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OneDrive\Desktop\"/>
    </mc:Choice>
  </mc:AlternateContent>
  <xr:revisionPtr revIDLastSave="0" documentId="13_ncr:1_{8D0EA59B-0E59-46C5-A2EE-9C7F5932FD4F}" xr6:coauthVersionLast="45" xr6:coauthVersionMax="45" xr10:uidLastSave="{00000000-0000-0000-0000-000000000000}"/>
  <bookViews>
    <workbookView xWindow="912" yWindow="-96" windowWidth="22224" windowHeight="14592" tabRatio="500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</sheets>
  <definedNames>
    <definedName name="Colors">Cfg!$A$2:$A$14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7" i="4" l="1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S1" i="4" l="1"/>
  <c r="S65" i="4" l="1"/>
  <c r="S14" i="4"/>
  <c r="S31" i="4"/>
  <c r="S82" i="4"/>
  <c r="S99" i="4"/>
  <c r="S103" i="4"/>
  <c r="S47" i="4"/>
  <c r="S39" i="4"/>
  <c r="S43" i="4"/>
  <c r="S10" i="4"/>
  <c r="S26" i="4"/>
  <c r="S30" i="4"/>
  <c r="S6" i="4"/>
  <c r="S18" i="4"/>
  <c r="S22" i="4"/>
  <c r="S35" i="4"/>
  <c r="S53" i="4"/>
  <c r="S57" i="4"/>
  <c r="S61" i="4"/>
  <c r="S69" i="4"/>
  <c r="S74" i="4"/>
  <c r="S78" i="4"/>
  <c r="S86" i="4"/>
  <c r="S90" i="4"/>
  <c r="S95" i="4"/>
  <c r="S107" i="4"/>
  <c r="S4" i="4"/>
  <c r="S7" i="4"/>
  <c r="S12" i="4"/>
  <c r="S13" i="4"/>
  <c r="S17" i="4"/>
  <c r="S19" i="4"/>
  <c r="S23" i="4"/>
  <c r="S25" i="4"/>
  <c r="S28" i="4"/>
  <c r="S33" i="4"/>
  <c r="S37" i="4"/>
  <c r="S40" i="4"/>
  <c r="S42" i="4"/>
  <c r="S48" i="4"/>
  <c r="S50" i="4"/>
  <c r="S51" i="4"/>
  <c r="S54" i="4"/>
  <c r="S58" i="4"/>
  <c r="S60" i="4"/>
  <c r="S70" i="4"/>
  <c r="S71" i="4"/>
  <c r="S72" i="4"/>
  <c r="S73" i="4"/>
  <c r="S75" i="4"/>
  <c r="S76" i="4"/>
  <c r="S77" i="4"/>
  <c r="S79" i="4"/>
  <c r="S80" i="4"/>
  <c r="S81" i="4"/>
  <c r="S83" i="4"/>
  <c r="S84" i="4"/>
  <c r="S85" i="4"/>
  <c r="S87" i="4"/>
  <c r="S88" i="4"/>
  <c r="S89" i="4"/>
  <c r="S91" i="4"/>
  <c r="S92" i="4"/>
  <c r="S93" i="4"/>
  <c r="S94" i="4"/>
  <c r="S96" i="4"/>
  <c r="S97" i="4"/>
  <c r="S98" i="4"/>
  <c r="S100" i="4"/>
  <c r="S101" i="4"/>
  <c r="S102" i="4"/>
  <c r="S104" i="4"/>
  <c r="S105" i="4"/>
  <c r="S106" i="4"/>
  <c r="S3" i="4"/>
  <c r="S5" i="4"/>
  <c r="S8" i="4"/>
  <c r="S9" i="4"/>
  <c r="S11" i="4"/>
  <c r="S15" i="4"/>
  <c r="S16" i="4"/>
  <c r="S20" i="4"/>
  <c r="S21" i="4"/>
  <c r="S24" i="4"/>
  <c r="S27" i="4"/>
  <c r="S29" i="4"/>
  <c r="S32" i="4"/>
  <c r="S34" i="4"/>
  <c r="S36" i="4"/>
  <c r="S38" i="4"/>
  <c r="S41" i="4"/>
  <c r="S44" i="4"/>
  <c r="S45" i="4"/>
  <c r="S46" i="4"/>
  <c r="S49" i="4"/>
  <c r="S52" i="4"/>
  <c r="S55" i="4"/>
  <c r="S56" i="4"/>
  <c r="S59" i="4"/>
  <c r="S62" i="4"/>
  <c r="S63" i="4"/>
  <c r="S64" i="4"/>
  <c r="S66" i="4"/>
  <c r="S67" i="4"/>
  <c r="S68" i="4"/>
  <c r="S2" i="4"/>
  <c r="D2" i="4" l="1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<sst xmlns="http://schemas.openxmlformats.org/spreadsheetml/2006/main" count="497" uniqueCount="174">
  <si>
    <t>Instructions</t>
  </si>
  <si>
    <t>1. Type the commands into the "XXXXX.Inp" (input) sheet.</t>
  </si>
  <si>
    <t>2. Make sure to type "\\n" for line breaks (with two backslashes and without quotes).</t>
  </si>
  <si>
    <t>Color</t>
  </si>
  <si>
    <t>Abbv</t>
  </si>
  <si>
    <t>Example</t>
  </si>
  <si>
    <t>Alpha</t>
  </si>
  <si>
    <t>Position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</si>
  <si>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</si>
  <si>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</si>
  <si>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</si>
  <si>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</si>
  <si>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</si>
  <si>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</si>
  <si>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</si>
  <si>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</si>
  <si>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</si>
  <si>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</si>
  <si>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</si>
  <si>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</si>
  <si>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</si>
  <si>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</si>
  <si>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</si>
  <si>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</si>
  <si>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</si>
  <si>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</si>
  <si>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</si>
  <si>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</si>
  <si>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</si>
  <si>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</si>
  <si>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</si>
  <si>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</si>
  <si>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</si>
  <si>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</si>
  <si>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</si>
  <si>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</si>
  <si>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</si>
  <si>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</si>
  <si>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</si>
  <si>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</si>
  <si>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</si>
  <si>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</si>
  <si>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</si>
  <si>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</si>
  <si>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</si>
  <si>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</si>
  <si>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</si>
  <si>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</si>
  <si>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</si>
  <si>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</si>
  <si>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</si>
  <si>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</si>
  <si>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</si>
  <si>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</si>
  <si>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</si>
  <si>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</si>
  <si>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</si>
  <si>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</si>
  <si>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</si>
  <si>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</si>
  <si>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</si>
  <si>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</si>
  <si>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</si>
  <si>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</si>
  <si>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</si>
  <si>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</si>
  <si>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</si>
  <si>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</si>
  <si>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</si>
  <si>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</si>
  <si>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</si>
  <si>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</si>
  <si>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</si>
  <si>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</si>
  <si>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</si>
  <si>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</si>
  <si>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</si>
  <si>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</si>
  <si>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</si>
  <si>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</si>
  <si>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</si>
  <si>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</si>
  <si>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</si>
  <si>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</si>
  <si>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</si>
  <si>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</si>
  <si>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</si>
  <si>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</si>
  <si>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</si>
  <si>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</si>
  <si>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</si>
  <si>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</si>
  <si>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</si>
  <si>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</si>
  <si>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</si>
  <si>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</si>
  <si>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</si>
  <si>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</si>
  <si>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</si>
  <si>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</si>
  <si>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</si>
  <si>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</si>
  <si>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</si>
  <si>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</si>
  <si>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</si>
  <si>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</si>
  <si>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</si>
  <si>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</si>
  <si>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</si>
  <si>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</si>
  <si>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</si>
  <si>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</si>
  <si>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</si>
  <si>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</si>
  <si>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</si>
  <si>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</si>
  <si>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</si>
  <si>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</si>
  <si>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</si>
  <si>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</si>
  <si>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</si>
  <si>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</si>
  <si>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</si>
  <si>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</si>
  <si>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</si>
  <si>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</si>
  <si>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</si>
  <si>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</si>
  <si>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</si>
  <si>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</si>
  <si>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</si>
  <si>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</si>
  <si>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</si>
  <si>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</si>
  <si>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</si>
  <si>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</si>
  <si>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</si>
  <si>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</si>
  <si>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</si>
  <si>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</si>
  <si>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</si>
  <si>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</si>
  <si>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</si>
  <si>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</si>
  <si>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</si>
  <si>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</si>
  <si>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</si>
  <si>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</si>
  <si>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</si>
  <si>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</si>
  <si>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</si>
  <si>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</si>
  <si>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`</t>
  </si>
  <si>
    <t>=</t>
  </si>
  <si>
    <t>[</t>
  </si>
  <si>
    <t>]</t>
  </si>
  <si>
    <t>\</t>
  </si>
  <si>
    <t>;</t>
  </si>
  <si>
    <t>'</t>
  </si>
  <si>
    <t>,</t>
  </si>
  <si>
    <t>.</t>
  </si>
  <si>
    <t>blank</t>
  </si>
  <si>
    <t>Ins</t>
  </si>
  <si>
    <t>PgUp</t>
  </si>
  <si>
    <t>PgDn</t>
  </si>
  <si>
    <t>Del</t>
  </si>
  <si>
    <t>binding_id</t>
  </si>
  <si>
    <t>record_id</t>
  </si>
  <si>
    <t>key_number</t>
  </si>
  <si>
    <t>NULL</t>
  </si>
  <si>
    <t>The password to unlock the sheets in this workbook is "keyboard".</t>
  </si>
  <si>
    <t>3. Commands with no bindings should remain empty.</t>
  </si>
  <si>
    <t>3. Copy and paste the blue parts of the "XXXXX.Out" (output) sheets into the email form located at "Isometricland.net/email/email.php". It's okay if several of the lines are blank.</t>
  </si>
  <si>
    <t>4. Send the bindings via that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</si>
</sst>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color theme="7" tint="-0.499984740745262"/>
      <name val="Arial"/>
      <family val="2"/>
    </font>
    <font>
      <sz val="11"/>
      <color theme="8" tint="-0.499984740745262"/>
      <name val="Calibri"/>
      <family val="2"/>
      <charset val="1"/>
    </font>
    <font>
      <sz val="10"/>
      <color theme="6" tint="-0.499984740745262"/>
      <name val="Arial"/>
      <family val="2"/>
      <charset val="1"/>
    </font>
    <font>
      <sz val="10"/>
      <color theme="6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Font="1"/>
    <xf numFmtId="49" fontId="5" fillId="17" borderId="2" xfId="0" applyNumberFormat="1" applyFont="1" applyFill="1" applyBorder="1" applyProtection="1"/>
    <xf numFmtId="0" fontId="0" fillId="14" borderId="3" xfId="0" applyFont="1" applyFill="1" applyBorder="1" applyProtection="1">
      <protection locked="0"/>
    </xf>
    <xf numFmtId="0" fontId="3" fillId="15" borderId="4" xfId="0" applyFont="1" applyFill="1" applyBorder="1" applyProtection="1"/>
    <xf numFmtId="0" fontId="3" fillId="15" borderId="10" xfId="0" applyFont="1" applyFill="1" applyBorder="1" applyProtection="1"/>
    <xf numFmtId="0" fontId="4" fillId="16" borderId="8" xfId="0" applyFont="1" applyFill="1" applyBorder="1"/>
    <xf numFmtId="49" fontId="5" fillId="17" borderId="6" xfId="0" applyNumberFormat="1" applyFont="1" applyFill="1" applyBorder="1" applyProtection="1"/>
    <xf numFmtId="49" fontId="5" fillId="17" borderId="7" xfId="0" applyNumberFormat="1" applyFont="1" applyFill="1" applyBorder="1" applyProtection="1"/>
    <xf numFmtId="49" fontId="5" fillId="17" borderId="9" xfId="0" applyNumberFormat="1" applyFont="1" applyFill="1" applyBorder="1" applyProtection="1"/>
    <xf numFmtId="49" fontId="5" fillId="17" borderId="5" xfId="0" applyNumberFormat="1" applyFont="1" applyFill="1" applyBorder="1" applyProtection="1"/>
    <xf numFmtId="0" fontId="0" fillId="14" borderId="11" xfId="0" applyFont="1" applyFill="1" applyBorder="1" applyProtection="1">
      <protection locked="0"/>
    </xf>
    <xf numFmtId="0" fontId="0" fillId="14" borderId="12" xfId="0" applyFont="1" applyFill="1" applyBorder="1" applyProtection="1">
      <protection locked="0"/>
    </xf>
    <xf numFmtId="0" fontId="0" fillId="14" borderId="13" xfId="0" applyFont="1" applyFill="1" applyBorder="1" applyProtection="1">
      <protection locked="0"/>
    </xf>
    <xf numFmtId="49" fontId="6" fillId="17" borderId="2" xfId="0" applyNumberFormat="1" applyFont="1" applyFill="1" applyBorder="1"/>
    <xf numFmtId="49" fontId="6" fillId="17" borderId="2" xfId="0" applyNumberFormat="1" applyFont="1" applyFill="1" applyBorder="1" applyProtection="1"/>
    <xf numFmtId="0" fontId="6" fillId="17" borderId="2" xfId="0" applyFont="1" applyFill="1" applyBorder="1" applyProtection="1"/>
    <xf numFmtId="49" fontId="5" fillId="1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2"/>
  <sheetViews>
    <sheetView tabSelected="1" zoomScaleNormal="100" workbookViewId="0">
      <selection activeCell="C11" sqref="C11"/>
    </sheetView>
  </sheetViews>
  <sheetFormatPr defaultColWidth="8.5546875" defaultRowHeight="14.4" x14ac:dyDescent="0.3"/>
  <sheetData>
    <row r="5" spans="3:3" x14ac:dyDescent="0.3">
      <c r="C5" s="1" t="s">
        <v>0</v>
      </c>
    </row>
    <row r="6" spans="3:3" x14ac:dyDescent="0.3">
      <c r="C6" t="s">
        <v>1</v>
      </c>
    </row>
    <row r="7" spans="3:3" x14ac:dyDescent="0.3">
      <c r="C7" t="s">
        <v>2</v>
      </c>
    </row>
    <row r="8" spans="3:3" x14ac:dyDescent="0.3">
      <c r="C8" t="s">
        <v>171</v>
      </c>
    </row>
    <row r="9" spans="3:3" x14ac:dyDescent="0.3">
      <c r="C9" s="15" t="s">
        <v>172</v>
      </c>
    </row>
    <row r="10" spans="3:3" x14ac:dyDescent="0.3">
      <c r="C10" t="s">
        <v>173</v>
      </c>
    </row>
    <row r="12" spans="3:3" x14ac:dyDescent="0.3">
      <c r="C12" t="s">
        <v>170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ColWidth="8.5546875" defaultRowHeight="14.4" x14ac:dyDescent="0.3"/>
  <sheetData>
    <row r="1" spans="1: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">
      <c r="E2" t="s">
        <v>169</v>
      </c>
    </row>
    <row r="3" spans="1:5" x14ac:dyDescent="0.3">
      <c r="A3" t="s">
        <v>8</v>
      </c>
      <c r="B3" t="s">
        <v>9</v>
      </c>
      <c r="C3" s="3"/>
      <c r="D3" t="s">
        <v>10</v>
      </c>
      <c r="E3">
        <v>9</v>
      </c>
    </row>
    <row r="4" spans="1:5" x14ac:dyDescent="0.3">
      <c r="A4" t="s">
        <v>11</v>
      </c>
      <c r="B4" t="s">
        <v>12</v>
      </c>
      <c r="C4" s="4"/>
      <c r="D4" t="s">
        <v>13</v>
      </c>
      <c r="E4">
        <v>5</v>
      </c>
    </row>
    <row r="5" spans="1:5" x14ac:dyDescent="0.3">
      <c r="A5" t="s">
        <v>14</v>
      </c>
      <c r="B5" t="s">
        <v>15</v>
      </c>
      <c r="C5" s="5"/>
      <c r="D5" t="s">
        <v>16</v>
      </c>
      <c r="E5">
        <v>12</v>
      </c>
    </row>
    <row r="6" spans="1:5" x14ac:dyDescent="0.3">
      <c r="A6" t="s">
        <v>17</v>
      </c>
      <c r="B6" t="s">
        <v>18</v>
      </c>
      <c r="C6" s="6"/>
      <c r="D6" t="s">
        <v>17</v>
      </c>
      <c r="E6">
        <v>4</v>
      </c>
    </row>
    <row r="7" spans="1:5" x14ac:dyDescent="0.3">
      <c r="A7" t="s">
        <v>13</v>
      </c>
      <c r="B7" t="s">
        <v>19</v>
      </c>
      <c r="C7" s="7"/>
      <c r="D7" t="s">
        <v>20</v>
      </c>
      <c r="E7">
        <v>8</v>
      </c>
    </row>
    <row r="8" spans="1:5" x14ac:dyDescent="0.3">
      <c r="A8" t="s">
        <v>21</v>
      </c>
      <c r="B8" t="s">
        <v>22</v>
      </c>
      <c r="C8" s="8"/>
      <c r="D8" t="s">
        <v>14</v>
      </c>
      <c r="E8">
        <v>3</v>
      </c>
    </row>
    <row r="9" spans="1:5" x14ac:dyDescent="0.3">
      <c r="A9" t="s">
        <v>23</v>
      </c>
      <c r="B9" t="s">
        <v>24</v>
      </c>
      <c r="C9" s="9"/>
      <c r="D9" t="s">
        <v>21</v>
      </c>
      <c r="E9">
        <v>6</v>
      </c>
    </row>
    <row r="10" spans="1:5" x14ac:dyDescent="0.3">
      <c r="A10" t="s">
        <v>20</v>
      </c>
      <c r="B10" t="s">
        <v>26</v>
      </c>
      <c r="C10" s="10"/>
      <c r="D10" t="s">
        <v>25</v>
      </c>
      <c r="E10">
        <v>11</v>
      </c>
    </row>
    <row r="11" spans="1:5" x14ac:dyDescent="0.3">
      <c r="A11" t="s">
        <v>10</v>
      </c>
      <c r="B11" t="s">
        <v>28</v>
      </c>
      <c r="C11" s="11"/>
      <c r="D11" t="s">
        <v>27</v>
      </c>
      <c r="E11">
        <v>10</v>
      </c>
    </row>
    <row r="12" spans="1:5" x14ac:dyDescent="0.3">
      <c r="A12" t="s">
        <v>27</v>
      </c>
      <c r="B12" t="s">
        <v>29</v>
      </c>
      <c r="C12" s="12"/>
      <c r="D12" t="s">
        <v>8</v>
      </c>
      <c r="E12">
        <v>1</v>
      </c>
    </row>
    <row r="13" spans="1:5" x14ac:dyDescent="0.3">
      <c r="A13" t="s">
        <v>25</v>
      </c>
      <c r="B13" t="s">
        <v>30</v>
      </c>
      <c r="C13" s="13"/>
      <c r="D13" t="s">
        <v>23</v>
      </c>
      <c r="E13">
        <v>7</v>
      </c>
    </row>
    <row r="14" spans="1:5" x14ac:dyDescent="0.3">
      <c r="A14" t="s">
        <v>16</v>
      </c>
      <c r="B14" t="s">
        <v>31</v>
      </c>
      <c r="C14" s="14"/>
      <c r="D14" t="s">
        <v>11</v>
      </c>
      <c r="E14">
        <v>2</v>
      </c>
    </row>
  </sheetData>
  <sheetProtection algorithmName="SHA-512" hashValue="lgoPdMDl3bwiUjgF1nN6aPERXGhTEzcdymAVB/6mjayjz7iy632pB4QRPJoB5ZORbAUeu/u3HPTJCDFtRQLpFQ==" saltValue="ffXhpWkK25GI8wOuUAFyLw==" spinCount="100000" sheet="1" objects="1" scenarios="1"/>
  <sortState xmlns:xlrd2="http://schemas.microsoft.com/office/spreadsheetml/2017/richdata2" ref="D2:E14">
    <sortCondition ref="D2:D14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5546875" defaultRowHeight="14.4" x14ac:dyDescent="0.3"/>
  <cols>
    <col min="1" max="2" width="8.5546875" style="15"/>
  </cols>
  <sheetData>
    <row r="1" spans="1:16" s="15" customFormat="1" x14ac:dyDescent="0.3">
      <c r="A1" s="28" t="s">
        <v>32</v>
      </c>
      <c r="B1" s="28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1" t="s">
        <v>42</v>
      </c>
      <c r="L1" s="31" t="s">
        <v>43</v>
      </c>
      <c r="M1" s="31" t="s">
        <v>44</v>
      </c>
      <c r="N1" s="31" t="s">
        <v>45</v>
      </c>
      <c r="O1" s="31" t="s">
        <v>46</v>
      </c>
      <c r="P1" s="31" t="s">
        <v>47</v>
      </c>
    </row>
    <row r="2" spans="1:16" x14ac:dyDescent="0.3">
      <c r="A2" s="29" t="s">
        <v>48</v>
      </c>
      <c r="B2" s="30">
        <f t="shared" ref="B2:B33" si="0">ROW(B2)-1</f>
        <v>1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29" t="s">
        <v>49</v>
      </c>
      <c r="B3" s="30">
        <f t="shared" si="0"/>
        <v>2</v>
      </c>
      <c r="C3" s="2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3">
      <c r="A4" s="29" t="s">
        <v>50</v>
      </c>
      <c r="B4" s="30">
        <f t="shared" si="0"/>
        <v>3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3">
      <c r="A5" s="29" t="s">
        <v>51</v>
      </c>
      <c r="B5" s="30">
        <f t="shared" si="0"/>
        <v>4</v>
      </c>
      <c r="C5" s="2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3">
      <c r="A6" s="29" t="s">
        <v>52</v>
      </c>
      <c r="B6" s="30">
        <f t="shared" si="0"/>
        <v>5</v>
      </c>
      <c r="C6" s="2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3">
      <c r="A7" s="29" t="s">
        <v>53</v>
      </c>
      <c r="B7" s="30">
        <f t="shared" si="0"/>
        <v>6</v>
      </c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3">
      <c r="A8" s="29" t="s">
        <v>54</v>
      </c>
      <c r="B8" s="30">
        <f t="shared" si="0"/>
        <v>7</v>
      </c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3">
      <c r="A9" s="29" t="s">
        <v>55</v>
      </c>
      <c r="B9" s="30">
        <f t="shared" si="0"/>
        <v>8</v>
      </c>
      <c r="C9" s="25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3">
      <c r="A10" s="29" t="s">
        <v>56</v>
      </c>
      <c r="B10" s="30">
        <f t="shared" si="0"/>
        <v>9</v>
      </c>
      <c r="C10" s="2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3">
      <c r="A11" s="29" t="s">
        <v>57</v>
      </c>
      <c r="B11" s="30">
        <f t="shared" si="0"/>
        <v>10</v>
      </c>
      <c r="C11" s="2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3">
      <c r="A12" s="29" t="s">
        <v>58</v>
      </c>
      <c r="B12" s="30">
        <f t="shared" si="0"/>
        <v>11</v>
      </c>
      <c r="C12" s="25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3">
      <c r="A13" s="29" t="s">
        <v>59</v>
      </c>
      <c r="B13" s="30">
        <f t="shared" si="0"/>
        <v>12</v>
      </c>
      <c r="C13" s="25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3">
      <c r="A14" s="29" t="s">
        <v>60</v>
      </c>
      <c r="B14" s="30">
        <f t="shared" si="0"/>
        <v>13</v>
      </c>
      <c r="C14" s="25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3">
      <c r="A15" s="29" t="s">
        <v>61</v>
      </c>
      <c r="B15" s="30">
        <f t="shared" si="0"/>
        <v>14</v>
      </c>
      <c r="C15" s="25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3">
      <c r="A16" s="29" t="s">
        <v>62</v>
      </c>
      <c r="B16" s="30">
        <f t="shared" si="0"/>
        <v>15</v>
      </c>
      <c r="C16" s="2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3">
      <c r="A17" s="29" t="s">
        <v>63</v>
      </c>
      <c r="B17" s="30">
        <f t="shared" si="0"/>
        <v>16</v>
      </c>
      <c r="C17" s="25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3">
      <c r="A18" s="29" t="s">
        <v>64</v>
      </c>
      <c r="B18" s="30">
        <f t="shared" si="0"/>
        <v>17</v>
      </c>
      <c r="C18" s="25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3">
      <c r="A19" s="29" t="s">
        <v>65</v>
      </c>
      <c r="B19" s="30">
        <f t="shared" si="0"/>
        <v>18</v>
      </c>
      <c r="C19" s="25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3">
      <c r="A20" s="29" t="s">
        <v>66</v>
      </c>
      <c r="B20" s="30">
        <f t="shared" si="0"/>
        <v>19</v>
      </c>
      <c r="C20" s="2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3">
      <c r="A21" s="29" t="s">
        <v>67</v>
      </c>
      <c r="B21" s="30">
        <f t="shared" si="0"/>
        <v>20</v>
      </c>
      <c r="C21" s="2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3">
      <c r="A22" s="29" t="s">
        <v>68</v>
      </c>
      <c r="B22" s="30">
        <f t="shared" si="0"/>
        <v>21</v>
      </c>
      <c r="C22" s="25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3">
      <c r="A23" s="29" t="s">
        <v>69</v>
      </c>
      <c r="B23" s="30">
        <f t="shared" si="0"/>
        <v>22</v>
      </c>
      <c r="C23" s="2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3">
      <c r="A24" s="29" t="s">
        <v>70</v>
      </c>
      <c r="B24" s="30">
        <f t="shared" si="0"/>
        <v>23</v>
      </c>
      <c r="C24" s="2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3">
      <c r="A25" s="29" t="s">
        <v>71</v>
      </c>
      <c r="B25" s="30">
        <f t="shared" si="0"/>
        <v>24</v>
      </c>
      <c r="C25" s="2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x14ac:dyDescent="0.3">
      <c r="A26" s="29" t="s">
        <v>72</v>
      </c>
      <c r="B26" s="30">
        <f t="shared" si="0"/>
        <v>25</v>
      </c>
      <c r="C26" s="2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3">
      <c r="A27" s="29" t="s">
        <v>73</v>
      </c>
      <c r="B27" s="30">
        <f t="shared" si="0"/>
        <v>26</v>
      </c>
      <c r="C27" s="2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x14ac:dyDescent="0.3">
      <c r="A28" s="29" t="s">
        <v>74</v>
      </c>
      <c r="B28" s="30">
        <f t="shared" si="0"/>
        <v>27</v>
      </c>
      <c r="C28" s="2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x14ac:dyDescent="0.3">
      <c r="A29" s="29" t="s">
        <v>75</v>
      </c>
      <c r="B29" s="30">
        <f t="shared" si="0"/>
        <v>28</v>
      </c>
      <c r="C29" s="2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x14ac:dyDescent="0.3">
      <c r="A30" s="29" t="s">
        <v>76</v>
      </c>
      <c r="B30" s="30">
        <f t="shared" si="0"/>
        <v>29</v>
      </c>
      <c r="C30" s="2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x14ac:dyDescent="0.3">
      <c r="A31" s="29" t="s">
        <v>77</v>
      </c>
      <c r="B31" s="30">
        <f t="shared" si="0"/>
        <v>30</v>
      </c>
      <c r="C31" s="25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x14ac:dyDescent="0.3">
      <c r="A32" s="29" t="s">
        <v>78</v>
      </c>
      <c r="B32" s="30">
        <f t="shared" si="0"/>
        <v>31</v>
      </c>
      <c r="C32" s="25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x14ac:dyDescent="0.3">
      <c r="A33" s="29" t="s">
        <v>79</v>
      </c>
      <c r="B33" s="30">
        <f t="shared" si="0"/>
        <v>32</v>
      </c>
      <c r="C33" s="2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x14ac:dyDescent="0.3">
      <c r="A34" s="29" t="s">
        <v>80</v>
      </c>
      <c r="B34" s="30">
        <f t="shared" ref="B34:B65" si="1">ROW(B34)-1</f>
        <v>33</v>
      </c>
      <c r="C34" s="2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x14ac:dyDescent="0.3">
      <c r="A35" s="29" t="s">
        <v>81</v>
      </c>
      <c r="B35" s="30">
        <f t="shared" si="1"/>
        <v>34</v>
      </c>
      <c r="C35" s="25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3">
      <c r="A36" s="29" t="s">
        <v>82</v>
      </c>
      <c r="B36" s="30">
        <f t="shared" si="1"/>
        <v>35</v>
      </c>
      <c r="C36" s="25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3">
      <c r="A37" s="29" t="s">
        <v>83</v>
      </c>
      <c r="B37" s="30">
        <f t="shared" si="1"/>
        <v>36</v>
      </c>
      <c r="C37" s="2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x14ac:dyDescent="0.3">
      <c r="A38" s="29" t="s">
        <v>84</v>
      </c>
      <c r="B38" s="30">
        <f t="shared" si="1"/>
        <v>37</v>
      </c>
      <c r="C38" s="2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x14ac:dyDescent="0.3">
      <c r="A39" s="29" t="s">
        <v>85</v>
      </c>
      <c r="B39" s="30">
        <f t="shared" si="1"/>
        <v>38</v>
      </c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3">
      <c r="A40" s="29" t="s">
        <v>86</v>
      </c>
      <c r="B40" s="30">
        <f t="shared" si="1"/>
        <v>39</v>
      </c>
      <c r="C40" s="25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3">
      <c r="A41" s="29" t="s">
        <v>87</v>
      </c>
      <c r="B41" s="30">
        <f t="shared" si="1"/>
        <v>40</v>
      </c>
      <c r="C41" s="25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x14ac:dyDescent="0.3">
      <c r="A42" s="29" t="s">
        <v>88</v>
      </c>
      <c r="B42" s="30">
        <f t="shared" si="1"/>
        <v>41</v>
      </c>
      <c r="C42" s="25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x14ac:dyDescent="0.3">
      <c r="A43" s="29" t="s">
        <v>89</v>
      </c>
      <c r="B43" s="30">
        <f t="shared" si="1"/>
        <v>42</v>
      </c>
      <c r="C43" s="2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3">
      <c r="A44" s="29" t="s">
        <v>90</v>
      </c>
      <c r="B44" s="30">
        <f t="shared" si="1"/>
        <v>43</v>
      </c>
      <c r="C44" s="25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x14ac:dyDescent="0.3">
      <c r="A45" s="29" t="s">
        <v>88</v>
      </c>
      <c r="B45" s="30">
        <f t="shared" si="1"/>
        <v>44</v>
      </c>
      <c r="C45" s="25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3">
      <c r="A46" s="29" t="s">
        <v>91</v>
      </c>
      <c r="B46" s="30">
        <f t="shared" si="1"/>
        <v>45</v>
      </c>
      <c r="C46" s="25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3">
      <c r="A47" s="29" t="s">
        <v>92</v>
      </c>
      <c r="B47" s="30">
        <f t="shared" si="1"/>
        <v>46</v>
      </c>
      <c r="C47" s="2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3">
      <c r="A48" s="29" t="s">
        <v>93</v>
      </c>
      <c r="B48" s="30">
        <f t="shared" si="1"/>
        <v>47</v>
      </c>
      <c r="C48" s="25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x14ac:dyDescent="0.3">
      <c r="A49" s="29" t="s">
        <v>94</v>
      </c>
      <c r="B49" s="30">
        <f t="shared" si="1"/>
        <v>48</v>
      </c>
      <c r="C49" s="25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3">
      <c r="A50" s="29" t="s">
        <v>95</v>
      </c>
      <c r="B50" s="30">
        <f t="shared" si="1"/>
        <v>49</v>
      </c>
      <c r="C50" s="25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x14ac:dyDescent="0.3">
      <c r="A51" s="29" t="s">
        <v>96</v>
      </c>
      <c r="B51" s="30">
        <f t="shared" si="1"/>
        <v>50</v>
      </c>
      <c r="C51" s="2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x14ac:dyDescent="0.3">
      <c r="A52" s="29" t="s">
        <v>97</v>
      </c>
      <c r="B52" s="30">
        <f t="shared" si="1"/>
        <v>51</v>
      </c>
      <c r="C52" s="25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x14ac:dyDescent="0.3">
      <c r="A53" s="29" t="s">
        <v>98</v>
      </c>
      <c r="B53" s="30">
        <f t="shared" si="1"/>
        <v>52</v>
      </c>
      <c r="C53" s="25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3">
      <c r="A54" s="29" t="s">
        <v>99</v>
      </c>
      <c r="B54" s="30">
        <f t="shared" si="1"/>
        <v>53</v>
      </c>
      <c r="C54" s="25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3">
      <c r="A55" s="29" t="s">
        <v>100</v>
      </c>
      <c r="B55" s="30">
        <f t="shared" si="1"/>
        <v>54</v>
      </c>
      <c r="C55" s="25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x14ac:dyDescent="0.3">
      <c r="A56" s="29" t="s">
        <v>101</v>
      </c>
      <c r="B56" s="30">
        <f t="shared" si="1"/>
        <v>55</v>
      </c>
      <c r="C56" s="25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x14ac:dyDescent="0.3">
      <c r="A57" s="29" t="s">
        <v>102</v>
      </c>
      <c r="B57" s="30">
        <f t="shared" si="1"/>
        <v>56</v>
      </c>
      <c r="C57" s="25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x14ac:dyDescent="0.3">
      <c r="A58" s="29" t="s">
        <v>103</v>
      </c>
      <c r="B58" s="30">
        <f t="shared" si="1"/>
        <v>57</v>
      </c>
      <c r="C58" s="25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x14ac:dyDescent="0.3">
      <c r="A59" s="29" t="s">
        <v>104</v>
      </c>
      <c r="B59" s="30">
        <f t="shared" si="1"/>
        <v>58</v>
      </c>
      <c r="C59" s="25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x14ac:dyDescent="0.3">
      <c r="A60" s="29" t="s">
        <v>105</v>
      </c>
      <c r="B60" s="30">
        <f t="shared" si="1"/>
        <v>59</v>
      </c>
      <c r="C60" s="25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x14ac:dyDescent="0.3">
      <c r="A61" s="29" t="s">
        <v>106</v>
      </c>
      <c r="B61" s="30">
        <f t="shared" si="1"/>
        <v>60</v>
      </c>
      <c r="C61" s="25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x14ac:dyDescent="0.3">
      <c r="A62" s="29" t="s">
        <v>107</v>
      </c>
      <c r="B62" s="30">
        <f t="shared" si="1"/>
        <v>61</v>
      </c>
      <c r="C62" s="25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3">
      <c r="A63" s="29" t="s">
        <v>108</v>
      </c>
      <c r="B63" s="30">
        <f t="shared" si="1"/>
        <v>62</v>
      </c>
      <c r="C63" s="25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3">
      <c r="A64" s="29" t="s">
        <v>109</v>
      </c>
      <c r="B64" s="30">
        <f t="shared" si="1"/>
        <v>63</v>
      </c>
      <c r="C64" s="25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3">
      <c r="A65" s="29" t="s">
        <v>110</v>
      </c>
      <c r="B65" s="30">
        <f t="shared" si="1"/>
        <v>64</v>
      </c>
      <c r="C65" s="25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3">
      <c r="A66" s="29" t="s">
        <v>111</v>
      </c>
      <c r="B66" s="30">
        <f t="shared" ref="B66:B97" si="2">ROW(B66)-1</f>
        <v>65</v>
      </c>
      <c r="C66" s="25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3">
      <c r="A67" s="29" t="s">
        <v>112</v>
      </c>
      <c r="B67" s="30">
        <f t="shared" si="2"/>
        <v>66</v>
      </c>
      <c r="C67" s="25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3">
      <c r="A68" s="29" t="s">
        <v>113</v>
      </c>
      <c r="B68" s="30">
        <f t="shared" si="2"/>
        <v>67</v>
      </c>
      <c r="C68" s="25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3">
      <c r="A69" s="29" t="s">
        <v>114</v>
      </c>
      <c r="B69" s="30">
        <f t="shared" si="2"/>
        <v>68</v>
      </c>
      <c r="C69" s="25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3">
      <c r="A70" s="29" t="s">
        <v>115</v>
      </c>
      <c r="B70" s="30">
        <f t="shared" si="2"/>
        <v>69</v>
      </c>
      <c r="C70" s="25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3">
      <c r="A71" s="29" t="s">
        <v>116</v>
      </c>
      <c r="B71" s="30">
        <f t="shared" si="2"/>
        <v>70</v>
      </c>
      <c r="C71" s="25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x14ac:dyDescent="0.3">
      <c r="A72" s="29" t="s">
        <v>117</v>
      </c>
      <c r="B72" s="30">
        <f t="shared" si="2"/>
        <v>71</v>
      </c>
      <c r="C72" s="25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3">
      <c r="A73" s="29" t="s">
        <v>118</v>
      </c>
      <c r="B73" s="30">
        <f t="shared" si="2"/>
        <v>72</v>
      </c>
      <c r="C73" s="25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x14ac:dyDescent="0.3">
      <c r="A74" s="29" t="s">
        <v>119</v>
      </c>
      <c r="B74" s="30">
        <f t="shared" si="2"/>
        <v>73</v>
      </c>
      <c r="C74" s="25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x14ac:dyDescent="0.3">
      <c r="A75" s="29" t="s">
        <v>120</v>
      </c>
      <c r="B75" s="30">
        <f t="shared" si="2"/>
        <v>74</v>
      </c>
      <c r="C75" s="25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3">
      <c r="A76" s="29" t="s">
        <v>121</v>
      </c>
      <c r="B76" s="30">
        <f t="shared" si="2"/>
        <v>75</v>
      </c>
      <c r="C76" s="25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3">
      <c r="A77" s="29" t="s">
        <v>122</v>
      </c>
      <c r="B77" s="30">
        <f t="shared" si="2"/>
        <v>76</v>
      </c>
      <c r="C77" s="25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3">
      <c r="A78" s="29" t="s">
        <v>123</v>
      </c>
      <c r="B78" s="30">
        <f t="shared" si="2"/>
        <v>77</v>
      </c>
      <c r="C78" s="25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3">
      <c r="A79" s="29" t="s">
        <v>124</v>
      </c>
      <c r="B79" s="30">
        <f t="shared" si="2"/>
        <v>78</v>
      </c>
      <c r="C79" s="25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3">
      <c r="A80" s="29" t="s">
        <v>125</v>
      </c>
      <c r="B80" s="30">
        <f t="shared" si="2"/>
        <v>79</v>
      </c>
      <c r="C80" s="25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3">
      <c r="A81" s="29" t="s">
        <v>126</v>
      </c>
      <c r="B81" s="30">
        <f t="shared" si="2"/>
        <v>80</v>
      </c>
      <c r="C81" s="25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3">
      <c r="A82" s="29" t="s">
        <v>127</v>
      </c>
      <c r="B82" s="30">
        <f t="shared" si="2"/>
        <v>81</v>
      </c>
      <c r="C82" s="25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3">
      <c r="A83" s="29" t="s">
        <v>128</v>
      </c>
      <c r="B83" s="30">
        <f t="shared" si="2"/>
        <v>82</v>
      </c>
      <c r="C83" s="25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x14ac:dyDescent="0.3">
      <c r="A84" s="29" t="s">
        <v>129</v>
      </c>
      <c r="B84" s="30">
        <f t="shared" si="2"/>
        <v>83</v>
      </c>
      <c r="C84" s="25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x14ac:dyDescent="0.3">
      <c r="A85" s="29" t="s">
        <v>130</v>
      </c>
      <c r="B85" s="30">
        <f t="shared" si="2"/>
        <v>84</v>
      </c>
      <c r="C85" s="25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x14ac:dyDescent="0.3">
      <c r="A86" s="29" t="s">
        <v>131</v>
      </c>
      <c r="B86" s="30">
        <f t="shared" si="2"/>
        <v>85</v>
      </c>
      <c r="C86" s="25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x14ac:dyDescent="0.3">
      <c r="A87" s="29" t="s">
        <v>132</v>
      </c>
      <c r="B87" s="30">
        <f t="shared" si="2"/>
        <v>86</v>
      </c>
      <c r="C87" s="25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x14ac:dyDescent="0.3">
      <c r="A88" s="29" t="s">
        <v>89</v>
      </c>
      <c r="B88" s="30">
        <f t="shared" si="2"/>
        <v>87</v>
      </c>
      <c r="C88" s="25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x14ac:dyDescent="0.3">
      <c r="A89" s="29" t="s">
        <v>133</v>
      </c>
      <c r="B89" s="30">
        <f t="shared" si="2"/>
        <v>88</v>
      </c>
      <c r="C89" s="25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x14ac:dyDescent="0.3">
      <c r="A90" s="29" t="s">
        <v>134</v>
      </c>
      <c r="B90" s="30">
        <f t="shared" si="2"/>
        <v>89</v>
      </c>
      <c r="C90" s="2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3">
      <c r="A91" s="29" t="s">
        <v>135</v>
      </c>
      <c r="B91" s="30">
        <f t="shared" si="2"/>
        <v>90</v>
      </c>
      <c r="C91" s="2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3">
      <c r="A92" s="29" t="s">
        <v>136</v>
      </c>
      <c r="B92" s="30">
        <f t="shared" si="2"/>
        <v>91</v>
      </c>
      <c r="C92" s="2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3">
      <c r="A93" s="29" t="s">
        <v>137</v>
      </c>
      <c r="B93" s="30">
        <f t="shared" si="2"/>
        <v>92</v>
      </c>
      <c r="C93" s="2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3">
      <c r="A94" s="29" t="s">
        <v>138</v>
      </c>
      <c r="B94" s="30">
        <f t="shared" si="2"/>
        <v>93</v>
      </c>
      <c r="C94" s="2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3">
      <c r="A95" s="29" t="s">
        <v>139</v>
      </c>
      <c r="B95" s="30">
        <f t="shared" si="2"/>
        <v>94</v>
      </c>
      <c r="C95" s="2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3">
      <c r="A96" s="29" t="s">
        <v>140</v>
      </c>
      <c r="B96" s="30">
        <f t="shared" si="2"/>
        <v>95</v>
      </c>
      <c r="C96" s="2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3">
      <c r="A97" s="29" t="s">
        <v>141</v>
      </c>
      <c r="B97" s="30">
        <f t="shared" si="2"/>
        <v>96</v>
      </c>
      <c r="C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3">
      <c r="A98" s="29" t="s">
        <v>142</v>
      </c>
      <c r="B98" s="30">
        <f t="shared" ref="B98:B107" si="3">ROW(B98)-1</f>
        <v>97</v>
      </c>
      <c r="C98" s="2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x14ac:dyDescent="0.3">
      <c r="A99" s="29" t="s">
        <v>143</v>
      </c>
      <c r="B99" s="30">
        <f t="shared" si="3"/>
        <v>98</v>
      </c>
      <c r="C99" s="2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x14ac:dyDescent="0.3">
      <c r="A100" s="29" t="s">
        <v>144</v>
      </c>
      <c r="B100" s="30">
        <f t="shared" si="3"/>
        <v>99</v>
      </c>
      <c r="C100" s="2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x14ac:dyDescent="0.3">
      <c r="A101" s="29" t="s">
        <v>145</v>
      </c>
      <c r="B101" s="30">
        <f t="shared" si="3"/>
        <v>100</v>
      </c>
      <c r="C101" s="2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x14ac:dyDescent="0.3">
      <c r="A102" s="29" t="s">
        <v>146</v>
      </c>
      <c r="B102" s="30">
        <f t="shared" si="3"/>
        <v>101</v>
      </c>
      <c r="C102" s="2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x14ac:dyDescent="0.3">
      <c r="A103" s="29" t="s">
        <v>147</v>
      </c>
      <c r="B103" s="30">
        <f t="shared" si="3"/>
        <v>102</v>
      </c>
      <c r="C103" s="2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x14ac:dyDescent="0.3">
      <c r="A104" s="29" t="s">
        <v>148</v>
      </c>
      <c r="B104" s="30">
        <f t="shared" si="3"/>
        <v>103</v>
      </c>
      <c r="C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3">
      <c r="A105" s="29" t="s">
        <v>149</v>
      </c>
      <c r="B105" s="30">
        <f t="shared" si="3"/>
        <v>104</v>
      </c>
      <c r="C105" s="2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3">
      <c r="A106" s="29" t="s">
        <v>150</v>
      </c>
      <c r="B106" s="30">
        <f t="shared" si="3"/>
        <v>105</v>
      </c>
      <c r="C106" s="2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3">
      <c r="A107" s="29" t="s">
        <v>151</v>
      </c>
      <c r="B107" s="30">
        <f t="shared" si="3"/>
        <v>106</v>
      </c>
      <c r="C107" s="2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</sheetData>
  <sheetProtection algorithmName="SHA-512" hashValue="Nlp0eHBxx+M6aiaVdXdx/1PHclxsQSTlEI13xWQ+OjIC435VHnp4/QAhyPOEGq5Dk8LvWJR/BdgF/pLqui1QAw==" saltValue="msUUSP58tmio2zWz2JA+kQ==" spinCount="100000" sheet="1" objects="1" scenarios="1"/>
  <dataValidations count="1">
    <dataValidation type="list" showInputMessage="1" showErrorMessage="1" sqref="F2:F107 D2:D107 H2:H107 J2:J107 L2:L107 N2:N107" xr:uid="{243159AA-1822-4AA4-B751-71489E10465D}">
      <formula1>Colors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8.5546875" defaultRowHeight="14.4" x14ac:dyDescent="0.3"/>
  <cols>
    <col min="1" max="1" width="8.5546875" style="15"/>
  </cols>
  <sheetData>
    <row r="1" spans="1:19" s="15" customFormat="1" x14ac:dyDescent="0.3">
      <c r="A1" s="16" t="s">
        <v>32</v>
      </c>
      <c r="B1" s="21" t="s">
        <v>166</v>
      </c>
      <c r="C1" s="22" t="s">
        <v>167</v>
      </c>
      <c r="D1" s="22" t="s">
        <v>168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22" t="s">
        <v>43</v>
      </c>
      <c r="O1" s="22" t="s">
        <v>44</v>
      </c>
      <c r="P1" s="22" t="s">
        <v>45</v>
      </c>
      <c r="Q1" s="22" t="s">
        <v>46</v>
      </c>
      <c r="R1" s="23" t="s">
        <v>47</v>
      </c>
      <c r="S1" s="20" t="str">
        <f>CONCATENATE("INSERT INTO bindings (",_xlfn.TEXTJOIN(",",FALSE,$B1:$R1),") VALUES")</f>
        <v>INSERT INTO bindings (binding_id,record_id,key_number,normal_action,normal_group,shift_action,shift_group,ctrl_action,ctrl_group,alt_action,alt_group,altgr_action,altgr_group,extra_action,extra_group,image_file,image_uri) VALUES</v>
      </c>
    </row>
    <row r="2" spans="1:19" x14ac:dyDescent="0.3">
      <c r="A2" s="24" t="s">
        <v>152</v>
      </c>
      <c r="B2" s="18" t="s">
        <v>169</v>
      </c>
      <c r="C2" s="18" t="s">
        <v>169</v>
      </c>
      <c r="D2" s="18">
        <f>ROW($A1)</f>
        <v>1</v>
      </c>
      <c r="E2" s="18" t="str">
        <f>IF('US104.Inp'!$C2="","NULL","'"&amp;SUBSTITUTE('US104.Inp'!$C2,"'","''")&amp;"'")</f>
        <v>NULL</v>
      </c>
      <c r="F2" s="18" t="str">
        <f>IF('US104.Inp'!$D2="","NULL",LOOKUP('US104.Inp'!$D2,Cfg!$D$3:$D$14,Cfg!$E$3:$E$14))</f>
        <v>NULL</v>
      </c>
      <c r="G2" s="18" t="str">
        <f>IF('US104.Inp'!$E2="","NULL","'"&amp;SUBSTITUTE('US104.Inp'!$E2,"'","''")&amp;"'")</f>
        <v>NULL</v>
      </c>
      <c r="H2" s="18" t="str">
        <f>IF('US104.Inp'!$F2="","NULL",LOOKUP('US104.Inp'!$F2,Cfg!$D$3:$D$14,Cfg!$E$3:$E$14))</f>
        <v>NULL</v>
      </c>
      <c r="I2" s="18" t="str">
        <f>IF('US104.Inp'!$G2="","NULL","'"&amp;SUBSTITUTE('US104.Inp'!$G2,"'","''")&amp;"'")</f>
        <v>NULL</v>
      </c>
      <c r="J2" s="18" t="str">
        <f>IF('US104.Inp'!$H2="","NULL",LOOKUP('US104.Inp'!$H2,Cfg!$D$3:$D$14,Cfg!$E$3:$E$14))</f>
        <v>NULL</v>
      </c>
      <c r="K2" s="18" t="str">
        <f>IF('US104.Inp'!$I2="","NULL","'"&amp;SUBSTITUTE('US104.Inp'!$I2,"'","''")&amp;"'")</f>
        <v>NULL</v>
      </c>
      <c r="L2" s="18" t="str">
        <f>IF('US104.Inp'!$J2="","NULL",LOOKUP('US104.Inp'!$J2,Cfg!$D$3:$D$14,Cfg!$E$3:$E$14))</f>
        <v>NULL</v>
      </c>
      <c r="M2" s="18" t="str">
        <f>IF('US104.Inp'!$K2="","NULL","'"&amp;SUBSTITUTE('US104.Inp'!$K2,"'","''")&amp;"'")</f>
        <v>NULL</v>
      </c>
      <c r="N2" s="18" t="str">
        <f>IF('US104.Inp'!$L2="","NULL",LOOKUP('US104.Inp'!$L2,Cfg!$D$3:$D$14,Cfg!$E$3:$E$14))</f>
        <v>NULL</v>
      </c>
      <c r="O2" s="18" t="str">
        <f>IF('US104.Inp'!$M2="","NULL","'"&amp;SUBSTITUTE('US104.Inp'!$M2,"'","''")&amp;"'")</f>
        <v>NULL</v>
      </c>
      <c r="P2" s="18" t="str">
        <f>IF('US104.Inp'!$N2="","NULL",LOOKUP('US104.Inp'!$N2,Cfg!$D$3:$D$14,Cfg!$E$3:$E$14))</f>
        <v>NULL</v>
      </c>
      <c r="Q2" s="18" t="str">
        <f>IF('US104.Inp'!$O2="","NULL","'"&amp;SUBSTITUTE('US104.Inp'!$O2,"'","''")&amp;"'")</f>
        <v>NULL</v>
      </c>
      <c r="R2" s="19" t="str">
        <f>IF('US104.Inp'!$P2="","NULL","'"&amp;SUBSTITUTE('US104.Inp'!$P2,"'","''")&amp;"'")</f>
        <v>NULL</v>
      </c>
      <c r="S2" s="20" t="str">
        <f>IF(COUNTIF($E2:$R2,"NULL")=14,"",CONCATENATE("(",_xlfn.TEXTJOIN(",",FALSE,$B2:$R2),"),"))</f>
        <v/>
      </c>
    </row>
    <row r="3" spans="1:19" x14ac:dyDescent="0.3">
      <c r="A3" s="24">
        <v>1</v>
      </c>
      <c r="B3" s="18" t="s">
        <v>169</v>
      </c>
      <c r="C3" s="18" t="s">
        <v>169</v>
      </c>
      <c r="D3" s="18">
        <f t="shared" ref="D3:D66" si="0">ROW($A2)</f>
        <v>2</v>
      </c>
      <c r="E3" s="18" t="str">
        <f>IF('US104.Inp'!$C3="","NULL","'"&amp;SUBSTITUTE('US104.Inp'!$C3,"'","''")&amp;"'")</f>
        <v>NULL</v>
      </c>
      <c r="F3" s="18" t="str">
        <f>IF('US104.Inp'!$D3="","NULL",LOOKUP('US104.Inp'!$D3,Cfg!$D$3:$D$14,Cfg!$E$3:$E$14))</f>
        <v>NULL</v>
      </c>
      <c r="G3" s="18" t="str">
        <f>IF('US104.Inp'!$E3="","NULL","'"&amp;SUBSTITUTE('US104.Inp'!$E3,"'","''")&amp;"'")</f>
        <v>NULL</v>
      </c>
      <c r="H3" s="18" t="str">
        <f>IF('US104.Inp'!$F3="","NULL",LOOKUP('US104.Inp'!$F3,Cfg!$D$3:$D$14,Cfg!$E$3:$E$14))</f>
        <v>NULL</v>
      </c>
      <c r="I3" s="18" t="str">
        <f>IF('US104.Inp'!$G3="","NULL","'"&amp;SUBSTITUTE('US104.Inp'!$G3,"'","''")&amp;"'")</f>
        <v>NULL</v>
      </c>
      <c r="J3" s="18" t="str">
        <f>IF('US104.Inp'!$H3="","NULL",LOOKUP('US104.Inp'!$H3,Cfg!$D$3:$D$14,Cfg!$E$3:$E$14))</f>
        <v>NULL</v>
      </c>
      <c r="K3" s="18" t="str">
        <f>IF('US104.Inp'!$I3="","NULL","'"&amp;SUBSTITUTE('US104.Inp'!$I3,"'","''")&amp;"'")</f>
        <v>NULL</v>
      </c>
      <c r="L3" s="18" t="str">
        <f>IF('US104.Inp'!$J3="","NULL",LOOKUP('US104.Inp'!$J3,Cfg!$D$3:$D$14,Cfg!$E$3:$E$14))</f>
        <v>NULL</v>
      </c>
      <c r="M3" s="18" t="str">
        <f>IF('US104.Inp'!$K3="","NULL","'"&amp;SUBSTITUTE('US104.Inp'!$K3,"'","''")&amp;"'")</f>
        <v>NULL</v>
      </c>
      <c r="N3" s="18" t="str">
        <f>IF('US104.Inp'!$L3="","NULL",LOOKUP('US104.Inp'!$L3,Cfg!$D$3:$D$14,Cfg!$E$3:$E$14))</f>
        <v>NULL</v>
      </c>
      <c r="O3" s="18" t="str">
        <f>IF('US104.Inp'!$M3="","NULL","'"&amp;SUBSTITUTE('US104.Inp'!$M3,"'","''")&amp;"'")</f>
        <v>NULL</v>
      </c>
      <c r="P3" s="18" t="str">
        <f>IF('US104.Inp'!$N3="","NULL",LOOKUP('US104.Inp'!$N3,Cfg!$D$3:$D$14,Cfg!$E$3:$E$14))</f>
        <v>NULL</v>
      </c>
      <c r="Q3" s="18" t="str">
        <f>IF('US104.Inp'!$O3="","NULL","'"&amp;SUBSTITUTE('US104.Inp'!$O3,"'","''")&amp;"'")</f>
        <v>NULL</v>
      </c>
      <c r="R3" s="19" t="str">
        <f>IF('US104.Inp'!$P3="","NULL","'"&amp;SUBSTITUTE('US104.Inp'!$P3,"'","''")&amp;"'")</f>
        <v>NULL</v>
      </c>
      <c r="S3" s="20" t="str">
        <f t="shared" ref="S3:S66" si="1">IF(COUNTIF($E3:$R3,"NULL")=14,"",CONCATENATE("(",_xlfn.TEXTJOIN(",",FALSE,$B3:$R3),"),"))</f>
        <v/>
      </c>
    </row>
    <row r="4" spans="1:19" x14ac:dyDescent="0.3">
      <c r="A4" s="24">
        <v>2</v>
      </c>
      <c r="B4" s="18" t="s">
        <v>169</v>
      </c>
      <c r="C4" s="18" t="s">
        <v>169</v>
      </c>
      <c r="D4" s="18">
        <f t="shared" si="0"/>
        <v>3</v>
      </c>
      <c r="E4" s="18" t="str">
        <f>IF('US104.Inp'!$C4="","NULL","'"&amp;SUBSTITUTE('US104.Inp'!$C4,"'","''")&amp;"'")</f>
        <v>NULL</v>
      </c>
      <c r="F4" s="18" t="str">
        <f>IF('US104.Inp'!$D4="","NULL",LOOKUP('US104.Inp'!$D4,Cfg!$D$3:$D$14,Cfg!$E$3:$E$14))</f>
        <v>NULL</v>
      </c>
      <c r="G4" s="18" t="str">
        <f>IF('US104.Inp'!$E4="","NULL","'"&amp;SUBSTITUTE('US104.Inp'!$E4,"'","''")&amp;"'")</f>
        <v>NULL</v>
      </c>
      <c r="H4" s="18" t="str">
        <f>IF('US104.Inp'!$F4="","NULL",LOOKUP('US104.Inp'!$F4,Cfg!$D$3:$D$14,Cfg!$E$3:$E$14))</f>
        <v>NULL</v>
      </c>
      <c r="I4" s="18" t="str">
        <f>IF('US104.Inp'!$G4="","NULL","'"&amp;SUBSTITUTE('US104.Inp'!$G4,"'","''")&amp;"'")</f>
        <v>NULL</v>
      </c>
      <c r="J4" s="18" t="str">
        <f>IF('US104.Inp'!$H4="","NULL",LOOKUP('US104.Inp'!$H4,Cfg!$D$3:$D$14,Cfg!$E$3:$E$14))</f>
        <v>NULL</v>
      </c>
      <c r="K4" s="18" t="str">
        <f>IF('US104.Inp'!$I4="","NULL","'"&amp;SUBSTITUTE('US104.Inp'!$I4,"'","''")&amp;"'")</f>
        <v>NULL</v>
      </c>
      <c r="L4" s="18" t="str">
        <f>IF('US104.Inp'!$J4="","NULL",LOOKUP('US104.Inp'!$J4,Cfg!$D$3:$D$14,Cfg!$E$3:$E$14))</f>
        <v>NULL</v>
      </c>
      <c r="M4" s="18" t="str">
        <f>IF('US104.Inp'!$K4="","NULL","'"&amp;SUBSTITUTE('US104.Inp'!$K4,"'","''")&amp;"'")</f>
        <v>NULL</v>
      </c>
      <c r="N4" s="18" t="str">
        <f>IF('US104.Inp'!$L4="","NULL",LOOKUP('US104.Inp'!$L4,Cfg!$D$3:$D$14,Cfg!$E$3:$E$14))</f>
        <v>NULL</v>
      </c>
      <c r="O4" s="18" t="str">
        <f>IF('US104.Inp'!$M4="","NULL","'"&amp;SUBSTITUTE('US104.Inp'!$M4,"'","''")&amp;"'")</f>
        <v>NULL</v>
      </c>
      <c r="P4" s="18" t="str">
        <f>IF('US104.Inp'!$N4="","NULL",LOOKUP('US104.Inp'!$N4,Cfg!$D$3:$D$14,Cfg!$E$3:$E$14))</f>
        <v>NULL</v>
      </c>
      <c r="Q4" s="18" t="str">
        <f>IF('US104.Inp'!$O4="","NULL","'"&amp;SUBSTITUTE('US104.Inp'!$O4,"'","''")&amp;"'")</f>
        <v>NULL</v>
      </c>
      <c r="R4" s="19" t="str">
        <f>IF('US104.Inp'!$P4="","NULL","'"&amp;SUBSTITUTE('US104.Inp'!$P4,"'","''")&amp;"'")</f>
        <v>NULL</v>
      </c>
      <c r="S4" s="20" t="str">
        <f t="shared" si="1"/>
        <v/>
      </c>
    </row>
    <row r="5" spans="1:19" x14ac:dyDescent="0.3">
      <c r="A5" s="24">
        <v>3</v>
      </c>
      <c r="B5" s="18" t="s">
        <v>169</v>
      </c>
      <c r="C5" s="18" t="s">
        <v>169</v>
      </c>
      <c r="D5" s="18">
        <f t="shared" si="0"/>
        <v>4</v>
      </c>
      <c r="E5" s="18" t="str">
        <f>IF('US104.Inp'!$C5="","NULL","'"&amp;SUBSTITUTE('US104.Inp'!$C5,"'","''")&amp;"'")</f>
        <v>NULL</v>
      </c>
      <c r="F5" s="18" t="str">
        <f>IF('US104.Inp'!$D5="","NULL",LOOKUP('US104.Inp'!$D5,Cfg!$D$3:$D$14,Cfg!$E$3:$E$14))</f>
        <v>NULL</v>
      </c>
      <c r="G5" s="18" t="str">
        <f>IF('US104.Inp'!$E5="","NULL","'"&amp;SUBSTITUTE('US104.Inp'!$E5,"'","''")&amp;"'")</f>
        <v>NULL</v>
      </c>
      <c r="H5" s="18" t="str">
        <f>IF('US104.Inp'!$F5="","NULL",LOOKUP('US104.Inp'!$F5,Cfg!$D$3:$D$14,Cfg!$E$3:$E$14))</f>
        <v>NULL</v>
      </c>
      <c r="I5" s="18" t="str">
        <f>IF('US104.Inp'!$G5="","NULL","'"&amp;SUBSTITUTE('US104.Inp'!$G5,"'","''")&amp;"'")</f>
        <v>NULL</v>
      </c>
      <c r="J5" s="18" t="str">
        <f>IF('US104.Inp'!$H5="","NULL",LOOKUP('US104.Inp'!$H5,Cfg!$D$3:$D$14,Cfg!$E$3:$E$14))</f>
        <v>NULL</v>
      </c>
      <c r="K5" s="18" t="str">
        <f>IF('US104.Inp'!$I5="","NULL","'"&amp;SUBSTITUTE('US104.Inp'!$I5,"'","''")&amp;"'")</f>
        <v>NULL</v>
      </c>
      <c r="L5" s="18" t="str">
        <f>IF('US104.Inp'!$J5="","NULL",LOOKUP('US104.Inp'!$J5,Cfg!$D$3:$D$14,Cfg!$E$3:$E$14))</f>
        <v>NULL</v>
      </c>
      <c r="M5" s="18" t="str">
        <f>IF('US104.Inp'!$K5="","NULL","'"&amp;SUBSTITUTE('US104.Inp'!$K5,"'","''")&amp;"'")</f>
        <v>NULL</v>
      </c>
      <c r="N5" s="18" t="str">
        <f>IF('US104.Inp'!$L5="","NULL",LOOKUP('US104.Inp'!$L5,Cfg!$D$3:$D$14,Cfg!$E$3:$E$14))</f>
        <v>NULL</v>
      </c>
      <c r="O5" s="18" t="str">
        <f>IF('US104.Inp'!$M5="","NULL","'"&amp;SUBSTITUTE('US104.Inp'!$M5,"'","''")&amp;"'")</f>
        <v>NULL</v>
      </c>
      <c r="P5" s="18" t="str">
        <f>IF('US104.Inp'!$N5="","NULL",LOOKUP('US104.Inp'!$N5,Cfg!$D$3:$D$14,Cfg!$E$3:$E$14))</f>
        <v>NULL</v>
      </c>
      <c r="Q5" s="18" t="str">
        <f>IF('US104.Inp'!$O5="","NULL","'"&amp;SUBSTITUTE('US104.Inp'!$O5,"'","''")&amp;"'")</f>
        <v>NULL</v>
      </c>
      <c r="R5" s="19" t="str">
        <f>IF('US104.Inp'!$P5="","NULL","'"&amp;SUBSTITUTE('US104.Inp'!$P5,"'","''")&amp;"'")</f>
        <v>NULL</v>
      </c>
      <c r="S5" s="20" t="str">
        <f t="shared" si="1"/>
        <v/>
      </c>
    </row>
    <row r="6" spans="1:19" x14ac:dyDescent="0.3">
      <c r="A6" s="24">
        <v>4</v>
      </c>
      <c r="B6" s="18" t="s">
        <v>169</v>
      </c>
      <c r="C6" s="18" t="s">
        <v>169</v>
      </c>
      <c r="D6" s="18">
        <f t="shared" si="0"/>
        <v>5</v>
      </c>
      <c r="E6" s="18" t="str">
        <f>IF('US104.Inp'!$C6="","NULL","'"&amp;SUBSTITUTE('US104.Inp'!$C6,"'","''")&amp;"'")</f>
        <v>NULL</v>
      </c>
      <c r="F6" s="18" t="str">
        <f>IF('US104.Inp'!$D6="","NULL",LOOKUP('US104.Inp'!$D6,Cfg!$D$3:$D$14,Cfg!$E$3:$E$14))</f>
        <v>NULL</v>
      </c>
      <c r="G6" s="18" t="str">
        <f>IF('US104.Inp'!$E6="","NULL","'"&amp;SUBSTITUTE('US104.Inp'!$E6,"'","''")&amp;"'")</f>
        <v>NULL</v>
      </c>
      <c r="H6" s="18" t="str">
        <f>IF('US104.Inp'!$F6="","NULL",LOOKUP('US104.Inp'!$F6,Cfg!$D$3:$D$14,Cfg!$E$3:$E$14))</f>
        <v>NULL</v>
      </c>
      <c r="I6" s="18" t="str">
        <f>IF('US104.Inp'!$G6="","NULL","'"&amp;SUBSTITUTE('US104.Inp'!$G6,"'","''")&amp;"'")</f>
        <v>NULL</v>
      </c>
      <c r="J6" s="18" t="str">
        <f>IF('US104.Inp'!$H6="","NULL",LOOKUP('US104.Inp'!$H6,Cfg!$D$3:$D$14,Cfg!$E$3:$E$14))</f>
        <v>NULL</v>
      </c>
      <c r="K6" s="18" t="str">
        <f>IF('US104.Inp'!$I6="","NULL","'"&amp;SUBSTITUTE('US104.Inp'!$I6,"'","''")&amp;"'")</f>
        <v>NULL</v>
      </c>
      <c r="L6" s="18" t="str">
        <f>IF('US104.Inp'!$J6="","NULL",LOOKUP('US104.Inp'!$J6,Cfg!$D$3:$D$14,Cfg!$E$3:$E$14))</f>
        <v>NULL</v>
      </c>
      <c r="M6" s="18" t="str">
        <f>IF('US104.Inp'!$K6="","NULL","'"&amp;SUBSTITUTE('US104.Inp'!$K6,"'","''")&amp;"'")</f>
        <v>NULL</v>
      </c>
      <c r="N6" s="18" t="str">
        <f>IF('US104.Inp'!$L6="","NULL",LOOKUP('US104.Inp'!$L6,Cfg!$D$3:$D$14,Cfg!$E$3:$E$14))</f>
        <v>NULL</v>
      </c>
      <c r="O6" s="18" t="str">
        <f>IF('US104.Inp'!$M6="","NULL","'"&amp;SUBSTITUTE('US104.Inp'!$M6,"'","''")&amp;"'")</f>
        <v>NULL</v>
      </c>
      <c r="P6" s="18" t="str">
        <f>IF('US104.Inp'!$N6="","NULL",LOOKUP('US104.Inp'!$N6,Cfg!$D$3:$D$14,Cfg!$E$3:$E$14))</f>
        <v>NULL</v>
      </c>
      <c r="Q6" s="18" t="str">
        <f>IF('US104.Inp'!$O6="","NULL","'"&amp;SUBSTITUTE('US104.Inp'!$O6,"'","''")&amp;"'")</f>
        <v>NULL</v>
      </c>
      <c r="R6" s="19" t="str">
        <f>IF('US104.Inp'!$P6="","NULL","'"&amp;SUBSTITUTE('US104.Inp'!$P6,"'","''")&amp;"'")</f>
        <v>NULL</v>
      </c>
      <c r="S6" s="20" t="str">
        <f t="shared" si="1"/>
        <v/>
      </c>
    </row>
    <row r="7" spans="1:19" x14ac:dyDescent="0.3">
      <c r="A7" s="24">
        <v>5</v>
      </c>
      <c r="B7" s="18" t="s">
        <v>169</v>
      </c>
      <c r="C7" s="18" t="s">
        <v>169</v>
      </c>
      <c r="D7" s="18">
        <f t="shared" si="0"/>
        <v>6</v>
      </c>
      <c r="E7" s="18" t="str">
        <f>IF('US104.Inp'!$C7="","NULL","'"&amp;SUBSTITUTE('US104.Inp'!$C7,"'","''")&amp;"'")</f>
        <v>NULL</v>
      </c>
      <c r="F7" s="18" t="str">
        <f>IF('US104.Inp'!$D7="","NULL",LOOKUP('US104.Inp'!$D7,Cfg!$D$3:$D$14,Cfg!$E$3:$E$14))</f>
        <v>NULL</v>
      </c>
      <c r="G7" s="18" t="str">
        <f>IF('US104.Inp'!$E7="","NULL","'"&amp;SUBSTITUTE('US104.Inp'!$E7,"'","''")&amp;"'")</f>
        <v>NULL</v>
      </c>
      <c r="H7" s="18" t="str">
        <f>IF('US104.Inp'!$F7="","NULL",LOOKUP('US104.Inp'!$F7,Cfg!$D$3:$D$14,Cfg!$E$3:$E$14))</f>
        <v>NULL</v>
      </c>
      <c r="I7" s="18" t="str">
        <f>IF('US104.Inp'!$G7="","NULL","'"&amp;SUBSTITUTE('US104.Inp'!$G7,"'","''")&amp;"'")</f>
        <v>NULL</v>
      </c>
      <c r="J7" s="18" t="str">
        <f>IF('US104.Inp'!$H7="","NULL",LOOKUP('US104.Inp'!$H7,Cfg!$D$3:$D$14,Cfg!$E$3:$E$14))</f>
        <v>NULL</v>
      </c>
      <c r="K7" s="18" t="str">
        <f>IF('US104.Inp'!$I7="","NULL","'"&amp;SUBSTITUTE('US104.Inp'!$I7,"'","''")&amp;"'")</f>
        <v>NULL</v>
      </c>
      <c r="L7" s="18" t="str">
        <f>IF('US104.Inp'!$J7="","NULL",LOOKUP('US104.Inp'!$J7,Cfg!$D$3:$D$14,Cfg!$E$3:$E$14))</f>
        <v>NULL</v>
      </c>
      <c r="M7" s="18" t="str">
        <f>IF('US104.Inp'!$K7="","NULL","'"&amp;SUBSTITUTE('US104.Inp'!$K7,"'","''")&amp;"'")</f>
        <v>NULL</v>
      </c>
      <c r="N7" s="18" t="str">
        <f>IF('US104.Inp'!$L7="","NULL",LOOKUP('US104.Inp'!$L7,Cfg!$D$3:$D$14,Cfg!$E$3:$E$14))</f>
        <v>NULL</v>
      </c>
      <c r="O7" s="18" t="str">
        <f>IF('US104.Inp'!$M7="","NULL","'"&amp;SUBSTITUTE('US104.Inp'!$M7,"'","''")&amp;"'")</f>
        <v>NULL</v>
      </c>
      <c r="P7" s="18" t="str">
        <f>IF('US104.Inp'!$N7="","NULL",LOOKUP('US104.Inp'!$N7,Cfg!$D$3:$D$14,Cfg!$E$3:$E$14))</f>
        <v>NULL</v>
      </c>
      <c r="Q7" s="18" t="str">
        <f>IF('US104.Inp'!$O7="","NULL","'"&amp;SUBSTITUTE('US104.Inp'!$O7,"'","''")&amp;"'")</f>
        <v>NULL</v>
      </c>
      <c r="R7" s="19" t="str">
        <f>IF('US104.Inp'!$P7="","NULL","'"&amp;SUBSTITUTE('US104.Inp'!$P7,"'","''")&amp;"'")</f>
        <v>NULL</v>
      </c>
      <c r="S7" s="20" t="str">
        <f t="shared" si="1"/>
        <v/>
      </c>
    </row>
    <row r="8" spans="1:19" x14ac:dyDescent="0.3">
      <c r="A8" s="24">
        <v>6</v>
      </c>
      <c r="B8" s="18" t="s">
        <v>169</v>
      </c>
      <c r="C8" s="18" t="s">
        <v>169</v>
      </c>
      <c r="D8" s="18">
        <f t="shared" si="0"/>
        <v>7</v>
      </c>
      <c r="E8" s="18" t="str">
        <f>IF('US104.Inp'!$C8="","NULL","'"&amp;SUBSTITUTE('US104.Inp'!$C8,"'","''")&amp;"'")</f>
        <v>NULL</v>
      </c>
      <c r="F8" s="18" t="str">
        <f>IF('US104.Inp'!$D8="","NULL",LOOKUP('US104.Inp'!$D8,Cfg!$D$3:$D$14,Cfg!$E$3:$E$14))</f>
        <v>NULL</v>
      </c>
      <c r="G8" s="18" t="str">
        <f>IF('US104.Inp'!$E8="","NULL","'"&amp;SUBSTITUTE('US104.Inp'!$E8,"'","''")&amp;"'")</f>
        <v>NULL</v>
      </c>
      <c r="H8" s="18" t="str">
        <f>IF('US104.Inp'!$F8="","NULL",LOOKUP('US104.Inp'!$F8,Cfg!$D$3:$D$14,Cfg!$E$3:$E$14))</f>
        <v>NULL</v>
      </c>
      <c r="I8" s="18" t="str">
        <f>IF('US104.Inp'!$G8="","NULL","'"&amp;SUBSTITUTE('US104.Inp'!$G8,"'","''")&amp;"'")</f>
        <v>NULL</v>
      </c>
      <c r="J8" s="18" t="str">
        <f>IF('US104.Inp'!$H8="","NULL",LOOKUP('US104.Inp'!$H8,Cfg!$D$3:$D$14,Cfg!$E$3:$E$14))</f>
        <v>NULL</v>
      </c>
      <c r="K8" s="18" t="str">
        <f>IF('US104.Inp'!$I8="","NULL","'"&amp;SUBSTITUTE('US104.Inp'!$I8,"'","''")&amp;"'")</f>
        <v>NULL</v>
      </c>
      <c r="L8" s="18" t="str">
        <f>IF('US104.Inp'!$J8="","NULL",LOOKUP('US104.Inp'!$J8,Cfg!$D$3:$D$14,Cfg!$E$3:$E$14))</f>
        <v>NULL</v>
      </c>
      <c r="M8" s="18" t="str">
        <f>IF('US104.Inp'!$K8="","NULL","'"&amp;SUBSTITUTE('US104.Inp'!$K8,"'","''")&amp;"'")</f>
        <v>NULL</v>
      </c>
      <c r="N8" s="18" t="str">
        <f>IF('US104.Inp'!$L8="","NULL",LOOKUP('US104.Inp'!$L8,Cfg!$D$3:$D$14,Cfg!$E$3:$E$14))</f>
        <v>NULL</v>
      </c>
      <c r="O8" s="18" t="str">
        <f>IF('US104.Inp'!$M8="","NULL","'"&amp;SUBSTITUTE('US104.Inp'!$M8,"'","''")&amp;"'")</f>
        <v>NULL</v>
      </c>
      <c r="P8" s="18" t="str">
        <f>IF('US104.Inp'!$N8="","NULL",LOOKUP('US104.Inp'!$N8,Cfg!$D$3:$D$14,Cfg!$E$3:$E$14))</f>
        <v>NULL</v>
      </c>
      <c r="Q8" s="18" t="str">
        <f>IF('US104.Inp'!$O8="","NULL","'"&amp;SUBSTITUTE('US104.Inp'!$O8,"'","''")&amp;"'")</f>
        <v>NULL</v>
      </c>
      <c r="R8" s="19" t="str">
        <f>IF('US104.Inp'!$P8="","NULL","'"&amp;SUBSTITUTE('US104.Inp'!$P8,"'","''")&amp;"'")</f>
        <v>NULL</v>
      </c>
      <c r="S8" s="20" t="str">
        <f t="shared" si="1"/>
        <v/>
      </c>
    </row>
    <row r="9" spans="1:19" x14ac:dyDescent="0.3">
      <c r="A9" s="24">
        <v>7</v>
      </c>
      <c r="B9" s="18" t="s">
        <v>169</v>
      </c>
      <c r="C9" s="18" t="s">
        <v>169</v>
      </c>
      <c r="D9" s="18">
        <f t="shared" si="0"/>
        <v>8</v>
      </c>
      <c r="E9" s="18" t="str">
        <f>IF('US104.Inp'!$C9="","NULL","'"&amp;SUBSTITUTE('US104.Inp'!$C9,"'","''")&amp;"'")</f>
        <v>NULL</v>
      </c>
      <c r="F9" s="18" t="str">
        <f>IF('US104.Inp'!$D9="","NULL",LOOKUP('US104.Inp'!$D9,Cfg!$D$3:$D$14,Cfg!$E$3:$E$14))</f>
        <v>NULL</v>
      </c>
      <c r="G9" s="18" t="str">
        <f>IF('US104.Inp'!$E9="","NULL","'"&amp;SUBSTITUTE('US104.Inp'!$E9,"'","''")&amp;"'")</f>
        <v>NULL</v>
      </c>
      <c r="H9" s="18" t="str">
        <f>IF('US104.Inp'!$F9="","NULL",LOOKUP('US104.Inp'!$F9,Cfg!$D$3:$D$14,Cfg!$E$3:$E$14))</f>
        <v>NULL</v>
      </c>
      <c r="I9" s="18" t="str">
        <f>IF('US104.Inp'!$G9="","NULL","'"&amp;SUBSTITUTE('US104.Inp'!$G9,"'","''")&amp;"'")</f>
        <v>NULL</v>
      </c>
      <c r="J9" s="18" t="str">
        <f>IF('US104.Inp'!$H9="","NULL",LOOKUP('US104.Inp'!$H9,Cfg!$D$3:$D$14,Cfg!$E$3:$E$14))</f>
        <v>NULL</v>
      </c>
      <c r="K9" s="18" t="str">
        <f>IF('US104.Inp'!$I9="","NULL","'"&amp;SUBSTITUTE('US104.Inp'!$I9,"'","''")&amp;"'")</f>
        <v>NULL</v>
      </c>
      <c r="L9" s="18" t="str">
        <f>IF('US104.Inp'!$J9="","NULL",LOOKUP('US104.Inp'!$J9,Cfg!$D$3:$D$14,Cfg!$E$3:$E$14))</f>
        <v>NULL</v>
      </c>
      <c r="M9" s="18" t="str">
        <f>IF('US104.Inp'!$K9="","NULL","'"&amp;SUBSTITUTE('US104.Inp'!$K9,"'","''")&amp;"'")</f>
        <v>NULL</v>
      </c>
      <c r="N9" s="18" t="str">
        <f>IF('US104.Inp'!$L9="","NULL",LOOKUP('US104.Inp'!$L9,Cfg!$D$3:$D$14,Cfg!$E$3:$E$14))</f>
        <v>NULL</v>
      </c>
      <c r="O9" s="18" t="str">
        <f>IF('US104.Inp'!$M9="","NULL","'"&amp;SUBSTITUTE('US104.Inp'!$M9,"'","''")&amp;"'")</f>
        <v>NULL</v>
      </c>
      <c r="P9" s="18" t="str">
        <f>IF('US104.Inp'!$N9="","NULL",LOOKUP('US104.Inp'!$N9,Cfg!$D$3:$D$14,Cfg!$E$3:$E$14))</f>
        <v>NULL</v>
      </c>
      <c r="Q9" s="18" t="str">
        <f>IF('US104.Inp'!$O9="","NULL","'"&amp;SUBSTITUTE('US104.Inp'!$O9,"'","''")&amp;"'")</f>
        <v>NULL</v>
      </c>
      <c r="R9" s="19" t="str">
        <f>IF('US104.Inp'!$P9="","NULL","'"&amp;SUBSTITUTE('US104.Inp'!$P9,"'","''")&amp;"'")</f>
        <v>NULL</v>
      </c>
      <c r="S9" s="20" t="str">
        <f t="shared" si="1"/>
        <v/>
      </c>
    </row>
    <row r="10" spans="1:19" x14ac:dyDescent="0.3">
      <c r="A10" s="24">
        <v>8</v>
      </c>
      <c r="B10" s="18" t="s">
        <v>169</v>
      </c>
      <c r="C10" s="18" t="s">
        <v>169</v>
      </c>
      <c r="D10" s="18">
        <f t="shared" si="0"/>
        <v>9</v>
      </c>
      <c r="E10" s="18" t="str">
        <f>IF('US104.Inp'!$C10="","NULL","'"&amp;SUBSTITUTE('US104.Inp'!$C10,"'","''")&amp;"'")</f>
        <v>NULL</v>
      </c>
      <c r="F10" s="18" t="str">
        <f>IF('US104.Inp'!$D10="","NULL",LOOKUP('US104.Inp'!$D10,Cfg!$D$3:$D$14,Cfg!$E$3:$E$14))</f>
        <v>NULL</v>
      </c>
      <c r="G10" s="18" t="str">
        <f>IF('US104.Inp'!$E10="","NULL","'"&amp;SUBSTITUTE('US104.Inp'!$E10,"'","''")&amp;"'")</f>
        <v>NULL</v>
      </c>
      <c r="H10" s="18" t="str">
        <f>IF('US104.Inp'!$F10="","NULL",LOOKUP('US104.Inp'!$F10,Cfg!$D$3:$D$14,Cfg!$E$3:$E$14))</f>
        <v>NULL</v>
      </c>
      <c r="I10" s="18" t="str">
        <f>IF('US104.Inp'!$G10="","NULL","'"&amp;SUBSTITUTE('US104.Inp'!$G10,"'","''")&amp;"'")</f>
        <v>NULL</v>
      </c>
      <c r="J10" s="18" t="str">
        <f>IF('US104.Inp'!$H10="","NULL",LOOKUP('US104.Inp'!$H10,Cfg!$D$3:$D$14,Cfg!$E$3:$E$14))</f>
        <v>NULL</v>
      </c>
      <c r="K10" s="18" t="str">
        <f>IF('US104.Inp'!$I10="","NULL","'"&amp;SUBSTITUTE('US104.Inp'!$I10,"'","''")&amp;"'")</f>
        <v>NULL</v>
      </c>
      <c r="L10" s="18" t="str">
        <f>IF('US104.Inp'!$J10="","NULL",LOOKUP('US104.Inp'!$J10,Cfg!$D$3:$D$14,Cfg!$E$3:$E$14))</f>
        <v>NULL</v>
      </c>
      <c r="M10" s="18" t="str">
        <f>IF('US104.Inp'!$K10="","NULL","'"&amp;SUBSTITUTE('US104.Inp'!$K10,"'","''")&amp;"'")</f>
        <v>NULL</v>
      </c>
      <c r="N10" s="18" t="str">
        <f>IF('US104.Inp'!$L10="","NULL",LOOKUP('US104.Inp'!$L10,Cfg!$D$3:$D$14,Cfg!$E$3:$E$14))</f>
        <v>NULL</v>
      </c>
      <c r="O10" s="18" t="str">
        <f>IF('US104.Inp'!$M10="","NULL","'"&amp;SUBSTITUTE('US104.Inp'!$M10,"'","''")&amp;"'")</f>
        <v>NULL</v>
      </c>
      <c r="P10" s="18" t="str">
        <f>IF('US104.Inp'!$N10="","NULL",LOOKUP('US104.Inp'!$N10,Cfg!$D$3:$D$14,Cfg!$E$3:$E$14))</f>
        <v>NULL</v>
      </c>
      <c r="Q10" s="18" t="str">
        <f>IF('US104.Inp'!$O10="","NULL","'"&amp;SUBSTITUTE('US104.Inp'!$O10,"'","''")&amp;"'")</f>
        <v>NULL</v>
      </c>
      <c r="R10" s="19" t="str">
        <f>IF('US104.Inp'!$P10="","NULL","'"&amp;SUBSTITUTE('US104.Inp'!$P10,"'","''")&amp;"'")</f>
        <v>NULL</v>
      </c>
      <c r="S10" s="20" t="str">
        <f t="shared" si="1"/>
        <v/>
      </c>
    </row>
    <row r="11" spans="1:19" x14ac:dyDescent="0.3">
      <c r="A11" s="24">
        <v>9</v>
      </c>
      <c r="B11" s="18" t="s">
        <v>169</v>
      </c>
      <c r="C11" s="18" t="s">
        <v>169</v>
      </c>
      <c r="D11" s="18">
        <f t="shared" si="0"/>
        <v>10</v>
      </c>
      <c r="E11" s="18" t="str">
        <f>IF('US104.Inp'!$C11="","NULL","'"&amp;SUBSTITUTE('US104.Inp'!$C11,"'","''")&amp;"'")</f>
        <v>NULL</v>
      </c>
      <c r="F11" s="18" t="str">
        <f>IF('US104.Inp'!$D11="","NULL",LOOKUP('US104.Inp'!$D11,Cfg!$D$3:$D$14,Cfg!$E$3:$E$14))</f>
        <v>NULL</v>
      </c>
      <c r="G11" s="18" t="str">
        <f>IF('US104.Inp'!$E11="","NULL","'"&amp;SUBSTITUTE('US104.Inp'!$E11,"'","''")&amp;"'")</f>
        <v>NULL</v>
      </c>
      <c r="H11" s="18" t="str">
        <f>IF('US104.Inp'!$F11="","NULL",LOOKUP('US104.Inp'!$F11,Cfg!$D$3:$D$14,Cfg!$E$3:$E$14))</f>
        <v>NULL</v>
      </c>
      <c r="I11" s="18" t="str">
        <f>IF('US104.Inp'!$G11="","NULL","'"&amp;SUBSTITUTE('US104.Inp'!$G11,"'","''")&amp;"'")</f>
        <v>NULL</v>
      </c>
      <c r="J11" s="18" t="str">
        <f>IF('US104.Inp'!$H11="","NULL",LOOKUP('US104.Inp'!$H11,Cfg!$D$3:$D$14,Cfg!$E$3:$E$14))</f>
        <v>NULL</v>
      </c>
      <c r="K11" s="18" t="str">
        <f>IF('US104.Inp'!$I11="","NULL","'"&amp;SUBSTITUTE('US104.Inp'!$I11,"'","''")&amp;"'")</f>
        <v>NULL</v>
      </c>
      <c r="L11" s="18" t="str">
        <f>IF('US104.Inp'!$J11="","NULL",LOOKUP('US104.Inp'!$J11,Cfg!$D$3:$D$14,Cfg!$E$3:$E$14))</f>
        <v>NULL</v>
      </c>
      <c r="M11" s="18" t="str">
        <f>IF('US104.Inp'!$K11="","NULL","'"&amp;SUBSTITUTE('US104.Inp'!$K11,"'","''")&amp;"'")</f>
        <v>NULL</v>
      </c>
      <c r="N11" s="18" t="str">
        <f>IF('US104.Inp'!$L11="","NULL",LOOKUP('US104.Inp'!$L11,Cfg!$D$3:$D$14,Cfg!$E$3:$E$14))</f>
        <v>NULL</v>
      </c>
      <c r="O11" s="18" t="str">
        <f>IF('US104.Inp'!$M11="","NULL","'"&amp;SUBSTITUTE('US104.Inp'!$M11,"'","''")&amp;"'")</f>
        <v>NULL</v>
      </c>
      <c r="P11" s="18" t="str">
        <f>IF('US104.Inp'!$N11="","NULL",LOOKUP('US104.Inp'!$N11,Cfg!$D$3:$D$14,Cfg!$E$3:$E$14))</f>
        <v>NULL</v>
      </c>
      <c r="Q11" s="18" t="str">
        <f>IF('US104.Inp'!$O11="","NULL","'"&amp;SUBSTITUTE('US104.Inp'!$O11,"'","''")&amp;"'")</f>
        <v>NULL</v>
      </c>
      <c r="R11" s="19" t="str">
        <f>IF('US104.Inp'!$P11="","NULL","'"&amp;SUBSTITUTE('US104.Inp'!$P11,"'","''")&amp;"'")</f>
        <v>NULL</v>
      </c>
      <c r="S11" s="20" t="str">
        <f t="shared" si="1"/>
        <v/>
      </c>
    </row>
    <row r="12" spans="1:19" x14ac:dyDescent="0.3">
      <c r="A12" s="24">
        <v>0</v>
      </c>
      <c r="B12" s="18" t="s">
        <v>169</v>
      </c>
      <c r="C12" s="18" t="s">
        <v>169</v>
      </c>
      <c r="D12" s="18">
        <f t="shared" si="0"/>
        <v>11</v>
      </c>
      <c r="E12" s="18" t="str">
        <f>IF('US104.Inp'!$C12="","NULL","'"&amp;SUBSTITUTE('US104.Inp'!$C12,"'","''")&amp;"'")</f>
        <v>NULL</v>
      </c>
      <c r="F12" s="18" t="str">
        <f>IF('US104.Inp'!$D12="","NULL",LOOKUP('US104.Inp'!$D12,Cfg!$D$3:$D$14,Cfg!$E$3:$E$14))</f>
        <v>NULL</v>
      </c>
      <c r="G12" s="18" t="str">
        <f>IF('US104.Inp'!$E12="","NULL","'"&amp;SUBSTITUTE('US104.Inp'!$E12,"'","''")&amp;"'")</f>
        <v>NULL</v>
      </c>
      <c r="H12" s="18" t="str">
        <f>IF('US104.Inp'!$F12="","NULL",LOOKUP('US104.Inp'!$F12,Cfg!$D$3:$D$14,Cfg!$E$3:$E$14))</f>
        <v>NULL</v>
      </c>
      <c r="I12" s="18" t="str">
        <f>IF('US104.Inp'!$G12="","NULL","'"&amp;SUBSTITUTE('US104.Inp'!$G12,"'","''")&amp;"'")</f>
        <v>NULL</v>
      </c>
      <c r="J12" s="18" t="str">
        <f>IF('US104.Inp'!$H12="","NULL",LOOKUP('US104.Inp'!$H12,Cfg!$D$3:$D$14,Cfg!$E$3:$E$14))</f>
        <v>NULL</v>
      </c>
      <c r="K12" s="18" t="str">
        <f>IF('US104.Inp'!$I12="","NULL","'"&amp;SUBSTITUTE('US104.Inp'!$I12,"'","''")&amp;"'")</f>
        <v>NULL</v>
      </c>
      <c r="L12" s="18" t="str">
        <f>IF('US104.Inp'!$J12="","NULL",LOOKUP('US104.Inp'!$J12,Cfg!$D$3:$D$14,Cfg!$E$3:$E$14))</f>
        <v>NULL</v>
      </c>
      <c r="M12" s="18" t="str">
        <f>IF('US104.Inp'!$K12="","NULL","'"&amp;SUBSTITUTE('US104.Inp'!$K12,"'","''")&amp;"'")</f>
        <v>NULL</v>
      </c>
      <c r="N12" s="18" t="str">
        <f>IF('US104.Inp'!$L12="","NULL",LOOKUP('US104.Inp'!$L12,Cfg!$D$3:$D$14,Cfg!$E$3:$E$14))</f>
        <v>NULL</v>
      </c>
      <c r="O12" s="18" t="str">
        <f>IF('US104.Inp'!$M12="","NULL","'"&amp;SUBSTITUTE('US104.Inp'!$M12,"'","''")&amp;"'")</f>
        <v>NULL</v>
      </c>
      <c r="P12" s="18" t="str">
        <f>IF('US104.Inp'!$N12="","NULL",LOOKUP('US104.Inp'!$N12,Cfg!$D$3:$D$14,Cfg!$E$3:$E$14))</f>
        <v>NULL</v>
      </c>
      <c r="Q12" s="18" t="str">
        <f>IF('US104.Inp'!$O12="","NULL","'"&amp;SUBSTITUTE('US104.Inp'!$O12,"'","''")&amp;"'")</f>
        <v>NULL</v>
      </c>
      <c r="R12" s="19" t="str">
        <f>IF('US104.Inp'!$P12="","NULL","'"&amp;SUBSTITUTE('US104.Inp'!$P12,"'","''")&amp;"'")</f>
        <v>NULL</v>
      </c>
      <c r="S12" s="20" t="str">
        <f t="shared" si="1"/>
        <v/>
      </c>
    </row>
    <row r="13" spans="1:19" x14ac:dyDescent="0.3">
      <c r="A13" s="24" t="s">
        <v>131</v>
      </c>
      <c r="B13" s="18" t="s">
        <v>169</v>
      </c>
      <c r="C13" s="18" t="s">
        <v>169</v>
      </c>
      <c r="D13" s="18">
        <f t="shared" si="0"/>
        <v>12</v>
      </c>
      <c r="E13" s="18" t="str">
        <f>IF('US104.Inp'!$C13="","NULL","'"&amp;SUBSTITUTE('US104.Inp'!$C13,"'","''")&amp;"'")</f>
        <v>NULL</v>
      </c>
      <c r="F13" s="18" t="str">
        <f>IF('US104.Inp'!$D13="","NULL",LOOKUP('US104.Inp'!$D13,Cfg!$D$3:$D$14,Cfg!$E$3:$E$14))</f>
        <v>NULL</v>
      </c>
      <c r="G13" s="18" t="str">
        <f>IF('US104.Inp'!$E13="","NULL","'"&amp;SUBSTITUTE('US104.Inp'!$E13,"'","''")&amp;"'")</f>
        <v>NULL</v>
      </c>
      <c r="H13" s="18" t="str">
        <f>IF('US104.Inp'!$F13="","NULL",LOOKUP('US104.Inp'!$F13,Cfg!$D$3:$D$14,Cfg!$E$3:$E$14))</f>
        <v>NULL</v>
      </c>
      <c r="I13" s="18" t="str">
        <f>IF('US104.Inp'!$G13="","NULL","'"&amp;SUBSTITUTE('US104.Inp'!$G13,"'","''")&amp;"'")</f>
        <v>NULL</v>
      </c>
      <c r="J13" s="18" t="str">
        <f>IF('US104.Inp'!$H13="","NULL",LOOKUP('US104.Inp'!$H13,Cfg!$D$3:$D$14,Cfg!$E$3:$E$14))</f>
        <v>NULL</v>
      </c>
      <c r="K13" s="18" t="str">
        <f>IF('US104.Inp'!$I13="","NULL","'"&amp;SUBSTITUTE('US104.Inp'!$I13,"'","''")&amp;"'")</f>
        <v>NULL</v>
      </c>
      <c r="L13" s="18" t="str">
        <f>IF('US104.Inp'!$J13="","NULL",LOOKUP('US104.Inp'!$J13,Cfg!$D$3:$D$14,Cfg!$E$3:$E$14))</f>
        <v>NULL</v>
      </c>
      <c r="M13" s="18" t="str">
        <f>IF('US104.Inp'!$K13="","NULL","'"&amp;SUBSTITUTE('US104.Inp'!$K13,"'","''")&amp;"'")</f>
        <v>NULL</v>
      </c>
      <c r="N13" s="18" t="str">
        <f>IF('US104.Inp'!$L13="","NULL",LOOKUP('US104.Inp'!$L13,Cfg!$D$3:$D$14,Cfg!$E$3:$E$14))</f>
        <v>NULL</v>
      </c>
      <c r="O13" s="18" t="str">
        <f>IF('US104.Inp'!$M13="","NULL","'"&amp;SUBSTITUTE('US104.Inp'!$M13,"'","''")&amp;"'")</f>
        <v>NULL</v>
      </c>
      <c r="P13" s="18" t="str">
        <f>IF('US104.Inp'!$N13="","NULL",LOOKUP('US104.Inp'!$N13,Cfg!$D$3:$D$14,Cfg!$E$3:$E$14))</f>
        <v>NULL</v>
      </c>
      <c r="Q13" s="18" t="str">
        <f>IF('US104.Inp'!$O13="","NULL","'"&amp;SUBSTITUTE('US104.Inp'!$O13,"'","''")&amp;"'")</f>
        <v>NULL</v>
      </c>
      <c r="R13" s="19" t="str">
        <f>IF('US104.Inp'!$P13="","NULL","'"&amp;SUBSTITUTE('US104.Inp'!$P13,"'","''")&amp;"'")</f>
        <v>NULL</v>
      </c>
      <c r="S13" s="20" t="str">
        <f t="shared" si="1"/>
        <v/>
      </c>
    </row>
    <row r="14" spans="1:19" x14ac:dyDescent="0.3">
      <c r="A14" s="24" t="s">
        <v>153</v>
      </c>
      <c r="B14" s="18" t="s">
        <v>169</v>
      </c>
      <c r="C14" s="18" t="s">
        <v>169</v>
      </c>
      <c r="D14" s="18">
        <f t="shared" si="0"/>
        <v>13</v>
      </c>
      <c r="E14" s="18" t="str">
        <f>IF('US104.Inp'!$C14="","NULL","'"&amp;SUBSTITUTE('US104.Inp'!$C14,"'","''")&amp;"'")</f>
        <v>NULL</v>
      </c>
      <c r="F14" s="18" t="str">
        <f>IF('US104.Inp'!$D14="","NULL",LOOKUP('US104.Inp'!$D14,Cfg!$D$3:$D$14,Cfg!$E$3:$E$14))</f>
        <v>NULL</v>
      </c>
      <c r="G14" s="18" t="str">
        <f>IF('US104.Inp'!$E14="","NULL","'"&amp;SUBSTITUTE('US104.Inp'!$E14,"'","''")&amp;"'")</f>
        <v>NULL</v>
      </c>
      <c r="H14" s="18" t="str">
        <f>IF('US104.Inp'!$F14="","NULL",LOOKUP('US104.Inp'!$F14,Cfg!$D$3:$D$14,Cfg!$E$3:$E$14))</f>
        <v>NULL</v>
      </c>
      <c r="I14" s="18" t="str">
        <f>IF('US104.Inp'!$G14="","NULL","'"&amp;SUBSTITUTE('US104.Inp'!$G14,"'","''")&amp;"'")</f>
        <v>NULL</v>
      </c>
      <c r="J14" s="18" t="str">
        <f>IF('US104.Inp'!$H14="","NULL",LOOKUP('US104.Inp'!$H14,Cfg!$D$3:$D$14,Cfg!$E$3:$E$14))</f>
        <v>NULL</v>
      </c>
      <c r="K14" s="18" t="str">
        <f>IF('US104.Inp'!$I14="","NULL","'"&amp;SUBSTITUTE('US104.Inp'!$I14,"'","''")&amp;"'")</f>
        <v>NULL</v>
      </c>
      <c r="L14" s="18" t="str">
        <f>IF('US104.Inp'!$J14="","NULL",LOOKUP('US104.Inp'!$J14,Cfg!$D$3:$D$14,Cfg!$E$3:$E$14))</f>
        <v>NULL</v>
      </c>
      <c r="M14" s="18" t="str">
        <f>IF('US104.Inp'!$K14="","NULL","'"&amp;SUBSTITUTE('US104.Inp'!$K14,"'","''")&amp;"'")</f>
        <v>NULL</v>
      </c>
      <c r="N14" s="18" t="str">
        <f>IF('US104.Inp'!$L14="","NULL",LOOKUP('US104.Inp'!$L14,Cfg!$D$3:$D$14,Cfg!$E$3:$E$14))</f>
        <v>NULL</v>
      </c>
      <c r="O14" s="18" t="str">
        <f>IF('US104.Inp'!$M14="","NULL","'"&amp;SUBSTITUTE('US104.Inp'!$M14,"'","''")&amp;"'")</f>
        <v>NULL</v>
      </c>
      <c r="P14" s="18" t="str">
        <f>IF('US104.Inp'!$N14="","NULL",LOOKUP('US104.Inp'!$N14,Cfg!$D$3:$D$14,Cfg!$E$3:$E$14))</f>
        <v>NULL</v>
      </c>
      <c r="Q14" s="18" t="str">
        <f>IF('US104.Inp'!$O14="","NULL","'"&amp;SUBSTITUTE('US104.Inp'!$O14,"'","''")&amp;"'")</f>
        <v>NULL</v>
      </c>
      <c r="R14" s="19" t="str">
        <f>IF('US104.Inp'!$P14="","NULL","'"&amp;SUBSTITUTE('US104.Inp'!$P14,"'","''")&amp;"'")</f>
        <v>NULL</v>
      </c>
      <c r="S14" s="20" t="str">
        <f t="shared" si="1"/>
        <v/>
      </c>
    </row>
    <row r="15" spans="1:19" x14ac:dyDescent="0.3">
      <c r="A15" s="24" t="s">
        <v>61</v>
      </c>
      <c r="B15" s="18" t="s">
        <v>169</v>
      </c>
      <c r="C15" s="18" t="s">
        <v>169</v>
      </c>
      <c r="D15" s="18">
        <f t="shared" si="0"/>
        <v>14</v>
      </c>
      <c r="E15" s="18" t="str">
        <f>IF('US104.Inp'!$C15="","NULL","'"&amp;SUBSTITUTE('US104.Inp'!$C15,"'","''")&amp;"'")</f>
        <v>NULL</v>
      </c>
      <c r="F15" s="18" t="str">
        <f>IF('US104.Inp'!$D15="","NULL",LOOKUP('US104.Inp'!$D15,Cfg!$D$3:$D$14,Cfg!$E$3:$E$14))</f>
        <v>NULL</v>
      </c>
      <c r="G15" s="18" t="str">
        <f>IF('US104.Inp'!$E15="","NULL","'"&amp;SUBSTITUTE('US104.Inp'!$E15,"'","''")&amp;"'")</f>
        <v>NULL</v>
      </c>
      <c r="H15" s="18" t="str">
        <f>IF('US104.Inp'!$F15="","NULL",LOOKUP('US104.Inp'!$F15,Cfg!$D$3:$D$14,Cfg!$E$3:$E$14))</f>
        <v>NULL</v>
      </c>
      <c r="I15" s="18" t="str">
        <f>IF('US104.Inp'!$G15="","NULL","'"&amp;SUBSTITUTE('US104.Inp'!$G15,"'","''")&amp;"'")</f>
        <v>NULL</v>
      </c>
      <c r="J15" s="18" t="str">
        <f>IF('US104.Inp'!$H15="","NULL",LOOKUP('US104.Inp'!$H15,Cfg!$D$3:$D$14,Cfg!$E$3:$E$14))</f>
        <v>NULL</v>
      </c>
      <c r="K15" s="18" t="str">
        <f>IF('US104.Inp'!$I15="","NULL","'"&amp;SUBSTITUTE('US104.Inp'!$I15,"'","''")&amp;"'")</f>
        <v>NULL</v>
      </c>
      <c r="L15" s="18" t="str">
        <f>IF('US104.Inp'!$J15="","NULL",LOOKUP('US104.Inp'!$J15,Cfg!$D$3:$D$14,Cfg!$E$3:$E$14))</f>
        <v>NULL</v>
      </c>
      <c r="M15" s="18" t="str">
        <f>IF('US104.Inp'!$K15="","NULL","'"&amp;SUBSTITUTE('US104.Inp'!$K15,"'","''")&amp;"'")</f>
        <v>NULL</v>
      </c>
      <c r="N15" s="18" t="str">
        <f>IF('US104.Inp'!$L15="","NULL",LOOKUP('US104.Inp'!$L15,Cfg!$D$3:$D$14,Cfg!$E$3:$E$14))</f>
        <v>NULL</v>
      </c>
      <c r="O15" s="18" t="str">
        <f>IF('US104.Inp'!$M15="","NULL","'"&amp;SUBSTITUTE('US104.Inp'!$M15,"'","''")&amp;"'")</f>
        <v>NULL</v>
      </c>
      <c r="P15" s="18" t="str">
        <f>IF('US104.Inp'!$N15="","NULL",LOOKUP('US104.Inp'!$N15,Cfg!$D$3:$D$14,Cfg!$E$3:$E$14))</f>
        <v>NULL</v>
      </c>
      <c r="Q15" s="18" t="str">
        <f>IF('US104.Inp'!$O15="","NULL","'"&amp;SUBSTITUTE('US104.Inp'!$O15,"'","''")&amp;"'")</f>
        <v>NULL</v>
      </c>
      <c r="R15" s="19" t="str">
        <f>IF('US104.Inp'!$P15="","NULL","'"&amp;SUBSTITUTE('US104.Inp'!$P15,"'","''")&amp;"'")</f>
        <v>NULL</v>
      </c>
      <c r="S15" s="20" t="str">
        <f t="shared" si="1"/>
        <v/>
      </c>
    </row>
    <row r="16" spans="1:19" x14ac:dyDescent="0.3">
      <c r="A16" s="24" t="s">
        <v>62</v>
      </c>
      <c r="B16" s="18" t="s">
        <v>169</v>
      </c>
      <c r="C16" s="18" t="s">
        <v>169</v>
      </c>
      <c r="D16" s="18">
        <f t="shared" si="0"/>
        <v>15</v>
      </c>
      <c r="E16" s="18" t="str">
        <f>IF('US104.Inp'!$C16="","NULL","'"&amp;SUBSTITUTE('US104.Inp'!$C16,"'","''")&amp;"'")</f>
        <v>NULL</v>
      </c>
      <c r="F16" s="18" t="str">
        <f>IF('US104.Inp'!$D16="","NULL",LOOKUP('US104.Inp'!$D16,Cfg!$D$3:$D$14,Cfg!$E$3:$E$14))</f>
        <v>NULL</v>
      </c>
      <c r="G16" s="18" t="str">
        <f>IF('US104.Inp'!$E16="","NULL","'"&amp;SUBSTITUTE('US104.Inp'!$E16,"'","''")&amp;"'")</f>
        <v>NULL</v>
      </c>
      <c r="H16" s="18" t="str">
        <f>IF('US104.Inp'!$F16="","NULL",LOOKUP('US104.Inp'!$F16,Cfg!$D$3:$D$14,Cfg!$E$3:$E$14))</f>
        <v>NULL</v>
      </c>
      <c r="I16" s="18" t="str">
        <f>IF('US104.Inp'!$G16="","NULL","'"&amp;SUBSTITUTE('US104.Inp'!$G16,"'","''")&amp;"'")</f>
        <v>NULL</v>
      </c>
      <c r="J16" s="18" t="str">
        <f>IF('US104.Inp'!$H16="","NULL",LOOKUP('US104.Inp'!$H16,Cfg!$D$3:$D$14,Cfg!$E$3:$E$14))</f>
        <v>NULL</v>
      </c>
      <c r="K16" s="18" t="str">
        <f>IF('US104.Inp'!$I16="","NULL","'"&amp;SUBSTITUTE('US104.Inp'!$I16,"'","''")&amp;"'")</f>
        <v>NULL</v>
      </c>
      <c r="L16" s="18" t="str">
        <f>IF('US104.Inp'!$J16="","NULL",LOOKUP('US104.Inp'!$J16,Cfg!$D$3:$D$14,Cfg!$E$3:$E$14))</f>
        <v>NULL</v>
      </c>
      <c r="M16" s="18" t="str">
        <f>IF('US104.Inp'!$K16="","NULL","'"&amp;SUBSTITUTE('US104.Inp'!$K16,"'","''")&amp;"'")</f>
        <v>NULL</v>
      </c>
      <c r="N16" s="18" t="str">
        <f>IF('US104.Inp'!$L16="","NULL",LOOKUP('US104.Inp'!$L16,Cfg!$D$3:$D$14,Cfg!$E$3:$E$14))</f>
        <v>NULL</v>
      </c>
      <c r="O16" s="18" t="str">
        <f>IF('US104.Inp'!$M16="","NULL","'"&amp;SUBSTITUTE('US104.Inp'!$M16,"'","''")&amp;"'")</f>
        <v>NULL</v>
      </c>
      <c r="P16" s="18" t="str">
        <f>IF('US104.Inp'!$N16="","NULL",LOOKUP('US104.Inp'!$N16,Cfg!$D$3:$D$14,Cfg!$E$3:$E$14))</f>
        <v>NULL</v>
      </c>
      <c r="Q16" s="18" t="str">
        <f>IF('US104.Inp'!$O16="","NULL","'"&amp;SUBSTITUTE('US104.Inp'!$O16,"'","''")&amp;"'")</f>
        <v>NULL</v>
      </c>
      <c r="R16" s="19" t="str">
        <f>IF('US104.Inp'!$P16="","NULL","'"&amp;SUBSTITUTE('US104.Inp'!$P16,"'","''")&amp;"'")</f>
        <v>NULL</v>
      </c>
      <c r="S16" s="20" t="str">
        <f t="shared" si="1"/>
        <v/>
      </c>
    </row>
    <row r="17" spans="1:19" x14ac:dyDescent="0.3">
      <c r="A17" s="24" t="s">
        <v>63</v>
      </c>
      <c r="B17" s="18" t="s">
        <v>169</v>
      </c>
      <c r="C17" s="18" t="s">
        <v>169</v>
      </c>
      <c r="D17" s="18">
        <f t="shared" si="0"/>
        <v>16</v>
      </c>
      <c r="E17" s="18" t="str">
        <f>IF('US104.Inp'!$C17="","NULL","'"&amp;SUBSTITUTE('US104.Inp'!$C17,"'","''")&amp;"'")</f>
        <v>NULL</v>
      </c>
      <c r="F17" s="18" t="str">
        <f>IF('US104.Inp'!$D17="","NULL",LOOKUP('US104.Inp'!$D17,Cfg!$D$3:$D$14,Cfg!$E$3:$E$14))</f>
        <v>NULL</v>
      </c>
      <c r="G17" s="18" t="str">
        <f>IF('US104.Inp'!$E17="","NULL","'"&amp;SUBSTITUTE('US104.Inp'!$E17,"'","''")&amp;"'")</f>
        <v>NULL</v>
      </c>
      <c r="H17" s="18" t="str">
        <f>IF('US104.Inp'!$F17="","NULL",LOOKUP('US104.Inp'!$F17,Cfg!$D$3:$D$14,Cfg!$E$3:$E$14))</f>
        <v>NULL</v>
      </c>
      <c r="I17" s="18" t="str">
        <f>IF('US104.Inp'!$G17="","NULL","'"&amp;SUBSTITUTE('US104.Inp'!$G17,"'","''")&amp;"'")</f>
        <v>NULL</v>
      </c>
      <c r="J17" s="18" t="str">
        <f>IF('US104.Inp'!$H17="","NULL",LOOKUP('US104.Inp'!$H17,Cfg!$D$3:$D$14,Cfg!$E$3:$E$14))</f>
        <v>NULL</v>
      </c>
      <c r="K17" s="18" t="str">
        <f>IF('US104.Inp'!$I17="","NULL","'"&amp;SUBSTITUTE('US104.Inp'!$I17,"'","''")&amp;"'")</f>
        <v>NULL</v>
      </c>
      <c r="L17" s="18" t="str">
        <f>IF('US104.Inp'!$J17="","NULL",LOOKUP('US104.Inp'!$J17,Cfg!$D$3:$D$14,Cfg!$E$3:$E$14))</f>
        <v>NULL</v>
      </c>
      <c r="M17" s="18" t="str">
        <f>IF('US104.Inp'!$K17="","NULL","'"&amp;SUBSTITUTE('US104.Inp'!$K17,"'","''")&amp;"'")</f>
        <v>NULL</v>
      </c>
      <c r="N17" s="18" t="str">
        <f>IF('US104.Inp'!$L17="","NULL",LOOKUP('US104.Inp'!$L17,Cfg!$D$3:$D$14,Cfg!$E$3:$E$14))</f>
        <v>NULL</v>
      </c>
      <c r="O17" s="18" t="str">
        <f>IF('US104.Inp'!$M17="","NULL","'"&amp;SUBSTITUTE('US104.Inp'!$M17,"'","''")&amp;"'")</f>
        <v>NULL</v>
      </c>
      <c r="P17" s="18" t="str">
        <f>IF('US104.Inp'!$N17="","NULL",LOOKUP('US104.Inp'!$N17,Cfg!$D$3:$D$14,Cfg!$E$3:$E$14))</f>
        <v>NULL</v>
      </c>
      <c r="Q17" s="18" t="str">
        <f>IF('US104.Inp'!$O17="","NULL","'"&amp;SUBSTITUTE('US104.Inp'!$O17,"'","''")&amp;"'")</f>
        <v>NULL</v>
      </c>
      <c r="R17" s="19" t="str">
        <f>IF('US104.Inp'!$P17="","NULL","'"&amp;SUBSTITUTE('US104.Inp'!$P17,"'","''")&amp;"'")</f>
        <v>NULL</v>
      </c>
      <c r="S17" s="20" t="str">
        <f t="shared" si="1"/>
        <v/>
      </c>
    </row>
    <row r="18" spans="1:19" x14ac:dyDescent="0.3">
      <c r="A18" s="24" t="s">
        <v>64</v>
      </c>
      <c r="B18" s="18" t="s">
        <v>169</v>
      </c>
      <c r="C18" s="18" t="s">
        <v>169</v>
      </c>
      <c r="D18" s="18">
        <f t="shared" si="0"/>
        <v>17</v>
      </c>
      <c r="E18" s="18" t="str">
        <f>IF('US104.Inp'!$C18="","NULL","'"&amp;SUBSTITUTE('US104.Inp'!$C18,"'","''")&amp;"'")</f>
        <v>NULL</v>
      </c>
      <c r="F18" s="18" t="str">
        <f>IF('US104.Inp'!$D18="","NULL",LOOKUP('US104.Inp'!$D18,Cfg!$D$3:$D$14,Cfg!$E$3:$E$14))</f>
        <v>NULL</v>
      </c>
      <c r="G18" s="18" t="str">
        <f>IF('US104.Inp'!$E18="","NULL","'"&amp;SUBSTITUTE('US104.Inp'!$E18,"'","''")&amp;"'")</f>
        <v>NULL</v>
      </c>
      <c r="H18" s="18" t="str">
        <f>IF('US104.Inp'!$F18="","NULL",LOOKUP('US104.Inp'!$F18,Cfg!$D$3:$D$14,Cfg!$E$3:$E$14))</f>
        <v>NULL</v>
      </c>
      <c r="I18" s="18" t="str">
        <f>IF('US104.Inp'!$G18="","NULL","'"&amp;SUBSTITUTE('US104.Inp'!$G18,"'","''")&amp;"'")</f>
        <v>NULL</v>
      </c>
      <c r="J18" s="18" t="str">
        <f>IF('US104.Inp'!$H18="","NULL",LOOKUP('US104.Inp'!$H18,Cfg!$D$3:$D$14,Cfg!$E$3:$E$14))</f>
        <v>NULL</v>
      </c>
      <c r="K18" s="18" t="str">
        <f>IF('US104.Inp'!$I18="","NULL","'"&amp;SUBSTITUTE('US104.Inp'!$I18,"'","''")&amp;"'")</f>
        <v>NULL</v>
      </c>
      <c r="L18" s="18" t="str">
        <f>IF('US104.Inp'!$J18="","NULL",LOOKUP('US104.Inp'!$J18,Cfg!$D$3:$D$14,Cfg!$E$3:$E$14))</f>
        <v>NULL</v>
      </c>
      <c r="M18" s="18" t="str">
        <f>IF('US104.Inp'!$K18="","NULL","'"&amp;SUBSTITUTE('US104.Inp'!$K18,"'","''")&amp;"'")</f>
        <v>NULL</v>
      </c>
      <c r="N18" s="18" t="str">
        <f>IF('US104.Inp'!$L18="","NULL",LOOKUP('US104.Inp'!$L18,Cfg!$D$3:$D$14,Cfg!$E$3:$E$14))</f>
        <v>NULL</v>
      </c>
      <c r="O18" s="18" t="str">
        <f>IF('US104.Inp'!$M18="","NULL","'"&amp;SUBSTITUTE('US104.Inp'!$M18,"'","''")&amp;"'")</f>
        <v>NULL</v>
      </c>
      <c r="P18" s="18" t="str">
        <f>IF('US104.Inp'!$N18="","NULL",LOOKUP('US104.Inp'!$N18,Cfg!$D$3:$D$14,Cfg!$E$3:$E$14))</f>
        <v>NULL</v>
      </c>
      <c r="Q18" s="18" t="str">
        <f>IF('US104.Inp'!$O18="","NULL","'"&amp;SUBSTITUTE('US104.Inp'!$O18,"'","''")&amp;"'")</f>
        <v>NULL</v>
      </c>
      <c r="R18" s="19" t="str">
        <f>IF('US104.Inp'!$P18="","NULL","'"&amp;SUBSTITUTE('US104.Inp'!$P18,"'","''")&amp;"'")</f>
        <v>NULL</v>
      </c>
      <c r="S18" s="20" t="str">
        <f t="shared" si="1"/>
        <v/>
      </c>
    </row>
    <row r="19" spans="1:19" x14ac:dyDescent="0.3">
      <c r="A19" s="24" t="s">
        <v>65</v>
      </c>
      <c r="B19" s="18" t="s">
        <v>169</v>
      </c>
      <c r="C19" s="18" t="s">
        <v>169</v>
      </c>
      <c r="D19" s="18">
        <f t="shared" si="0"/>
        <v>18</v>
      </c>
      <c r="E19" s="18" t="str">
        <f>IF('US104.Inp'!$C19="","NULL","'"&amp;SUBSTITUTE('US104.Inp'!$C19,"'","''")&amp;"'")</f>
        <v>NULL</v>
      </c>
      <c r="F19" s="18" t="str">
        <f>IF('US104.Inp'!$D19="","NULL",LOOKUP('US104.Inp'!$D19,Cfg!$D$3:$D$14,Cfg!$E$3:$E$14))</f>
        <v>NULL</v>
      </c>
      <c r="G19" s="18" t="str">
        <f>IF('US104.Inp'!$E19="","NULL","'"&amp;SUBSTITUTE('US104.Inp'!$E19,"'","''")&amp;"'")</f>
        <v>NULL</v>
      </c>
      <c r="H19" s="18" t="str">
        <f>IF('US104.Inp'!$F19="","NULL",LOOKUP('US104.Inp'!$F19,Cfg!$D$3:$D$14,Cfg!$E$3:$E$14))</f>
        <v>NULL</v>
      </c>
      <c r="I19" s="18" t="str">
        <f>IF('US104.Inp'!$G19="","NULL","'"&amp;SUBSTITUTE('US104.Inp'!$G19,"'","''")&amp;"'")</f>
        <v>NULL</v>
      </c>
      <c r="J19" s="18" t="str">
        <f>IF('US104.Inp'!$H19="","NULL",LOOKUP('US104.Inp'!$H19,Cfg!$D$3:$D$14,Cfg!$E$3:$E$14))</f>
        <v>NULL</v>
      </c>
      <c r="K19" s="18" t="str">
        <f>IF('US104.Inp'!$I19="","NULL","'"&amp;SUBSTITUTE('US104.Inp'!$I19,"'","''")&amp;"'")</f>
        <v>NULL</v>
      </c>
      <c r="L19" s="18" t="str">
        <f>IF('US104.Inp'!$J19="","NULL",LOOKUP('US104.Inp'!$J19,Cfg!$D$3:$D$14,Cfg!$E$3:$E$14))</f>
        <v>NULL</v>
      </c>
      <c r="M19" s="18" t="str">
        <f>IF('US104.Inp'!$K19="","NULL","'"&amp;SUBSTITUTE('US104.Inp'!$K19,"'","''")&amp;"'")</f>
        <v>NULL</v>
      </c>
      <c r="N19" s="18" t="str">
        <f>IF('US104.Inp'!$L19="","NULL",LOOKUP('US104.Inp'!$L19,Cfg!$D$3:$D$14,Cfg!$E$3:$E$14))</f>
        <v>NULL</v>
      </c>
      <c r="O19" s="18" t="str">
        <f>IF('US104.Inp'!$M19="","NULL","'"&amp;SUBSTITUTE('US104.Inp'!$M19,"'","''")&amp;"'")</f>
        <v>NULL</v>
      </c>
      <c r="P19" s="18" t="str">
        <f>IF('US104.Inp'!$N19="","NULL",LOOKUP('US104.Inp'!$N19,Cfg!$D$3:$D$14,Cfg!$E$3:$E$14))</f>
        <v>NULL</v>
      </c>
      <c r="Q19" s="18" t="str">
        <f>IF('US104.Inp'!$O19="","NULL","'"&amp;SUBSTITUTE('US104.Inp'!$O19,"'","''")&amp;"'")</f>
        <v>NULL</v>
      </c>
      <c r="R19" s="19" t="str">
        <f>IF('US104.Inp'!$P19="","NULL","'"&amp;SUBSTITUTE('US104.Inp'!$P19,"'","''")&amp;"'")</f>
        <v>NULL</v>
      </c>
      <c r="S19" s="20" t="str">
        <f t="shared" si="1"/>
        <v/>
      </c>
    </row>
    <row r="20" spans="1:19" x14ac:dyDescent="0.3">
      <c r="A20" s="24" t="s">
        <v>66</v>
      </c>
      <c r="B20" s="18" t="s">
        <v>169</v>
      </c>
      <c r="C20" s="18" t="s">
        <v>169</v>
      </c>
      <c r="D20" s="18">
        <f t="shared" si="0"/>
        <v>19</v>
      </c>
      <c r="E20" s="18" t="str">
        <f>IF('US104.Inp'!$C20="","NULL","'"&amp;SUBSTITUTE('US104.Inp'!$C20,"'","''")&amp;"'")</f>
        <v>NULL</v>
      </c>
      <c r="F20" s="18" t="str">
        <f>IF('US104.Inp'!$D20="","NULL",LOOKUP('US104.Inp'!$D20,Cfg!$D$3:$D$14,Cfg!$E$3:$E$14))</f>
        <v>NULL</v>
      </c>
      <c r="G20" s="18" t="str">
        <f>IF('US104.Inp'!$E20="","NULL","'"&amp;SUBSTITUTE('US104.Inp'!$E20,"'","''")&amp;"'")</f>
        <v>NULL</v>
      </c>
      <c r="H20" s="18" t="str">
        <f>IF('US104.Inp'!$F20="","NULL",LOOKUP('US104.Inp'!$F20,Cfg!$D$3:$D$14,Cfg!$E$3:$E$14))</f>
        <v>NULL</v>
      </c>
      <c r="I20" s="18" t="str">
        <f>IF('US104.Inp'!$G20="","NULL","'"&amp;SUBSTITUTE('US104.Inp'!$G20,"'","''")&amp;"'")</f>
        <v>NULL</v>
      </c>
      <c r="J20" s="18" t="str">
        <f>IF('US104.Inp'!$H20="","NULL",LOOKUP('US104.Inp'!$H20,Cfg!$D$3:$D$14,Cfg!$E$3:$E$14))</f>
        <v>NULL</v>
      </c>
      <c r="K20" s="18" t="str">
        <f>IF('US104.Inp'!$I20="","NULL","'"&amp;SUBSTITUTE('US104.Inp'!$I20,"'","''")&amp;"'")</f>
        <v>NULL</v>
      </c>
      <c r="L20" s="18" t="str">
        <f>IF('US104.Inp'!$J20="","NULL",LOOKUP('US104.Inp'!$J20,Cfg!$D$3:$D$14,Cfg!$E$3:$E$14))</f>
        <v>NULL</v>
      </c>
      <c r="M20" s="18" t="str">
        <f>IF('US104.Inp'!$K20="","NULL","'"&amp;SUBSTITUTE('US104.Inp'!$K20,"'","''")&amp;"'")</f>
        <v>NULL</v>
      </c>
      <c r="N20" s="18" t="str">
        <f>IF('US104.Inp'!$L20="","NULL",LOOKUP('US104.Inp'!$L20,Cfg!$D$3:$D$14,Cfg!$E$3:$E$14))</f>
        <v>NULL</v>
      </c>
      <c r="O20" s="18" t="str">
        <f>IF('US104.Inp'!$M20="","NULL","'"&amp;SUBSTITUTE('US104.Inp'!$M20,"'","''")&amp;"'")</f>
        <v>NULL</v>
      </c>
      <c r="P20" s="18" t="str">
        <f>IF('US104.Inp'!$N20="","NULL",LOOKUP('US104.Inp'!$N20,Cfg!$D$3:$D$14,Cfg!$E$3:$E$14))</f>
        <v>NULL</v>
      </c>
      <c r="Q20" s="18" t="str">
        <f>IF('US104.Inp'!$O20="","NULL","'"&amp;SUBSTITUTE('US104.Inp'!$O20,"'","''")&amp;"'")</f>
        <v>NULL</v>
      </c>
      <c r="R20" s="19" t="str">
        <f>IF('US104.Inp'!$P20="","NULL","'"&amp;SUBSTITUTE('US104.Inp'!$P20,"'","''")&amp;"'")</f>
        <v>NULL</v>
      </c>
      <c r="S20" s="20" t="str">
        <f t="shared" si="1"/>
        <v/>
      </c>
    </row>
    <row r="21" spans="1:19" x14ac:dyDescent="0.3">
      <c r="A21" s="24" t="s">
        <v>67</v>
      </c>
      <c r="B21" s="18" t="s">
        <v>169</v>
      </c>
      <c r="C21" s="18" t="s">
        <v>169</v>
      </c>
      <c r="D21" s="18">
        <f t="shared" si="0"/>
        <v>20</v>
      </c>
      <c r="E21" s="18" t="str">
        <f>IF('US104.Inp'!$C21="","NULL","'"&amp;SUBSTITUTE('US104.Inp'!$C21,"'","''")&amp;"'")</f>
        <v>NULL</v>
      </c>
      <c r="F21" s="18" t="str">
        <f>IF('US104.Inp'!$D21="","NULL",LOOKUP('US104.Inp'!$D21,Cfg!$D$3:$D$14,Cfg!$E$3:$E$14))</f>
        <v>NULL</v>
      </c>
      <c r="G21" s="18" t="str">
        <f>IF('US104.Inp'!$E21="","NULL","'"&amp;SUBSTITUTE('US104.Inp'!$E21,"'","''")&amp;"'")</f>
        <v>NULL</v>
      </c>
      <c r="H21" s="18" t="str">
        <f>IF('US104.Inp'!$F21="","NULL",LOOKUP('US104.Inp'!$F21,Cfg!$D$3:$D$14,Cfg!$E$3:$E$14))</f>
        <v>NULL</v>
      </c>
      <c r="I21" s="18" t="str">
        <f>IF('US104.Inp'!$G21="","NULL","'"&amp;SUBSTITUTE('US104.Inp'!$G21,"'","''")&amp;"'")</f>
        <v>NULL</v>
      </c>
      <c r="J21" s="18" t="str">
        <f>IF('US104.Inp'!$H21="","NULL",LOOKUP('US104.Inp'!$H21,Cfg!$D$3:$D$14,Cfg!$E$3:$E$14))</f>
        <v>NULL</v>
      </c>
      <c r="K21" s="18" t="str">
        <f>IF('US104.Inp'!$I21="","NULL","'"&amp;SUBSTITUTE('US104.Inp'!$I21,"'","''")&amp;"'")</f>
        <v>NULL</v>
      </c>
      <c r="L21" s="18" t="str">
        <f>IF('US104.Inp'!$J21="","NULL",LOOKUP('US104.Inp'!$J21,Cfg!$D$3:$D$14,Cfg!$E$3:$E$14))</f>
        <v>NULL</v>
      </c>
      <c r="M21" s="18" t="str">
        <f>IF('US104.Inp'!$K21="","NULL","'"&amp;SUBSTITUTE('US104.Inp'!$K21,"'","''")&amp;"'")</f>
        <v>NULL</v>
      </c>
      <c r="N21" s="18" t="str">
        <f>IF('US104.Inp'!$L21="","NULL",LOOKUP('US104.Inp'!$L21,Cfg!$D$3:$D$14,Cfg!$E$3:$E$14))</f>
        <v>NULL</v>
      </c>
      <c r="O21" s="18" t="str">
        <f>IF('US104.Inp'!$M21="","NULL","'"&amp;SUBSTITUTE('US104.Inp'!$M21,"'","''")&amp;"'")</f>
        <v>NULL</v>
      </c>
      <c r="P21" s="18" t="str">
        <f>IF('US104.Inp'!$N21="","NULL",LOOKUP('US104.Inp'!$N21,Cfg!$D$3:$D$14,Cfg!$E$3:$E$14))</f>
        <v>NULL</v>
      </c>
      <c r="Q21" s="18" t="str">
        <f>IF('US104.Inp'!$O21="","NULL","'"&amp;SUBSTITUTE('US104.Inp'!$O21,"'","''")&amp;"'")</f>
        <v>NULL</v>
      </c>
      <c r="R21" s="19" t="str">
        <f>IF('US104.Inp'!$P21="","NULL","'"&amp;SUBSTITUTE('US104.Inp'!$P21,"'","''")&amp;"'")</f>
        <v>NULL</v>
      </c>
      <c r="S21" s="20" t="str">
        <f t="shared" si="1"/>
        <v/>
      </c>
    </row>
    <row r="22" spans="1:19" x14ac:dyDescent="0.3">
      <c r="A22" s="24" t="s">
        <v>68</v>
      </c>
      <c r="B22" s="18" t="s">
        <v>169</v>
      </c>
      <c r="C22" s="18" t="s">
        <v>169</v>
      </c>
      <c r="D22" s="18">
        <f t="shared" si="0"/>
        <v>21</v>
      </c>
      <c r="E22" s="18" t="str">
        <f>IF('US104.Inp'!$C22="","NULL","'"&amp;SUBSTITUTE('US104.Inp'!$C22,"'","''")&amp;"'")</f>
        <v>NULL</v>
      </c>
      <c r="F22" s="18" t="str">
        <f>IF('US104.Inp'!$D22="","NULL",LOOKUP('US104.Inp'!$D22,Cfg!$D$3:$D$14,Cfg!$E$3:$E$14))</f>
        <v>NULL</v>
      </c>
      <c r="G22" s="18" t="str">
        <f>IF('US104.Inp'!$E22="","NULL","'"&amp;SUBSTITUTE('US104.Inp'!$E22,"'","''")&amp;"'")</f>
        <v>NULL</v>
      </c>
      <c r="H22" s="18" t="str">
        <f>IF('US104.Inp'!$F22="","NULL",LOOKUP('US104.Inp'!$F22,Cfg!$D$3:$D$14,Cfg!$E$3:$E$14))</f>
        <v>NULL</v>
      </c>
      <c r="I22" s="18" t="str">
        <f>IF('US104.Inp'!$G22="","NULL","'"&amp;SUBSTITUTE('US104.Inp'!$G22,"'","''")&amp;"'")</f>
        <v>NULL</v>
      </c>
      <c r="J22" s="18" t="str">
        <f>IF('US104.Inp'!$H22="","NULL",LOOKUP('US104.Inp'!$H22,Cfg!$D$3:$D$14,Cfg!$E$3:$E$14))</f>
        <v>NULL</v>
      </c>
      <c r="K22" s="18" t="str">
        <f>IF('US104.Inp'!$I22="","NULL","'"&amp;SUBSTITUTE('US104.Inp'!$I22,"'","''")&amp;"'")</f>
        <v>NULL</v>
      </c>
      <c r="L22" s="18" t="str">
        <f>IF('US104.Inp'!$J22="","NULL",LOOKUP('US104.Inp'!$J22,Cfg!$D$3:$D$14,Cfg!$E$3:$E$14))</f>
        <v>NULL</v>
      </c>
      <c r="M22" s="18" t="str">
        <f>IF('US104.Inp'!$K22="","NULL","'"&amp;SUBSTITUTE('US104.Inp'!$K22,"'","''")&amp;"'")</f>
        <v>NULL</v>
      </c>
      <c r="N22" s="18" t="str">
        <f>IF('US104.Inp'!$L22="","NULL",LOOKUP('US104.Inp'!$L22,Cfg!$D$3:$D$14,Cfg!$E$3:$E$14))</f>
        <v>NULL</v>
      </c>
      <c r="O22" s="18" t="str">
        <f>IF('US104.Inp'!$M22="","NULL","'"&amp;SUBSTITUTE('US104.Inp'!$M22,"'","''")&amp;"'")</f>
        <v>NULL</v>
      </c>
      <c r="P22" s="18" t="str">
        <f>IF('US104.Inp'!$N22="","NULL",LOOKUP('US104.Inp'!$N22,Cfg!$D$3:$D$14,Cfg!$E$3:$E$14))</f>
        <v>NULL</v>
      </c>
      <c r="Q22" s="18" t="str">
        <f>IF('US104.Inp'!$O22="","NULL","'"&amp;SUBSTITUTE('US104.Inp'!$O22,"'","''")&amp;"'")</f>
        <v>NULL</v>
      </c>
      <c r="R22" s="19" t="str">
        <f>IF('US104.Inp'!$P22="","NULL","'"&amp;SUBSTITUTE('US104.Inp'!$P22,"'","''")&amp;"'")</f>
        <v>NULL</v>
      </c>
      <c r="S22" s="20" t="str">
        <f t="shared" si="1"/>
        <v/>
      </c>
    </row>
    <row r="23" spans="1:19" x14ac:dyDescent="0.3">
      <c r="A23" s="24" t="s">
        <v>69</v>
      </c>
      <c r="B23" s="18" t="s">
        <v>169</v>
      </c>
      <c r="C23" s="18" t="s">
        <v>169</v>
      </c>
      <c r="D23" s="18">
        <f t="shared" si="0"/>
        <v>22</v>
      </c>
      <c r="E23" s="18" t="str">
        <f>IF('US104.Inp'!$C23="","NULL","'"&amp;SUBSTITUTE('US104.Inp'!$C23,"'","''")&amp;"'")</f>
        <v>NULL</v>
      </c>
      <c r="F23" s="18" t="str">
        <f>IF('US104.Inp'!$D23="","NULL",LOOKUP('US104.Inp'!$D23,Cfg!$D$3:$D$14,Cfg!$E$3:$E$14))</f>
        <v>NULL</v>
      </c>
      <c r="G23" s="18" t="str">
        <f>IF('US104.Inp'!$E23="","NULL","'"&amp;SUBSTITUTE('US104.Inp'!$E23,"'","''")&amp;"'")</f>
        <v>NULL</v>
      </c>
      <c r="H23" s="18" t="str">
        <f>IF('US104.Inp'!$F23="","NULL",LOOKUP('US104.Inp'!$F23,Cfg!$D$3:$D$14,Cfg!$E$3:$E$14))</f>
        <v>NULL</v>
      </c>
      <c r="I23" s="18" t="str">
        <f>IF('US104.Inp'!$G23="","NULL","'"&amp;SUBSTITUTE('US104.Inp'!$G23,"'","''")&amp;"'")</f>
        <v>NULL</v>
      </c>
      <c r="J23" s="18" t="str">
        <f>IF('US104.Inp'!$H23="","NULL",LOOKUP('US104.Inp'!$H23,Cfg!$D$3:$D$14,Cfg!$E$3:$E$14))</f>
        <v>NULL</v>
      </c>
      <c r="K23" s="18" t="str">
        <f>IF('US104.Inp'!$I23="","NULL","'"&amp;SUBSTITUTE('US104.Inp'!$I23,"'","''")&amp;"'")</f>
        <v>NULL</v>
      </c>
      <c r="L23" s="18" t="str">
        <f>IF('US104.Inp'!$J23="","NULL",LOOKUP('US104.Inp'!$J23,Cfg!$D$3:$D$14,Cfg!$E$3:$E$14))</f>
        <v>NULL</v>
      </c>
      <c r="M23" s="18" t="str">
        <f>IF('US104.Inp'!$K23="","NULL","'"&amp;SUBSTITUTE('US104.Inp'!$K23,"'","''")&amp;"'")</f>
        <v>NULL</v>
      </c>
      <c r="N23" s="18" t="str">
        <f>IF('US104.Inp'!$L23="","NULL",LOOKUP('US104.Inp'!$L23,Cfg!$D$3:$D$14,Cfg!$E$3:$E$14))</f>
        <v>NULL</v>
      </c>
      <c r="O23" s="18" t="str">
        <f>IF('US104.Inp'!$M23="","NULL","'"&amp;SUBSTITUTE('US104.Inp'!$M23,"'","''")&amp;"'")</f>
        <v>NULL</v>
      </c>
      <c r="P23" s="18" t="str">
        <f>IF('US104.Inp'!$N23="","NULL",LOOKUP('US104.Inp'!$N23,Cfg!$D$3:$D$14,Cfg!$E$3:$E$14))</f>
        <v>NULL</v>
      </c>
      <c r="Q23" s="18" t="str">
        <f>IF('US104.Inp'!$O23="","NULL","'"&amp;SUBSTITUTE('US104.Inp'!$O23,"'","''")&amp;"'")</f>
        <v>NULL</v>
      </c>
      <c r="R23" s="19" t="str">
        <f>IF('US104.Inp'!$P23="","NULL","'"&amp;SUBSTITUTE('US104.Inp'!$P23,"'","''")&amp;"'")</f>
        <v>NULL</v>
      </c>
      <c r="S23" s="20" t="str">
        <f t="shared" si="1"/>
        <v/>
      </c>
    </row>
    <row r="24" spans="1:19" x14ac:dyDescent="0.3">
      <c r="A24" s="24" t="s">
        <v>70</v>
      </c>
      <c r="B24" s="18" t="s">
        <v>169</v>
      </c>
      <c r="C24" s="18" t="s">
        <v>169</v>
      </c>
      <c r="D24" s="18">
        <f t="shared" si="0"/>
        <v>23</v>
      </c>
      <c r="E24" s="18" t="str">
        <f>IF('US104.Inp'!$C24="","NULL","'"&amp;SUBSTITUTE('US104.Inp'!$C24,"'","''")&amp;"'")</f>
        <v>NULL</v>
      </c>
      <c r="F24" s="18" t="str">
        <f>IF('US104.Inp'!$D24="","NULL",LOOKUP('US104.Inp'!$D24,Cfg!$D$3:$D$14,Cfg!$E$3:$E$14))</f>
        <v>NULL</v>
      </c>
      <c r="G24" s="18" t="str">
        <f>IF('US104.Inp'!$E24="","NULL","'"&amp;SUBSTITUTE('US104.Inp'!$E24,"'","''")&amp;"'")</f>
        <v>NULL</v>
      </c>
      <c r="H24" s="18" t="str">
        <f>IF('US104.Inp'!$F24="","NULL",LOOKUP('US104.Inp'!$F24,Cfg!$D$3:$D$14,Cfg!$E$3:$E$14))</f>
        <v>NULL</v>
      </c>
      <c r="I24" s="18" t="str">
        <f>IF('US104.Inp'!$G24="","NULL","'"&amp;SUBSTITUTE('US104.Inp'!$G24,"'","''")&amp;"'")</f>
        <v>NULL</v>
      </c>
      <c r="J24" s="18" t="str">
        <f>IF('US104.Inp'!$H24="","NULL",LOOKUP('US104.Inp'!$H24,Cfg!$D$3:$D$14,Cfg!$E$3:$E$14))</f>
        <v>NULL</v>
      </c>
      <c r="K24" s="18" t="str">
        <f>IF('US104.Inp'!$I24="","NULL","'"&amp;SUBSTITUTE('US104.Inp'!$I24,"'","''")&amp;"'")</f>
        <v>NULL</v>
      </c>
      <c r="L24" s="18" t="str">
        <f>IF('US104.Inp'!$J24="","NULL",LOOKUP('US104.Inp'!$J24,Cfg!$D$3:$D$14,Cfg!$E$3:$E$14))</f>
        <v>NULL</v>
      </c>
      <c r="M24" s="18" t="str">
        <f>IF('US104.Inp'!$K24="","NULL","'"&amp;SUBSTITUTE('US104.Inp'!$K24,"'","''")&amp;"'")</f>
        <v>NULL</v>
      </c>
      <c r="N24" s="18" t="str">
        <f>IF('US104.Inp'!$L24="","NULL",LOOKUP('US104.Inp'!$L24,Cfg!$D$3:$D$14,Cfg!$E$3:$E$14))</f>
        <v>NULL</v>
      </c>
      <c r="O24" s="18" t="str">
        <f>IF('US104.Inp'!$M24="","NULL","'"&amp;SUBSTITUTE('US104.Inp'!$M24,"'","''")&amp;"'")</f>
        <v>NULL</v>
      </c>
      <c r="P24" s="18" t="str">
        <f>IF('US104.Inp'!$N24="","NULL",LOOKUP('US104.Inp'!$N24,Cfg!$D$3:$D$14,Cfg!$E$3:$E$14))</f>
        <v>NULL</v>
      </c>
      <c r="Q24" s="18" t="str">
        <f>IF('US104.Inp'!$O24="","NULL","'"&amp;SUBSTITUTE('US104.Inp'!$O24,"'","''")&amp;"'")</f>
        <v>NULL</v>
      </c>
      <c r="R24" s="19" t="str">
        <f>IF('US104.Inp'!$P24="","NULL","'"&amp;SUBSTITUTE('US104.Inp'!$P24,"'","''")&amp;"'")</f>
        <v>NULL</v>
      </c>
      <c r="S24" s="20" t="str">
        <f t="shared" si="1"/>
        <v/>
      </c>
    </row>
    <row r="25" spans="1:19" x14ac:dyDescent="0.3">
      <c r="A25" s="24" t="s">
        <v>71</v>
      </c>
      <c r="B25" s="18" t="s">
        <v>169</v>
      </c>
      <c r="C25" s="18" t="s">
        <v>169</v>
      </c>
      <c r="D25" s="18">
        <f t="shared" si="0"/>
        <v>24</v>
      </c>
      <c r="E25" s="18" t="str">
        <f>IF('US104.Inp'!$C25="","NULL","'"&amp;SUBSTITUTE('US104.Inp'!$C25,"'","''")&amp;"'")</f>
        <v>NULL</v>
      </c>
      <c r="F25" s="18" t="str">
        <f>IF('US104.Inp'!$D25="","NULL",LOOKUP('US104.Inp'!$D25,Cfg!$D$3:$D$14,Cfg!$E$3:$E$14))</f>
        <v>NULL</v>
      </c>
      <c r="G25" s="18" t="str">
        <f>IF('US104.Inp'!$E25="","NULL","'"&amp;SUBSTITUTE('US104.Inp'!$E25,"'","''")&amp;"'")</f>
        <v>NULL</v>
      </c>
      <c r="H25" s="18" t="str">
        <f>IF('US104.Inp'!$F25="","NULL",LOOKUP('US104.Inp'!$F25,Cfg!$D$3:$D$14,Cfg!$E$3:$E$14))</f>
        <v>NULL</v>
      </c>
      <c r="I25" s="18" t="str">
        <f>IF('US104.Inp'!$G25="","NULL","'"&amp;SUBSTITUTE('US104.Inp'!$G25,"'","''")&amp;"'")</f>
        <v>NULL</v>
      </c>
      <c r="J25" s="18" t="str">
        <f>IF('US104.Inp'!$H25="","NULL",LOOKUP('US104.Inp'!$H25,Cfg!$D$3:$D$14,Cfg!$E$3:$E$14))</f>
        <v>NULL</v>
      </c>
      <c r="K25" s="18" t="str">
        <f>IF('US104.Inp'!$I25="","NULL","'"&amp;SUBSTITUTE('US104.Inp'!$I25,"'","''")&amp;"'")</f>
        <v>NULL</v>
      </c>
      <c r="L25" s="18" t="str">
        <f>IF('US104.Inp'!$J25="","NULL",LOOKUP('US104.Inp'!$J25,Cfg!$D$3:$D$14,Cfg!$E$3:$E$14))</f>
        <v>NULL</v>
      </c>
      <c r="M25" s="18" t="str">
        <f>IF('US104.Inp'!$K25="","NULL","'"&amp;SUBSTITUTE('US104.Inp'!$K25,"'","''")&amp;"'")</f>
        <v>NULL</v>
      </c>
      <c r="N25" s="18" t="str">
        <f>IF('US104.Inp'!$L25="","NULL",LOOKUP('US104.Inp'!$L25,Cfg!$D$3:$D$14,Cfg!$E$3:$E$14))</f>
        <v>NULL</v>
      </c>
      <c r="O25" s="18" t="str">
        <f>IF('US104.Inp'!$M25="","NULL","'"&amp;SUBSTITUTE('US104.Inp'!$M25,"'","''")&amp;"'")</f>
        <v>NULL</v>
      </c>
      <c r="P25" s="18" t="str">
        <f>IF('US104.Inp'!$N25="","NULL",LOOKUP('US104.Inp'!$N25,Cfg!$D$3:$D$14,Cfg!$E$3:$E$14))</f>
        <v>NULL</v>
      </c>
      <c r="Q25" s="18" t="str">
        <f>IF('US104.Inp'!$O25="","NULL","'"&amp;SUBSTITUTE('US104.Inp'!$O25,"'","''")&amp;"'")</f>
        <v>NULL</v>
      </c>
      <c r="R25" s="19" t="str">
        <f>IF('US104.Inp'!$P25="","NULL","'"&amp;SUBSTITUTE('US104.Inp'!$P25,"'","''")&amp;"'")</f>
        <v>NULL</v>
      </c>
      <c r="S25" s="20" t="str">
        <f t="shared" si="1"/>
        <v/>
      </c>
    </row>
    <row r="26" spans="1:19" x14ac:dyDescent="0.3">
      <c r="A26" s="24" t="s">
        <v>72</v>
      </c>
      <c r="B26" s="18" t="s">
        <v>169</v>
      </c>
      <c r="C26" s="18" t="s">
        <v>169</v>
      </c>
      <c r="D26" s="18">
        <f t="shared" si="0"/>
        <v>25</v>
      </c>
      <c r="E26" s="18" t="str">
        <f>IF('US104.Inp'!$C26="","NULL","'"&amp;SUBSTITUTE('US104.Inp'!$C26,"'","''")&amp;"'")</f>
        <v>NULL</v>
      </c>
      <c r="F26" s="18" t="str">
        <f>IF('US104.Inp'!$D26="","NULL",LOOKUP('US104.Inp'!$D26,Cfg!$D$3:$D$14,Cfg!$E$3:$E$14))</f>
        <v>NULL</v>
      </c>
      <c r="G26" s="18" t="str">
        <f>IF('US104.Inp'!$E26="","NULL","'"&amp;SUBSTITUTE('US104.Inp'!$E26,"'","''")&amp;"'")</f>
        <v>NULL</v>
      </c>
      <c r="H26" s="18" t="str">
        <f>IF('US104.Inp'!$F26="","NULL",LOOKUP('US104.Inp'!$F26,Cfg!$D$3:$D$14,Cfg!$E$3:$E$14))</f>
        <v>NULL</v>
      </c>
      <c r="I26" s="18" t="str">
        <f>IF('US104.Inp'!$G26="","NULL","'"&amp;SUBSTITUTE('US104.Inp'!$G26,"'","''")&amp;"'")</f>
        <v>NULL</v>
      </c>
      <c r="J26" s="18" t="str">
        <f>IF('US104.Inp'!$H26="","NULL",LOOKUP('US104.Inp'!$H26,Cfg!$D$3:$D$14,Cfg!$E$3:$E$14))</f>
        <v>NULL</v>
      </c>
      <c r="K26" s="18" t="str">
        <f>IF('US104.Inp'!$I26="","NULL","'"&amp;SUBSTITUTE('US104.Inp'!$I26,"'","''")&amp;"'")</f>
        <v>NULL</v>
      </c>
      <c r="L26" s="18" t="str">
        <f>IF('US104.Inp'!$J26="","NULL",LOOKUP('US104.Inp'!$J26,Cfg!$D$3:$D$14,Cfg!$E$3:$E$14))</f>
        <v>NULL</v>
      </c>
      <c r="M26" s="18" t="str">
        <f>IF('US104.Inp'!$K26="","NULL","'"&amp;SUBSTITUTE('US104.Inp'!$K26,"'","''")&amp;"'")</f>
        <v>NULL</v>
      </c>
      <c r="N26" s="18" t="str">
        <f>IF('US104.Inp'!$L26="","NULL",LOOKUP('US104.Inp'!$L26,Cfg!$D$3:$D$14,Cfg!$E$3:$E$14))</f>
        <v>NULL</v>
      </c>
      <c r="O26" s="18" t="str">
        <f>IF('US104.Inp'!$M26="","NULL","'"&amp;SUBSTITUTE('US104.Inp'!$M26,"'","''")&amp;"'")</f>
        <v>NULL</v>
      </c>
      <c r="P26" s="18" t="str">
        <f>IF('US104.Inp'!$N26="","NULL",LOOKUP('US104.Inp'!$N26,Cfg!$D$3:$D$14,Cfg!$E$3:$E$14))</f>
        <v>NULL</v>
      </c>
      <c r="Q26" s="18" t="str">
        <f>IF('US104.Inp'!$O26="","NULL","'"&amp;SUBSTITUTE('US104.Inp'!$O26,"'","''")&amp;"'")</f>
        <v>NULL</v>
      </c>
      <c r="R26" s="19" t="str">
        <f>IF('US104.Inp'!$P26="","NULL","'"&amp;SUBSTITUTE('US104.Inp'!$P26,"'","''")&amp;"'")</f>
        <v>NULL</v>
      </c>
      <c r="S26" s="20" t="str">
        <f t="shared" si="1"/>
        <v/>
      </c>
    </row>
    <row r="27" spans="1:19" x14ac:dyDescent="0.3">
      <c r="A27" s="24" t="s">
        <v>154</v>
      </c>
      <c r="B27" s="18" t="s">
        <v>169</v>
      </c>
      <c r="C27" s="18" t="s">
        <v>169</v>
      </c>
      <c r="D27" s="18">
        <f t="shared" si="0"/>
        <v>26</v>
      </c>
      <c r="E27" s="18" t="str">
        <f>IF('US104.Inp'!$C27="","NULL","'"&amp;SUBSTITUTE('US104.Inp'!$C27,"'","''")&amp;"'")</f>
        <v>NULL</v>
      </c>
      <c r="F27" s="18" t="str">
        <f>IF('US104.Inp'!$D27="","NULL",LOOKUP('US104.Inp'!$D27,Cfg!$D$3:$D$14,Cfg!$E$3:$E$14))</f>
        <v>NULL</v>
      </c>
      <c r="G27" s="18" t="str">
        <f>IF('US104.Inp'!$E27="","NULL","'"&amp;SUBSTITUTE('US104.Inp'!$E27,"'","''")&amp;"'")</f>
        <v>NULL</v>
      </c>
      <c r="H27" s="18" t="str">
        <f>IF('US104.Inp'!$F27="","NULL",LOOKUP('US104.Inp'!$F27,Cfg!$D$3:$D$14,Cfg!$E$3:$E$14))</f>
        <v>NULL</v>
      </c>
      <c r="I27" s="18" t="str">
        <f>IF('US104.Inp'!$G27="","NULL","'"&amp;SUBSTITUTE('US104.Inp'!$G27,"'","''")&amp;"'")</f>
        <v>NULL</v>
      </c>
      <c r="J27" s="18" t="str">
        <f>IF('US104.Inp'!$H27="","NULL",LOOKUP('US104.Inp'!$H27,Cfg!$D$3:$D$14,Cfg!$E$3:$E$14))</f>
        <v>NULL</v>
      </c>
      <c r="K27" s="18" t="str">
        <f>IF('US104.Inp'!$I27="","NULL","'"&amp;SUBSTITUTE('US104.Inp'!$I27,"'","''")&amp;"'")</f>
        <v>NULL</v>
      </c>
      <c r="L27" s="18" t="str">
        <f>IF('US104.Inp'!$J27="","NULL",LOOKUP('US104.Inp'!$J27,Cfg!$D$3:$D$14,Cfg!$E$3:$E$14))</f>
        <v>NULL</v>
      </c>
      <c r="M27" s="18" t="str">
        <f>IF('US104.Inp'!$K27="","NULL","'"&amp;SUBSTITUTE('US104.Inp'!$K27,"'","''")&amp;"'")</f>
        <v>NULL</v>
      </c>
      <c r="N27" s="18" t="str">
        <f>IF('US104.Inp'!$L27="","NULL",LOOKUP('US104.Inp'!$L27,Cfg!$D$3:$D$14,Cfg!$E$3:$E$14))</f>
        <v>NULL</v>
      </c>
      <c r="O27" s="18" t="str">
        <f>IF('US104.Inp'!$M27="","NULL","'"&amp;SUBSTITUTE('US104.Inp'!$M27,"'","''")&amp;"'")</f>
        <v>NULL</v>
      </c>
      <c r="P27" s="18" t="str">
        <f>IF('US104.Inp'!$N27="","NULL",LOOKUP('US104.Inp'!$N27,Cfg!$D$3:$D$14,Cfg!$E$3:$E$14))</f>
        <v>NULL</v>
      </c>
      <c r="Q27" s="18" t="str">
        <f>IF('US104.Inp'!$O27="","NULL","'"&amp;SUBSTITUTE('US104.Inp'!$O27,"'","''")&amp;"'")</f>
        <v>NULL</v>
      </c>
      <c r="R27" s="19" t="str">
        <f>IF('US104.Inp'!$P27="","NULL","'"&amp;SUBSTITUTE('US104.Inp'!$P27,"'","''")&amp;"'")</f>
        <v>NULL</v>
      </c>
      <c r="S27" s="20" t="str">
        <f t="shared" si="1"/>
        <v/>
      </c>
    </row>
    <row r="28" spans="1:19" x14ac:dyDescent="0.3">
      <c r="A28" s="24" t="s">
        <v>155</v>
      </c>
      <c r="B28" s="18" t="s">
        <v>169</v>
      </c>
      <c r="C28" s="18" t="s">
        <v>169</v>
      </c>
      <c r="D28" s="18">
        <f t="shared" si="0"/>
        <v>27</v>
      </c>
      <c r="E28" s="18" t="str">
        <f>IF('US104.Inp'!$C28="","NULL","'"&amp;SUBSTITUTE('US104.Inp'!$C28,"'","''")&amp;"'")</f>
        <v>NULL</v>
      </c>
      <c r="F28" s="18" t="str">
        <f>IF('US104.Inp'!$D28="","NULL",LOOKUP('US104.Inp'!$D28,Cfg!$D$3:$D$14,Cfg!$E$3:$E$14))</f>
        <v>NULL</v>
      </c>
      <c r="G28" s="18" t="str">
        <f>IF('US104.Inp'!$E28="","NULL","'"&amp;SUBSTITUTE('US104.Inp'!$E28,"'","''")&amp;"'")</f>
        <v>NULL</v>
      </c>
      <c r="H28" s="18" t="str">
        <f>IF('US104.Inp'!$F28="","NULL",LOOKUP('US104.Inp'!$F28,Cfg!$D$3:$D$14,Cfg!$E$3:$E$14))</f>
        <v>NULL</v>
      </c>
      <c r="I28" s="18" t="str">
        <f>IF('US104.Inp'!$G28="","NULL","'"&amp;SUBSTITUTE('US104.Inp'!$G28,"'","''")&amp;"'")</f>
        <v>NULL</v>
      </c>
      <c r="J28" s="18" t="str">
        <f>IF('US104.Inp'!$H28="","NULL",LOOKUP('US104.Inp'!$H28,Cfg!$D$3:$D$14,Cfg!$E$3:$E$14))</f>
        <v>NULL</v>
      </c>
      <c r="K28" s="18" t="str">
        <f>IF('US104.Inp'!$I28="","NULL","'"&amp;SUBSTITUTE('US104.Inp'!$I28,"'","''")&amp;"'")</f>
        <v>NULL</v>
      </c>
      <c r="L28" s="18" t="str">
        <f>IF('US104.Inp'!$J28="","NULL",LOOKUP('US104.Inp'!$J28,Cfg!$D$3:$D$14,Cfg!$E$3:$E$14))</f>
        <v>NULL</v>
      </c>
      <c r="M28" s="18" t="str">
        <f>IF('US104.Inp'!$K28="","NULL","'"&amp;SUBSTITUTE('US104.Inp'!$K28,"'","''")&amp;"'")</f>
        <v>NULL</v>
      </c>
      <c r="N28" s="18" t="str">
        <f>IF('US104.Inp'!$L28="","NULL",LOOKUP('US104.Inp'!$L28,Cfg!$D$3:$D$14,Cfg!$E$3:$E$14))</f>
        <v>NULL</v>
      </c>
      <c r="O28" s="18" t="str">
        <f>IF('US104.Inp'!$M28="","NULL","'"&amp;SUBSTITUTE('US104.Inp'!$M28,"'","''")&amp;"'")</f>
        <v>NULL</v>
      </c>
      <c r="P28" s="18" t="str">
        <f>IF('US104.Inp'!$N28="","NULL",LOOKUP('US104.Inp'!$N28,Cfg!$D$3:$D$14,Cfg!$E$3:$E$14))</f>
        <v>NULL</v>
      </c>
      <c r="Q28" s="18" t="str">
        <f>IF('US104.Inp'!$O28="","NULL","'"&amp;SUBSTITUTE('US104.Inp'!$O28,"'","''")&amp;"'")</f>
        <v>NULL</v>
      </c>
      <c r="R28" s="19" t="str">
        <f>IF('US104.Inp'!$P28="","NULL","'"&amp;SUBSTITUTE('US104.Inp'!$P28,"'","''")&amp;"'")</f>
        <v>NULL</v>
      </c>
      <c r="S28" s="20" t="str">
        <f t="shared" si="1"/>
        <v/>
      </c>
    </row>
    <row r="29" spans="1:19" x14ac:dyDescent="0.3">
      <c r="A29" s="24" t="s">
        <v>156</v>
      </c>
      <c r="B29" s="18" t="s">
        <v>169</v>
      </c>
      <c r="C29" s="18" t="s">
        <v>169</v>
      </c>
      <c r="D29" s="18">
        <f t="shared" si="0"/>
        <v>28</v>
      </c>
      <c r="E29" s="18" t="str">
        <f>IF('US104.Inp'!$C29="","NULL","'"&amp;SUBSTITUTE('US104.Inp'!$C29,"'","''")&amp;"'")</f>
        <v>NULL</v>
      </c>
      <c r="F29" s="18" t="str">
        <f>IF('US104.Inp'!$D29="","NULL",LOOKUP('US104.Inp'!$D29,Cfg!$D$3:$D$14,Cfg!$E$3:$E$14))</f>
        <v>NULL</v>
      </c>
      <c r="G29" s="18" t="str">
        <f>IF('US104.Inp'!$E29="","NULL","'"&amp;SUBSTITUTE('US104.Inp'!$E29,"'","''")&amp;"'")</f>
        <v>NULL</v>
      </c>
      <c r="H29" s="18" t="str">
        <f>IF('US104.Inp'!$F29="","NULL",LOOKUP('US104.Inp'!$F29,Cfg!$D$3:$D$14,Cfg!$E$3:$E$14))</f>
        <v>NULL</v>
      </c>
      <c r="I29" s="18" t="str">
        <f>IF('US104.Inp'!$G29="","NULL","'"&amp;SUBSTITUTE('US104.Inp'!$G29,"'","''")&amp;"'")</f>
        <v>NULL</v>
      </c>
      <c r="J29" s="18" t="str">
        <f>IF('US104.Inp'!$H29="","NULL",LOOKUP('US104.Inp'!$H29,Cfg!$D$3:$D$14,Cfg!$E$3:$E$14))</f>
        <v>NULL</v>
      </c>
      <c r="K29" s="18" t="str">
        <f>IF('US104.Inp'!$I29="","NULL","'"&amp;SUBSTITUTE('US104.Inp'!$I29,"'","''")&amp;"'")</f>
        <v>NULL</v>
      </c>
      <c r="L29" s="18" t="str">
        <f>IF('US104.Inp'!$J29="","NULL",LOOKUP('US104.Inp'!$J29,Cfg!$D$3:$D$14,Cfg!$E$3:$E$14))</f>
        <v>NULL</v>
      </c>
      <c r="M29" s="18" t="str">
        <f>IF('US104.Inp'!$K29="","NULL","'"&amp;SUBSTITUTE('US104.Inp'!$K29,"'","''")&amp;"'")</f>
        <v>NULL</v>
      </c>
      <c r="N29" s="18" t="str">
        <f>IF('US104.Inp'!$L29="","NULL",LOOKUP('US104.Inp'!$L29,Cfg!$D$3:$D$14,Cfg!$E$3:$E$14))</f>
        <v>NULL</v>
      </c>
      <c r="O29" s="18" t="str">
        <f>IF('US104.Inp'!$M29="","NULL","'"&amp;SUBSTITUTE('US104.Inp'!$M29,"'","''")&amp;"'")</f>
        <v>NULL</v>
      </c>
      <c r="P29" s="18" t="str">
        <f>IF('US104.Inp'!$N29="","NULL",LOOKUP('US104.Inp'!$N29,Cfg!$D$3:$D$14,Cfg!$E$3:$E$14))</f>
        <v>NULL</v>
      </c>
      <c r="Q29" s="18" t="str">
        <f>IF('US104.Inp'!$O29="","NULL","'"&amp;SUBSTITUTE('US104.Inp'!$O29,"'","''")&amp;"'")</f>
        <v>NULL</v>
      </c>
      <c r="R29" s="19" t="str">
        <f>IF('US104.Inp'!$P29="","NULL","'"&amp;SUBSTITUTE('US104.Inp'!$P29,"'","''")&amp;"'")</f>
        <v>NULL</v>
      </c>
      <c r="S29" s="20" t="str">
        <f t="shared" si="1"/>
        <v/>
      </c>
    </row>
    <row r="30" spans="1:19" x14ac:dyDescent="0.3">
      <c r="A30" s="24" t="s">
        <v>76</v>
      </c>
      <c r="B30" s="18" t="s">
        <v>169</v>
      </c>
      <c r="C30" s="18" t="s">
        <v>169</v>
      </c>
      <c r="D30" s="18">
        <f t="shared" si="0"/>
        <v>29</v>
      </c>
      <c r="E30" s="18" t="str">
        <f>IF('US104.Inp'!$C30="","NULL","'"&amp;SUBSTITUTE('US104.Inp'!$C30,"'","''")&amp;"'")</f>
        <v>NULL</v>
      </c>
      <c r="F30" s="18" t="str">
        <f>IF('US104.Inp'!$D30="","NULL",LOOKUP('US104.Inp'!$D30,Cfg!$D$3:$D$14,Cfg!$E$3:$E$14))</f>
        <v>NULL</v>
      </c>
      <c r="G30" s="18" t="str">
        <f>IF('US104.Inp'!$E30="","NULL","'"&amp;SUBSTITUTE('US104.Inp'!$E30,"'","''")&amp;"'")</f>
        <v>NULL</v>
      </c>
      <c r="H30" s="18" t="str">
        <f>IF('US104.Inp'!$F30="","NULL",LOOKUP('US104.Inp'!$F30,Cfg!$D$3:$D$14,Cfg!$E$3:$E$14))</f>
        <v>NULL</v>
      </c>
      <c r="I30" s="18" t="str">
        <f>IF('US104.Inp'!$G30="","NULL","'"&amp;SUBSTITUTE('US104.Inp'!$G30,"'","''")&amp;"'")</f>
        <v>NULL</v>
      </c>
      <c r="J30" s="18" t="str">
        <f>IF('US104.Inp'!$H30="","NULL",LOOKUP('US104.Inp'!$H30,Cfg!$D$3:$D$14,Cfg!$E$3:$E$14))</f>
        <v>NULL</v>
      </c>
      <c r="K30" s="18" t="str">
        <f>IF('US104.Inp'!$I30="","NULL","'"&amp;SUBSTITUTE('US104.Inp'!$I30,"'","''")&amp;"'")</f>
        <v>NULL</v>
      </c>
      <c r="L30" s="18" t="str">
        <f>IF('US104.Inp'!$J30="","NULL",LOOKUP('US104.Inp'!$J30,Cfg!$D$3:$D$14,Cfg!$E$3:$E$14))</f>
        <v>NULL</v>
      </c>
      <c r="M30" s="18" t="str">
        <f>IF('US104.Inp'!$K30="","NULL","'"&amp;SUBSTITUTE('US104.Inp'!$K30,"'","''")&amp;"'")</f>
        <v>NULL</v>
      </c>
      <c r="N30" s="18" t="str">
        <f>IF('US104.Inp'!$L30="","NULL",LOOKUP('US104.Inp'!$L30,Cfg!$D$3:$D$14,Cfg!$E$3:$E$14))</f>
        <v>NULL</v>
      </c>
      <c r="O30" s="18" t="str">
        <f>IF('US104.Inp'!$M30="","NULL","'"&amp;SUBSTITUTE('US104.Inp'!$M30,"'","''")&amp;"'")</f>
        <v>NULL</v>
      </c>
      <c r="P30" s="18" t="str">
        <f>IF('US104.Inp'!$N30="","NULL",LOOKUP('US104.Inp'!$N30,Cfg!$D$3:$D$14,Cfg!$E$3:$E$14))</f>
        <v>NULL</v>
      </c>
      <c r="Q30" s="18" t="str">
        <f>IF('US104.Inp'!$O30="","NULL","'"&amp;SUBSTITUTE('US104.Inp'!$O30,"'","''")&amp;"'")</f>
        <v>NULL</v>
      </c>
      <c r="R30" s="19" t="str">
        <f>IF('US104.Inp'!$P30="","NULL","'"&amp;SUBSTITUTE('US104.Inp'!$P30,"'","''")&amp;"'")</f>
        <v>NULL</v>
      </c>
      <c r="S30" s="20" t="str">
        <f t="shared" si="1"/>
        <v/>
      </c>
    </row>
    <row r="31" spans="1:19" x14ac:dyDescent="0.3">
      <c r="A31" s="24" t="s">
        <v>77</v>
      </c>
      <c r="B31" s="18" t="s">
        <v>169</v>
      </c>
      <c r="C31" s="18" t="s">
        <v>169</v>
      </c>
      <c r="D31" s="18">
        <f t="shared" si="0"/>
        <v>30</v>
      </c>
      <c r="E31" s="18" t="str">
        <f>IF('US104.Inp'!$C31="","NULL","'"&amp;SUBSTITUTE('US104.Inp'!$C31,"'","''")&amp;"'")</f>
        <v>NULL</v>
      </c>
      <c r="F31" s="18" t="str">
        <f>IF('US104.Inp'!$D31="","NULL",LOOKUP('US104.Inp'!$D31,Cfg!$D$3:$D$14,Cfg!$E$3:$E$14))</f>
        <v>NULL</v>
      </c>
      <c r="G31" s="18" t="str">
        <f>IF('US104.Inp'!$E31="","NULL","'"&amp;SUBSTITUTE('US104.Inp'!$E31,"'","''")&amp;"'")</f>
        <v>NULL</v>
      </c>
      <c r="H31" s="18" t="str">
        <f>IF('US104.Inp'!$F31="","NULL",LOOKUP('US104.Inp'!$F31,Cfg!$D$3:$D$14,Cfg!$E$3:$E$14))</f>
        <v>NULL</v>
      </c>
      <c r="I31" s="18" t="str">
        <f>IF('US104.Inp'!$G31="","NULL","'"&amp;SUBSTITUTE('US104.Inp'!$G31,"'","''")&amp;"'")</f>
        <v>NULL</v>
      </c>
      <c r="J31" s="18" t="str">
        <f>IF('US104.Inp'!$H31="","NULL",LOOKUP('US104.Inp'!$H31,Cfg!$D$3:$D$14,Cfg!$E$3:$E$14))</f>
        <v>NULL</v>
      </c>
      <c r="K31" s="18" t="str">
        <f>IF('US104.Inp'!$I31="","NULL","'"&amp;SUBSTITUTE('US104.Inp'!$I31,"'","''")&amp;"'")</f>
        <v>NULL</v>
      </c>
      <c r="L31" s="18" t="str">
        <f>IF('US104.Inp'!$J31="","NULL",LOOKUP('US104.Inp'!$J31,Cfg!$D$3:$D$14,Cfg!$E$3:$E$14))</f>
        <v>NULL</v>
      </c>
      <c r="M31" s="18" t="str">
        <f>IF('US104.Inp'!$K31="","NULL","'"&amp;SUBSTITUTE('US104.Inp'!$K31,"'","''")&amp;"'")</f>
        <v>NULL</v>
      </c>
      <c r="N31" s="18" t="str">
        <f>IF('US104.Inp'!$L31="","NULL",LOOKUP('US104.Inp'!$L31,Cfg!$D$3:$D$14,Cfg!$E$3:$E$14))</f>
        <v>NULL</v>
      </c>
      <c r="O31" s="18" t="str">
        <f>IF('US104.Inp'!$M31="","NULL","'"&amp;SUBSTITUTE('US104.Inp'!$M31,"'","''")&amp;"'")</f>
        <v>NULL</v>
      </c>
      <c r="P31" s="18" t="str">
        <f>IF('US104.Inp'!$N31="","NULL",LOOKUP('US104.Inp'!$N31,Cfg!$D$3:$D$14,Cfg!$E$3:$E$14))</f>
        <v>NULL</v>
      </c>
      <c r="Q31" s="18" t="str">
        <f>IF('US104.Inp'!$O31="","NULL","'"&amp;SUBSTITUTE('US104.Inp'!$O31,"'","''")&amp;"'")</f>
        <v>NULL</v>
      </c>
      <c r="R31" s="19" t="str">
        <f>IF('US104.Inp'!$P31="","NULL","'"&amp;SUBSTITUTE('US104.Inp'!$P31,"'","''")&amp;"'")</f>
        <v>NULL</v>
      </c>
      <c r="S31" s="20" t="str">
        <f t="shared" si="1"/>
        <v/>
      </c>
    </row>
    <row r="32" spans="1:19" x14ac:dyDescent="0.3">
      <c r="A32" s="24" t="s">
        <v>78</v>
      </c>
      <c r="B32" s="18" t="s">
        <v>169</v>
      </c>
      <c r="C32" s="18" t="s">
        <v>169</v>
      </c>
      <c r="D32" s="18">
        <f t="shared" si="0"/>
        <v>31</v>
      </c>
      <c r="E32" s="18" t="str">
        <f>IF('US104.Inp'!$C32="","NULL","'"&amp;SUBSTITUTE('US104.Inp'!$C32,"'","''")&amp;"'")</f>
        <v>NULL</v>
      </c>
      <c r="F32" s="18" t="str">
        <f>IF('US104.Inp'!$D32="","NULL",LOOKUP('US104.Inp'!$D32,Cfg!$D$3:$D$14,Cfg!$E$3:$E$14))</f>
        <v>NULL</v>
      </c>
      <c r="G32" s="18" t="str">
        <f>IF('US104.Inp'!$E32="","NULL","'"&amp;SUBSTITUTE('US104.Inp'!$E32,"'","''")&amp;"'")</f>
        <v>NULL</v>
      </c>
      <c r="H32" s="18" t="str">
        <f>IF('US104.Inp'!$F32="","NULL",LOOKUP('US104.Inp'!$F32,Cfg!$D$3:$D$14,Cfg!$E$3:$E$14))</f>
        <v>NULL</v>
      </c>
      <c r="I32" s="18" t="str">
        <f>IF('US104.Inp'!$G32="","NULL","'"&amp;SUBSTITUTE('US104.Inp'!$G32,"'","''")&amp;"'")</f>
        <v>NULL</v>
      </c>
      <c r="J32" s="18" t="str">
        <f>IF('US104.Inp'!$H32="","NULL",LOOKUP('US104.Inp'!$H32,Cfg!$D$3:$D$14,Cfg!$E$3:$E$14))</f>
        <v>NULL</v>
      </c>
      <c r="K32" s="18" t="str">
        <f>IF('US104.Inp'!$I32="","NULL","'"&amp;SUBSTITUTE('US104.Inp'!$I32,"'","''")&amp;"'")</f>
        <v>NULL</v>
      </c>
      <c r="L32" s="18" t="str">
        <f>IF('US104.Inp'!$J32="","NULL",LOOKUP('US104.Inp'!$J32,Cfg!$D$3:$D$14,Cfg!$E$3:$E$14))</f>
        <v>NULL</v>
      </c>
      <c r="M32" s="18" t="str">
        <f>IF('US104.Inp'!$K32="","NULL","'"&amp;SUBSTITUTE('US104.Inp'!$K32,"'","''")&amp;"'")</f>
        <v>NULL</v>
      </c>
      <c r="N32" s="18" t="str">
        <f>IF('US104.Inp'!$L32="","NULL",LOOKUP('US104.Inp'!$L32,Cfg!$D$3:$D$14,Cfg!$E$3:$E$14))</f>
        <v>NULL</v>
      </c>
      <c r="O32" s="18" t="str">
        <f>IF('US104.Inp'!$M32="","NULL","'"&amp;SUBSTITUTE('US104.Inp'!$M32,"'","''")&amp;"'")</f>
        <v>NULL</v>
      </c>
      <c r="P32" s="18" t="str">
        <f>IF('US104.Inp'!$N32="","NULL",LOOKUP('US104.Inp'!$N32,Cfg!$D$3:$D$14,Cfg!$E$3:$E$14))</f>
        <v>NULL</v>
      </c>
      <c r="Q32" s="18" t="str">
        <f>IF('US104.Inp'!$O32="","NULL","'"&amp;SUBSTITUTE('US104.Inp'!$O32,"'","''")&amp;"'")</f>
        <v>NULL</v>
      </c>
      <c r="R32" s="19" t="str">
        <f>IF('US104.Inp'!$P32="","NULL","'"&amp;SUBSTITUTE('US104.Inp'!$P32,"'","''")&amp;"'")</f>
        <v>NULL</v>
      </c>
      <c r="S32" s="20" t="str">
        <f t="shared" si="1"/>
        <v/>
      </c>
    </row>
    <row r="33" spans="1:19" x14ac:dyDescent="0.3">
      <c r="A33" s="24" t="s">
        <v>79</v>
      </c>
      <c r="B33" s="18" t="s">
        <v>169</v>
      </c>
      <c r="C33" s="18" t="s">
        <v>169</v>
      </c>
      <c r="D33" s="18">
        <f t="shared" si="0"/>
        <v>32</v>
      </c>
      <c r="E33" s="18" t="str">
        <f>IF('US104.Inp'!$C33="","NULL","'"&amp;SUBSTITUTE('US104.Inp'!$C33,"'","''")&amp;"'")</f>
        <v>NULL</v>
      </c>
      <c r="F33" s="18" t="str">
        <f>IF('US104.Inp'!$D33="","NULL",LOOKUP('US104.Inp'!$D33,Cfg!$D$3:$D$14,Cfg!$E$3:$E$14))</f>
        <v>NULL</v>
      </c>
      <c r="G33" s="18" t="str">
        <f>IF('US104.Inp'!$E33="","NULL","'"&amp;SUBSTITUTE('US104.Inp'!$E33,"'","''")&amp;"'")</f>
        <v>NULL</v>
      </c>
      <c r="H33" s="18" t="str">
        <f>IF('US104.Inp'!$F33="","NULL",LOOKUP('US104.Inp'!$F33,Cfg!$D$3:$D$14,Cfg!$E$3:$E$14))</f>
        <v>NULL</v>
      </c>
      <c r="I33" s="18" t="str">
        <f>IF('US104.Inp'!$G33="","NULL","'"&amp;SUBSTITUTE('US104.Inp'!$G33,"'","''")&amp;"'")</f>
        <v>NULL</v>
      </c>
      <c r="J33" s="18" t="str">
        <f>IF('US104.Inp'!$H33="","NULL",LOOKUP('US104.Inp'!$H33,Cfg!$D$3:$D$14,Cfg!$E$3:$E$14))</f>
        <v>NULL</v>
      </c>
      <c r="K33" s="18" t="str">
        <f>IF('US104.Inp'!$I33="","NULL","'"&amp;SUBSTITUTE('US104.Inp'!$I33,"'","''")&amp;"'")</f>
        <v>NULL</v>
      </c>
      <c r="L33" s="18" t="str">
        <f>IF('US104.Inp'!$J33="","NULL",LOOKUP('US104.Inp'!$J33,Cfg!$D$3:$D$14,Cfg!$E$3:$E$14))</f>
        <v>NULL</v>
      </c>
      <c r="M33" s="18" t="str">
        <f>IF('US104.Inp'!$K33="","NULL","'"&amp;SUBSTITUTE('US104.Inp'!$K33,"'","''")&amp;"'")</f>
        <v>NULL</v>
      </c>
      <c r="N33" s="18" t="str">
        <f>IF('US104.Inp'!$L33="","NULL",LOOKUP('US104.Inp'!$L33,Cfg!$D$3:$D$14,Cfg!$E$3:$E$14))</f>
        <v>NULL</v>
      </c>
      <c r="O33" s="18" t="str">
        <f>IF('US104.Inp'!$M33="","NULL","'"&amp;SUBSTITUTE('US104.Inp'!$M33,"'","''")&amp;"'")</f>
        <v>NULL</v>
      </c>
      <c r="P33" s="18" t="str">
        <f>IF('US104.Inp'!$N33="","NULL",LOOKUP('US104.Inp'!$N33,Cfg!$D$3:$D$14,Cfg!$E$3:$E$14))</f>
        <v>NULL</v>
      </c>
      <c r="Q33" s="18" t="str">
        <f>IF('US104.Inp'!$O33="","NULL","'"&amp;SUBSTITUTE('US104.Inp'!$O33,"'","''")&amp;"'")</f>
        <v>NULL</v>
      </c>
      <c r="R33" s="19" t="str">
        <f>IF('US104.Inp'!$P33="","NULL","'"&amp;SUBSTITUTE('US104.Inp'!$P33,"'","''")&amp;"'")</f>
        <v>NULL</v>
      </c>
      <c r="S33" s="20" t="str">
        <f t="shared" si="1"/>
        <v/>
      </c>
    </row>
    <row r="34" spans="1:19" x14ac:dyDescent="0.3">
      <c r="A34" s="24" t="s">
        <v>80</v>
      </c>
      <c r="B34" s="18" t="s">
        <v>169</v>
      </c>
      <c r="C34" s="18" t="s">
        <v>169</v>
      </c>
      <c r="D34" s="18">
        <f t="shared" si="0"/>
        <v>33</v>
      </c>
      <c r="E34" s="18" t="str">
        <f>IF('US104.Inp'!$C34="","NULL","'"&amp;SUBSTITUTE('US104.Inp'!$C34,"'","''")&amp;"'")</f>
        <v>NULL</v>
      </c>
      <c r="F34" s="18" t="str">
        <f>IF('US104.Inp'!$D34="","NULL",LOOKUP('US104.Inp'!$D34,Cfg!$D$3:$D$14,Cfg!$E$3:$E$14))</f>
        <v>NULL</v>
      </c>
      <c r="G34" s="18" t="str">
        <f>IF('US104.Inp'!$E34="","NULL","'"&amp;SUBSTITUTE('US104.Inp'!$E34,"'","''")&amp;"'")</f>
        <v>NULL</v>
      </c>
      <c r="H34" s="18" t="str">
        <f>IF('US104.Inp'!$F34="","NULL",LOOKUP('US104.Inp'!$F34,Cfg!$D$3:$D$14,Cfg!$E$3:$E$14))</f>
        <v>NULL</v>
      </c>
      <c r="I34" s="18" t="str">
        <f>IF('US104.Inp'!$G34="","NULL","'"&amp;SUBSTITUTE('US104.Inp'!$G34,"'","''")&amp;"'")</f>
        <v>NULL</v>
      </c>
      <c r="J34" s="18" t="str">
        <f>IF('US104.Inp'!$H34="","NULL",LOOKUP('US104.Inp'!$H34,Cfg!$D$3:$D$14,Cfg!$E$3:$E$14))</f>
        <v>NULL</v>
      </c>
      <c r="K34" s="18" t="str">
        <f>IF('US104.Inp'!$I34="","NULL","'"&amp;SUBSTITUTE('US104.Inp'!$I34,"'","''")&amp;"'")</f>
        <v>NULL</v>
      </c>
      <c r="L34" s="18" t="str">
        <f>IF('US104.Inp'!$J34="","NULL",LOOKUP('US104.Inp'!$J34,Cfg!$D$3:$D$14,Cfg!$E$3:$E$14))</f>
        <v>NULL</v>
      </c>
      <c r="M34" s="18" t="str">
        <f>IF('US104.Inp'!$K34="","NULL","'"&amp;SUBSTITUTE('US104.Inp'!$K34,"'","''")&amp;"'")</f>
        <v>NULL</v>
      </c>
      <c r="N34" s="18" t="str">
        <f>IF('US104.Inp'!$L34="","NULL",LOOKUP('US104.Inp'!$L34,Cfg!$D$3:$D$14,Cfg!$E$3:$E$14))</f>
        <v>NULL</v>
      </c>
      <c r="O34" s="18" t="str">
        <f>IF('US104.Inp'!$M34="","NULL","'"&amp;SUBSTITUTE('US104.Inp'!$M34,"'","''")&amp;"'")</f>
        <v>NULL</v>
      </c>
      <c r="P34" s="18" t="str">
        <f>IF('US104.Inp'!$N34="","NULL",LOOKUP('US104.Inp'!$N34,Cfg!$D$3:$D$14,Cfg!$E$3:$E$14))</f>
        <v>NULL</v>
      </c>
      <c r="Q34" s="18" t="str">
        <f>IF('US104.Inp'!$O34="","NULL","'"&amp;SUBSTITUTE('US104.Inp'!$O34,"'","''")&amp;"'")</f>
        <v>NULL</v>
      </c>
      <c r="R34" s="19" t="str">
        <f>IF('US104.Inp'!$P34="","NULL","'"&amp;SUBSTITUTE('US104.Inp'!$P34,"'","''")&amp;"'")</f>
        <v>NULL</v>
      </c>
      <c r="S34" s="20" t="str">
        <f t="shared" si="1"/>
        <v/>
      </c>
    </row>
    <row r="35" spans="1:19" x14ac:dyDescent="0.3">
      <c r="A35" s="24" t="s">
        <v>81</v>
      </c>
      <c r="B35" s="18" t="s">
        <v>169</v>
      </c>
      <c r="C35" s="18" t="s">
        <v>169</v>
      </c>
      <c r="D35" s="18">
        <f t="shared" si="0"/>
        <v>34</v>
      </c>
      <c r="E35" s="18" t="str">
        <f>IF('US104.Inp'!$C35="","NULL","'"&amp;SUBSTITUTE('US104.Inp'!$C35,"'","''")&amp;"'")</f>
        <v>NULL</v>
      </c>
      <c r="F35" s="18" t="str">
        <f>IF('US104.Inp'!$D35="","NULL",LOOKUP('US104.Inp'!$D35,Cfg!$D$3:$D$14,Cfg!$E$3:$E$14))</f>
        <v>NULL</v>
      </c>
      <c r="G35" s="18" t="str">
        <f>IF('US104.Inp'!$E35="","NULL","'"&amp;SUBSTITUTE('US104.Inp'!$E35,"'","''")&amp;"'")</f>
        <v>NULL</v>
      </c>
      <c r="H35" s="18" t="str">
        <f>IF('US104.Inp'!$F35="","NULL",LOOKUP('US104.Inp'!$F35,Cfg!$D$3:$D$14,Cfg!$E$3:$E$14))</f>
        <v>NULL</v>
      </c>
      <c r="I35" s="18" t="str">
        <f>IF('US104.Inp'!$G35="","NULL","'"&amp;SUBSTITUTE('US104.Inp'!$G35,"'","''")&amp;"'")</f>
        <v>NULL</v>
      </c>
      <c r="J35" s="18" t="str">
        <f>IF('US104.Inp'!$H35="","NULL",LOOKUP('US104.Inp'!$H35,Cfg!$D$3:$D$14,Cfg!$E$3:$E$14))</f>
        <v>NULL</v>
      </c>
      <c r="K35" s="18" t="str">
        <f>IF('US104.Inp'!$I35="","NULL","'"&amp;SUBSTITUTE('US104.Inp'!$I35,"'","''")&amp;"'")</f>
        <v>NULL</v>
      </c>
      <c r="L35" s="18" t="str">
        <f>IF('US104.Inp'!$J35="","NULL",LOOKUP('US104.Inp'!$J35,Cfg!$D$3:$D$14,Cfg!$E$3:$E$14))</f>
        <v>NULL</v>
      </c>
      <c r="M35" s="18" t="str">
        <f>IF('US104.Inp'!$K35="","NULL","'"&amp;SUBSTITUTE('US104.Inp'!$K35,"'","''")&amp;"'")</f>
        <v>NULL</v>
      </c>
      <c r="N35" s="18" t="str">
        <f>IF('US104.Inp'!$L35="","NULL",LOOKUP('US104.Inp'!$L35,Cfg!$D$3:$D$14,Cfg!$E$3:$E$14))</f>
        <v>NULL</v>
      </c>
      <c r="O35" s="18" t="str">
        <f>IF('US104.Inp'!$M35="","NULL","'"&amp;SUBSTITUTE('US104.Inp'!$M35,"'","''")&amp;"'")</f>
        <v>NULL</v>
      </c>
      <c r="P35" s="18" t="str">
        <f>IF('US104.Inp'!$N35="","NULL",LOOKUP('US104.Inp'!$N35,Cfg!$D$3:$D$14,Cfg!$E$3:$E$14))</f>
        <v>NULL</v>
      </c>
      <c r="Q35" s="18" t="str">
        <f>IF('US104.Inp'!$O35="","NULL","'"&amp;SUBSTITUTE('US104.Inp'!$O35,"'","''")&amp;"'")</f>
        <v>NULL</v>
      </c>
      <c r="R35" s="19" t="str">
        <f>IF('US104.Inp'!$P35="","NULL","'"&amp;SUBSTITUTE('US104.Inp'!$P35,"'","''")&amp;"'")</f>
        <v>NULL</v>
      </c>
      <c r="S35" s="20" t="str">
        <f t="shared" si="1"/>
        <v/>
      </c>
    </row>
    <row r="36" spans="1:19" x14ac:dyDescent="0.3">
      <c r="A36" s="24" t="s">
        <v>82</v>
      </c>
      <c r="B36" s="18" t="s">
        <v>169</v>
      </c>
      <c r="C36" s="18" t="s">
        <v>169</v>
      </c>
      <c r="D36" s="18">
        <f t="shared" si="0"/>
        <v>35</v>
      </c>
      <c r="E36" s="18" t="str">
        <f>IF('US104.Inp'!$C36="","NULL","'"&amp;SUBSTITUTE('US104.Inp'!$C36,"'","''")&amp;"'")</f>
        <v>NULL</v>
      </c>
      <c r="F36" s="18" t="str">
        <f>IF('US104.Inp'!$D36="","NULL",LOOKUP('US104.Inp'!$D36,Cfg!$D$3:$D$14,Cfg!$E$3:$E$14))</f>
        <v>NULL</v>
      </c>
      <c r="G36" s="18" t="str">
        <f>IF('US104.Inp'!$E36="","NULL","'"&amp;SUBSTITUTE('US104.Inp'!$E36,"'","''")&amp;"'")</f>
        <v>NULL</v>
      </c>
      <c r="H36" s="18" t="str">
        <f>IF('US104.Inp'!$F36="","NULL",LOOKUP('US104.Inp'!$F36,Cfg!$D$3:$D$14,Cfg!$E$3:$E$14))</f>
        <v>NULL</v>
      </c>
      <c r="I36" s="18" t="str">
        <f>IF('US104.Inp'!$G36="","NULL","'"&amp;SUBSTITUTE('US104.Inp'!$G36,"'","''")&amp;"'")</f>
        <v>NULL</v>
      </c>
      <c r="J36" s="18" t="str">
        <f>IF('US104.Inp'!$H36="","NULL",LOOKUP('US104.Inp'!$H36,Cfg!$D$3:$D$14,Cfg!$E$3:$E$14))</f>
        <v>NULL</v>
      </c>
      <c r="K36" s="18" t="str">
        <f>IF('US104.Inp'!$I36="","NULL","'"&amp;SUBSTITUTE('US104.Inp'!$I36,"'","''")&amp;"'")</f>
        <v>NULL</v>
      </c>
      <c r="L36" s="18" t="str">
        <f>IF('US104.Inp'!$J36="","NULL",LOOKUP('US104.Inp'!$J36,Cfg!$D$3:$D$14,Cfg!$E$3:$E$14))</f>
        <v>NULL</v>
      </c>
      <c r="M36" s="18" t="str">
        <f>IF('US104.Inp'!$K36="","NULL","'"&amp;SUBSTITUTE('US104.Inp'!$K36,"'","''")&amp;"'")</f>
        <v>NULL</v>
      </c>
      <c r="N36" s="18" t="str">
        <f>IF('US104.Inp'!$L36="","NULL",LOOKUP('US104.Inp'!$L36,Cfg!$D$3:$D$14,Cfg!$E$3:$E$14))</f>
        <v>NULL</v>
      </c>
      <c r="O36" s="18" t="str">
        <f>IF('US104.Inp'!$M36="","NULL","'"&amp;SUBSTITUTE('US104.Inp'!$M36,"'","''")&amp;"'")</f>
        <v>NULL</v>
      </c>
      <c r="P36" s="18" t="str">
        <f>IF('US104.Inp'!$N36="","NULL",LOOKUP('US104.Inp'!$N36,Cfg!$D$3:$D$14,Cfg!$E$3:$E$14))</f>
        <v>NULL</v>
      </c>
      <c r="Q36" s="18" t="str">
        <f>IF('US104.Inp'!$O36="","NULL","'"&amp;SUBSTITUTE('US104.Inp'!$O36,"'","''")&amp;"'")</f>
        <v>NULL</v>
      </c>
      <c r="R36" s="19" t="str">
        <f>IF('US104.Inp'!$P36="","NULL","'"&amp;SUBSTITUTE('US104.Inp'!$P36,"'","''")&amp;"'")</f>
        <v>NULL</v>
      </c>
      <c r="S36" s="20" t="str">
        <f t="shared" si="1"/>
        <v/>
      </c>
    </row>
    <row r="37" spans="1:19" x14ac:dyDescent="0.3">
      <c r="A37" s="24" t="s">
        <v>83</v>
      </c>
      <c r="B37" s="18" t="s">
        <v>169</v>
      </c>
      <c r="C37" s="18" t="s">
        <v>169</v>
      </c>
      <c r="D37" s="18">
        <f t="shared" si="0"/>
        <v>36</v>
      </c>
      <c r="E37" s="18" t="str">
        <f>IF('US104.Inp'!$C37="","NULL","'"&amp;SUBSTITUTE('US104.Inp'!$C37,"'","''")&amp;"'")</f>
        <v>NULL</v>
      </c>
      <c r="F37" s="18" t="str">
        <f>IF('US104.Inp'!$D37="","NULL",LOOKUP('US104.Inp'!$D37,Cfg!$D$3:$D$14,Cfg!$E$3:$E$14))</f>
        <v>NULL</v>
      </c>
      <c r="G37" s="18" t="str">
        <f>IF('US104.Inp'!$E37="","NULL","'"&amp;SUBSTITUTE('US104.Inp'!$E37,"'","''")&amp;"'")</f>
        <v>NULL</v>
      </c>
      <c r="H37" s="18" t="str">
        <f>IF('US104.Inp'!$F37="","NULL",LOOKUP('US104.Inp'!$F37,Cfg!$D$3:$D$14,Cfg!$E$3:$E$14))</f>
        <v>NULL</v>
      </c>
      <c r="I37" s="18" t="str">
        <f>IF('US104.Inp'!$G37="","NULL","'"&amp;SUBSTITUTE('US104.Inp'!$G37,"'","''")&amp;"'")</f>
        <v>NULL</v>
      </c>
      <c r="J37" s="18" t="str">
        <f>IF('US104.Inp'!$H37="","NULL",LOOKUP('US104.Inp'!$H37,Cfg!$D$3:$D$14,Cfg!$E$3:$E$14))</f>
        <v>NULL</v>
      </c>
      <c r="K37" s="18" t="str">
        <f>IF('US104.Inp'!$I37="","NULL","'"&amp;SUBSTITUTE('US104.Inp'!$I37,"'","''")&amp;"'")</f>
        <v>NULL</v>
      </c>
      <c r="L37" s="18" t="str">
        <f>IF('US104.Inp'!$J37="","NULL",LOOKUP('US104.Inp'!$J37,Cfg!$D$3:$D$14,Cfg!$E$3:$E$14))</f>
        <v>NULL</v>
      </c>
      <c r="M37" s="18" t="str">
        <f>IF('US104.Inp'!$K37="","NULL","'"&amp;SUBSTITUTE('US104.Inp'!$K37,"'","''")&amp;"'")</f>
        <v>NULL</v>
      </c>
      <c r="N37" s="18" t="str">
        <f>IF('US104.Inp'!$L37="","NULL",LOOKUP('US104.Inp'!$L37,Cfg!$D$3:$D$14,Cfg!$E$3:$E$14))</f>
        <v>NULL</v>
      </c>
      <c r="O37" s="18" t="str">
        <f>IF('US104.Inp'!$M37="","NULL","'"&amp;SUBSTITUTE('US104.Inp'!$M37,"'","''")&amp;"'")</f>
        <v>NULL</v>
      </c>
      <c r="P37" s="18" t="str">
        <f>IF('US104.Inp'!$N37="","NULL",LOOKUP('US104.Inp'!$N37,Cfg!$D$3:$D$14,Cfg!$E$3:$E$14))</f>
        <v>NULL</v>
      </c>
      <c r="Q37" s="18" t="str">
        <f>IF('US104.Inp'!$O37="","NULL","'"&amp;SUBSTITUTE('US104.Inp'!$O37,"'","''")&amp;"'")</f>
        <v>NULL</v>
      </c>
      <c r="R37" s="19" t="str">
        <f>IF('US104.Inp'!$P37="","NULL","'"&amp;SUBSTITUTE('US104.Inp'!$P37,"'","''")&amp;"'")</f>
        <v>NULL</v>
      </c>
      <c r="S37" s="20" t="str">
        <f t="shared" si="1"/>
        <v/>
      </c>
    </row>
    <row r="38" spans="1:19" x14ac:dyDescent="0.3">
      <c r="A38" s="24" t="s">
        <v>84</v>
      </c>
      <c r="B38" s="18" t="s">
        <v>169</v>
      </c>
      <c r="C38" s="18" t="s">
        <v>169</v>
      </c>
      <c r="D38" s="18">
        <f t="shared" si="0"/>
        <v>37</v>
      </c>
      <c r="E38" s="18" t="str">
        <f>IF('US104.Inp'!$C38="","NULL","'"&amp;SUBSTITUTE('US104.Inp'!$C38,"'","''")&amp;"'")</f>
        <v>NULL</v>
      </c>
      <c r="F38" s="18" t="str">
        <f>IF('US104.Inp'!$D38="","NULL",LOOKUP('US104.Inp'!$D38,Cfg!$D$3:$D$14,Cfg!$E$3:$E$14))</f>
        <v>NULL</v>
      </c>
      <c r="G38" s="18" t="str">
        <f>IF('US104.Inp'!$E38="","NULL","'"&amp;SUBSTITUTE('US104.Inp'!$E38,"'","''")&amp;"'")</f>
        <v>NULL</v>
      </c>
      <c r="H38" s="18" t="str">
        <f>IF('US104.Inp'!$F38="","NULL",LOOKUP('US104.Inp'!$F38,Cfg!$D$3:$D$14,Cfg!$E$3:$E$14))</f>
        <v>NULL</v>
      </c>
      <c r="I38" s="18" t="str">
        <f>IF('US104.Inp'!$G38="","NULL","'"&amp;SUBSTITUTE('US104.Inp'!$G38,"'","''")&amp;"'")</f>
        <v>NULL</v>
      </c>
      <c r="J38" s="18" t="str">
        <f>IF('US104.Inp'!$H38="","NULL",LOOKUP('US104.Inp'!$H38,Cfg!$D$3:$D$14,Cfg!$E$3:$E$14))</f>
        <v>NULL</v>
      </c>
      <c r="K38" s="18" t="str">
        <f>IF('US104.Inp'!$I38="","NULL","'"&amp;SUBSTITUTE('US104.Inp'!$I38,"'","''")&amp;"'")</f>
        <v>NULL</v>
      </c>
      <c r="L38" s="18" t="str">
        <f>IF('US104.Inp'!$J38="","NULL",LOOKUP('US104.Inp'!$J38,Cfg!$D$3:$D$14,Cfg!$E$3:$E$14))</f>
        <v>NULL</v>
      </c>
      <c r="M38" s="18" t="str">
        <f>IF('US104.Inp'!$K38="","NULL","'"&amp;SUBSTITUTE('US104.Inp'!$K38,"'","''")&amp;"'")</f>
        <v>NULL</v>
      </c>
      <c r="N38" s="18" t="str">
        <f>IF('US104.Inp'!$L38="","NULL",LOOKUP('US104.Inp'!$L38,Cfg!$D$3:$D$14,Cfg!$E$3:$E$14))</f>
        <v>NULL</v>
      </c>
      <c r="O38" s="18" t="str">
        <f>IF('US104.Inp'!$M38="","NULL","'"&amp;SUBSTITUTE('US104.Inp'!$M38,"'","''")&amp;"'")</f>
        <v>NULL</v>
      </c>
      <c r="P38" s="18" t="str">
        <f>IF('US104.Inp'!$N38="","NULL",LOOKUP('US104.Inp'!$N38,Cfg!$D$3:$D$14,Cfg!$E$3:$E$14))</f>
        <v>NULL</v>
      </c>
      <c r="Q38" s="18" t="str">
        <f>IF('US104.Inp'!$O38="","NULL","'"&amp;SUBSTITUTE('US104.Inp'!$O38,"'","''")&amp;"'")</f>
        <v>NULL</v>
      </c>
      <c r="R38" s="19" t="str">
        <f>IF('US104.Inp'!$P38="","NULL","'"&amp;SUBSTITUTE('US104.Inp'!$P38,"'","''")&amp;"'")</f>
        <v>NULL</v>
      </c>
      <c r="S38" s="20" t="str">
        <f t="shared" si="1"/>
        <v/>
      </c>
    </row>
    <row r="39" spans="1:19" x14ac:dyDescent="0.3">
      <c r="A39" s="24" t="s">
        <v>85</v>
      </c>
      <c r="B39" s="18" t="s">
        <v>169</v>
      </c>
      <c r="C39" s="18" t="s">
        <v>169</v>
      </c>
      <c r="D39" s="18">
        <f t="shared" si="0"/>
        <v>38</v>
      </c>
      <c r="E39" s="18" t="str">
        <f>IF('US104.Inp'!$C39="","NULL","'"&amp;SUBSTITUTE('US104.Inp'!$C39,"'","''")&amp;"'")</f>
        <v>NULL</v>
      </c>
      <c r="F39" s="18" t="str">
        <f>IF('US104.Inp'!$D39="","NULL",LOOKUP('US104.Inp'!$D39,Cfg!$D$3:$D$14,Cfg!$E$3:$E$14))</f>
        <v>NULL</v>
      </c>
      <c r="G39" s="18" t="str">
        <f>IF('US104.Inp'!$E39="","NULL","'"&amp;SUBSTITUTE('US104.Inp'!$E39,"'","''")&amp;"'")</f>
        <v>NULL</v>
      </c>
      <c r="H39" s="18" t="str">
        <f>IF('US104.Inp'!$F39="","NULL",LOOKUP('US104.Inp'!$F39,Cfg!$D$3:$D$14,Cfg!$E$3:$E$14))</f>
        <v>NULL</v>
      </c>
      <c r="I39" s="18" t="str">
        <f>IF('US104.Inp'!$G39="","NULL","'"&amp;SUBSTITUTE('US104.Inp'!$G39,"'","''")&amp;"'")</f>
        <v>NULL</v>
      </c>
      <c r="J39" s="18" t="str">
        <f>IF('US104.Inp'!$H39="","NULL",LOOKUP('US104.Inp'!$H39,Cfg!$D$3:$D$14,Cfg!$E$3:$E$14))</f>
        <v>NULL</v>
      </c>
      <c r="K39" s="18" t="str">
        <f>IF('US104.Inp'!$I39="","NULL","'"&amp;SUBSTITUTE('US104.Inp'!$I39,"'","''")&amp;"'")</f>
        <v>NULL</v>
      </c>
      <c r="L39" s="18" t="str">
        <f>IF('US104.Inp'!$J39="","NULL",LOOKUP('US104.Inp'!$J39,Cfg!$D$3:$D$14,Cfg!$E$3:$E$14))</f>
        <v>NULL</v>
      </c>
      <c r="M39" s="18" t="str">
        <f>IF('US104.Inp'!$K39="","NULL","'"&amp;SUBSTITUTE('US104.Inp'!$K39,"'","''")&amp;"'")</f>
        <v>NULL</v>
      </c>
      <c r="N39" s="18" t="str">
        <f>IF('US104.Inp'!$L39="","NULL",LOOKUP('US104.Inp'!$L39,Cfg!$D$3:$D$14,Cfg!$E$3:$E$14))</f>
        <v>NULL</v>
      </c>
      <c r="O39" s="18" t="str">
        <f>IF('US104.Inp'!$M39="","NULL","'"&amp;SUBSTITUTE('US104.Inp'!$M39,"'","''")&amp;"'")</f>
        <v>NULL</v>
      </c>
      <c r="P39" s="18" t="str">
        <f>IF('US104.Inp'!$N39="","NULL",LOOKUP('US104.Inp'!$N39,Cfg!$D$3:$D$14,Cfg!$E$3:$E$14))</f>
        <v>NULL</v>
      </c>
      <c r="Q39" s="18" t="str">
        <f>IF('US104.Inp'!$O39="","NULL","'"&amp;SUBSTITUTE('US104.Inp'!$O39,"'","''")&amp;"'")</f>
        <v>NULL</v>
      </c>
      <c r="R39" s="19" t="str">
        <f>IF('US104.Inp'!$P39="","NULL","'"&amp;SUBSTITUTE('US104.Inp'!$P39,"'","''")&amp;"'")</f>
        <v>NULL</v>
      </c>
      <c r="S39" s="20" t="str">
        <f t="shared" si="1"/>
        <v/>
      </c>
    </row>
    <row r="40" spans="1:19" x14ac:dyDescent="0.3">
      <c r="A40" s="24" t="s">
        <v>157</v>
      </c>
      <c r="B40" s="18" t="s">
        <v>169</v>
      </c>
      <c r="C40" s="18" t="s">
        <v>169</v>
      </c>
      <c r="D40" s="18">
        <f t="shared" si="0"/>
        <v>39</v>
      </c>
      <c r="E40" s="18" t="str">
        <f>IF('US104.Inp'!$C40="","NULL","'"&amp;SUBSTITUTE('US104.Inp'!$C40,"'","''")&amp;"'")</f>
        <v>NULL</v>
      </c>
      <c r="F40" s="18" t="str">
        <f>IF('US104.Inp'!$D40="","NULL",LOOKUP('US104.Inp'!$D40,Cfg!$D$3:$D$14,Cfg!$E$3:$E$14))</f>
        <v>NULL</v>
      </c>
      <c r="G40" s="18" t="str">
        <f>IF('US104.Inp'!$E40="","NULL","'"&amp;SUBSTITUTE('US104.Inp'!$E40,"'","''")&amp;"'")</f>
        <v>NULL</v>
      </c>
      <c r="H40" s="18" t="str">
        <f>IF('US104.Inp'!$F40="","NULL",LOOKUP('US104.Inp'!$F40,Cfg!$D$3:$D$14,Cfg!$E$3:$E$14))</f>
        <v>NULL</v>
      </c>
      <c r="I40" s="18" t="str">
        <f>IF('US104.Inp'!$G40="","NULL","'"&amp;SUBSTITUTE('US104.Inp'!$G40,"'","''")&amp;"'")</f>
        <v>NULL</v>
      </c>
      <c r="J40" s="18" t="str">
        <f>IF('US104.Inp'!$H40="","NULL",LOOKUP('US104.Inp'!$H40,Cfg!$D$3:$D$14,Cfg!$E$3:$E$14))</f>
        <v>NULL</v>
      </c>
      <c r="K40" s="18" t="str">
        <f>IF('US104.Inp'!$I40="","NULL","'"&amp;SUBSTITUTE('US104.Inp'!$I40,"'","''")&amp;"'")</f>
        <v>NULL</v>
      </c>
      <c r="L40" s="18" t="str">
        <f>IF('US104.Inp'!$J40="","NULL",LOOKUP('US104.Inp'!$J40,Cfg!$D$3:$D$14,Cfg!$E$3:$E$14))</f>
        <v>NULL</v>
      </c>
      <c r="M40" s="18" t="str">
        <f>IF('US104.Inp'!$K40="","NULL","'"&amp;SUBSTITUTE('US104.Inp'!$K40,"'","''")&amp;"'")</f>
        <v>NULL</v>
      </c>
      <c r="N40" s="18" t="str">
        <f>IF('US104.Inp'!$L40="","NULL",LOOKUP('US104.Inp'!$L40,Cfg!$D$3:$D$14,Cfg!$E$3:$E$14))</f>
        <v>NULL</v>
      </c>
      <c r="O40" s="18" t="str">
        <f>IF('US104.Inp'!$M40="","NULL","'"&amp;SUBSTITUTE('US104.Inp'!$M40,"'","''")&amp;"'")</f>
        <v>NULL</v>
      </c>
      <c r="P40" s="18" t="str">
        <f>IF('US104.Inp'!$N40="","NULL",LOOKUP('US104.Inp'!$N40,Cfg!$D$3:$D$14,Cfg!$E$3:$E$14))</f>
        <v>NULL</v>
      </c>
      <c r="Q40" s="18" t="str">
        <f>IF('US104.Inp'!$O40="","NULL","'"&amp;SUBSTITUTE('US104.Inp'!$O40,"'","''")&amp;"'")</f>
        <v>NULL</v>
      </c>
      <c r="R40" s="19" t="str">
        <f>IF('US104.Inp'!$P40="","NULL","'"&amp;SUBSTITUTE('US104.Inp'!$P40,"'","''")&amp;"'")</f>
        <v>NULL</v>
      </c>
      <c r="S40" s="20" t="str">
        <f t="shared" si="1"/>
        <v/>
      </c>
    </row>
    <row r="41" spans="1:19" x14ac:dyDescent="0.3">
      <c r="A41" s="24" t="s">
        <v>158</v>
      </c>
      <c r="B41" s="18" t="s">
        <v>169</v>
      </c>
      <c r="C41" s="18" t="s">
        <v>169</v>
      </c>
      <c r="D41" s="18">
        <f t="shared" si="0"/>
        <v>40</v>
      </c>
      <c r="E41" s="18" t="str">
        <f>IF('US104.Inp'!$C41="","NULL","'"&amp;SUBSTITUTE('US104.Inp'!$C41,"'","''")&amp;"'")</f>
        <v>NULL</v>
      </c>
      <c r="F41" s="18" t="str">
        <f>IF('US104.Inp'!$D41="","NULL",LOOKUP('US104.Inp'!$D41,Cfg!$D$3:$D$14,Cfg!$E$3:$E$14))</f>
        <v>NULL</v>
      </c>
      <c r="G41" s="18" t="str">
        <f>IF('US104.Inp'!$E41="","NULL","'"&amp;SUBSTITUTE('US104.Inp'!$E41,"'","''")&amp;"'")</f>
        <v>NULL</v>
      </c>
      <c r="H41" s="18" t="str">
        <f>IF('US104.Inp'!$F41="","NULL",LOOKUP('US104.Inp'!$F41,Cfg!$D$3:$D$14,Cfg!$E$3:$E$14))</f>
        <v>NULL</v>
      </c>
      <c r="I41" s="18" t="str">
        <f>IF('US104.Inp'!$G41="","NULL","'"&amp;SUBSTITUTE('US104.Inp'!$G41,"'","''")&amp;"'")</f>
        <v>NULL</v>
      </c>
      <c r="J41" s="18" t="str">
        <f>IF('US104.Inp'!$H41="","NULL",LOOKUP('US104.Inp'!$H41,Cfg!$D$3:$D$14,Cfg!$E$3:$E$14))</f>
        <v>NULL</v>
      </c>
      <c r="K41" s="18" t="str">
        <f>IF('US104.Inp'!$I41="","NULL","'"&amp;SUBSTITUTE('US104.Inp'!$I41,"'","''")&amp;"'")</f>
        <v>NULL</v>
      </c>
      <c r="L41" s="18" t="str">
        <f>IF('US104.Inp'!$J41="","NULL",LOOKUP('US104.Inp'!$J41,Cfg!$D$3:$D$14,Cfg!$E$3:$E$14))</f>
        <v>NULL</v>
      </c>
      <c r="M41" s="18" t="str">
        <f>IF('US104.Inp'!$K41="","NULL","'"&amp;SUBSTITUTE('US104.Inp'!$K41,"'","''")&amp;"'")</f>
        <v>NULL</v>
      </c>
      <c r="N41" s="18" t="str">
        <f>IF('US104.Inp'!$L41="","NULL",LOOKUP('US104.Inp'!$L41,Cfg!$D$3:$D$14,Cfg!$E$3:$E$14))</f>
        <v>NULL</v>
      </c>
      <c r="O41" s="18" t="str">
        <f>IF('US104.Inp'!$M41="","NULL","'"&amp;SUBSTITUTE('US104.Inp'!$M41,"'","''")&amp;"'")</f>
        <v>NULL</v>
      </c>
      <c r="P41" s="18" t="str">
        <f>IF('US104.Inp'!$N41="","NULL",LOOKUP('US104.Inp'!$N41,Cfg!$D$3:$D$14,Cfg!$E$3:$E$14))</f>
        <v>NULL</v>
      </c>
      <c r="Q41" s="18" t="str">
        <f>IF('US104.Inp'!$O41="","NULL","'"&amp;SUBSTITUTE('US104.Inp'!$O41,"'","''")&amp;"'")</f>
        <v>NULL</v>
      </c>
      <c r="R41" s="19" t="str">
        <f>IF('US104.Inp'!$P41="","NULL","'"&amp;SUBSTITUTE('US104.Inp'!$P41,"'","''")&amp;"'")</f>
        <v>NULL</v>
      </c>
      <c r="S41" s="20" t="str">
        <f t="shared" si="1"/>
        <v/>
      </c>
    </row>
    <row r="42" spans="1:19" x14ac:dyDescent="0.3">
      <c r="A42" s="24" t="s">
        <v>88</v>
      </c>
      <c r="B42" s="18" t="s">
        <v>169</v>
      </c>
      <c r="C42" s="18" t="s">
        <v>169</v>
      </c>
      <c r="D42" s="18">
        <f t="shared" si="0"/>
        <v>41</v>
      </c>
      <c r="E42" s="18" t="str">
        <f>IF('US104.Inp'!$C42="","NULL","'"&amp;SUBSTITUTE('US104.Inp'!$C42,"'","''")&amp;"'")</f>
        <v>NULL</v>
      </c>
      <c r="F42" s="18" t="str">
        <f>IF('US104.Inp'!$D42="","NULL",LOOKUP('US104.Inp'!$D42,Cfg!$D$3:$D$14,Cfg!$E$3:$E$14))</f>
        <v>NULL</v>
      </c>
      <c r="G42" s="18" t="str">
        <f>IF('US104.Inp'!$E42="","NULL","'"&amp;SUBSTITUTE('US104.Inp'!$E42,"'","''")&amp;"'")</f>
        <v>NULL</v>
      </c>
      <c r="H42" s="18" t="str">
        <f>IF('US104.Inp'!$F42="","NULL",LOOKUP('US104.Inp'!$F42,Cfg!$D$3:$D$14,Cfg!$E$3:$E$14))</f>
        <v>NULL</v>
      </c>
      <c r="I42" s="18" t="str">
        <f>IF('US104.Inp'!$G42="","NULL","'"&amp;SUBSTITUTE('US104.Inp'!$G42,"'","''")&amp;"'")</f>
        <v>NULL</v>
      </c>
      <c r="J42" s="18" t="str">
        <f>IF('US104.Inp'!$H42="","NULL",LOOKUP('US104.Inp'!$H42,Cfg!$D$3:$D$14,Cfg!$E$3:$E$14))</f>
        <v>NULL</v>
      </c>
      <c r="K42" s="18" t="str">
        <f>IF('US104.Inp'!$I42="","NULL","'"&amp;SUBSTITUTE('US104.Inp'!$I42,"'","''")&amp;"'")</f>
        <v>NULL</v>
      </c>
      <c r="L42" s="18" t="str">
        <f>IF('US104.Inp'!$J42="","NULL",LOOKUP('US104.Inp'!$J42,Cfg!$D$3:$D$14,Cfg!$E$3:$E$14))</f>
        <v>NULL</v>
      </c>
      <c r="M42" s="18" t="str">
        <f>IF('US104.Inp'!$K42="","NULL","'"&amp;SUBSTITUTE('US104.Inp'!$K42,"'","''")&amp;"'")</f>
        <v>NULL</v>
      </c>
      <c r="N42" s="18" t="str">
        <f>IF('US104.Inp'!$L42="","NULL",LOOKUP('US104.Inp'!$L42,Cfg!$D$3:$D$14,Cfg!$E$3:$E$14))</f>
        <v>NULL</v>
      </c>
      <c r="O42" s="18" t="str">
        <f>IF('US104.Inp'!$M42="","NULL","'"&amp;SUBSTITUTE('US104.Inp'!$M42,"'","''")&amp;"'")</f>
        <v>NULL</v>
      </c>
      <c r="P42" s="18" t="str">
        <f>IF('US104.Inp'!$N42="","NULL",LOOKUP('US104.Inp'!$N42,Cfg!$D$3:$D$14,Cfg!$E$3:$E$14))</f>
        <v>NULL</v>
      </c>
      <c r="Q42" s="18" t="str">
        <f>IF('US104.Inp'!$O42="","NULL","'"&amp;SUBSTITUTE('US104.Inp'!$O42,"'","''")&amp;"'")</f>
        <v>NULL</v>
      </c>
      <c r="R42" s="19" t="str">
        <f>IF('US104.Inp'!$P42="","NULL","'"&amp;SUBSTITUTE('US104.Inp'!$P42,"'","''")&amp;"'")</f>
        <v>NULL</v>
      </c>
      <c r="S42" s="20" t="str">
        <f t="shared" si="1"/>
        <v/>
      </c>
    </row>
    <row r="43" spans="1:19" x14ac:dyDescent="0.3">
      <c r="A43" s="24" t="s">
        <v>89</v>
      </c>
      <c r="B43" s="18" t="s">
        <v>169</v>
      </c>
      <c r="C43" s="18" t="s">
        <v>169</v>
      </c>
      <c r="D43" s="18">
        <f t="shared" si="0"/>
        <v>42</v>
      </c>
      <c r="E43" s="18" t="str">
        <f>IF('US104.Inp'!$C43="","NULL","'"&amp;SUBSTITUTE('US104.Inp'!$C43,"'","''")&amp;"'")</f>
        <v>NULL</v>
      </c>
      <c r="F43" s="18" t="str">
        <f>IF('US104.Inp'!$D43="","NULL",LOOKUP('US104.Inp'!$D43,Cfg!$D$3:$D$14,Cfg!$E$3:$E$14))</f>
        <v>NULL</v>
      </c>
      <c r="G43" s="18" t="str">
        <f>IF('US104.Inp'!$E43="","NULL","'"&amp;SUBSTITUTE('US104.Inp'!$E43,"'","''")&amp;"'")</f>
        <v>NULL</v>
      </c>
      <c r="H43" s="18" t="str">
        <f>IF('US104.Inp'!$F43="","NULL",LOOKUP('US104.Inp'!$F43,Cfg!$D$3:$D$14,Cfg!$E$3:$E$14))</f>
        <v>NULL</v>
      </c>
      <c r="I43" s="18" t="str">
        <f>IF('US104.Inp'!$G43="","NULL","'"&amp;SUBSTITUTE('US104.Inp'!$G43,"'","''")&amp;"'")</f>
        <v>NULL</v>
      </c>
      <c r="J43" s="18" t="str">
        <f>IF('US104.Inp'!$H43="","NULL",LOOKUP('US104.Inp'!$H43,Cfg!$D$3:$D$14,Cfg!$E$3:$E$14))</f>
        <v>NULL</v>
      </c>
      <c r="K43" s="18" t="str">
        <f>IF('US104.Inp'!$I43="","NULL","'"&amp;SUBSTITUTE('US104.Inp'!$I43,"'","''")&amp;"'")</f>
        <v>NULL</v>
      </c>
      <c r="L43" s="18" t="str">
        <f>IF('US104.Inp'!$J43="","NULL",LOOKUP('US104.Inp'!$J43,Cfg!$D$3:$D$14,Cfg!$E$3:$E$14))</f>
        <v>NULL</v>
      </c>
      <c r="M43" s="18" t="str">
        <f>IF('US104.Inp'!$K43="","NULL","'"&amp;SUBSTITUTE('US104.Inp'!$K43,"'","''")&amp;"'")</f>
        <v>NULL</v>
      </c>
      <c r="N43" s="18" t="str">
        <f>IF('US104.Inp'!$L43="","NULL",LOOKUP('US104.Inp'!$L43,Cfg!$D$3:$D$14,Cfg!$E$3:$E$14))</f>
        <v>NULL</v>
      </c>
      <c r="O43" s="18" t="str">
        <f>IF('US104.Inp'!$M43="","NULL","'"&amp;SUBSTITUTE('US104.Inp'!$M43,"'","''")&amp;"'")</f>
        <v>NULL</v>
      </c>
      <c r="P43" s="18" t="str">
        <f>IF('US104.Inp'!$N43="","NULL",LOOKUP('US104.Inp'!$N43,Cfg!$D$3:$D$14,Cfg!$E$3:$E$14))</f>
        <v>NULL</v>
      </c>
      <c r="Q43" s="18" t="str">
        <f>IF('US104.Inp'!$O43="","NULL","'"&amp;SUBSTITUTE('US104.Inp'!$O43,"'","''")&amp;"'")</f>
        <v>NULL</v>
      </c>
      <c r="R43" s="19" t="str">
        <f>IF('US104.Inp'!$P43="","NULL","'"&amp;SUBSTITUTE('US104.Inp'!$P43,"'","''")&amp;"'")</f>
        <v>NULL</v>
      </c>
      <c r="S43" s="20" t="str">
        <f t="shared" si="1"/>
        <v/>
      </c>
    </row>
    <row r="44" spans="1:19" x14ac:dyDescent="0.3">
      <c r="A44" s="24" t="s">
        <v>90</v>
      </c>
      <c r="B44" s="18" t="s">
        <v>169</v>
      </c>
      <c r="C44" s="18" t="s">
        <v>169</v>
      </c>
      <c r="D44" s="18">
        <f t="shared" si="0"/>
        <v>43</v>
      </c>
      <c r="E44" s="18" t="str">
        <f>IF('US104.Inp'!$C44="","NULL","'"&amp;SUBSTITUTE('US104.Inp'!$C44,"'","''")&amp;"'")</f>
        <v>NULL</v>
      </c>
      <c r="F44" s="18" t="str">
        <f>IF('US104.Inp'!$D44="","NULL",LOOKUP('US104.Inp'!$D44,Cfg!$D$3:$D$14,Cfg!$E$3:$E$14))</f>
        <v>NULL</v>
      </c>
      <c r="G44" s="18" t="str">
        <f>IF('US104.Inp'!$E44="","NULL","'"&amp;SUBSTITUTE('US104.Inp'!$E44,"'","''")&amp;"'")</f>
        <v>NULL</v>
      </c>
      <c r="H44" s="18" t="str">
        <f>IF('US104.Inp'!$F44="","NULL",LOOKUP('US104.Inp'!$F44,Cfg!$D$3:$D$14,Cfg!$E$3:$E$14))</f>
        <v>NULL</v>
      </c>
      <c r="I44" s="18" t="str">
        <f>IF('US104.Inp'!$G44="","NULL","'"&amp;SUBSTITUTE('US104.Inp'!$G44,"'","''")&amp;"'")</f>
        <v>NULL</v>
      </c>
      <c r="J44" s="18" t="str">
        <f>IF('US104.Inp'!$H44="","NULL",LOOKUP('US104.Inp'!$H44,Cfg!$D$3:$D$14,Cfg!$E$3:$E$14))</f>
        <v>NULL</v>
      </c>
      <c r="K44" s="18" t="str">
        <f>IF('US104.Inp'!$I44="","NULL","'"&amp;SUBSTITUTE('US104.Inp'!$I44,"'","''")&amp;"'")</f>
        <v>NULL</v>
      </c>
      <c r="L44" s="18" t="str">
        <f>IF('US104.Inp'!$J44="","NULL",LOOKUP('US104.Inp'!$J44,Cfg!$D$3:$D$14,Cfg!$E$3:$E$14))</f>
        <v>NULL</v>
      </c>
      <c r="M44" s="18" t="str">
        <f>IF('US104.Inp'!$K44="","NULL","'"&amp;SUBSTITUTE('US104.Inp'!$K44,"'","''")&amp;"'")</f>
        <v>NULL</v>
      </c>
      <c r="N44" s="18" t="str">
        <f>IF('US104.Inp'!$L44="","NULL",LOOKUP('US104.Inp'!$L44,Cfg!$D$3:$D$14,Cfg!$E$3:$E$14))</f>
        <v>NULL</v>
      </c>
      <c r="O44" s="18" t="str">
        <f>IF('US104.Inp'!$M44="","NULL","'"&amp;SUBSTITUTE('US104.Inp'!$M44,"'","''")&amp;"'")</f>
        <v>NULL</v>
      </c>
      <c r="P44" s="18" t="str">
        <f>IF('US104.Inp'!$N44="","NULL",LOOKUP('US104.Inp'!$N44,Cfg!$D$3:$D$14,Cfg!$E$3:$E$14))</f>
        <v>NULL</v>
      </c>
      <c r="Q44" s="18" t="str">
        <f>IF('US104.Inp'!$O44="","NULL","'"&amp;SUBSTITUTE('US104.Inp'!$O44,"'","''")&amp;"'")</f>
        <v>NULL</v>
      </c>
      <c r="R44" s="19" t="str">
        <f>IF('US104.Inp'!$P44="","NULL","'"&amp;SUBSTITUTE('US104.Inp'!$P44,"'","''")&amp;"'")</f>
        <v>NULL</v>
      </c>
      <c r="S44" s="20" t="str">
        <f t="shared" si="1"/>
        <v/>
      </c>
    </row>
    <row r="45" spans="1:19" x14ac:dyDescent="0.3">
      <c r="A45" s="24" t="s">
        <v>88</v>
      </c>
      <c r="B45" s="18" t="s">
        <v>169</v>
      </c>
      <c r="C45" s="18" t="s">
        <v>169</v>
      </c>
      <c r="D45" s="18">
        <f t="shared" si="0"/>
        <v>44</v>
      </c>
      <c r="E45" s="18" t="str">
        <f>IF('US104.Inp'!$C45="","NULL","'"&amp;SUBSTITUTE('US104.Inp'!$C45,"'","''")&amp;"'")</f>
        <v>NULL</v>
      </c>
      <c r="F45" s="18" t="str">
        <f>IF('US104.Inp'!$D45="","NULL",LOOKUP('US104.Inp'!$D45,Cfg!$D$3:$D$14,Cfg!$E$3:$E$14))</f>
        <v>NULL</v>
      </c>
      <c r="G45" s="18" t="str">
        <f>IF('US104.Inp'!$E45="","NULL","'"&amp;SUBSTITUTE('US104.Inp'!$E45,"'","''")&amp;"'")</f>
        <v>NULL</v>
      </c>
      <c r="H45" s="18" t="str">
        <f>IF('US104.Inp'!$F45="","NULL",LOOKUP('US104.Inp'!$F45,Cfg!$D$3:$D$14,Cfg!$E$3:$E$14))</f>
        <v>NULL</v>
      </c>
      <c r="I45" s="18" t="str">
        <f>IF('US104.Inp'!$G45="","NULL","'"&amp;SUBSTITUTE('US104.Inp'!$G45,"'","''")&amp;"'")</f>
        <v>NULL</v>
      </c>
      <c r="J45" s="18" t="str">
        <f>IF('US104.Inp'!$H45="","NULL",LOOKUP('US104.Inp'!$H45,Cfg!$D$3:$D$14,Cfg!$E$3:$E$14))</f>
        <v>NULL</v>
      </c>
      <c r="K45" s="18" t="str">
        <f>IF('US104.Inp'!$I45="","NULL","'"&amp;SUBSTITUTE('US104.Inp'!$I45,"'","''")&amp;"'")</f>
        <v>NULL</v>
      </c>
      <c r="L45" s="18" t="str">
        <f>IF('US104.Inp'!$J45="","NULL",LOOKUP('US104.Inp'!$J45,Cfg!$D$3:$D$14,Cfg!$E$3:$E$14))</f>
        <v>NULL</v>
      </c>
      <c r="M45" s="18" t="str">
        <f>IF('US104.Inp'!$K45="","NULL","'"&amp;SUBSTITUTE('US104.Inp'!$K45,"'","''")&amp;"'")</f>
        <v>NULL</v>
      </c>
      <c r="N45" s="18" t="str">
        <f>IF('US104.Inp'!$L45="","NULL",LOOKUP('US104.Inp'!$L45,Cfg!$D$3:$D$14,Cfg!$E$3:$E$14))</f>
        <v>NULL</v>
      </c>
      <c r="O45" s="18" t="str">
        <f>IF('US104.Inp'!$M45="","NULL","'"&amp;SUBSTITUTE('US104.Inp'!$M45,"'","''")&amp;"'")</f>
        <v>NULL</v>
      </c>
      <c r="P45" s="18" t="str">
        <f>IF('US104.Inp'!$N45="","NULL",LOOKUP('US104.Inp'!$N45,Cfg!$D$3:$D$14,Cfg!$E$3:$E$14))</f>
        <v>NULL</v>
      </c>
      <c r="Q45" s="18" t="str">
        <f>IF('US104.Inp'!$O45="","NULL","'"&amp;SUBSTITUTE('US104.Inp'!$O45,"'","''")&amp;"'")</f>
        <v>NULL</v>
      </c>
      <c r="R45" s="19" t="str">
        <f>IF('US104.Inp'!$P45="","NULL","'"&amp;SUBSTITUTE('US104.Inp'!$P45,"'","''")&amp;"'")</f>
        <v>NULL</v>
      </c>
      <c r="S45" s="20" t="str">
        <f t="shared" si="1"/>
        <v/>
      </c>
    </row>
    <row r="46" spans="1:19" x14ac:dyDescent="0.3">
      <c r="A46" s="24" t="s">
        <v>91</v>
      </c>
      <c r="B46" s="18" t="s">
        <v>169</v>
      </c>
      <c r="C46" s="18" t="s">
        <v>169</v>
      </c>
      <c r="D46" s="18">
        <f t="shared" si="0"/>
        <v>45</v>
      </c>
      <c r="E46" s="18" t="str">
        <f>IF('US104.Inp'!$C46="","NULL","'"&amp;SUBSTITUTE('US104.Inp'!$C46,"'","''")&amp;"'")</f>
        <v>NULL</v>
      </c>
      <c r="F46" s="18" t="str">
        <f>IF('US104.Inp'!$D46="","NULL",LOOKUP('US104.Inp'!$D46,Cfg!$D$3:$D$14,Cfg!$E$3:$E$14))</f>
        <v>NULL</v>
      </c>
      <c r="G46" s="18" t="str">
        <f>IF('US104.Inp'!$E46="","NULL","'"&amp;SUBSTITUTE('US104.Inp'!$E46,"'","''")&amp;"'")</f>
        <v>NULL</v>
      </c>
      <c r="H46" s="18" t="str">
        <f>IF('US104.Inp'!$F46="","NULL",LOOKUP('US104.Inp'!$F46,Cfg!$D$3:$D$14,Cfg!$E$3:$E$14))</f>
        <v>NULL</v>
      </c>
      <c r="I46" s="18" t="str">
        <f>IF('US104.Inp'!$G46="","NULL","'"&amp;SUBSTITUTE('US104.Inp'!$G46,"'","''")&amp;"'")</f>
        <v>NULL</v>
      </c>
      <c r="J46" s="18" t="str">
        <f>IF('US104.Inp'!$H46="","NULL",LOOKUP('US104.Inp'!$H46,Cfg!$D$3:$D$14,Cfg!$E$3:$E$14))</f>
        <v>NULL</v>
      </c>
      <c r="K46" s="18" t="str">
        <f>IF('US104.Inp'!$I46="","NULL","'"&amp;SUBSTITUTE('US104.Inp'!$I46,"'","''")&amp;"'")</f>
        <v>NULL</v>
      </c>
      <c r="L46" s="18" t="str">
        <f>IF('US104.Inp'!$J46="","NULL",LOOKUP('US104.Inp'!$J46,Cfg!$D$3:$D$14,Cfg!$E$3:$E$14))</f>
        <v>NULL</v>
      </c>
      <c r="M46" s="18" t="str">
        <f>IF('US104.Inp'!$K46="","NULL","'"&amp;SUBSTITUTE('US104.Inp'!$K46,"'","''")&amp;"'")</f>
        <v>NULL</v>
      </c>
      <c r="N46" s="18" t="str">
        <f>IF('US104.Inp'!$L46="","NULL",LOOKUP('US104.Inp'!$L46,Cfg!$D$3:$D$14,Cfg!$E$3:$E$14))</f>
        <v>NULL</v>
      </c>
      <c r="O46" s="18" t="str">
        <f>IF('US104.Inp'!$M46="","NULL","'"&amp;SUBSTITUTE('US104.Inp'!$M46,"'","''")&amp;"'")</f>
        <v>NULL</v>
      </c>
      <c r="P46" s="18" t="str">
        <f>IF('US104.Inp'!$N46="","NULL",LOOKUP('US104.Inp'!$N46,Cfg!$D$3:$D$14,Cfg!$E$3:$E$14))</f>
        <v>NULL</v>
      </c>
      <c r="Q46" s="18" t="str">
        <f>IF('US104.Inp'!$O46="","NULL","'"&amp;SUBSTITUTE('US104.Inp'!$O46,"'","''")&amp;"'")</f>
        <v>NULL</v>
      </c>
      <c r="R46" s="19" t="str">
        <f>IF('US104.Inp'!$P46="","NULL","'"&amp;SUBSTITUTE('US104.Inp'!$P46,"'","''")&amp;"'")</f>
        <v>NULL</v>
      </c>
      <c r="S46" s="20" t="str">
        <f t="shared" si="1"/>
        <v/>
      </c>
    </row>
    <row r="47" spans="1:19" x14ac:dyDescent="0.3">
      <c r="A47" s="24" t="s">
        <v>92</v>
      </c>
      <c r="B47" s="18" t="s">
        <v>169</v>
      </c>
      <c r="C47" s="18" t="s">
        <v>169</v>
      </c>
      <c r="D47" s="18">
        <f t="shared" si="0"/>
        <v>46</v>
      </c>
      <c r="E47" s="18" t="str">
        <f>IF('US104.Inp'!$C47="","NULL","'"&amp;SUBSTITUTE('US104.Inp'!$C47,"'","''")&amp;"'")</f>
        <v>NULL</v>
      </c>
      <c r="F47" s="18" t="str">
        <f>IF('US104.Inp'!$D47="","NULL",LOOKUP('US104.Inp'!$D47,Cfg!$D$3:$D$14,Cfg!$E$3:$E$14))</f>
        <v>NULL</v>
      </c>
      <c r="G47" s="18" t="str">
        <f>IF('US104.Inp'!$E47="","NULL","'"&amp;SUBSTITUTE('US104.Inp'!$E47,"'","''")&amp;"'")</f>
        <v>NULL</v>
      </c>
      <c r="H47" s="18" t="str">
        <f>IF('US104.Inp'!$F47="","NULL",LOOKUP('US104.Inp'!$F47,Cfg!$D$3:$D$14,Cfg!$E$3:$E$14))</f>
        <v>NULL</v>
      </c>
      <c r="I47" s="18" t="str">
        <f>IF('US104.Inp'!$G47="","NULL","'"&amp;SUBSTITUTE('US104.Inp'!$G47,"'","''")&amp;"'")</f>
        <v>NULL</v>
      </c>
      <c r="J47" s="18" t="str">
        <f>IF('US104.Inp'!$H47="","NULL",LOOKUP('US104.Inp'!$H47,Cfg!$D$3:$D$14,Cfg!$E$3:$E$14))</f>
        <v>NULL</v>
      </c>
      <c r="K47" s="18" t="str">
        <f>IF('US104.Inp'!$I47="","NULL","'"&amp;SUBSTITUTE('US104.Inp'!$I47,"'","''")&amp;"'")</f>
        <v>NULL</v>
      </c>
      <c r="L47" s="18" t="str">
        <f>IF('US104.Inp'!$J47="","NULL",LOOKUP('US104.Inp'!$J47,Cfg!$D$3:$D$14,Cfg!$E$3:$E$14))</f>
        <v>NULL</v>
      </c>
      <c r="M47" s="18" t="str">
        <f>IF('US104.Inp'!$K47="","NULL","'"&amp;SUBSTITUTE('US104.Inp'!$K47,"'","''")&amp;"'")</f>
        <v>NULL</v>
      </c>
      <c r="N47" s="18" t="str">
        <f>IF('US104.Inp'!$L47="","NULL",LOOKUP('US104.Inp'!$L47,Cfg!$D$3:$D$14,Cfg!$E$3:$E$14))</f>
        <v>NULL</v>
      </c>
      <c r="O47" s="18" t="str">
        <f>IF('US104.Inp'!$M47="","NULL","'"&amp;SUBSTITUTE('US104.Inp'!$M47,"'","''")&amp;"'")</f>
        <v>NULL</v>
      </c>
      <c r="P47" s="18" t="str">
        <f>IF('US104.Inp'!$N47="","NULL",LOOKUP('US104.Inp'!$N47,Cfg!$D$3:$D$14,Cfg!$E$3:$E$14))</f>
        <v>NULL</v>
      </c>
      <c r="Q47" s="18" t="str">
        <f>IF('US104.Inp'!$O47="","NULL","'"&amp;SUBSTITUTE('US104.Inp'!$O47,"'","''")&amp;"'")</f>
        <v>NULL</v>
      </c>
      <c r="R47" s="19" t="str">
        <f>IF('US104.Inp'!$P47="","NULL","'"&amp;SUBSTITUTE('US104.Inp'!$P47,"'","''")&amp;"'")</f>
        <v>NULL</v>
      </c>
      <c r="S47" s="20" t="str">
        <f t="shared" si="1"/>
        <v/>
      </c>
    </row>
    <row r="48" spans="1:19" x14ac:dyDescent="0.3">
      <c r="A48" s="24" t="s">
        <v>93</v>
      </c>
      <c r="B48" s="18" t="s">
        <v>169</v>
      </c>
      <c r="C48" s="18" t="s">
        <v>169</v>
      </c>
      <c r="D48" s="18">
        <f t="shared" si="0"/>
        <v>47</v>
      </c>
      <c r="E48" s="18" t="str">
        <f>IF('US104.Inp'!$C48="","NULL","'"&amp;SUBSTITUTE('US104.Inp'!$C48,"'","''")&amp;"'")</f>
        <v>NULL</v>
      </c>
      <c r="F48" s="18" t="str">
        <f>IF('US104.Inp'!$D48="","NULL",LOOKUP('US104.Inp'!$D48,Cfg!$D$3:$D$14,Cfg!$E$3:$E$14))</f>
        <v>NULL</v>
      </c>
      <c r="G48" s="18" t="str">
        <f>IF('US104.Inp'!$E48="","NULL","'"&amp;SUBSTITUTE('US104.Inp'!$E48,"'","''")&amp;"'")</f>
        <v>NULL</v>
      </c>
      <c r="H48" s="18" t="str">
        <f>IF('US104.Inp'!$F48="","NULL",LOOKUP('US104.Inp'!$F48,Cfg!$D$3:$D$14,Cfg!$E$3:$E$14))</f>
        <v>NULL</v>
      </c>
      <c r="I48" s="18" t="str">
        <f>IF('US104.Inp'!$G48="","NULL","'"&amp;SUBSTITUTE('US104.Inp'!$G48,"'","''")&amp;"'")</f>
        <v>NULL</v>
      </c>
      <c r="J48" s="18" t="str">
        <f>IF('US104.Inp'!$H48="","NULL",LOOKUP('US104.Inp'!$H48,Cfg!$D$3:$D$14,Cfg!$E$3:$E$14))</f>
        <v>NULL</v>
      </c>
      <c r="K48" s="18" t="str">
        <f>IF('US104.Inp'!$I48="","NULL","'"&amp;SUBSTITUTE('US104.Inp'!$I48,"'","''")&amp;"'")</f>
        <v>NULL</v>
      </c>
      <c r="L48" s="18" t="str">
        <f>IF('US104.Inp'!$J48="","NULL",LOOKUP('US104.Inp'!$J48,Cfg!$D$3:$D$14,Cfg!$E$3:$E$14))</f>
        <v>NULL</v>
      </c>
      <c r="M48" s="18" t="str">
        <f>IF('US104.Inp'!$K48="","NULL","'"&amp;SUBSTITUTE('US104.Inp'!$K48,"'","''")&amp;"'")</f>
        <v>NULL</v>
      </c>
      <c r="N48" s="18" t="str">
        <f>IF('US104.Inp'!$L48="","NULL",LOOKUP('US104.Inp'!$L48,Cfg!$D$3:$D$14,Cfg!$E$3:$E$14))</f>
        <v>NULL</v>
      </c>
      <c r="O48" s="18" t="str">
        <f>IF('US104.Inp'!$M48="","NULL","'"&amp;SUBSTITUTE('US104.Inp'!$M48,"'","''")&amp;"'")</f>
        <v>NULL</v>
      </c>
      <c r="P48" s="18" t="str">
        <f>IF('US104.Inp'!$N48="","NULL",LOOKUP('US104.Inp'!$N48,Cfg!$D$3:$D$14,Cfg!$E$3:$E$14))</f>
        <v>NULL</v>
      </c>
      <c r="Q48" s="18" t="str">
        <f>IF('US104.Inp'!$O48="","NULL","'"&amp;SUBSTITUTE('US104.Inp'!$O48,"'","''")&amp;"'")</f>
        <v>NULL</v>
      </c>
      <c r="R48" s="19" t="str">
        <f>IF('US104.Inp'!$P48="","NULL","'"&amp;SUBSTITUTE('US104.Inp'!$P48,"'","''")&amp;"'")</f>
        <v>NULL</v>
      </c>
      <c r="S48" s="20" t="str">
        <f t="shared" si="1"/>
        <v/>
      </c>
    </row>
    <row r="49" spans="1:19" x14ac:dyDescent="0.3">
      <c r="A49" s="24" t="s">
        <v>94</v>
      </c>
      <c r="B49" s="18" t="s">
        <v>169</v>
      </c>
      <c r="C49" s="18" t="s">
        <v>169</v>
      </c>
      <c r="D49" s="18">
        <f t="shared" si="0"/>
        <v>48</v>
      </c>
      <c r="E49" s="18" t="str">
        <f>IF('US104.Inp'!$C49="","NULL","'"&amp;SUBSTITUTE('US104.Inp'!$C49,"'","''")&amp;"'")</f>
        <v>NULL</v>
      </c>
      <c r="F49" s="18" t="str">
        <f>IF('US104.Inp'!$D49="","NULL",LOOKUP('US104.Inp'!$D49,Cfg!$D$3:$D$14,Cfg!$E$3:$E$14))</f>
        <v>NULL</v>
      </c>
      <c r="G49" s="18" t="str">
        <f>IF('US104.Inp'!$E49="","NULL","'"&amp;SUBSTITUTE('US104.Inp'!$E49,"'","''")&amp;"'")</f>
        <v>NULL</v>
      </c>
      <c r="H49" s="18" t="str">
        <f>IF('US104.Inp'!$F49="","NULL",LOOKUP('US104.Inp'!$F49,Cfg!$D$3:$D$14,Cfg!$E$3:$E$14))</f>
        <v>NULL</v>
      </c>
      <c r="I49" s="18" t="str">
        <f>IF('US104.Inp'!$G49="","NULL","'"&amp;SUBSTITUTE('US104.Inp'!$G49,"'","''")&amp;"'")</f>
        <v>NULL</v>
      </c>
      <c r="J49" s="18" t="str">
        <f>IF('US104.Inp'!$H49="","NULL",LOOKUP('US104.Inp'!$H49,Cfg!$D$3:$D$14,Cfg!$E$3:$E$14))</f>
        <v>NULL</v>
      </c>
      <c r="K49" s="18" t="str">
        <f>IF('US104.Inp'!$I49="","NULL","'"&amp;SUBSTITUTE('US104.Inp'!$I49,"'","''")&amp;"'")</f>
        <v>NULL</v>
      </c>
      <c r="L49" s="18" t="str">
        <f>IF('US104.Inp'!$J49="","NULL",LOOKUP('US104.Inp'!$J49,Cfg!$D$3:$D$14,Cfg!$E$3:$E$14))</f>
        <v>NULL</v>
      </c>
      <c r="M49" s="18" t="str">
        <f>IF('US104.Inp'!$K49="","NULL","'"&amp;SUBSTITUTE('US104.Inp'!$K49,"'","''")&amp;"'")</f>
        <v>NULL</v>
      </c>
      <c r="N49" s="18" t="str">
        <f>IF('US104.Inp'!$L49="","NULL",LOOKUP('US104.Inp'!$L49,Cfg!$D$3:$D$14,Cfg!$E$3:$E$14))</f>
        <v>NULL</v>
      </c>
      <c r="O49" s="18" t="str">
        <f>IF('US104.Inp'!$M49="","NULL","'"&amp;SUBSTITUTE('US104.Inp'!$M49,"'","''")&amp;"'")</f>
        <v>NULL</v>
      </c>
      <c r="P49" s="18" t="str">
        <f>IF('US104.Inp'!$N49="","NULL",LOOKUP('US104.Inp'!$N49,Cfg!$D$3:$D$14,Cfg!$E$3:$E$14))</f>
        <v>NULL</v>
      </c>
      <c r="Q49" s="18" t="str">
        <f>IF('US104.Inp'!$O49="","NULL","'"&amp;SUBSTITUTE('US104.Inp'!$O49,"'","''")&amp;"'")</f>
        <v>NULL</v>
      </c>
      <c r="R49" s="19" t="str">
        <f>IF('US104.Inp'!$P49="","NULL","'"&amp;SUBSTITUTE('US104.Inp'!$P49,"'","''")&amp;"'")</f>
        <v>NULL</v>
      </c>
      <c r="S49" s="20" t="str">
        <f t="shared" si="1"/>
        <v/>
      </c>
    </row>
    <row r="50" spans="1:19" x14ac:dyDescent="0.3">
      <c r="A50" s="24" t="s">
        <v>95</v>
      </c>
      <c r="B50" s="18" t="s">
        <v>169</v>
      </c>
      <c r="C50" s="18" t="s">
        <v>169</v>
      </c>
      <c r="D50" s="18">
        <f t="shared" si="0"/>
        <v>49</v>
      </c>
      <c r="E50" s="18" t="str">
        <f>IF('US104.Inp'!$C50="","NULL","'"&amp;SUBSTITUTE('US104.Inp'!$C50,"'","''")&amp;"'")</f>
        <v>NULL</v>
      </c>
      <c r="F50" s="18" t="str">
        <f>IF('US104.Inp'!$D50="","NULL",LOOKUP('US104.Inp'!$D50,Cfg!$D$3:$D$14,Cfg!$E$3:$E$14))</f>
        <v>NULL</v>
      </c>
      <c r="G50" s="18" t="str">
        <f>IF('US104.Inp'!$E50="","NULL","'"&amp;SUBSTITUTE('US104.Inp'!$E50,"'","''")&amp;"'")</f>
        <v>NULL</v>
      </c>
      <c r="H50" s="18" t="str">
        <f>IF('US104.Inp'!$F50="","NULL",LOOKUP('US104.Inp'!$F50,Cfg!$D$3:$D$14,Cfg!$E$3:$E$14))</f>
        <v>NULL</v>
      </c>
      <c r="I50" s="18" t="str">
        <f>IF('US104.Inp'!$G50="","NULL","'"&amp;SUBSTITUTE('US104.Inp'!$G50,"'","''")&amp;"'")</f>
        <v>NULL</v>
      </c>
      <c r="J50" s="18" t="str">
        <f>IF('US104.Inp'!$H50="","NULL",LOOKUP('US104.Inp'!$H50,Cfg!$D$3:$D$14,Cfg!$E$3:$E$14))</f>
        <v>NULL</v>
      </c>
      <c r="K50" s="18" t="str">
        <f>IF('US104.Inp'!$I50="","NULL","'"&amp;SUBSTITUTE('US104.Inp'!$I50,"'","''")&amp;"'")</f>
        <v>NULL</v>
      </c>
      <c r="L50" s="18" t="str">
        <f>IF('US104.Inp'!$J50="","NULL",LOOKUP('US104.Inp'!$J50,Cfg!$D$3:$D$14,Cfg!$E$3:$E$14))</f>
        <v>NULL</v>
      </c>
      <c r="M50" s="18" t="str">
        <f>IF('US104.Inp'!$K50="","NULL","'"&amp;SUBSTITUTE('US104.Inp'!$K50,"'","''")&amp;"'")</f>
        <v>NULL</v>
      </c>
      <c r="N50" s="18" t="str">
        <f>IF('US104.Inp'!$L50="","NULL",LOOKUP('US104.Inp'!$L50,Cfg!$D$3:$D$14,Cfg!$E$3:$E$14))</f>
        <v>NULL</v>
      </c>
      <c r="O50" s="18" t="str">
        <f>IF('US104.Inp'!$M50="","NULL","'"&amp;SUBSTITUTE('US104.Inp'!$M50,"'","''")&amp;"'")</f>
        <v>NULL</v>
      </c>
      <c r="P50" s="18" t="str">
        <f>IF('US104.Inp'!$N50="","NULL",LOOKUP('US104.Inp'!$N50,Cfg!$D$3:$D$14,Cfg!$E$3:$E$14))</f>
        <v>NULL</v>
      </c>
      <c r="Q50" s="18" t="str">
        <f>IF('US104.Inp'!$O50="","NULL","'"&amp;SUBSTITUTE('US104.Inp'!$O50,"'","''")&amp;"'")</f>
        <v>NULL</v>
      </c>
      <c r="R50" s="19" t="str">
        <f>IF('US104.Inp'!$P50="","NULL","'"&amp;SUBSTITUTE('US104.Inp'!$P50,"'","''")&amp;"'")</f>
        <v>NULL</v>
      </c>
      <c r="S50" s="20" t="str">
        <f t="shared" si="1"/>
        <v/>
      </c>
    </row>
    <row r="51" spans="1:19" x14ac:dyDescent="0.3">
      <c r="A51" s="24" t="s">
        <v>96</v>
      </c>
      <c r="B51" s="18" t="s">
        <v>169</v>
      </c>
      <c r="C51" s="18" t="s">
        <v>169</v>
      </c>
      <c r="D51" s="18">
        <f t="shared" si="0"/>
        <v>50</v>
      </c>
      <c r="E51" s="18" t="str">
        <f>IF('US104.Inp'!$C51="","NULL","'"&amp;SUBSTITUTE('US104.Inp'!$C51,"'","''")&amp;"'")</f>
        <v>NULL</v>
      </c>
      <c r="F51" s="18" t="str">
        <f>IF('US104.Inp'!$D51="","NULL",LOOKUP('US104.Inp'!$D51,Cfg!$D$3:$D$14,Cfg!$E$3:$E$14))</f>
        <v>NULL</v>
      </c>
      <c r="G51" s="18" t="str">
        <f>IF('US104.Inp'!$E51="","NULL","'"&amp;SUBSTITUTE('US104.Inp'!$E51,"'","''")&amp;"'")</f>
        <v>NULL</v>
      </c>
      <c r="H51" s="18" t="str">
        <f>IF('US104.Inp'!$F51="","NULL",LOOKUP('US104.Inp'!$F51,Cfg!$D$3:$D$14,Cfg!$E$3:$E$14))</f>
        <v>NULL</v>
      </c>
      <c r="I51" s="18" t="str">
        <f>IF('US104.Inp'!$G51="","NULL","'"&amp;SUBSTITUTE('US104.Inp'!$G51,"'","''")&amp;"'")</f>
        <v>NULL</v>
      </c>
      <c r="J51" s="18" t="str">
        <f>IF('US104.Inp'!$H51="","NULL",LOOKUP('US104.Inp'!$H51,Cfg!$D$3:$D$14,Cfg!$E$3:$E$14))</f>
        <v>NULL</v>
      </c>
      <c r="K51" s="18" t="str">
        <f>IF('US104.Inp'!$I51="","NULL","'"&amp;SUBSTITUTE('US104.Inp'!$I51,"'","''")&amp;"'")</f>
        <v>NULL</v>
      </c>
      <c r="L51" s="18" t="str">
        <f>IF('US104.Inp'!$J51="","NULL",LOOKUP('US104.Inp'!$J51,Cfg!$D$3:$D$14,Cfg!$E$3:$E$14))</f>
        <v>NULL</v>
      </c>
      <c r="M51" s="18" t="str">
        <f>IF('US104.Inp'!$K51="","NULL","'"&amp;SUBSTITUTE('US104.Inp'!$K51,"'","''")&amp;"'")</f>
        <v>NULL</v>
      </c>
      <c r="N51" s="18" t="str">
        <f>IF('US104.Inp'!$L51="","NULL",LOOKUP('US104.Inp'!$L51,Cfg!$D$3:$D$14,Cfg!$E$3:$E$14))</f>
        <v>NULL</v>
      </c>
      <c r="O51" s="18" t="str">
        <f>IF('US104.Inp'!$M51="","NULL","'"&amp;SUBSTITUTE('US104.Inp'!$M51,"'","''")&amp;"'")</f>
        <v>NULL</v>
      </c>
      <c r="P51" s="18" t="str">
        <f>IF('US104.Inp'!$N51="","NULL",LOOKUP('US104.Inp'!$N51,Cfg!$D$3:$D$14,Cfg!$E$3:$E$14))</f>
        <v>NULL</v>
      </c>
      <c r="Q51" s="18" t="str">
        <f>IF('US104.Inp'!$O51="","NULL","'"&amp;SUBSTITUTE('US104.Inp'!$O51,"'","''")&amp;"'")</f>
        <v>NULL</v>
      </c>
      <c r="R51" s="19" t="str">
        <f>IF('US104.Inp'!$P51="","NULL","'"&amp;SUBSTITUTE('US104.Inp'!$P51,"'","''")&amp;"'")</f>
        <v>NULL</v>
      </c>
      <c r="S51" s="20" t="str">
        <f t="shared" si="1"/>
        <v/>
      </c>
    </row>
    <row r="52" spans="1:19" x14ac:dyDescent="0.3">
      <c r="A52" s="24" t="s">
        <v>97</v>
      </c>
      <c r="B52" s="18" t="s">
        <v>169</v>
      </c>
      <c r="C52" s="18" t="s">
        <v>169</v>
      </c>
      <c r="D52" s="18">
        <f t="shared" si="0"/>
        <v>51</v>
      </c>
      <c r="E52" s="18" t="str">
        <f>IF('US104.Inp'!$C52="","NULL","'"&amp;SUBSTITUTE('US104.Inp'!$C52,"'","''")&amp;"'")</f>
        <v>NULL</v>
      </c>
      <c r="F52" s="18" t="str">
        <f>IF('US104.Inp'!$D52="","NULL",LOOKUP('US104.Inp'!$D52,Cfg!$D$3:$D$14,Cfg!$E$3:$E$14))</f>
        <v>NULL</v>
      </c>
      <c r="G52" s="18" t="str">
        <f>IF('US104.Inp'!$E52="","NULL","'"&amp;SUBSTITUTE('US104.Inp'!$E52,"'","''")&amp;"'")</f>
        <v>NULL</v>
      </c>
      <c r="H52" s="18" t="str">
        <f>IF('US104.Inp'!$F52="","NULL",LOOKUP('US104.Inp'!$F52,Cfg!$D$3:$D$14,Cfg!$E$3:$E$14))</f>
        <v>NULL</v>
      </c>
      <c r="I52" s="18" t="str">
        <f>IF('US104.Inp'!$G52="","NULL","'"&amp;SUBSTITUTE('US104.Inp'!$G52,"'","''")&amp;"'")</f>
        <v>NULL</v>
      </c>
      <c r="J52" s="18" t="str">
        <f>IF('US104.Inp'!$H52="","NULL",LOOKUP('US104.Inp'!$H52,Cfg!$D$3:$D$14,Cfg!$E$3:$E$14))</f>
        <v>NULL</v>
      </c>
      <c r="K52" s="18" t="str">
        <f>IF('US104.Inp'!$I52="","NULL","'"&amp;SUBSTITUTE('US104.Inp'!$I52,"'","''")&amp;"'")</f>
        <v>NULL</v>
      </c>
      <c r="L52" s="18" t="str">
        <f>IF('US104.Inp'!$J52="","NULL",LOOKUP('US104.Inp'!$J52,Cfg!$D$3:$D$14,Cfg!$E$3:$E$14))</f>
        <v>NULL</v>
      </c>
      <c r="M52" s="18" t="str">
        <f>IF('US104.Inp'!$K52="","NULL","'"&amp;SUBSTITUTE('US104.Inp'!$K52,"'","''")&amp;"'")</f>
        <v>NULL</v>
      </c>
      <c r="N52" s="18" t="str">
        <f>IF('US104.Inp'!$L52="","NULL",LOOKUP('US104.Inp'!$L52,Cfg!$D$3:$D$14,Cfg!$E$3:$E$14))</f>
        <v>NULL</v>
      </c>
      <c r="O52" s="18" t="str">
        <f>IF('US104.Inp'!$M52="","NULL","'"&amp;SUBSTITUTE('US104.Inp'!$M52,"'","''")&amp;"'")</f>
        <v>NULL</v>
      </c>
      <c r="P52" s="18" t="str">
        <f>IF('US104.Inp'!$N52="","NULL",LOOKUP('US104.Inp'!$N52,Cfg!$D$3:$D$14,Cfg!$E$3:$E$14))</f>
        <v>NULL</v>
      </c>
      <c r="Q52" s="18" t="str">
        <f>IF('US104.Inp'!$O52="","NULL","'"&amp;SUBSTITUTE('US104.Inp'!$O52,"'","''")&amp;"'")</f>
        <v>NULL</v>
      </c>
      <c r="R52" s="19" t="str">
        <f>IF('US104.Inp'!$P52="","NULL","'"&amp;SUBSTITUTE('US104.Inp'!$P52,"'","''")&amp;"'")</f>
        <v>NULL</v>
      </c>
      <c r="S52" s="20" t="str">
        <f t="shared" si="1"/>
        <v/>
      </c>
    </row>
    <row r="53" spans="1:19" x14ac:dyDescent="0.3">
      <c r="A53" s="24" t="s">
        <v>159</v>
      </c>
      <c r="B53" s="18" t="s">
        <v>169</v>
      </c>
      <c r="C53" s="18" t="s">
        <v>169</v>
      </c>
      <c r="D53" s="18">
        <f t="shared" si="0"/>
        <v>52</v>
      </c>
      <c r="E53" s="18" t="str">
        <f>IF('US104.Inp'!$C53="","NULL","'"&amp;SUBSTITUTE('US104.Inp'!$C53,"'","''")&amp;"'")</f>
        <v>NULL</v>
      </c>
      <c r="F53" s="18" t="str">
        <f>IF('US104.Inp'!$D53="","NULL",LOOKUP('US104.Inp'!$D53,Cfg!$D$3:$D$14,Cfg!$E$3:$E$14))</f>
        <v>NULL</v>
      </c>
      <c r="G53" s="18" t="str">
        <f>IF('US104.Inp'!$E53="","NULL","'"&amp;SUBSTITUTE('US104.Inp'!$E53,"'","''")&amp;"'")</f>
        <v>NULL</v>
      </c>
      <c r="H53" s="18" t="str">
        <f>IF('US104.Inp'!$F53="","NULL",LOOKUP('US104.Inp'!$F53,Cfg!$D$3:$D$14,Cfg!$E$3:$E$14))</f>
        <v>NULL</v>
      </c>
      <c r="I53" s="18" t="str">
        <f>IF('US104.Inp'!$G53="","NULL","'"&amp;SUBSTITUTE('US104.Inp'!$G53,"'","''")&amp;"'")</f>
        <v>NULL</v>
      </c>
      <c r="J53" s="18" t="str">
        <f>IF('US104.Inp'!$H53="","NULL",LOOKUP('US104.Inp'!$H53,Cfg!$D$3:$D$14,Cfg!$E$3:$E$14))</f>
        <v>NULL</v>
      </c>
      <c r="K53" s="18" t="str">
        <f>IF('US104.Inp'!$I53="","NULL","'"&amp;SUBSTITUTE('US104.Inp'!$I53,"'","''")&amp;"'")</f>
        <v>NULL</v>
      </c>
      <c r="L53" s="18" t="str">
        <f>IF('US104.Inp'!$J53="","NULL",LOOKUP('US104.Inp'!$J53,Cfg!$D$3:$D$14,Cfg!$E$3:$E$14))</f>
        <v>NULL</v>
      </c>
      <c r="M53" s="18" t="str">
        <f>IF('US104.Inp'!$K53="","NULL","'"&amp;SUBSTITUTE('US104.Inp'!$K53,"'","''")&amp;"'")</f>
        <v>NULL</v>
      </c>
      <c r="N53" s="18" t="str">
        <f>IF('US104.Inp'!$L53="","NULL",LOOKUP('US104.Inp'!$L53,Cfg!$D$3:$D$14,Cfg!$E$3:$E$14))</f>
        <v>NULL</v>
      </c>
      <c r="O53" s="18" t="str">
        <f>IF('US104.Inp'!$M53="","NULL","'"&amp;SUBSTITUTE('US104.Inp'!$M53,"'","''")&amp;"'")</f>
        <v>NULL</v>
      </c>
      <c r="P53" s="18" t="str">
        <f>IF('US104.Inp'!$N53="","NULL",LOOKUP('US104.Inp'!$N53,Cfg!$D$3:$D$14,Cfg!$E$3:$E$14))</f>
        <v>NULL</v>
      </c>
      <c r="Q53" s="18" t="str">
        <f>IF('US104.Inp'!$O53="","NULL","'"&amp;SUBSTITUTE('US104.Inp'!$O53,"'","''")&amp;"'")</f>
        <v>NULL</v>
      </c>
      <c r="R53" s="19" t="str">
        <f>IF('US104.Inp'!$P53="","NULL","'"&amp;SUBSTITUTE('US104.Inp'!$P53,"'","''")&amp;"'")</f>
        <v>NULL</v>
      </c>
      <c r="S53" s="20" t="str">
        <f t="shared" si="1"/>
        <v/>
      </c>
    </row>
    <row r="54" spans="1:19" x14ac:dyDescent="0.3">
      <c r="A54" s="24" t="s">
        <v>160</v>
      </c>
      <c r="B54" s="18" t="s">
        <v>169</v>
      </c>
      <c r="C54" s="18" t="s">
        <v>169</v>
      </c>
      <c r="D54" s="18">
        <f t="shared" si="0"/>
        <v>53</v>
      </c>
      <c r="E54" s="18" t="str">
        <f>IF('US104.Inp'!$C54="","NULL","'"&amp;SUBSTITUTE('US104.Inp'!$C54,"'","''")&amp;"'")</f>
        <v>NULL</v>
      </c>
      <c r="F54" s="18" t="str">
        <f>IF('US104.Inp'!$D54="","NULL",LOOKUP('US104.Inp'!$D54,Cfg!$D$3:$D$14,Cfg!$E$3:$E$14))</f>
        <v>NULL</v>
      </c>
      <c r="G54" s="18" t="str">
        <f>IF('US104.Inp'!$E54="","NULL","'"&amp;SUBSTITUTE('US104.Inp'!$E54,"'","''")&amp;"'")</f>
        <v>NULL</v>
      </c>
      <c r="H54" s="18" t="str">
        <f>IF('US104.Inp'!$F54="","NULL",LOOKUP('US104.Inp'!$F54,Cfg!$D$3:$D$14,Cfg!$E$3:$E$14))</f>
        <v>NULL</v>
      </c>
      <c r="I54" s="18" t="str">
        <f>IF('US104.Inp'!$G54="","NULL","'"&amp;SUBSTITUTE('US104.Inp'!$G54,"'","''")&amp;"'")</f>
        <v>NULL</v>
      </c>
      <c r="J54" s="18" t="str">
        <f>IF('US104.Inp'!$H54="","NULL",LOOKUP('US104.Inp'!$H54,Cfg!$D$3:$D$14,Cfg!$E$3:$E$14))</f>
        <v>NULL</v>
      </c>
      <c r="K54" s="18" t="str">
        <f>IF('US104.Inp'!$I54="","NULL","'"&amp;SUBSTITUTE('US104.Inp'!$I54,"'","''")&amp;"'")</f>
        <v>NULL</v>
      </c>
      <c r="L54" s="18" t="str">
        <f>IF('US104.Inp'!$J54="","NULL",LOOKUP('US104.Inp'!$J54,Cfg!$D$3:$D$14,Cfg!$E$3:$E$14))</f>
        <v>NULL</v>
      </c>
      <c r="M54" s="18" t="str">
        <f>IF('US104.Inp'!$K54="","NULL","'"&amp;SUBSTITUTE('US104.Inp'!$K54,"'","''")&amp;"'")</f>
        <v>NULL</v>
      </c>
      <c r="N54" s="18" t="str">
        <f>IF('US104.Inp'!$L54="","NULL",LOOKUP('US104.Inp'!$L54,Cfg!$D$3:$D$14,Cfg!$E$3:$E$14))</f>
        <v>NULL</v>
      </c>
      <c r="O54" s="18" t="str">
        <f>IF('US104.Inp'!$M54="","NULL","'"&amp;SUBSTITUTE('US104.Inp'!$M54,"'","''")&amp;"'")</f>
        <v>NULL</v>
      </c>
      <c r="P54" s="18" t="str">
        <f>IF('US104.Inp'!$N54="","NULL",LOOKUP('US104.Inp'!$N54,Cfg!$D$3:$D$14,Cfg!$E$3:$E$14))</f>
        <v>NULL</v>
      </c>
      <c r="Q54" s="18" t="str">
        <f>IF('US104.Inp'!$O54="","NULL","'"&amp;SUBSTITUTE('US104.Inp'!$O54,"'","''")&amp;"'")</f>
        <v>NULL</v>
      </c>
      <c r="R54" s="19" t="str">
        <f>IF('US104.Inp'!$P54="","NULL","'"&amp;SUBSTITUTE('US104.Inp'!$P54,"'","''")&amp;"'")</f>
        <v>NULL</v>
      </c>
      <c r="S54" s="20" t="str">
        <f t="shared" si="1"/>
        <v/>
      </c>
    </row>
    <row r="55" spans="1:19" x14ac:dyDescent="0.3">
      <c r="A55" s="24" t="s">
        <v>121</v>
      </c>
      <c r="B55" s="18" t="s">
        <v>169</v>
      </c>
      <c r="C55" s="18" t="s">
        <v>169</v>
      </c>
      <c r="D55" s="18">
        <f t="shared" si="0"/>
        <v>54</v>
      </c>
      <c r="E55" s="18" t="str">
        <f>IF('US104.Inp'!$C55="","NULL","'"&amp;SUBSTITUTE('US104.Inp'!$C55,"'","''")&amp;"'")</f>
        <v>NULL</v>
      </c>
      <c r="F55" s="18" t="str">
        <f>IF('US104.Inp'!$D55="","NULL",LOOKUP('US104.Inp'!$D55,Cfg!$D$3:$D$14,Cfg!$E$3:$E$14))</f>
        <v>NULL</v>
      </c>
      <c r="G55" s="18" t="str">
        <f>IF('US104.Inp'!$E55="","NULL","'"&amp;SUBSTITUTE('US104.Inp'!$E55,"'","''")&amp;"'")</f>
        <v>NULL</v>
      </c>
      <c r="H55" s="18" t="str">
        <f>IF('US104.Inp'!$F55="","NULL",LOOKUP('US104.Inp'!$F55,Cfg!$D$3:$D$14,Cfg!$E$3:$E$14))</f>
        <v>NULL</v>
      </c>
      <c r="I55" s="18" t="str">
        <f>IF('US104.Inp'!$G55="","NULL","'"&amp;SUBSTITUTE('US104.Inp'!$G55,"'","''")&amp;"'")</f>
        <v>NULL</v>
      </c>
      <c r="J55" s="18" t="str">
        <f>IF('US104.Inp'!$H55="","NULL",LOOKUP('US104.Inp'!$H55,Cfg!$D$3:$D$14,Cfg!$E$3:$E$14))</f>
        <v>NULL</v>
      </c>
      <c r="K55" s="18" t="str">
        <f>IF('US104.Inp'!$I55="","NULL","'"&amp;SUBSTITUTE('US104.Inp'!$I55,"'","''")&amp;"'")</f>
        <v>NULL</v>
      </c>
      <c r="L55" s="18" t="str">
        <f>IF('US104.Inp'!$J55="","NULL",LOOKUP('US104.Inp'!$J55,Cfg!$D$3:$D$14,Cfg!$E$3:$E$14))</f>
        <v>NULL</v>
      </c>
      <c r="M55" s="18" t="str">
        <f>IF('US104.Inp'!$K55="","NULL","'"&amp;SUBSTITUTE('US104.Inp'!$K55,"'","''")&amp;"'")</f>
        <v>NULL</v>
      </c>
      <c r="N55" s="18" t="str">
        <f>IF('US104.Inp'!$L55="","NULL",LOOKUP('US104.Inp'!$L55,Cfg!$D$3:$D$14,Cfg!$E$3:$E$14))</f>
        <v>NULL</v>
      </c>
      <c r="O55" s="18" t="str">
        <f>IF('US104.Inp'!$M55="","NULL","'"&amp;SUBSTITUTE('US104.Inp'!$M55,"'","''")&amp;"'")</f>
        <v>NULL</v>
      </c>
      <c r="P55" s="18" t="str">
        <f>IF('US104.Inp'!$N55="","NULL",LOOKUP('US104.Inp'!$N55,Cfg!$D$3:$D$14,Cfg!$E$3:$E$14))</f>
        <v>NULL</v>
      </c>
      <c r="Q55" s="18" t="str">
        <f>IF('US104.Inp'!$O55="","NULL","'"&amp;SUBSTITUTE('US104.Inp'!$O55,"'","''")&amp;"'")</f>
        <v>NULL</v>
      </c>
      <c r="R55" s="19" t="str">
        <f>IF('US104.Inp'!$P55="","NULL","'"&amp;SUBSTITUTE('US104.Inp'!$P55,"'","''")&amp;"'")</f>
        <v>NULL</v>
      </c>
      <c r="S55" s="20" t="str">
        <f t="shared" si="1"/>
        <v/>
      </c>
    </row>
    <row r="56" spans="1:19" x14ac:dyDescent="0.3">
      <c r="A56" s="24" t="s">
        <v>101</v>
      </c>
      <c r="B56" s="18" t="s">
        <v>169</v>
      </c>
      <c r="C56" s="18" t="s">
        <v>169</v>
      </c>
      <c r="D56" s="18">
        <f t="shared" si="0"/>
        <v>55</v>
      </c>
      <c r="E56" s="18" t="str">
        <f>IF('US104.Inp'!$C56="","NULL","'"&amp;SUBSTITUTE('US104.Inp'!$C56,"'","''")&amp;"'")</f>
        <v>NULL</v>
      </c>
      <c r="F56" s="18" t="str">
        <f>IF('US104.Inp'!$D56="","NULL",LOOKUP('US104.Inp'!$D56,Cfg!$D$3:$D$14,Cfg!$E$3:$E$14))</f>
        <v>NULL</v>
      </c>
      <c r="G56" s="18" t="str">
        <f>IF('US104.Inp'!$E56="","NULL","'"&amp;SUBSTITUTE('US104.Inp'!$E56,"'","''")&amp;"'")</f>
        <v>NULL</v>
      </c>
      <c r="H56" s="18" t="str">
        <f>IF('US104.Inp'!$F56="","NULL",LOOKUP('US104.Inp'!$F56,Cfg!$D$3:$D$14,Cfg!$E$3:$E$14))</f>
        <v>NULL</v>
      </c>
      <c r="I56" s="18" t="str">
        <f>IF('US104.Inp'!$G56="","NULL","'"&amp;SUBSTITUTE('US104.Inp'!$G56,"'","''")&amp;"'")</f>
        <v>NULL</v>
      </c>
      <c r="J56" s="18" t="str">
        <f>IF('US104.Inp'!$H56="","NULL",LOOKUP('US104.Inp'!$H56,Cfg!$D$3:$D$14,Cfg!$E$3:$E$14))</f>
        <v>NULL</v>
      </c>
      <c r="K56" s="18" t="str">
        <f>IF('US104.Inp'!$I56="","NULL","'"&amp;SUBSTITUTE('US104.Inp'!$I56,"'","''")&amp;"'")</f>
        <v>NULL</v>
      </c>
      <c r="L56" s="18" t="str">
        <f>IF('US104.Inp'!$J56="","NULL",LOOKUP('US104.Inp'!$J56,Cfg!$D$3:$D$14,Cfg!$E$3:$E$14))</f>
        <v>NULL</v>
      </c>
      <c r="M56" s="18" t="str">
        <f>IF('US104.Inp'!$K56="","NULL","'"&amp;SUBSTITUTE('US104.Inp'!$K56,"'","''")&amp;"'")</f>
        <v>NULL</v>
      </c>
      <c r="N56" s="18" t="str">
        <f>IF('US104.Inp'!$L56="","NULL",LOOKUP('US104.Inp'!$L56,Cfg!$D$3:$D$14,Cfg!$E$3:$E$14))</f>
        <v>NULL</v>
      </c>
      <c r="O56" s="18" t="str">
        <f>IF('US104.Inp'!$M56="","NULL","'"&amp;SUBSTITUTE('US104.Inp'!$M56,"'","''")&amp;"'")</f>
        <v>NULL</v>
      </c>
      <c r="P56" s="18" t="str">
        <f>IF('US104.Inp'!$N56="","NULL",LOOKUP('US104.Inp'!$N56,Cfg!$D$3:$D$14,Cfg!$E$3:$E$14))</f>
        <v>NULL</v>
      </c>
      <c r="Q56" s="18" t="str">
        <f>IF('US104.Inp'!$O56="","NULL","'"&amp;SUBSTITUTE('US104.Inp'!$O56,"'","''")&amp;"'")</f>
        <v>NULL</v>
      </c>
      <c r="R56" s="19" t="str">
        <f>IF('US104.Inp'!$P56="","NULL","'"&amp;SUBSTITUTE('US104.Inp'!$P56,"'","''")&amp;"'")</f>
        <v>NULL</v>
      </c>
      <c r="S56" s="20" t="str">
        <f t="shared" si="1"/>
        <v/>
      </c>
    </row>
    <row r="57" spans="1:19" x14ac:dyDescent="0.3">
      <c r="A57" s="24" t="s">
        <v>102</v>
      </c>
      <c r="B57" s="18" t="s">
        <v>169</v>
      </c>
      <c r="C57" s="18" t="s">
        <v>169</v>
      </c>
      <c r="D57" s="18">
        <f t="shared" si="0"/>
        <v>56</v>
      </c>
      <c r="E57" s="18" t="str">
        <f>IF('US104.Inp'!$C57="","NULL","'"&amp;SUBSTITUTE('US104.Inp'!$C57,"'","''")&amp;"'")</f>
        <v>NULL</v>
      </c>
      <c r="F57" s="18" t="str">
        <f>IF('US104.Inp'!$D57="","NULL",LOOKUP('US104.Inp'!$D57,Cfg!$D$3:$D$14,Cfg!$E$3:$E$14))</f>
        <v>NULL</v>
      </c>
      <c r="G57" s="18" t="str">
        <f>IF('US104.Inp'!$E57="","NULL","'"&amp;SUBSTITUTE('US104.Inp'!$E57,"'","''")&amp;"'")</f>
        <v>NULL</v>
      </c>
      <c r="H57" s="18" t="str">
        <f>IF('US104.Inp'!$F57="","NULL",LOOKUP('US104.Inp'!$F57,Cfg!$D$3:$D$14,Cfg!$E$3:$E$14))</f>
        <v>NULL</v>
      </c>
      <c r="I57" s="18" t="str">
        <f>IF('US104.Inp'!$G57="","NULL","'"&amp;SUBSTITUTE('US104.Inp'!$G57,"'","''")&amp;"'")</f>
        <v>NULL</v>
      </c>
      <c r="J57" s="18" t="str">
        <f>IF('US104.Inp'!$H57="","NULL",LOOKUP('US104.Inp'!$H57,Cfg!$D$3:$D$14,Cfg!$E$3:$E$14))</f>
        <v>NULL</v>
      </c>
      <c r="K57" s="18" t="str">
        <f>IF('US104.Inp'!$I57="","NULL","'"&amp;SUBSTITUTE('US104.Inp'!$I57,"'","''")&amp;"'")</f>
        <v>NULL</v>
      </c>
      <c r="L57" s="18" t="str">
        <f>IF('US104.Inp'!$J57="","NULL",LOOKUP('US104.Inp'!$J57,Cfg!$D$3:$D$14,Cfg!$E$3:$E$14))</f>
        <v>NULL</v>
      </c>
      <c r="M57" s="18" t="str">
        <f>IF('US104.Inp'!$K57="","NULL","'"&amp;SUBSTITUTE('US104.Inp'!$K57,"'","''")&amp;"'")</f>
        <v>NULL</v>
      </c>
      <c r="N57" s="18" t="str">
        <f>IF('US104.Inp'!$L57="","NULL",LOOKUP('US104.Inp'!$L57,Cfg!$D$3:$D$14,Cfg!$E$3:$E$14))</f>
        <v>NULL</v>
      </c>
      <c r="O57" s="18" t="str">
        <f>IF('US104.Inp'!$M57="","NULL","'"&amp;SUBSTITUTE('US104.Inp'!$M57,"'","''")&amp;"'")</f>
        <v>NULL</v>
      </c>
      <c r="P57" s="18" t="str">
        <f>IF('US104.Inp'!$N57="","NULL",LOOKUP('US104.Inp'!$N57,Cfg!$D$3:$D$14,Cfg!$E$3:$E$14))</f>
        <v>NULL</v>
      </c>
      <c r="Q57" s="18" t="str">
        <f>IF('US104.Inp'!$O57="","NULL","'"&amp;SUBSTITUTE('US104.Inp'!$O57,"'","''")&amp;"'")</f>
        <v>NULL</v>
      </c>
      <c r="R57" s="19" t="str">
        <f>IF('US104.Inp'!$P57="","NULL","'"&amp;SUBSTITUTE('US104.Inp'!$P57,"'","''")&amp;"'")</f>
        <v>NULL</v>
      </c>
      <c r="S57" s="20" t="str">
        <f t="shared" si="1"/>
        <v/>
      </c>
    </row>
    <row r="58" spans="1:19" x14ac:dyDescent="0.3">
      <c r="A58" s="24" t="s">
        <v>103</v>
      </c>
      <c r="B58" s="18" t="s">
        <v>169</v>
      </c>
      <c r="C58" s="18" t="s">
        <v>169</v>
      </c>
      <c r="D58" s="18">
        <f t="shared" si="0"/>
        <v>57</v>
      </c>
      <c r="E58" s="18" t="str">
        <f>IF('US104.Inp'!$C58="","NULL","'"&amp;SUBSTITUTE('US104.Inp'!$C58,"'","''")&amp;"'")</f>
        <v>NULL</v>
      </c>
      <c r="F58" s="18" t="str">
        <f>IF('US104.Inp'!$D58="","NULL",LOOKUP('US104.Inp'!$D58,Cfg!$D$3:$D$14,Cfg!$E$3:$E$14))</f>
        <v>NULL</v>
      </c>
      <c r="G58" s="18" t="str">
        <f>IF('US104.Inp'!$E58="","NULL","'"&amp;SUBSTITUTE('US104.Inp'!$E58,"'","''")&amp;"'")</f>
        <v>NULL</v>
      </c>
      <c r="H58" s="18" t="str">
        <f>IF('US104.Inp'!$F58="","NULL",LOOKUP('US104.Inp'!$F58,Cfg!$D$3:$D$14,Cfg!$E$3:$E$14))</f>
        <v>NULL</v>
      </c>
      <c r="I58" s="18" t="str">
        <f>IF('US104.Inp'!$G58="","NULL","'"&amp;SUBSTITUTE('US104.Inp'!$G58,"'","''")&amp;"'")</f>
        <v>NULL</v>
      </c>
      <c r="J58" s="18" t="str">
        <f>IF('US104.Inp'!$H58="","NULL",LOOKUP('US104.Inp'!$H58,Cfg!$D$3:$D$14,Cfg!$E$3:$E$14))</f>
        <v>NULL</v>
      </c>
      <c r="K58" s="18" t="str">
        <f>IF('US104.Inp'!$I58="","NULL","'"&amp;SUBSTITUTE('US104.Inp'!$I58,"'","''")&amp;"'")</f>
        <v>NULL</v>
      </c>
      <c r="L58" s="18" t="str">
        <f>IF('US104.Inp'!$J58="","NULL",LOOKUP('US104.Inp'!$J58,Cfg!$D$3:$D$14,Cfg!$E$3:$E$14))</f>
        <v>NULL</v>
      </c>
      <c r="M58" s="18" t="str">
        <f>IF('US104.Inp'!$K58="","NULL","'"&amp;SUBSTITUTE('US104.Inp'!$K58,"'","''")&amp;"'")</f>
        <v>NULL</v>
      </c>
      <c r="N58" s="18" t="str">
        <f>IF('US104.Inp'!$L58="","NULL",LOOKUP('US104.Inp'!$L58,Cfg!$D$3:$D$14,Cfg!$E$3:$E$14))</f>
        <v>NULL</v>
      </c>
      <c r="O58" s="18" t="str">
        <f>IF('US104.Inp'!$M58="","NULL","'"&amp;SUBSTITUTE('US104.Inp'!$M58,"'","''")&amp;"'")</f>
        <v>NULL</v>
      </c>
      <c r="P58" s="18" t="str">
        <f>IF('US104.Inp'!$N58="","NULL",LOOKUP('US104.Inp'!$N58,Cfg!$D$3:$D$14,Cfg!$E$3:$E$14))</f>
        <v>NULL</v>
      </c>
      <c r="Q58" s="18" t="str">
        <f>IF('US104.Inp'!$O58="","NULL","'"&amp;SUBSTITUTE('US104.Inp'!$O58,"'","''")&amp;"'")</f>
        <v>NULL</v>
      </c>
      <c r="R58" s="19" t="str">
        <f>IF('US104.Inp'!$P58="","NULL","'"&amp;SUBSTITUTE('US104.Inp'!$P58,"'","''")&amp;"'")</f>
        <v>NULL</v>
      </c>
      <c r="S58" s="20" t="str">
        <f t="shared" si="1"/>
        <v/>
      </c>
    </row>
    <row r="59" spans="1:19" x14ac:dyDescent="0.3">
      <c r="A59" s="24" t="s">
        <v>104</v>
      </c>
      <c r="B59" s="18" t="s">
        <v>169</v>
      </c>
      <c r="C59" s="18" t="s">
        <v>169</v>
      </c>
      <c r="D59" s="18">
        <f t="shared" si="0"/>
        <v>58</v>
      </c>
      <c r="E59" s="18" t="str">
        <f>IF('US104.Inp'!$C59="","NULL","'"&amp;SUBSTITUTE('US104.Inp'!$C59,"'","''")&amp;"'")</f>
        <v>NULL</v>
      </c>
      <c r="F59" s="18" t="str">
        <f>IF('US104.Inp'!$D59="","NULL",LOOKUP('US104.Inp'!$D59,Cfg!$D$3:$D$14,Cfg!$E$3:$E$14))</f>
        <v>NULL</v>
      </c>
      <c r="G59" s="18" t="str">
        <f>IF('US104.Inp'!$E59="","NULL","'"&amp;SUBSTITUTE('US104.Inp'!$E59,"'","''")&amp;"'")</f>
        <v>NULL</v>
      </c>
      <c r="H59" s="18" t="str">
        <f>IF('US104.Inp'!$F59="","NULL",LOOKUP('US104.Inp'!$F59,Cfg!$D$3:$D$14,Cfg!$E$3:$E$14))</f>
        <v>NULL</v>
      </c>
      <c r="I59" s="18" t="str">
        <f>IF('US104.Inp'!$G59="","NULL","'"&amp;SUBSTITUTE('US104.Inp'!$G59,"'","''")&amp;"'")</f>
        <v>NULL</v>
      </c>
      <c r="J59" s="18" t="str">
        <f>IF('US104.Inp'!$H59="","NULL",LOOKUP('US104.Inp'!$H59,Cfg!$D$3:$D$14,Cfg!$E$3:$E$14))</f>
        <v>NULL</v>
      </c>
      <c r="K59" s="18" t="str">
        <f>IF('US104.Inp'!$I59="","NULL","'"&amp;SUBSTITUTE('US104.Inp'!$I59,"'","''")&amp;"'")</f>
        <v>NULL</v>
      </c>
      <c r="L59" s="18" t="str">
        <f>IF('US104.Inp'!$J59="","NULL",LOOKUP('US104.Inp'!$J59,Cfg!$D$3:$D$14,Cfg!$E$3:$E$14))</f>
        <v>NULL</v>
      </c>
      <c r="M59" s="18" t="str">
        <f>IF('US104.Inp'!$K59="","NULL","'"&amp;SUBSTITUTE('US104.Inp'!$K59,"'","''")&amp;"'")</f>
        <v>NULL</v>
      </c>
      <c r="N59" s="18" t="str">
        <f>IF('US104.Inp'!$L59="","NULL",LOOKUP('US104.Inp'!$L59,Cfg!$D$3:$D$14,Cfg!$E$3:$E$14))</f>
        <v>NULL</v>
      </c>
      <c r="O59" s="18" t="str">
        <f>IF('US104.Inp'!$M59="","NULL","'"&amp;SUBSTITUTE('US104.Inp'!$M59,"'","''")&amp;"'")</f>
        <v>NULL</v>
      </c>
      <c r="P59" s="18" t="str">
        <f>IF('US104.Inp'!$N59="","NULL",LOOKUP('US104.Inp'!$N59,Cfg!$D$3:$D$14,Cfg!$E$3:$E$14))</f>
        <v>NULL</v>
      </c>
      <c r="Q59" s="18" t="str">
        <f>IF('US104.Inp'!$O59="","NULL","'"&amp;SUBSTITUTE('US104.Inp'!$O59,"'","''")&amp;"'")</f>
        <v>NULL</v>
      </c>
      <c r="R59" s="19" t="str">
        <f>IF('US104.Inp'!$P59="","NULL","'"&amp;SUBSTITUTE('US104.Inp'!$P59,"'","''")&amp;"'")</f>
        <v>NULL</v>
      </c>
      <c r="S59" s="20" t="str">
        <f t="shared" si="1"/>
        <v/>
      </c>
    </row>
    <row r="60" spans="1:19" x14ac:dyDescent="0.3">
      <c r="A60" s="24" t="s">
        <v>105</v>
      </c>
      <c r="B60" s="18" t="s">
        <v>169</v>
      </c>
      <c r="C60" s="18" t="s">
        <v>169</v>
      </c>
      <c r="D60" s="18">
        <f t="shared" si="0"/>
        <v>59</v>
      </c>
      <c r="E60" s="18" t="str">
        <f>IF('US104.Inp'!$C60="","NULL","'"&amp;SUBSTITUTE('US104.Inp'!$C60,"'","''")&amp;"'")</f>
        <v>NULL</v>
      </c>
      <c r="F60" s="18" t="str">
        <f>IF('US104.Inp'!$D60="","NULL",LOOKUP('US104.Inp'!$D60,Cfg!$D$3:$D$14,Cfg!$E$3:$E$14))</f>
        <v>NULL</v>
      </c>
      <c r="G60" s="18" t="str">
        <f>IF('US104.Inp'!$E60="","NULL","'"&amp;SUBSTITUTE('US104.Inp'!$E60,"'","''")&amp;"'")</f>
        <v>NULL</v>
      </c>
      <c r="H60" s="18" t="str">
        <f>IF('US104.Inp'!$F60="","NULL",LOOKUP('US104.Inp'!$F60,Cfg!$D$3:$D$14,Cfg!$E$3:$E$14))</f>
        <v>NULL</v>
      </c>
      <c r="I60" s="18" t="str">
        <f>IF('US104.Inp'!$G60="","NULL","'"&amp;SUBSTITUTE('US104.Inp'!$G60,"'","''")&amp;"'")</f>
        <v>NULL</v>
      </c>
      <c r="J60" s="18" t="str">
        <f>IF('US104.Inp'!$H60="","NULL",LOOKUP('US104.Inp'!$H60,Cfg!$D$3:$D$14,Cfg!$E$3:$E$14))</f>
        <v>NULL</v>
      </c>
      <c r="K60" s="18" t="str">
        <f>IF('US104.Inp'!$I60="","NULL","'"&amp;SUBSTITUTE('US104.Inp'!$I60,"'","''")&amp;"'")</f>
        <v>NULL</v>
      </c>
      <c r="L60" s="18" t="str">
        <f>IF('US104.Inp'!$J60="","NULL",LOOKUP('US104.Inp'!$J60,Cfg!$D$3:$D$14,Cfg!$E$3:$E$14))</f>
        <v>NULL</v>
      </c>
      <c r="M60" s="18" t="str">
        <f>IF('US104.Inp'!$K60="","NULL","'"&amp;SUBSTITUTE('US104.Inp'!$K60,"'","''")&amp;"'")</f>
        <v>NULL</v>
      </c>
      <c r="N60" s="18" t="str">
        <f>IF('US104.Inp'!$L60="","NULL",LOOKUP('US104.Inp'!$L60,Cfg!$D$3:$D$14,Cfg!$E$3:$E$14))</f>
        <v>NULL</v>
      </c>
      <c r="O60" s="18" t="str">
        <f>IF('US104.Inp'!$M60="","NULL","'"&amp;SUBSTITUTE('US104.Inp'!$M60,"'","''")&amp;"'")</f>
        <v>NULL</v>
      </c>
      <c r="P60" s="18" t="str">
        <f>IF('US104.Inp'!$N60="","NULL",LOOKUP('US104.Inp'!$N60,Cfg!$D$3:$D$14,Cfg!$E$3:$E$14))</f>
        <v>NULL</v>
      </c>
      <c r="Q60" s="18" t="str">
        <f>IF('US104.Inp'!$O60="","NULL","'"&amp;SUBSTITUTE('US104.Inp'!$O60,"'","''")&amp;"'")</f>
        <v>NULL</v>
      </c>
      <c r="R60" s="19" t="str">
        <f>IF('US104.Inp'!$P60="","NULL","'"&amp;SUBSTITUTE('US104.Inp'!$P60,"'","''")&amp;"'")</f>
        <v>NULL</v>
      </c>
      <c r="S60" s="20" t="str">
        <f t="shared" si="1"/>
        <v/>
      </c>
    </row>
    <row r="61" spans="1:19" x14ac:dyDescent="0.3">
      <c r="A61" s="24" t="s">
        <v>106</v>
      </c>
      <c r="B61" s="18" t="s">
        <v>169</v>
      </c>
      <c r="C61" s="18" t="s">
        <v>169</v>
      </c>
      <c r="D61" s="18">
        <f t="shared" si="0"/>
        <v>60</v>
      </c>
      <c r="E61" s="18" t="str">
        <f>IF('US104.Inp'!$C61="","NULL","'"&amp;SUBSTITUTE('US104.Inp'!$C61,"'","''")&amp;"'")</f>
        <v>NULL</v>
      </c>
      <c r="F61" s="18" t="str">
        <f>IF('US104.Inp'!$D61="","NULL",LOOKUP('US104.Inp'!$D61,Cfg!$D$3:$D$14,Cfg!$E$3:$E$14))</f>
        <v>NULL</v>
      </c>
      <c r="G61" s="18" t="str">
        <f>IF('US104.Inp'!$E61="","NULL","'"&amp;SUBSTITUTE('US104.Inp'!$E61,"'","''")&amp;"'")</f>
        <v>NULL</v>
      </c>
      <c r="H61" s="18" t="str">
        <f>IF('US104.Inp'!$F61="","NULL",LOOKUP('US104.Inp'!$F61,Cfg!$D$3:$D$14,Cfg!$E$3:$E$14))</f>
        <v>NULL</v>
      </c>
      <c r="I61" s="18" t="str">
        <f>IF('US104.Inp'!$G61="","NULL","'"&amp;SUBSTITUTE('US104.Inp'!$G61,"'","''")&amp;"'")</f>
        <v>NULL</v>
      </c>
      <c r="J61" s="18" t="str">
        <f>IF('US104.Inp'!$H61="","NULL",LOOKUP('US104.Inp'!$H61,Cfg!$D$3:$D$14,Cfg!$E$3:$E$14))</f>
        <v>NULL</v>
      </c>
      <c r="K61" s="18" t="str">
        <f>IF('US104.Inp'!$I61="","NULL","'"&amp;SUBSTITUTE('US104.Inp'!$I61,"'","''")&amp;"'")</f>
        <v>NULL</v>
      </c>
      <c r="L61" s="18" t="str">
        <f>IF('US104.Inp'!$J61="","NULL",LOOKUP('US104.Inp'!$J61,Cfg!$D$3:$D$14,Cfg!$E$3:$E$14))</f>
        <v>NULL</v>
      </c>
      <c r="M61" s="18" t="str">
        <f>IF('US104.Inp'!$K61="","NULL","'"&amp;SUBSTITUTE('US104.Inp'!$K61,"'","''")&amp;"'")</f>
        <v>NULL</v>
      </c>
      <c r="N61" s="18" t="str">
        <f>IF('US104.Inp'!$L61="","NULL",LOOKUP('US104.Inp'!$L61,Cfg!$D$3:$D$14,Cfg!$E$3:$E$14))</f>
        <v>NULL</v>
      </c>
      <c r="O61" s="18" t="str">
        <f>IF('US104.Inp'!$M61="","NULL","'"&amp;SUBSTITUTE('US104.Inp'!$M61,"'","''")&amp;"'")</f>
        <v>NULL</v>
      </c>
      <c r="P61" s="18" t="str">
        <f>IF('US104.Inp'!$N61="","NULL",LOOKUP('US104.Inp'!$N61,Cfg!$D$3:$D$14,Cfg!$E$3:$E$14))</f>
        <v>NULL</v>
      </c>
      <c r="Q61" s="18" t="str">
        <f>IF('US104.Inp'!$O61="","NULL","'"&amp;SUBSTITUTE('US104.Inp'!$O61,"'","''")&amp;"'")</f>
        <v>NULL</v>
      </c>
      <c r="R61" s="19" t="str">
        <f>IF('US104.Inp'!$P61="","NULL","'"&amp;SUBSTITUTE('US104.Inp'!$P61,"'","''")&amp;"'")</f>
        <v>NULL</v>
      </c>
      <c r="S61" s="20" t="str">
        <f t="shared" si="1"/>
        <v/>
      </c>
    </row>
    <row r="62" spans="1:19" x14ac:dyDescent="0.3">
      <c r="A62" s="24" t="s">
        <v>107</v>
      </c>
      <c r="B62" s="18" t="s">
        <v>169</v>
      </c>
      <c r="C62" s="18" t="s">
        <v>169</v>
      </c>
      <c r="D62" s="18">
        <f t="shared" si="0"/>
        <v>61</v>
      </c>
      <c r="E62" s="18" t="str">
        <f>IF('US104.Inp'!$C62="","NULL","'"&amp;SUBSTITUTE('US104.Inp'!$C62,"'","''")&amp;"'")</f>
        <v>NULL</v>
      </c>
      <c r="F62" s="18" t="str">
        <f>IF('US104.Inp'!$D62="","NULL",LOOKUP('US104.Inp'!$D62,Cfg!$D$3:$D$14,Cfg!$E$3:$E$14))</f>
        <v>NULL</v>
      </c>
      <c r="G62" s="18" t="str">
        <f>IF('US104.Inp'!$E62="","NULL","'"&amp;SUBSTITUTE('US104.Inp'!$E62,"'","''")&amp;"'")</f>
        <v>NULL</v>
      </c>
      <c r="H62" s="18" t="str">
        <f>IF('US104.Inp'!$F62="","NULL",LOOKUP('US104.Inp'!$F62,Cfg!$D$3:$D$14,Cfg!$E$3:$E$14))</f>
        <v>NULL</v>
      </c>
      <c r="I62" s="18" t="str">
        <f>IF('US104.Inp'!$G62="","NULL","'"&amp;SUBSTITUTE('US104.Inp'!$G62,"'","''")&amp;"'")</f>
        <v>NULL</v>
      </c>
      <c r="J62" s="18" t="str">
        <f>IF('US104.Inp'!$H62="","NULL",LOOKUP('US104.Inp'!$H62,Cfg!$D$3:$D$14,Cfg!$E$3:$E$14))</f>
        <v>NULL</v>
      </c>
      <c r="K62" s="18" t="str">
        <f>IF('US104.Inp'!$I62="","NULL","'"&amp;SUBSTITUTE('US104.Inp'!$I62,"'","''")&amp;"'")</f>
        <v>NULL</v>
      </c>
      <c r="L62" s="18" t="str">
        <f>IF('US104.Inp'!$J62="","NULL",LOOKUP('US104.Inp'!$J62,Cfg!$D$3:$D$14,Cfg!$E$3:$E$14))</f>
        <v>NULL</v>
      </c>
      <c r="M62" s="18" t="str">
        <f>IF('US104.Inp'!$K62="","NULL","'"&amp;SUBSTITUTE('US104.Inp'!$K62,"'","''")&amp;"'")</f>
        <v>NULL</v>
      </c>
      <c r="N62" s="18" t="str">
        <f>IF('US104.Inp'!$L62="","NULL",LOOKUP('US104.Inp'!$L62,Cfg!$D$3:$D$14,Cfg!$E$3:$E$14))</f>
        <v>NULL</v>
      </c>
      <c r="O62" s="18" t="str">
        <f>IF('US104.Inp'!$M62="","NULL","'"&amp;SUBSTITUTE('US104.Inp'!$M62,"'","''")&amp;"'")</f>
        <v>NULL</v>
      </c>
      <c r="P62" s="18" t="str">
        <f>IF('US104.Inp'!$N62="","NULL",LOOKUP('US104.Inp'!$N62,Cfg!$D$3:$D$14,Cfg!$E$3:$E$14))</f>
        <v>NULL</v>
      </c>
      <c r="Q62" s="18" t="str">
        <f>IF('US104.Inp'!$O62="","NULL","'"&amp;SUBSTITUTE('US104.Inp'!$O62,"'","''")&amp;"'")</f>
        <v>NULL</v>
      </c>
      <c r="R62" s="19" t="str">
        <f>IF('US104.Inp'!$P62="","NULL","'"&amp;SUBSTITUTE('US104.Inp'!$P62,"'","''")&amp;"'")</f>
        <v>NULL</v>
      </c>
      <c r="S62" s="20" t="str">
        <f t="shared" si="1"/>
        <v/>
      </c>
    </row>
    <row r="63" spans="1:19" x14ac:dyDescent="0.3">
      <c r="A63" s="24" t="s">
        <v>108</v>
      </c>
      <c r="B63" s="18" t="s">
        <v>169</v>
      </c>
      <c r="C63" s="18" t="s">
        <v>169</v>
      </c>
      <c r="D63" s="18">
        <f t="shared" si="0"/>
        <v>62</v>
      </c>
      <c r="E63" s="18" t="str">
        <f>IF('US104.Inp'!$C63="","NULL","'"&amp;SUBSTITUTE('US104.Inp'!$C63,"'","''")&amp;"'")</f>
        <v>NULL</v>
      </c>
      <c r="F63" s="18" t="str">
        <f>IF('US104.Inp'!$D63="","NULL",LOOKUP('US104.Inp'!$D63,Cfg!$D$3:$D$14,Cfg!$E$3:$E$14))</f>
        <v>NULL</v>
      </c>
      <c r="G63" s="18" t="str">
        <f>IF('US104.Inp'!$E63="","NULL","'"&amp;SUBSTITUTE('US104.Inp'!$E63,"'","''")&amp;"'")</f>
        <v>NULL</v>
      </c>
      <c r="H63" s="18" t="str">
        <f>IF('US104.Inp'!$F63="","NULL",LOOKUP('US104.Inp'!$F63,Cfg!$D$3:$D$14,Cfg!$E$3:$E$14))</f>
        <v>NULL</v>
      </c>
      <c r="I63" s="18" t="str">
        <f>IF('US104.Inp'!$G63="","NULL","'"&amp;SUBSTITUTE('US104.Inp'!$G63,"'","''")&amp;"'")</f>
        <v>NULL</v>
      </c>
      <c r="J63" s="18" t="str">
        <f>IF('US104.Inp'!$H63="","NULL",LOOKUP('US104.Inp'!$H63,Cfg!$D$3:$D$14,Cfg!$E$3:$E$14))</f>
        <v>NULL</v>
      </c>
      <c r="K63" s="18" t="str">
        <f>IF('US104.Inp'!$I63="","NULL","'"&amp;SUBSTITUTE('US104.Inp'!$I63,"'","''")&amp;"'")</f>
        <v>NULL</v>
      </c>
      <c r="L63" s="18" t="str">
        <f>IF('US104.Inp'!$J63="","NULL",LOOKUP('US104.Inp'!$J63,Cfg!$D$3:$D$14,Cfg!$E$3:$E$14))</f>
        <v>NULL</v>
      </c>
      <c r="M63" s="18" t="str">
        <f>IF('US104.Inp'!$K63="","NULL","'"&amp;SUBSTITUTE('US104.Inp'!$K63,"'","''")&amp;"'")</f>
        <v>NULL</v>
      </c>
      <c r="N63" s="18" t="str">
        <f>IF('US104.Inp'!$L63="","NULL",LOOKUP('US104.Inp'!$L63,Cfg!$D$3:$D$14,Cfg!$E$3:$E$14))</f>
        <v>NULL</v>
      </c>
      <c r="O63" s="18" t="str">
        <f>IF('US104.Inp'!$M63="","NULL","'"&amp;SUBSTITUTE('US104.Inp'!$M63,"'","''")&amp;"'")</f>
        <v>NULL</v>
      </c>
      <c r="P63" s="18" t="str">
        <f>IF('US104.Inp'!$N63="","NULL",LOOKUP('US104.Inp'!$N63,Cfg!$D$3:$D$14,Cfg!$E$3:$E$14))</f>
        <v>NULL</v>
      </c>
      <c r="Q63" s="18" t="str">
        <f>IF('US104.Inp'!$O63="","NULL","'"&amp;SUBSTITUTE('US104.Inp'!$O63,"'","''")&amp;"'")</f>
        <v>NULL</v>
      </c>
      <c r="R63" s="19" t="str">
        <f>IF('US104.Inp'!$P63="","NULL","'"&amp;SUBSTITUTE('US104.Inp'!$P63,"'","''")&amp;"'")</f>
        <v>NULL</v>
      </c>
      <c r="S63" s="20" t="str">
        <f t="shared" si="1"/>
        <v/>
      </c>
    </row>
    <row r="64" spans="1:19" x14ac:dyDescent="0.3">
      <c r="A64" s="24" t="s">
        <v>109</v>
      </c>
      <c r="B64" s="18" t="s">
        <v>169</v>
      </c>
      <c r="C64" s="18" t="s">
        <v>169</v>
      </c>
      <c r="D64" s="18">
        <f t="shared" si="0"/>
        <v>63</v>
      </c>
      <c r="E64" s="18" t="str">
        <f>IF('US104.Inp'!$C64="","NULL","'"&amp;SUBSTITUTE('US104.Inp'!$C64,"'","''")&amp;"'")</f>
        <v>NULL</v>
      </c>
      <c r="F64" s="18" t="str">
        <f>IF('US104.Inp'!$D64="","NULL",LOOKUP('US104.Inp'!$D64,Cfg!$D$3:$D$14,Cfg!$E$3:$E$14))</f>
        <v>NULL</v>
      </c>
      <c r="G64" s="18" t="str">
        <f>IF('US104.Inp'!$E64="","NULL","'"&amp;SUBSTITUTE('US104.Inp'!$E64,"'","''")&amp;"'")</f>
        <v>NULL</v>
      </c>
      <c r="H64" s="18" t="str">
        <f>IF('US104.Inp'!$F64="","NULL",LOOKUP('US104.Inp'!$F64,Cfg!$D$3:$D$14,Cfg!$E$3:$E$14))</f>
        <v>NULL</v>
      </c>
      <c r="I64" s="18" t="str">
        <f>IF('US104.Inp'!$G64="","NULL","'"&amp;SUBSTITUTE('US104.Inp'!$G64,"'","''")&amp;"'")</f>
        <v>NULL</v>
      </c>
      <c r="J64" s="18" t="str">
        <f>IF('US104.Inp'!$H64="","NULL",LOOKUP('US104.Inp'!$H64,Cfg!$D$3:$D$14,Cfg!$E$3:$E$14))</f>
        <v>NULL</v>
      </c>
      <c r="K64" s="18" t="str">
        <f>IF('US104.Inp'!$I64="","NULL","'"&amp;SUBSTITUTE('US104.Inp'!$I64,"'","''")&amp;"'")</f>
        <v>NULL</v>
      </c>
      <c r="L64" s="18" t="str">
        <f>IF('US104.Inp'!$J64="","NULL",LOOKUP('US104.Inp'!$J64,Cfg!$D$3:$D$14,Cfg!$E$3:$E$14))</f>
        <v>NULL</v>
      </c>
      <c r="M64" s="18" t="str">
        <f>IF('US104.Inp'!$K64="","NULL","'"&amp;SUBSTITUTE('US104.Inp'!$K64,"'","''")&amp;"'")</f>
        <v>NULL</v>
      </c>
      <c r="N64" s="18" t="str">
        <f>IF('US104.Inp'!$L64="","NULL",LOOKUP('US104.Inp'!$L64,Cfg!$D$3:$D$14,Cfg!$E$3:$E$14))</f>
        <v>NULL</v>
      </c>
      <c r="O64" s="18" t="str">
        <f>IF('US104.Inp'!$M64="","NULL","'"&amp;SUBSTITUTE('US104.Inp'!$M64,"'","''")&amp;"'")</f>
        <v>NULL</v>
      </c>
      <c r="P64" s="18" t="str">
        <f>IF('US104.Inp'!$N64="","NULL",LOOKUP('US104.Inp'!$N64,Cfg!$D$3:$D$14,Cfg!$E$3:$E$14))</f>
        <v>NULL</v>
      </c>
      <c r="Q64" s="18" t="str">
        <f>IF('US104.Inp'!$O64="","NULL","'"&amp;SUBSTITUTE('US104.Inp'!$O64,"'","''")&amp;"'")</f>
        <v>NULL</v>
      </c>
      <c r="R64" s="19" t="str">
        <f>IF('US104.Inp'!$P64="","NULL","'"&amp;SUBSTITUTE('US104.Inp'!$P64,"'","''")&amp;"'")</f>
        <v>NULL</v>
      </c>
      <c r="S64" s="20" t="str">
        <f t="shared" si="1"/>
        <v/>
      </c>
    </row>
    <row r="65" spans="1:19" x14ac:dyDescent="0.3">
      <c r="A65" s="24" t="s">
        <v>110</v>
      </c>
      <c r="B65" s="18" t="s">
        <v>169</v>
      </c>
      <c r="C65" s="18" t="s">
        <v>169</v>
      </c>
      <c r="D65" s="18">
        <f t="shared" si="0"/>
        <v>64</v>
      </c>
      <c r="E65" s="18" t="str">
        <f>IF('US104.Inp'!$C65="","NULL","'"&amp;SUBSTITUTE('US104.Inp'!$C65,"'","''")&amp;"'")</f>
        <v>NULL</v>
      </c>
      <c r="F65" s="18" t="str">
        <f>IF('US104.Inp'!$D65="","NULL",LOOKUP('US104.Inp'!$D65,Cfg!$D$3:$D$14,Cfg!$E$3:$E$14))</f>
        <v>NULL</v>
      </c>
      <c r="G65" s="18" t="str">
        <f>IF('US104.Inp'!$E65="","NULL","'"&amp;SUBSTITUTE('US104.Inp'!$E65,"'","''")&amp;"'")</f>
        <v>NULL</v>
      </c>
      <c r="H65" s="18" t="str">
        <f>IF('US104.Inp'!$F65="","NULL",LOOKUP('US104.Inp'!$F65,Cfg!$D$3:$D$14,Cfg!$E$3:$E$14))</f>
        <v>NULL</v>
      </c>
      <c r="I65" s="18" t="str">
        <f>IF('US104.Inp'!$G65="","NULL","'"&amp;SUBSTITUTE('US104.Inp'!$G65,"'","''")&amp;"'")</f>
        <v>NULL</v>
      </c>
      <c r="J65" s="18" t="str">
        <f>IF('US104.Inp'!$H65="","NULL",LOOKUP('US104.Inp'!$H65,Cfg!$D$3:$D$14,Cfg!$E$3:$E$14))</f>
        <v>NULL</v>
      </c>
      <c r="K65" s="18" t="str">
        <f>IF('US104.Inp'!$I65="","NULL","'"&amp;SUBSTITUTE('US104.Inp'!$I65,"'","''")&amp;"'")</f>
        <v>NULL</v>
      </c>
      <c r="L65" s="18" t="str">
        <f>IF('US104.Inp'!$J65="","NULL",LOOKUP('US104.Inp'!$J65,Cfg!$D$3:$D$14,Cfg!$E$3:$E$14))</f>
        <v>NULL</v>
      </c>
      <c r="M65" s="18" t="str">
        <f>IF('US104.Inp'!$K65="","NULL","'"&amp;SUBSTITUTE('US104.Inp'!$K65,"'","''")&amp;"'")</f>
        <v>NULL</v>
      </c>
      <c r="N65" s="18" t="str">
        <f>IF('US104.Inp'!$L65="","NULL",LOOKUP('US104.Inp'!$L65,Cfg!$D$3:$D$14,Cfg!$E$3:$E$14))</f>
        <v>NULL</v>
      </c>
      <c r="O65" s="18" t="str">
        <f>IF('US104.Inp'!$M65="","NULL","'"&amp;SUBSTITUTE('US104.Inp'!$M65,"'","''")&amp;"'")</f>
        <v>NULL</v>
      </c>
      <c r="P65" s="18" t="str">
        <f>IF('US104.Inp'!$N65="","NULL",LOOKUP('US104.Inp'!$N65,Cfg!$D$3:$D$14,Cfg!$E$3:$E$14))</f>
        <v>NULL</v>
      </c>
      <c r="Q65" s="18" t="str">
        <f>IF('US104.Inp'!$O65="","NULL","'"&amp;SUBSTITUTE('US104.Inp'!$O65,"'","''")&amp;"'")</f>
        <v>NULL</v>
      </c>
      <c r="R65" s="19" t="str">
        <f>IF('US104.Inp'!$P65="","NULL","'"&amp;SUBSTITUTE('US104.Inp'!$P65,"'","''")&amp;"'")</f>
        <v>NULL</v>
      </c>
      <c r="S65" s="20" t="str">
        <f t="shared" si="1"/>
        <v/>
      </c>
    </row>
    <row r="66" spans="1:19" x14ac:dyDescent="0.3">
      <c r="A66" s="24" t="s">
        <v>111</v>
      </c>
      <c r="B66" s="18" t="s">
        <v>169</v>
      </c>
      <c r="C66" s="18" t="s">
        <v>169</v>
      </c>
      <c r="D66" s="18">
        <f t="shared" si="0"/>
        <v>65</v>
      </c>
      <c r="E66" s="18" t="str">
        <f>IF('US104.Inp'!$C66="","NULL","'"&amp;SUBSTITUTE('US104.Inp'!$C66,"'","''")&amp;"'")</f>
        <v>NULL</v>
      </c>
      <c r="F66" s="18" t="str">
        <f>IF('US104.Inp'!$D66="","NULL",LOOKUP('US104.Inp'!$D66,Cfg!$D$3:$D$14,Cfg!$E$3:$E$14))</f>
        <v>NULL</v>
      </c>
      <c r="G66" s="18" t="str">
        <f>IF('US104.Inp'!$E66="","NULL","'"&amp;SUBSTITUTE('US104.Inp'!$E66,"'","''")&amp;"'")</f>
        <v>NULL</v>
      </c>
      <c r="H66" s="18" t="str">
        <f>IF('US104.Inp'!$F66="","NULL",LOOKUP('US104.Inp'!$F66,Cfg!$D$3:$D$14,Cfg!$E$3:$E$14))</f>
        <v>NULL</v>
      </c>
      <c r="I66" s="18" t="str">
        <f>IF('US104.Inp'!$G66="","NULL","'"&amp;SUBSTITUTE('US104.Inp'!$G66,"'","''")&amp;"'")</f>
        <v>NULL</v>
      </c>
      <c r="J66" s="18" t="str">
        <f>IF('US104.Inp'!$H66="","NULL",LOOKUP('US104.Inp'!$H66,Cfg!$D$3:$D$14,Cfg!$E$3:$E$14))</f>
        <v>NULL</v>
      </c>
      <c r="K66" s="18" t="str">
        <f>IF('US104.Inp'!$I66="","NULL","'"&amp;SUBSTITUTE('US104.Inp'!$I66,"'","''")&amp;"'")</f>
        <v>NULL</v>
      </c>
      <c r="L66" s="18" t="str">
        <f>IF('US104.Inp'!$J66="","NULL",LOOKUP('US104.Inp'!$J66,Cfg!$D$3:$D$14,Cfg!$E$3:$E$14))</f>
        <v>NULL</v>
      </c>
      <c r="M66" s="18" t="str">
        <f>IF('US104.Inp'!$K66="","NULL","'"&amp;SUBSTITUTE('US104.Inp'!$K66,"'","''")&amp;"'")</f>
        <v>NULL</v>
      </c>
      <c r="N66" s="18" t="str">
        <f>IF('US104.Inp'!$L66="","NULL",LOOKUP('US104.Inp'!$L66,Cfg!$D$3:$D$14,Cfg!$E$3:$E$14))</f>
        <v>NULL</v>
      </c>
      <c r="O66" s="18" t="str">
        <f>IF('US104.Inp'!$M66="","NULL","'"&amp;SUBSTITUTE('US104.Inp'!$M66,"'","''")&amp;"'")</f>
        <v>NULL</v>
      </c>
      <c r="P66" s="18" t="str">
        <f>IF('US104.Inp'!$N66="","NULL",LOOKUP('US104.Inp'!$N66,Cfg!$D$3:$D$14,Cfg!$E$3:$E$14))</f>
        <v>NULL</v>
      </c>
      <c r="Q66" s="18" t="str">
        <f>IF('US104.Inp'!$O66="","NULL","'"&amp;SUBSTITUTE('US104.Inp'!$O66,"'","''")&amp;"'")</f>
        <v>NULL</v>
      </c>
      <c r="R66" s="19" t="str">
        <f>IF('US104.Inp'!$P66="","NULL","'"&amp;SUBSTITUTE('US104.Inp'!$P66,"'","''")&amp;"'")</f>
        <v>NULL</v>
      </c>
      <c r="S66" s="20" t="str">
        <f t="shared" si="1"/>
        <v/>
      </c>
    </row>
    <row r="67" spans="1:19" x14ac:dyDescent="0.3">
      <c r="A67" s="24" t="s">
        <v>112</v>
      </c>
      <c r="B67" s="18" t="s">
        <v>169</v>
      </c>
      <c r="C67" s="18" t="s">
        <v>169</v>
      </c>
      <c r="D67" s="18">
        <f t="shared" ref="D67:D107" si="2">ROW($A66)</f>
        <v>66</v>
      </c>
      <c r="E67" s="18" t="str">
        <f>IF('US104.Inp'!$C67="","NULL","'"&amp;SUBSTITUTE('US104.Inp'!$C67,"'","''")&amp;"'")</f>
        <v>NULL</v>
      </c>
      <c r="F67" s="18" t="str">
        <f>IF('US104.Inp'!$D67="","NULL",LOOKUP('US104.Inp'!$D67,Cfg!$D$3:$D$14,Cfg!$E$3:$E$14))</f>
        <v>NULL</v>
      </c>
      <c r="G67" s="18" t="str">
        <f>IF('US104.Inp'!$E67="","NULL","'"&amp;SUBSTITUTE('US104.Inp'!$E67,"'","''")&amp;"'")</f>
        <v>NULL</v>
      </c>
      <c r="H67" s="18" t="str">
        <f>IF('US104.Inp'!$F67="","NULL",LOOKUP('US104.Inp'!$F67,Cfg!$D$3:$D$14,Cfg!$E$3:$E$14))</f>
        <v>NULL</v>
      </c>
      <c r="I67" s="18" t="str">
        <f>IF('US104.Inp'!$G67="","NULL","'"&amp;SUBSTITUTE('US104.Inp'!$G67,"'","''")&amp;"'")</f>
        <v>NULL</v>
      </c>
      <c r="J67" s="18" t="str">
        <f>IF('US104.Inp'!$H67="","NULL",LOOKUP('US104.Inp'!$H67,Cfg!$D$3:$D$14,Cfg!$E$3:$E$14))</f>
        <v>NULL</v>
      </c>
      <c r="K67" s="18" t="str">
        <f>IF('US104.Inp'!$I67="","NULL","'"&amp;SUBSTITUTE('US104.Inp'!$I67,"'","''")&amp;"'")</f>
        <v>NULL</v>
      </c>
      <c r="L67" s="18" t="str">
        <f>IF('US104.Inp'!$J67="","NULL",LOOKUP('US104.Inp'!$J67,Cfg!$D$3:$D$14,Cfg!$E$3:$E$14))</f>
        <v>NULL</v>
      </c>
      <c r="M67" s="18" t="str">
        <f>IF('US104.Inp'!$K67="","NULL","'"&amp;SUBSTITUTE('US104.Inp'!$K67,"'","''")&amp;"'")</f>
        <v>NULL</v>
      </c>
      <c r="N67" s="18" t="str">
        <f>IF('US104.Inp'!$L67="","NULL",LOOKUP('US104.Inp'!$L67,Cfg!$D$3:$D$14,Cfg!$E$3:$E$14))</f>
        <v>NULL</v>
      </c>
      <c r="O67" s="18" t="str">
        <f>IF('US104.Inp'!$M67="","NULL","'"&amp;SUBSTITUTE('US104.Inp'!$M67,"'","''")&amp;"'")</f>
        <v>NULL</v>
      </c>
      <c r="P67" s="18" t="str">
        <f>IF('US104.Inp'!$N67="","NULL",LOOKUP('US104.Inp'!$N67,Cfg!$D$3:$D$14,Cfg!$E$3:$E$14))</f>
        <v>NULL</v>
      </c>
      <c r="Q67" s="18" t="str">
        <f>IF('US104.Inp'!$O67="","NULL","'"&amp;SUBSTITUTE('US104.Inp'!$O67,"'","''")&amp;"'")</f>
        <v>NULL</v>
      </c>
      <c r="R67" s="19" t="str">
        <f>IF('US104.Inp'!$P67="","NULL","'"&amp;SUBSTITUTE('US104.Inp'!$P67,"'","''")&amp;"'")</f>
        <v>NULL</v>
      </c>
      <c r="S67" s="20" t="str">
        <f t="shared" ref="S67:S107" si="3">IF(COUNTIF($E67:$R67,"NULL")=14,"",CONCATENATE("(",_xlfn.TEXTJOIN(",",FALSE,$B67:$R67),"),"))</f>
        <v/>
      </c>
    </row>
    <row r="68" spans="1:19" x14ac:dyDescent="0.3">
      <c r="A68" s="24" t="s">
        <v>113</v>
      </c>
      <c r="B68" s="18" t="s">
        <v>169</v>
      </c>
      <c r="C68" s="18" t="s">
        <v>169</v>
      </c>
      <c r="D68" s="18">
        <f t="shared" si="2"/>
        <v>67</v>
      </c>
      <c r="E68" s="18" t="str">
        <f>IF('US104.Inp'!$C68="","NULL","'"&amp;SUBSTITUTE('US104.Inp'!$C68,"'","''")&amp;"'")</f>
        <v>NULL</v>
      </c>
      <c r="F68" s="18" t="str">
        <f>IF('US104.Inp'!$D68="","NULL",LOOKUP('US104.Inp'!$D68,Cfg!$D$3:$D$14,Cfg!$E$3:$E$14))</f>
        <v>NULL</v>
      </c>
      <c r="G68" s="18" t="str">
        <f>IF('US104.Inp'!$E68="","NULL","'"&amp;SUBSTITUTE('US104.Inp'!$E68,"'","''")&amp;"'")</f>
        <v>NULL</v>
      </c>
      <c r="H68" s="18" t="str">
        <f>IF('US104.Inp'!$F68="","NULL",LOOKUP('US104.Inp'!$F68,Cfg!$D$3:$D$14,Cfg!$E$3:$E$14))</f>
        <v>NULL</v>
      </c>
      <c r="I68" s="18" t="str">
        <f>IF('US104.Inp'!$G68="","NULL","'"&amp;SUBSTITUTE('US104.Inp'!$G68,"'","''")&amp;"'")</f>
        <v>NULL</v>
      </c>
      <c r="J68" s="18" t="str">
        <f>IF('US104.Inp'!$H68="","NULL",LOOKUP('US104.Inp'!$H68,Cfg!$D$3:$D$14,Cfg!$E$3:$E$14))</f>
        <v>NULL</v>
      </c>
      <c r="K68" s="18" t="str">
        <f>IF('US104.Inp'!$I68="","NULL","'"&amp;SUBSTITUTE('US104.Inp'!$I68,"'","''")&amp;"'")</f>
        <v>NULL</v>
      </c>
      <c r="L68" s="18" t="str">
        <f>IF('US104.Inp'!$J68="","NULL",LOOKUP('US104.Inp'!$J68,Cfg!$D$3:$D$14,Cfg!$E$3:$E$14))</f>
        <v>NULL</v>
      </c>
      <c r="M68" s="18" t="str">
        <f>IF('US104.Inp'!$K68="","NULL","'"&amp;SUBSTITUTE('US104.Inp'!$K68,"'","''")&amp;"'")</f>
        <v>NULL</v>
      </c>
      <c r="N68" s="18" t="str">
        <f>IF('US104.Inp'!$L68="","NULL",LOOKUP('US104.Inp'!$L68,Cfg!$D$3:$D$14,Cfg!$E$3:$E$14))</f>
        <v>NULL</v>
      </c>
      <c r="O68" s="18" t="str">
        <f>IF('US104.Inp'!$M68="","NULL","'"&amp;SUBSTITUTE('US104.Inp'!$M68,"'","''")&amp;"'")</f>
        <v>NULL</v>
      </c>
      <c r="P68" s="18" t="str">
        <f>IF('US104.Inp'!$N68="","NULL",LOOKUP('US104.Inp'!$N68,Cfg!$D$3:$D$14,Cfg!$E$3:$E$14))</f>
        <v>NULL</v>
      </c>
      <c r="Q68" s="18" t="str">
        <f>IF('US104.Inp'!$O68="","NULL","'"&amp;SUBSTITUTE('US104.Inp'!$O68,"'","''")&amp;"'")</f>
        <v>NULL</v>
      </c>
      <c r="R68" s="19" t="str">
        <f>IF('US104.Inp'!$P68="","NULL","'"&amp;SUBSTITUTE('US104.Inp'!$P68,"'","''")&amp;"'")</f>
        <v>NULL</v>
      </c>
      <c r="S68" s="20" t="str">
        <f t="shared" si="3"/>
        <v/>
      </c>
    </row>
    <row r="69" spans="1:19" x14ac:dyDescent="0.3">
      <c r="A69" s="24" t="s">
        <v>114</v>
      </c>
      <c r="B69" s="18" t="s">
        <v>169</v>
      </c>
      <c r="C69" s="18" t="s">
        <v>169</v>
      </c>
      <c r="D69" s="18">
        <f t="shared" si="2"/>
        <v>68</v>
      </c>
      <c r="E69" s="18" t="str">
        <f>IF('US104.Inp'!$C69="","NULL","'"&amp;SUBSTITUTE('US104.Inp'!$C69,"'","''")&amp;"'")</f>
        <v>NULL</v>
      </c>
      <c r="F69" s="18" t="str">
        <f>IF('US104.Inp'!$D69="","NULL",LOOKUP('US104.Inp'!$D69,Cfg!$D$3:$D$14,Cfg!$E$3:$E$14))</f>
        <v>NULL</v>
      </c>
      <c r="G69" s="18" t="str">
        <f>IF('US104.Inp'!$E69="","NULL","'"&amp;SUBSTITUTE('US104.Inp'!$E69,"'","''")&amp;"'")</f>
        <v>NULL</v>
      </c>
      <c r="H69" s="18" t="str">
        <f>IF('US104.Inp'!$F69="","NULL",LOOKUP('US104.Inp'!$F69,Cfg!$D$3:$D$14,Cfg!$E$3:$E$14))</f>
        <v>NULL</v>
      </c>
      <c r="I69" s="18" t="str">
        <f>IF('US104.Inp'!$G69="","NULL","'"&amp;SUBSTITUTE('US104.Inp'!$G69,"'","''")&amp;"'")</f>
        <v>NULL</v>
      </c>
      <c r="J69" s="18" t="str">
        <f>IF('US104.Inp'!$H69="","NULL",LOOKUP('US104.Inp'!$H69,Cfg!$D$3:$D$14,Cfg!$E$3:$E$14))</f>
        <v>NULL</v>
      </c>
      <c r="K69" s="18" t="str">
        <f>IF('US104.Inp'!$I69="","NULL","'"&amp;SUBSTITUTE('US104.Inp'!$I69,"'","''")&amp;"'")</f>
        <v>NULL</v>
      </c>
      <c r="L69" s="18" t="str">
        <f>IF('US104.Inp'!$J69="","NULL",LOOKUP('US104.Inp'!$J69,Cfg!$D$3:$D$14,Cfg!$E$3:$E$14))</f>
        <v>NULL</v>
      </c>
      <c r="M69" s="18" t="str">
        <f>IF('US104.Inp'!$K69="","NULL","'"&amp;SUBSTITUTE('US104.Inp'!$K69,"'","''")&amp;"'")</f>
        <v>NULL</v>
      </c>
      <c r="N69" s="18" t="str">
        <f>IF('US104.Inp'!$L69="","NULL",LOOKUP('US104.Inp'!$L69,Cfg!$D$3:$D$14,Cfg!$E$3:$E$14))</f>
        <v>NULL</v>
      </c>
      <c r="O69" s="18" t="str">
        <f>IF('US104.Inp'!$M69="","NULL","'"&amp;SUBSTITUTE('US104.Inp'!$M69,"'","''")&amp;"'")</f>
        <v>NULL</v>
      </c>
      <c r="P69" s="18" t="str">
        <f>IF('US104.Inp'!$N69="","NULL",LOOKUP('US104.Inp'!$N69,Cfg!$D$3:$D$14,Cfg!$E$3:$E$14))</f>
        <v>NULL</v>
      </c>
      <c r="Q69" s="18" t="str">
        <f>IF('US104.Inp'!$O69="","NULL","'"&amp;SUBSTITUTE('US104.Inp'!$O69,"'","''")&amp;"'")</f>
        <v>NULL</v>
      </c>
      <c r="R69" s="19" t="str">
        <f>IF('US104.Inp'!$P69="","NULL","'"&amp;SUBSTITUTE('US104.Inp'!$P69,"'","''")&amp;"'")</f>
        <v>NULL</v>
      </c>
      <c r="S69" s="20" t="str">
        <f t="shared" si="3"/>
        <v/>
      </c>
    </row>
    <row r="70" spans="1:19" x14ac:dyDescent="0.3">
      <c r="A70" s="24" t="s">
        <v>115</v>
      </c>
      <c r="B70" s="18" t="s">
        <v>169</v>
      </c>
      <c r="C70" s="18" t="s">
        <v>169</v>
      </c>
      <c r="D70" s="18">
        <f t="shared" si="2"/>
        <v>69</v>
      </c>
      <c r="E70" s="18" t="str">
        <f>IF('US104.Inp'!$C70="","NULL","'"&amp;SUBSTITUTE('US104.Inp'!$C70,"'","''")&amp;"'")</f>
        <v>NULL</v>
      </c>
      <c r="F70" s="18" t="str">
        <f>IF('US104.Inp'!$D70="","NULL",LOOKUP('US104.Inp'!$D70,Cfg!$D$3:$D$14,Cfg!$E$3:$E$14))</f>
        <v>NULL</v>
      </c>
      <c r="G70" s="18" t="str">
        <f>IF('US104.Inp'!$E70="","NULL","'"&amp;SUBSTITUTE('US104.Inp'!$E70,"'","''")&amp;"'")</f>
        <v>NULL</v>
      </c>
      <c r="H70" s="18" t="str">
        <f>IF('US104.Inp'!$F70="","NULL",LOOKUP('US104.Inp'!$F70,Cfg!$D$3:$D$14,Cfg!$E$3:$E$14))</f>
        <v>NULL</v>
      </c>
      <c r="I70" s="18" t="str">
        <f>IF('US104.Inp'!$G70="","NULL","'"&amp;SUBSTITUTE('US104.Inp'!$G70,"'","''")&amp;"'")</f>
        <v>NULL</v>
      </c>
      <c r="J70" s="18" t="str">
        <f>IF('US104.Inp'!$H70="","NULL",LOOKUP('US104.Inp'!$H70,Cfg!$D$3:$D$14,Cfg!$E$3:$E$14))</f>
        <v>NULL</v>
      </c>
      <c r="K70" s="18" t="str">
        <f>IF('US104.Inp'!$I70="","NULL","'"&amp;SUBSTITUTE('US104.Inp'!$I70,"'","''")&amp;"'")</f>
        <v>NULL</v>
      </c>
      <c r="L70" s="18" t="str">
        <f>IF('US104.Inp'!$J70="","NULL",LOOKUP('US104.Inp'!$J70,Cfg!$D$3:$D$14,Cfg!$E$3:$E$14))</f>
        <v>NULL</v>
      </c>
      <c r="M70" s="18" t="str">
        <f>IF('US104.Inp'!$K70="","NULL","'"&amp;SUBSTITUTE('US104.Inp'!$K70,"'","''")&amp;"'")</f>
        <v>NULL</v>
      </c>
      <c r="N70" s="18" t="str">
        <f>IF('US104.Inp'!$L70="","NULL",LOOKUP('US104.Inp'!$L70,Cfg!$D$3:$D$14,Cfg!$E$3:$E$14))</f>
        <v>NULL</v>
      </c>
      <c r="O70" s="18" t="str">
        <f>IF('US104.Inp'!$M70="","NULL","'"&amp;SUBSTITUTE('US104.Inp'!$M70,"'","''")&amp;"'")</f>
        <v>NULL</v>
      </c>
      <c r="P70" s="18" t="str">
        <f>IF('US104.Inp'!$N70="","NULL",LOOKUP('US104.Inp'!$N70,Cfg!$D$3:$D$14,Cfg!$E$3:$E$14))</f>
        <v>NULL</v>
      </c>
      <c r="Q70" s="18" t="str">
        <f>IF('US104.Inp'!$O70="","NULL","'"&amp;SUBSTITUTE('US104.Inp'!$O70,"'","''")&amp;"'")</f>
        <v>NULL</v>
      </c>
      <c r="R70" s="19" t="str">
        <f>IF('US104.Inp'!$P70="","NULL","'"&amp;SUBSTITUTE('US104.Inp'!$P70,"'","''")&amp;"'")</f>
        <v>NULL</v>
      </c>
      <c r="S70" s="20" t="str">
        <f t="shared" si="3"/>
        <v/>
      </c>
    </row>
    <row r="71" spans="1:19" x14ac:dyDescent="0.3">
      <c r="A71" s="24" t="s">
        <v>116</v>
      </c>
      <c r="B71" s="18" t="s">
        <v>169</v>
      </c>
      <c r="C71" s="18" t="s">
        <v>169</v>
      </c>
      <c r="D71" s="18">
        <f t="shared" si="2"/>
        <v>70</v>
      </c>
      <c r="E71" s="18" t="str">
        <f>IF('US104.Inp'!$C71="","NULL","'"&amp;SUBSTITUTE('US104.Inp'!$C71,"'","''")&amp;"'")</f>
        <v>NULL</v>
      </c>
      <c r="F71" s="18" t="str">
        <f>IF('US104.Inp'!$D71="","NULL",LOOKUP('US104.Inp'!$D71,Cfg!$D$3:$D$14,Cfg!$E$3:$E$14))</f>
        <v>NULL</v>
      </c>
      <c r="G71" s="18" t="str">
        <f>IF('US104.Inp'!$E71="","NULL","'"&amp;SUBSTITUTE('US104.Inp'!$E71,"'","''")&amp;"'")</f>
        <v>NULL</v>
      </c>
      <c r="H71" s="18" t="str">
        <f>IF('US104.Inp'!$F71="","NULL",LOOKUP('US104.Inp'!$F71,Cfg!$D$3:$D$14,Cfg!$E$3:$E$14))</f>
        <v>NULL</v>
      </c>
      <c r="I71" s="18" t="str">
        <f>IF('US104.Inp'!$G71="","NULL","'"&amp;SUBSTITUTE('US104.Inp'!$G71,"'","''")&amp;"'")</f>
        <v>NULL</v>
      </c>
      <c r="J71" s="18" t="str">
        <f>IF('US104.Inp'!$H71="","NULL",LOOKUP('US104.Inp'!$H71,Cfg!$D$3:$D$14,Cfg!$E$3:$E$14))</f>
        <v>NULL</v>
      </c>
      <c r="K71" s="18" t="str">
        <f>IF('US104.Inp'!$I71="","NULL","'"&amp;SUBSTITUTE('US104.Inp'!$I71,"'","''")&amp;"'")</f>
        <v>NULL</v>
      </c>
      <c r="L71" s="18" t="str">
        <f>IF('US104.Inp'!$J71="","NULL",LOOKUP('US104.Inp'!$J71,Cfg!$D$3:$D$14,Cfg!$E$3:$E$14))</f>
        <v>NULL</v>
      </c>
      <c r="M71" s="18" t="str">
        <f>IF('US104.Inp'!$K71="","NULL","'"&amp;SUBSTITUTE('US104.Inp'!$K71,"'","''")&amp;"'")</f>
        <v>NULL</v>
      </c>
      <c r="N71" s="18" t="str">
        <f>IF('US104.Inp'!$L71="","NULL",LOOKUP('US104.Inp'!$L71,Cfg!$D$3:$D$14,Cfg!$E$3:$E$14))</f>
        <v>NULL</v>
      </c>
      <c r="O71" s="18" t="str">
        <f>IF('US104.Inp'!$M71="","NULL","'"&amp;SUBSTITUTE('US104.Inp'!$M71,"'","''")&amp;"'")</f>
        <v>NULL</v>
      </c>
      <c r="P71" s="18" t="str">
        <f>IF('US104.Inp'!$N71="","NULL",LOOKUP('US104.Inp'!$N71,Cfg!$D$3:$D$14,Cfg!$E$3:$E$14))</f>
        <v>NULL</v>
      </c>
      <c r="Q71" s="18" t="str">
        <f>IF('US104.Inp'!$O71="","NULL","'"&amp;SUBSTITUTE('US104.Inp'!$O71,"'","''")&amp;"'")</f>
        <v>NULL</v>
      </c>
      <c r="R71" s="19" t="str">
        <f>IF('US104.Inp'!$P71="","NULL","'"&amp;SUBSTITUTE('US104.Inp'!$P71,"'","''")&amp;"'")</f>
        <v>NULL</v>
      </c>
      <c r="S71" s="20" t="str">
        <f t="shared" si="3"/>
        <v/>
      </c>
    </row>
    <row r="72" spans="1:19" x14ac:dyDescent="0.3">
      <c r="A72" s="24" t="s">
        <v>117</v>
      </c>
      <c r="B72" s="18" t="s">
        <v>169</v>
      </c>
      <c r="C72" s="18" t="s">
        <v>169</v>
      </c>
      <c r="D72" s="18">
        <f t="shared" si="2"/>
        <v>71</v>
      </c>
      <c r="E72" s="18" t="str">
        <f>IF('US104.Inp'!$C72="","NULL","'"&amp;SUBSTITUTE('US104.Inp'!$C72,"'","''")&amp;"'")</f>
        <v>NULL</v>
      </c>
      <c r="F72" s="18" t="str">
        <f>IF('US104.Inp'!$D72="","NULL",LOOKUP('US104.Inp'!$D72,Cfg!$D$3:$D$14,Cfg!$E$3:$E$14))</f>
        <v>NULL</v>
      </c>
      <c r="G72" s="18" t="str">
        <f>IF('US104.Inp'!$E72="","NULL","'"&amp;SUBSTITUTE('US104.Inp'!$E72,"'","''")&amp;"'")</f>
        <v>NULL</v>
      </c>
      <c r="H72" s="18" t="str">
        <f>IF('US104.Inp'!$F72="","NULL",LOOKUP('US104.Inp'!$F72,Cfg!$D$3:$D$14,Cfg!$E$3:$E$14))</f>
        <v>NULL</v>
      </c>
      <c r="I72" s="18" t="str">
        <f>IF('US104.Inp'!$G72="","NULL","'"&amp;SUBSTITUTE('US104.Inp'!$G72,"'","''")&amp;"'")</f>
        <v>NULL</v>
      </c>
      <c r="J72" s="18" t="str">
        <f>IF('US104.Inp'!$H72="","NULL",LOOKUP('US104.Inp'!$H72,Cfg!$D$3:$D$14,Cfg!$E$3:$E$14))</f>
        <v>NULL</v>
      </c>
      <c r="K72" s="18" t="str">
        <f>IF('US104.Inp'!$I72="","NULL","'"&amp;SUBSTITUTE('US104.Inp'!$I72,"'","''")&amp;"'")</f>
        <v>NULL</v>
      </c>
      <c r="L72" s="18" t="str">
        <f>IF('US104.Inp'!$J72="","NULL",LOOKUP('US104.Inp'!$J72,Cfg!$D$3:$D$14,Cfg!$E$3:$E$14))</f>
        <v>NULL</v>
      </c>
      <c r="M72" s="18" t="str">
        <f>IF('US104.Inp'!$K72="","NULL","'"&amp;SUBSTITUTE('US104.Inp'!$K72,"'","''")&amp;"'")</f>
        <v>NULL</v>
      </c>
      <c r="N72" s="18" t="str">
        <f>IF('US104.Inp'!$L72="","NULL",LOOKUP('US104.Inp'!$L72,Cfg!$D$3:$D$14,Cfg!$E$3:$E$14))</f>
        <v>NULL</v>
      </c>
      <c r="O72" s="18" t="str">
        <f>IF('US104.Inp'!$M72="","NULL","'"&amp;SUBSTITUTE('US104.Inp'!$M72,"'","''")&amp;"'")</f>
        <v>NULL</v>
      </c>
      <c r="P72" s="18" t="str">
        <f>IF('US104.Inp'!$N72="","NULL",LOOKUP('US104.Inp'!$N72,Cfg!$D$3:$D$14,Cfg!$E$3:$E$14))</f>
        <v>NULL</v>
      </c>
      <c r="Q72" s="18" t="str">
        <f>IF('US104.Inp'!$O72="","NULL","'"&amp;SUBSTITUTE('US104.Inp'!$O72,"'","''")&amp;"'")</f>
        <v>NULL</v>
      </c>
      <c r="R72" s="19" t="str">
        <f>IF('US104.Inp'!$P72="","NULL","'"&amp;SUBSTITUTE('US104.Inp'!$P72,"'","''")&amp;"'")</f>
        <v>NULL</v>
      </c>
      <c r="S72" s="20" t="str">
        <f t="shared" si="3"/>
        <v/>
      </c>
    </row>
    <row r="73" spans="1:19" x14ac:dyDescent="0.3">
      <c r="A73" s="24" t="s">
        <v>110</v>
      </c>
      <c r="B73" s="18" t="s">
        <v>169</v>
      </c>
      <c r="C73" s="18" t="s">
        <v>169</v>
      </c>
      <c r="D73" s="18">
        <f t="shared" si="2"/>
        <v>72</v>
      </c>
      <c r="E73" s="18" t="str">
        <f>IF('US104.Inp'!$C73="","NULL","'"&amp;SUBSTITUTE('US104.Inp'!$C73,"'","''")&amp;"'")</f>
        <v>NULL</v>
      </c>
      <c r="F73" s="18" t="str">
        <f>IF('US104.Inp'!$D73="","NULL",LOOKUP('US104.Inp'!$D73,Cfg!$D$3:$D$14,Cfg!$E$3:$E$14))</f>
        <v>NULL</v>
      </c>
      <c r="G73" s="18" t="str">
        <f>IF('US104.Inp'!$E73="","NULL","'"&amp;SUBSTITUTE('US104.Inp'!$E73,"'","''")&amp;"'")</f>
        <v>NULL</v>
      </c>
      <c r="H73" s="18" t="str">
        <f>IF('US104.Inp'!$F73="","NULL",LOOKUP('US104.Inp'!$F73,Cfg!$D$3:$D$14,Cfg!$E$3:$E$14))</f>
        <v>NULL</v>
      </c>
      <c r="I73" s="18" t="str">
        <f>IF('US104.Inp'!$G73="","NULL","'"&amp;SUBSTITUTE('US104.Inp'!$G73,"'","''")&amp;"'")</f>
        <v>NULL</v>
      </c>
      <c r="J73" s="18" t="str">
        <f>IF('US104.Inp'!$H73="","NULL",LOOKUP('US104.Inp'!$H73,Cfg!$D$3:$D$14,Cfg!$E$3:$E$14))</f>
        <v>NULL</v>
      </c>
      <c r="K73" s="18" t="str">
        <f>IF('US104.Inp'!$I73="","NULL","'"&amp;SUBSTITUTE('US104.Inp'!$I73,"'","''")&amp;"'")</f>
        <v>NULL</v>
      </c>
      <c r="L73" s="18" t="str">
        <f>IF('US104.Inp'!$J73="","NULL",LOOKUP('US104.Inp'!$J73,Cfg!$D$3:$D$14,Cfg!$E$3:$E$14))</f>
        <v>NULL</v>
      </c>
      <c r="M73" s="18" t="str">
        <f>IF('US104.Inp'!$K73="","NULL","'"&amp;SUBSTITUTE('US104.Inp'!$K73,"'","''")&amp;"'")</f>
        <v>NULL</v>
      </c>
      <c r="N73" s="18" t="str">
        <f>IF('US104.Inp'!$L73="","NULL",LOOKUP('US104.Inp'!$L73,Cfg!$D$3:$D$14,Cfg!$E$3:$E$14))</f>
        <v>NULL</v>
      </c>
      <c r="O73" s="18" t="str">
        <f>IF('US104.Inp'!$M73="","NULL","'"&amp;SUBSTITUTE('US104.Inp'!$M73,"'","''")&amp;"'")</f>
        <v>NULL</v>
      </c>
      <c r="P73" s="18" t="str">
        <f>IF('US104.Inp'!$N73="","NULL",LOOKUP('US104.Inp'!$N73,Cfg!$D$3:$D$14,Cfg!$E$3:$E$14))</f>
        <v>NULL</v>
      </c>
      <c r="Q73" s="18" t="str">
        <f>IF('US104.Inp'!$O73="","NULL","'"&amp;SUBSTITUTE('US104.Inp'!$O73,"'","''")&amp;"'")</f>
        <v>NULL</v>
      </c>
      <c r="R73" s="19" t="str">
        <f>IF('US104.Inp'!$P73="","NULL","'"&amp;SUBSTITUTE('US104.Inp'!$P73,"'","''")&amp;"'")</f>
        <v>NULL</v>
      </c>
      <c r="S73" s="20" t="str">
        <f t="shared" si="3"/>
        <v/>
      </c>
    </row>
    <row r="74" spans="1:19" x14ac:dyDescent="0.3">
      <c r="A74" s="24" t="s">
        <v>109</v>
      </c>
      <c r="B74" s="18" t="s">
        <v>169</v>
      </c>
      <c r="C74" s="18" t="s">
        <v>169</v>
      </c>
      <c r="D74" s="18">
        <f t="shared" si="2"/>
        <v>73</v>
      </c>
      <c r="E74" s="18" t="str">
        <f>IF('US104.Inp'!$C74="","NULL","'"&amp;SUBSTITUTE('US104.Inp'!$C74,"'","''")&amp;"'")</f>
        <v>NULL</v>
      </c>
      <c r="F74" s="18" t="str">
        <f>IF('US104.Inp'!$D74="","NULL",LOOKUP('US104.Inp'!$D74,Cfg!$D$3:$D$14,Cfg!$E$3:$E$14))</f>
        <v>NULL</v>
      </c>
      <c r="G74" s="18" t="str">
        <f>IF('US104.Inp'!$E74="","NULL","'"&amp;SUBSTITUTE('US104.Inp'!$E74,"'","''")&amp;"'")</f>
        <v>NULL</v>
      </c>
      <c r="H74" s="18" t="str">
        <f>IF('US104.Inp'!$F74="","NULL",LOOKUP('US104.Inp'!$F74,Cfg!$D$3:$D$14,Cfg!$E$3:$E$14))</f>
        <v>NULL</v>
      </c>
      <c r="I74" s="18" t="str">
        <f>IF('US104.Inp'!$G74="","NULL","'"&amp;SUBSTITUTE('US104.Inp'!$G74,"'","''")&amp;"'")</f>
        <v>NULL</v>
      </c>
      <c r="J74" s="18" t="str">
        <f>IF('US104.Inp'!$H74="","NULL",LOOKUP('US104.Inp'!$H74,Cfg!$D$3:$D$14,Cfg!$E$3:$E$14))</f>
        <v>NULL</v>
      </c>
      <c r="K74" s="18" t="str">
        <f>IF('US104.Inp'!$I74="","NULL","'"&amp;SUBSTITUTE('US104.Inp'!$I74,"'","''")&amp;"'")</f>
        <v>NULL</v>
      </c>
      <c r="L74" s="18" t="str">
        <f>IF('US104.Inp'!$J74="","NULL",LOOKUP('US104.Inp'!$J74,Cfg!$D$3:$D$14,Cfg!$E$3:$E$14))</f>
        <v>NULL</v>
      </c>
      <c r="M74" s="18" t="str">
        <f>IF('US104.Inp'!$K74="","NULL","'"&amp;SUBSTITUTE('US104.Inp'!$K74,"'","''")&amp;"'")</f>
        <v>NULL</v>
      </c>
      <c r="N74" s="18" t="str">
        <f>IF('US104.Inp'!$L74="","NULL",LOOKUP('US104.Inp'!$L74,Cfg!$D$3:$D$14,Cfg!$E$3:$E$14))</f>
        <v>NULL</v>
      </c>
      <c r="O74" s="18" t="str">
        <f>IF('US104.Inp'!$M74="","NULL","'"&amp;SUBSTITUTE('US104.Inp'!$M74,"'","''")&amp;"'")</f>
        <v>NULL</v>
      </c>
      <c r="P74" s="18" t="str">
        <f>IF('US104.Inp'!$N74="","NULL",LOOKUP('US104.Inp'!$N74,Cfg!$D$3:$D$14,Cfg!$E$3:$E$14))</f>
        <v>NULL</v>
      </c>
      <c r="Q74" s="18" t="str">
        <f>IF('US104.Inp'!$O74="","NULL","'"&amp;SUBSTITUTE('US104.Inp'!$O74,"'","''")&amp;"'")</f>
        <v>NULL</v>
      </c>
      <c r="R74" s="19" t="str">
        <f>IF('US104.Inp'!$P74="","NULL","'"&amp;SUBSTITUTE('US104.Inp'!$P74,"'","''")&amp;"'")</f>
        <v>NULL</v>
      </c>
      <c r="S74" s="20" t="str">
        <f t="shared" si="3"/>
        <v/>
      </c>
    </row>
    <row r="75" spans="1:19" x14ac:dyDescent="0.3">
      <c r="A75" s="24" t="s">
        <v>111</v>
      </c>
      <c r="B75" s="18" t="s">
        <v>169</v>
      </c>
      <c r="C75" s="18" t="s">
        <v>169</v>
      </c>
      <c r="D75" s="18">
        <f t="shared" si="2"/>
        <v>74</v>
      </c>
      <c r="E75" s="18" t="str">
        <f>IF('US104.Inp'!$C75="","NULL","'"&amp;SUBSTITUTE('US104.Inp'!$C75,"'","''")&amp;"'")</f>
        <v>NULL</v>
      </c>
      <c r="F75" s="18" t="str">
        <f>IF('US104.Inp'!$D75="","NULL",LOOKUP('US104.Inp'!$D75,Cfg!$D$3:$D$14,Cfg!$E$3:$E$14))</f>
        <v>NULL</v>
      </c>
      <c r="G75" s="18" t="str">
        <f>IF('US104.Inp'!$E75="","NULL","'"&amp;SUBSTITUTE('US104.Inp'!$E75,"'","''")&amp;"'")</f>
        <v>NULL</v>
      </c>
      <c r="H75" s="18" t="str">
        <f>IF('US104.Inp'!$F75="","NULL",LOOKUP('US104.Inp'!$F75,Cfg!$D$3:$D$14,Cfg!$E$3:$E$14))</f>
        <v>NULL</v>
      </c>
      <c r="I75" s="18" t="str">
        <f>IF('US104.Inp'!$G75="","NULL","'"&amp;SUBSTITUTE('US104.Inp'!$G75,"'","''")&amp;"'")</f>
        <v>NULL</v>
      </c>
      <c r="J75" s="18" t="str">
        <f>IF('US104.Inp'!$H75="","NULL",LOOKUP('US104.Inp'!$H75,Cfg!$D$3:$D$14,Cfg!$E$3:$E$14))</f>
        <v>NULL</v>
      </c>
      <c r="K75" s="18" t="str">
        <f>IF('US104.Inp'!$I75="","NULL","'"&amp;SUBSTITUTE('US104.Inp'!$I75,"'","''")&amp;"'")</f>
        <v>NULL</v>
      </c>
      <c r="L75" s="18" t="str">
        <f>IF('US104.Inp'!$J75="","NULL",LOOKUP('US104.Inp'!$J75,Cfg!$D$3:$D$14,Cfg!$E$3:$E$14))</f>
        <v>NULL</v>
      </c>
      <c r="M75" s="18" t="str">
        <f>IF('US104.Inp'!$K75="","NULL","'"&amp;SUBSTITUTE('US104.Inp'!$K75,"'","''")&amp;"'")</f>
        <v>NULL</v>
      </c>
      <c r="N75" s="18" t="str">
        <f>IF('US104.Inp'!$L75="","NULL",LOOKUP('US104.Inp'!$L75,Cfg!$D$3:$D$14,Cfg!$E$3:$E$14))</f>
        <v>NULL</v>
      </c>
      <c r="O75" s="18" t="str">
        <f>IF('US104.Inp'!$M75="","NULL","'"&amp;SUBSTITUTE('US104.Inp'!$M75,"'","''")&amp;"'")</f>
        <v>NULL</v>
      </c>
      <c r="P75" s="18" t="str">
        <f>IF('US104.Inp'!$N75="","NULL",LOOKUP('US104.Inp'!$N75,Cfg!$D$3:$D$14,Cfg!$E$3:$E$14))</f>
        <v>NULL</v>
      </c>
      <c r="Q75" s="18" t="str">
        <f>IF('US104.Inp'!$O75="","NULL","'"&amp;SUBSTITUTE('US104.Inp'!$O75,"'","''")&amp;"'")</f>
        <v>NULL</v>
      </c>
      <c r="R75" s="19" t="str">
        <f>IF('US104.Inp'!$P75="","NULL","'"&amp;SUBSTITUTE('US104.Inp'!$P75,"'","''")&amp;"'")</f>
        <v>NULL</v>
      </c>
      <c r="S75" s="20" t="str">
        <f t="shared" si="3"/>
        <v/>
      </c>
    </row>
    <row r="76" spans="1:19" x14ac:dyDescent="0.3">
      <c r="A76" s="24" t="s">
        <v>121</v>
      </c>
      <c r="B76" s="18" t="s">
        <v>169</v>
      </c>
      <c r="C76" s="18" t="s">
        <v>169</v>
      </c>
      <c r="D76" s="18">
        <f t="shared" si="2"/>
        <v>75</v>
      </c>
      <c r="E76" s="18" t="str">
        <f>IF('US104.Inp'!$C76="","NULL","'"&amp;SUBSTITUTE('US104.Inp'!$C76,"'","''")&amp;"'")</f>
        <v>NULL</v>
      </c>
      <c r="F76" s="18" t="str">
        <f>IF('US104.Inp'!$D76="","NULL",LOOKUP('US104.Inp'!$D76,Cfg!$D$3:$D$14,Cfg!$E$3:$E$14))</f>
        <v>NULL</v>
      </c>
      <c r="G76" s="18" t="str">
        <f>IF('US104.Inp'!$E76="","NULL","'"&amp;SUBSTITUTE('US104.Inp'!$E76,"'","''")&amp;"'")</f>
        <v>NULL</v>
      </c>
      <c r="H76" s="18" t="str">
        <f>IF('US104.Inp'!$F76="","NULL",LOOKUP('US104.Inp'!$F76,Cfg!$D$3:$D$14,Cfg!$E$3:$E$14))</f>
        <v>NULL</v>
      </c>
      <c r="I76" s="18" t="str">
        <f>IF('US104.Inp'!$G76="","NULL","'"&amp;SUBSTITUTE('US104.Inp'!$G76,"'","''")&amp;"'")</f>
        <v>NULL</v>
      </c>
      <c r="J76" s="18" t="str">
        <f>IF('US104.Inp'!$H76="","NULL",LOOKUP('US104.Inp'!$H76,Cfg!$D$3:$D$14,Cfg!$E$3:$E$14))</f>
        <v>NULL</v>
      </c>
      <c r="K76" s="18" t="str">
        <f>IF('US104.Inp'!$I76="","NULL","'"&amp;SUBSTITUTE('US104.Inp'!$I76,"'","''")&amp;"'")</f>
        <v>NULL</v>
      </c>
      <c r="L76" s="18" t="str">
        <f>IF('US104.Inp'!$J76="","NULL",LOOKUP('US104.Inp'!$J76,Cfg!$D$3:$D$14,Cfg!$E$3:$E$14))</f>
        <v>NULL</v>
      </c>
      <c r="M76" s="18" t="str">
        <f>IF('US104.Inp'!$K76="","NULL","'"&amp;SUBSTITUTE('US104.Inp'!$K76,"'","''")&amp;"'")</f>
        <v>NULL</v>
      </c>
      <c r="N76" s="18" t="str">
        <f>IF('US104.Inp'!$L76="","NULL",LOOKUP('US104.Inp'!$L76,Cfg!$D$3:$D$14,Cfg!$E$3:$E$14))</f>
        <v>NULL</v>
      </c>
      <c r="O76" s="18" t="str">
        <f>IF('US104.Inp'!$M76="","NULL","'"&amp;SUBSTITUTE('US104.Inp'!$M76,"'","''")&amp;"'")</f>
        <v>NULL</v>
      </c>
      <c r="P76" s="18" t="str">
        <f>IF('US104.Inp'!$N76="","NULL",LOOKUP('US104.Inp'!$N76,Cfg!$D$3:$D$14,Cfg!$E$3:$E$14))</f>
        <v>NULL</v>
      </c>
      <c r="Q76" s="18" t="str">
        <f>IF('US104.Inp'!$O76="","NULL","'"&amp;SUBSTITUTE('US104.Inp'!$O76,"'","''")&amp;"'")</f>
        <v>NULL</v>
      </c>
      <c r="R76" s="19" t="str">
        <f>IF('US104.Inp'!$P76="","NULL","'"&amp;SUBSTITUTE('US104.Inp'!$P76,"'","''")&amp;"'")</f>
        <v>NULL</v>
      </c>
      <c r="S76" s="20" t="str">
        <f t="shared" si="3"/>
        <v/>
      </c>
    </row>
    <row r="77" spans="1:19" x14ac:dyDescent="0.3">
      <c r="A77" s="24" t="s">
        <v>112</v>
      </c>
      <c r="B77" s="18" t="s">
        <v>169</v>
      </c>
      <c r="C77" s="18" t="s">
        <v>169</v>
      </c>
      <c r="D77" s="18">
        <f t="shared" si="2"/>
        <v>76</v>
      </c>
      <c r="E77" s="18" t="str">
        <f>IF('US104.Inp'!$C77="","NULL","'"&amp;SUBSTITUTE('US104.Inp'!$C77,"'","''")&amp;"'")</f>
        <v>NULL</v>
      </c>
      <c r="F77" s="18" t="str">
        <f>IF('US104.Inp'!$D77="","NULL",LOOKUP('US104.Inp'!$D77,Cfg!$D$3:$D$14,Cfg!$E$3:$E$14))</f>
        <v>NULL</v>
      </c>
      <c r="G77" s="18" t="str">
        <f>IF('US104.Inp'!$E77="","NULL","'"&amp;SUBSTITUTE('US104.Inp'!$E77,"'","''")&amp;"'")</f>
        <v>NULL</v>
      </c>
      <c r="H77" s="18" t="str">
        <f>IF('US104.Inp'!$F77="","NULL",LOOKUP('US104.Inp'!$F77,Cfg!$D$3:$D$14,Cfg!$E$3:$E$14))</f>
        <v>NULL</v>
      </c>
      <c r="I77" s="18" t="str">
        <f>IF('US104.Inp'!$G77="","NULL","'"&amp;SUBSTITUTE('US104.Inp'!$G77,"'","''")&amp;"'")</f>
        <v>NULL</v>
      </c>
      <c r="J77" s="18" t="str">
        <f>IF('US104.Inp'!$H77="","NULL",LOOKUP('US104.Inp'!$H77,Cfg!$D$3:$D$14,Cfg!$E$3:$E$14))</f>
        <v>NULL</v>
      </c>
      <c r="K77" s="18" t="str">
        <f>IF('US104.Inp'!$I77="","NULL","'"&amp;SUBSTITUTE('US104.Inp'!$I77,"'","''")&amp;"'")</f>
        <v>NULL</v>
      </c>
      <c r="L77" s="18" t="str">
        <f>IF('US104.Inp'!$J77="","NULL",LOOKUP('US104.Inp'!$J77,Cfg!$D$3:$D$14,Cfg!$E$3:$E$14))</f>
        <v>NULL</v>
      </c>
      <c r="M77" s="18" t="str">
        <f>IF('US104.Inp'!$K77="","NULL","'"&amp;SUBSTITUTE('US104.Inp'!$K77,"'","''")&amp;"'")</f>
        <v>NULL</v>
      </c>
      <c r="N77" s="18" t="str">
        <f>IF('US104.Inp'!$L77="","NULL",LOOKUP('US104.Inp'!$L77,Cfg!$D$3:$D$14,Cfg!$E$3:$E$14))</f>
        <v>NULL</v>
      </c>
      <c r="O77" s="18" t="str">
        <f>IF('US104.Inp'!$M77="","NULL","'"&amp;SUBSTITUTE('US104.Inp'!$M77,"'","''")&amp;"'")</f>
        <v>NULL</v>
      </c>
      <c r="P77" s="18" t="str">
        <f>IF('US104.Inp'!$N77="","NULL",LOOKUP('US104.Inp'!$N77,Cfg!$D$3:$D$14,Cfg!$E$3:$E$14))</f>
        <v>NULL</v>
      </c>
      <c r="Q77" s="18" t="str">
        <f>IF('US104.Inp'!$O77="","NULL","'"&amp;SUBSTITUTE('US104.Inp'!$O77,"'","''")&amp;"'")</f>
        <v>NULL</v>
      </c>
      <c r="R77" s="19" t="str">
        <f>IF('US104.Inp'!$P77="","NULL","'"&amp;SUBSTITUTE('US104.Inp'!$P77,"'","''")&amp;"'")</f>
        <v>NULL</v>
      </c>
      <c r="S77" s="20" t="str">
        <f t="shared" si="3"/>
        <v/>
      </c>
    </row>
    <row r="78" spans="1:19" x14ac:dyDescent="0.3">
      <c r="A78" s="24" t="s">
        <v>161</v>
      </c>
      <c r="B78" s="18" t="s">
        <v>169</v>
      </c>
      <c r="C78" s="18" t="s">
        <v>169</v>
      </c>
      <c r="D78" s="18">
        <f t="shared" si="2"/>
        <v>77</v>
      </c>
      <c r="E78" s="18" t="str">
        <f>IF('US104.Inp'!$C78="","NULL","'"&amp;SUBSTITUTE('US104.Inp'!$C78,"'","''")&amp;"'")</f>
        <v>NULL</v>
      </c>
      <c r="F78" s="18" t="str">
        <f>IF('US104.Inp'!$D78="","NULL",LOOKUP('US104.Inp'!$D78,Cfg!$D$3:$D$14,Cfg!$E$3:$E$14))</f>
        <v>NULL</v>
      </c>
      <c r="G78" s="18" t="str">
        <f>IF('US104.Inp'!$E78="","NULL","'"&amp;SUBSTITUTE('US104.Inp'!$E78,"'","''")&amp;"'")</f>
        <v>NULL</v>
      </c>
      <c r="H78" s="18" t="str">
        <f>IF('US104.Inp'!$F78="","NULL",LOOKUP('US104.Inp'!$F78,Cfg!$D$3:$D$14,Cfg!$E$3:$E$14))</f>
        <v>NULL</v>
      </c>
      <c r="I78" s="18" t="str">
        <f>IF('US104.Inp'!$G78="","NULL","'"&amp;SUBSTITUTE('US104.Inp'!$G78,"'","''")&amp;"'")</f>
        <v>NULL</v>
      </c>
      <c r="J78" s="18" t="str">
        <f>IF('US104.Inp'!$H78="","NULL",LOOKUP('US104.Inp'!$H78,Cfg!$D$3:$D$14,Cfg!$E$3:$E$14))</f>
        <v>NULL</v>
      </c>
      <c r="K78" s="18" t="str">
        <f>IF('US104.Inp'!$I78="","NULL","'"&amp;SUBSTITUTE('US104.Inp'!$I78,"'","''")&amp;"'")</f>
        <v>NULL</v>
      </c>
      <c r="L78" s="18" t="str">
        <f>IF('US104.Inp'!$J78="","NULL",LOOKUP('US104.Inp'!$J78,Cfg!$D$3:$D$14,Cfg!$E$3:$E$14))</f>
        <v>NULL</v>
      </c>
      <c r="M78" s="18" t="str">
        <f>IF('US104.Inp'!$K78="","NULL","'"&amp;SUBSTITUTE('US104.Inp'!$K78,"'","''")&amp;"'")</f>
        <v>NULL</v>
      </c>
      <c r="N78" s="18" t="str">
        <f>IF('US104.Inp'!$L78="","NULL",LOOKUP('US104.Inp'!$L78,Cfg!$D$3:$D$14,Cfg!$E$3:$E$14))</f>
        <v>NULL</v>
      </c>
      <c r="O78" s="18" t="str">
        <f>IF('US104.Inp'!$M78="","NULL","'"&amp;SUBSTITUTE('US104.Inp'!$M78,"'","''")&amp;"'")</f>
        <v>NULL</v>
      </c>
      <c r="P78" s="18" t="str">
        <f>IF('US104.Inp'!$N78="","NULL",LOOKUP('US104.Inp'!$N78,Cfg!$D$3:$D$14,Cfg!$E$3:$E$14))</f>
        <v>NULL</v>
      </c>
      <c r="Q78" s="18" t="str">
        <f>IF('US104.Inp'!$O78="","NULL","'"&amp;SUBSTITUTE('US104.Inp'!$O78,"'","''")&amp;"'")</f>
        <v>NULL</v>
      </c>
      <c r="R78" s="19" t="str">
        <f>IF('US104.Inp'!$P78="","NULL","'"&amp;SUBSTITUTE('US104.Inp'!$P78,"'","''")&amp;"'")</f>
        <v>NULL</v>
      </c>
      <c r="S78" s="20" t="str">
        <f t="shared" si="3"/>
        <v/>
      </c>
    </row>
    <row r="79" spans="1:19" x14ac:dyDescent="0.3">
      <c r="A79" s="24" t="s">
        <v>113</v>
      </c>
      <c r="B79" s="18" t="s">
        <v>169</v>
      </c>
      <c r="C79" s="18" t="s">
        <v>169</v>
      </c>
      <c r="D79" s="18">
        <f t="shared" si="2"/>
        <v>78</v>
      </c>
      <c r="E79" s="18" t="str">
        <f>IF('US104.Inp'!$C79="","NULL","'"&amp;SUBSTITUTE('US104.Inp'!$C79,"'","''")&amp;"'")</f>
        <v>NULL</v>
      </c>
      <c r="F79" s="18" t="str">
        <f>IF('US104.Inp'!$D79="","NULL",LOOKUP('US104.Inp'!$D79,Cfg!$D$3:$D$14,Cfg!$E$3:$E$14))</f>
        <v>NULL</v>
      </c>
      <c r="G79" s="18" t="str">
        <f>IF('US104.Inp'!$E79="","NULL","'"&amp;SUBSTITUTE('US104.Inp'!$E79,"'","''")&amp;"'")</f>
        <v>NULL</v>
      </c>
      <c r="H79" s="18" t="str">
        <f>IF('US104.Inp'!$F79="","NULL",LOOKUP('US104.Inp'!$F79,Cfg!$D$3:$D$14,Cfg!$E$3:$E$14))</f>
        <v>NULL</v>
      </c>
      <c r="I79" s="18" t="str">
        <f>IF('US104.Inp'!$G79="","NULL","'"&amp;SUBSTITUTE('US104.Inp'!$G79,"'","''")&amp;"'")</f>
        <v>NULL</v>
      </c>
      <c r="J79" s="18" t="str">
        <f>IF('US104.Inp'!$H79="","NULL",LOOKUP('US104.Inp'!$H79,Cfg!$D$3:$D$14,Cfg!$E$3:$E$14))</f>
        <v>NULL</v>
      </c>
      <c r="K79" s="18" t="str">
        <f>IF('US104.Inp'!$I79="","NULL","'"&amp;SUBSTITUTE('US104.Inp'!$I79,"'","''")&amp;"'")</f>
        <v>NULL</v>
      </c>
      <c r="L79" s="18" t="str">
        <f>IF('US104.Inp'!$J79="","NULL",LOOKUP('US104.Inp'!$J79,Cfg!$D$3:$D$14,Cfg!$E$3:$E$14))</f>
        <v>NULL</v>
      </c>
      <c r="M79" s="18" t="str">
        <f>IF('US104.Inp'!$K79="","NULL","'"&amp;SUBSTITUTE('US104.Inp'!$K79,"'","''")&amp;"'")</f>
        <v>NULL</v>
      </c>
      <c r="N79" s="18" t="str">
        <f>IF('US104.Inp'!$L79="","NULL",LOOKUP('US104.Inp'!$L79,Cfg!$D$3:$D$14,Cfg!$E$3:$E$14))</f>
        <v>NULL</v>
      </c>
      <c r="O79" s="18" t="str">
        <f>IF('US104.Inp'!$M79="","NULL","'"&amp;SUBSTITUTE('US104.Inp'!$M79,"'","''")&amp;"'")</f>
        <v>NULL</v>
      </c>
      <c r="P79" s="18" t="str">
        <f>IF('US104.Inp'!$N79="","NULL",LOOKUP('US104.Inp'!$N79,Cfg!$D$3:$D$14,Cfg!$E$3:$E$14))</f>
        <v>NULL</v>
      </c>
      <c r="Q79" s="18" t="str">
        <f>IF('US104.Inp'!$O79="","NULL","'"&amp;SUBSTITUTE('US104.Inp'!$O79,"'","''")&amp;"'")</f>
        <v>NULL</v>
      </c>
      <c r="R79" s="19" t="str">
        <f>IF('US104.Inp'!$P79="","NULL","'"&amp;SUBSTITUTE('US104.Inp'!$P79,"'","''")&amp;"'")</f>
        <v>NULL</v>
      </c>
      <c r="S79" s="20" t="str">
        <f t="shared" si="3"/>
        <v/>
      </c>
    </row>
    <row r="80" spans="1:19" x14ac:dyDescent="0.3">
      <c r="A80" s="24" t="s">
        <v>162</v>
      </c>
      <c r="B80" s="18" t="s">
        <v>169</v>
      </c>
      <c r="C80" s="18" t="s">
        <v>169</v>
      </c>
      <c r="D80" s="18">
        <f t="shared" si="2"/>
        <v>79</v>
      </c>
      <c r="E80" s="18" t="str">
        <f>IF('US104.Inp'!$C80="","NULL","'"&amp;SUBSTITUTE('US104.Inp'!$C80,"'","''")&amp;"'")</f>
        <v>NULL</v>
      </c>
      <c r="F80" s="18" t="str">
        <f>IF('US104.Inp'!$D80="","NULL",LOOKUP('US104.Inp'!$D80,Cfg!$D$3:$D$14,Cfg!$E$3:$E$14))</f>
        <v>NULL</v>
      </c>
      <c r="G80" s="18" t="str">
        <f>IF('US104.Inp'!$E80="","NULL","'"&amp;SUBSTITUTE('US104.Inp'!$E80,"'","''")&amp;"'")</f>
        <v>NULL</v>
      </c>
      <c r="H80" s="18" t="str">
        <f>IF('US104.Inp'!$F80="","NULL",LOOKUP('US104.Inp'!$F80,Cfg!$D$3:$D$14,Cfg!$E$3:$E$14))</f>
        <v>NULL</v>
      </c>
      <c r="I80" s="18" t="str">
        <f>IF('US104.Inp'!$G80="","NULL","'"&amp;SUBSTITUTE('US104.Inp'!$G80,"'","''")&amp;"'")</f>
        <v>NULL</v>
      </c>
      <c r="J80" s="18" t="str">
        <f>IF('US104.Inp'!$H80="","NULL",LOOKUP('US104.Inp'!$H80,Cfg!$D$3:$D$14,Cfg!$E$3:$E$14))</f>
        <v>NULL</v>
      </c>
      <c r="K80" s="18" t="str">
        <f>IF('US104.Inp'!$I80="","NULL","'"&amp;SUBSTITUTE('US104.Inp'!$I80,"'","''")&amp;"'")</f>
        <v>NULL</v>
      </c>
      <c r="L80" s="18" t="str">
        <f>IF('US104.Inp'!$J80="","NULL",LOOKUP('US104.Inp'!$J80,Cfg!$D$3:$D$14,Cfg!$E$3:$E$14))</f>
        <v>NULL</v>
      </c>
      <c r="M80" s="18" t="str">
        <f>IF('US104.Inp'!$K80="","NULL","'"&amp;SUBSTITUTE('US104.Inp'!$K80,"'","''")&amp;"'")</f>
        <v>NULL</v>
      </c>
      <c r="N80" s="18" t="str">
        <f>IF('US104.Inp'!$L80="","NULL",LOOKUP('US104.Inp'!$L80,Cfg!$D$3:$D$14,Cfg!$E$3:$E$14))</f>
        <v>NULL</v>
      </c>
      <c r="O80" s="18" t="str">
        <f>IF('US104.Inp'!$M80="","NULL","'"&amp;SUBSTITUTE('US104.Inp'!$M80,"'","''")&amp;"'")</f>
        <v>NULL</v>
      </c>
      <c r="P80" s="18" t="str">
        <f>IF('US104.Inp'!$N80="","NULL",LOOKUP('US104.Inp'!$N80,Cfg!$D$3:$D$14,Cfg!$E$3:$E$14))</f>
        <v>NULL</v>
      </c>
      <c r="Q80" s="18" t="str">
        <f>IF('US104.Inp'!$O80="","NULL","'"&amp;SUBSTITUTE('US104.Inp'!$O80,"'","''")&amp;"'")</f>
        <v>NULL</v>
      </c>
      <c r="R80" s="19" t="str">
        <f>IF('US104.Inp'!$P80="","NULL","'"&amp;SUBSTITUTE('US104.Inp'!$P80,"'","''")&amp;"'")</f>
        <v>NULL</v>
      </c>
      <c r="S80" s="20" t="str">
        <f t="shared" si="3"/>
        <v/>
      </c>
    </row>
    <row r="81" spans="1:19" x14ac:dyDescent="0.3">
      <c r="A81" s="24" t="s">
        <v>126</v>
      </c>
      <c r="B81" s="18" t="s">
        <v>169</v>
      </c>
      <c r="C81" s="18" t="s">
        <v>169</v>
      </c>
      <c r="D81" s="18">
        <f t="shared" si="2"/>
        <v>80</v>
      </c>
      <c r="E81" s="18" t="str">
        <f>IF('US104.Inp'!$C81="","NULL","'"&amp;SUBSTITUTE('US104.Inp'!$C81,"'","''")&amp;"'")</f>
        <v>NULL</v>
      </c>
      <c r="F81" s="18" t="str">
        <f>IF('US104.Inp'!$D81="","NULL",LOOKUP('US104.Inp'!$D81,Cfg!$D$3:$D$14,Cfg!$E$3:$E$14))</f>
        <v>NULL</v>
      </c>
      <c r="G81" s="18" t="str">
        <f>IF('US104.Inp'!$E81="","NULL","'"&amp;SUBSTITUTE('US104.Inp'!$E81,"'","''")&amp;"'")</f>
        <v>NULL</v>
      </c>
      <c r="H81" s="18" t="str">
        <f>IF('US104.Inp'!$F81="","NULL",LOOKUP('US104.Inp'!$F81,Cfg!$D$3:$D$14,Cfg!$E$3:$E$14))</f>
        <v>NULL</v>
      </c>
      <c r="I81" s="18" t="str">
        <f>IF('US104.Inp'!$G81="","NULL","'"&amp;SUBSTITUTE('US104.Inp'!$G81,"'","''")&amp;"'")</f>
        <v>NULL</v>
      </c>
      <c r="J81" s="18" t="str">
        <f>IF('US104.Inp'!$H81="","NULL",LOOKUP('US104.Inp'!$H81,Cfg!$D$3:$D$14,Cfg!$E$3:$E$14))</f>
        <v>NULL</v>
      </c>
      <c r="K81" s="18" t="str">
        <f>IF('US104.Inp'!$I81="","NULL","'"&amp;SUBSTITUTE('US104.Inp'!$I81,"'","''")&amp;"'")</f>
        <v>NULL</v>
      </c>
      <c r="L81" s="18" t="str">
        <f>IF('US104.Inp'!$J81="","NULL",LOOKUP('US104.Inp'!$J81,Cfg!$D$3:$D$14,Cfg!$E$3:$E$14))</f>
        <v>NULL</v>
      </c>
      <c r="M81" s="18" t="str">
        <f>IF('US104.Inp'!$K81="","NULL","'"&amp;SUBSTITUTE('US104.Inp'!$K81,"'","''")&amp;"'")</f>
        <v>NULL</v>
      </c>
      <c r="N81" s="18" t="str">
        <f>IF('US104.Inp'!$L81="","NULL",LOOKUP('US104.Inp'!$L81,Cfg!$D$3:$D$14,Cfg!$E$3:$E$14))</f>
        <v>NULL</v>
      </c>
      <c r="O81" s="18" t="str">
        <f>IF('US104.Inp'!$M81="","NULL","'"&amp;SUBSTITUTE('US104.Inp'!$M81,"'","''")&amp;"'")</f>
        <v>NULL</v>
      </c>
      <c r="P81" s="18" t="str">
        <f>IF('US104.Inp'!$N81="","NULL",LOOKUP('US104.Inp'!$N81,Cfg!$D$3:$D$14,Cfg!$E$3:$E$14))</f>
        <v>NULL</v>
      </c>
      <c r="Q81" s="18" t="str">
        <f>IF('US104.Inp'!$O81="","NULL","'"&amp;SUBSTITUTE('US104.Inp'!$O81,"'","''")&amp;"'")</f>
        <v>NULL</v>
      </c>
      <c r="R81" s="19" t="str">
        <f>IF('US104.Inp'!$P81="","NULL","'"&amp;SUBSTITUTE('US104.Inp'!$P81,"'","''")&amp;"'")</f>
        <v>NULL</v>
      </c>
      <c r="S81" s="20" t="str">
        <f t="shared" si="3"/>
        <v/>
      </c>
    </row>
    <row r="82" spans="1:19" x14ac:dyDescent="0.3">
      <c r="A82" s="24" t="s">
        <v>163</v>
      </c>
      <c r="B82" s="18" t="s">
        <v>169</v>
      </c>
      <c r="C82" s="18" t="s">
        <v>169</v>
      </c>
      <c r="D82" s="18">
        <f t="shared" si="2"/>
        <v>81</v>
      </c>
      <c r="E82" s="18" t="str">
        <f>IF('US104.Inp'!$C82="","NULL","'"&amp;SUBSTITUTE('US104.Inp'!$C82,"'","''")&amp;"'")</f>
        <v>NULL</v>
      </c>
      <c r="F82" s="18" t="str">
        <f>IF('US104.Inp'!$D82="","NULL",LOOKUP('US104.Inp'!$D82,Cfg!$D$3:$D$14,Cfg!$E$3:$E$14))</f>
        <v>NULL</v>
      </c>
      <c r="G82" s="18" t="str">
        <f>IF('US104.Inp'!$E82="","NULL","'"&amp;SUBSTITUTE('US104.Inp'!$E82,"'","''")&amp;"'")</f>
        <v>NULL</v>
      </c>
      <c r="H82" s="18" t="str">
        <f>IF('US104.Inp'!$F82="","NULL",LOOKUP('US104.Inp'!$F82,Cfg!$D$3:$D$14,Cfg!$E$3:$E$14))</f>
        <v>NULL</v>
      </c>
      <c r="I82" s="18" t="str">
        <f>IF('US104.Inp'!$G82="","NULL","'"&amp;SUBSTITUTE('US104.Inp'!$G82,"'","''")&amp;"'")</f>
        <v>NULL</v>
      </c>
      <c r="J82" s="18" t="str">
        <f>IF('US104.Inp'!$H82="","NULL",LOOKUP('US104.Inp'!$H82,Cfg!$D$3:$D$14,Cfg!$E$3:$E$14))</f>
        <v>NULL</v>
      </c>
      <c r="K82" s="18" t="str">
        <f>IF('US104.Inp'!$I82="","NULL","'"&amp;SUBSTITUTE('US104.Inp'!$I82,"'","''")&amp;"'")</f>
        <v>NULL</v>
      </c>
      <c r="L82" s="18" t="str">
        <f>IF('US104.Inp'!$J82="","NULL",LOOKUP('US104.Inp'!$J82,Cfg!$D$3:$D$14,Cfg!$E$3:$E$14))</f>
        <v>NULL</v>
      </c>
      <c r="M82" s="18" t="str">
        <f>IF('US104.Inp'!$K82="","NULL","'"&amp;SUBSTITUTE('US104.Inp'!$K82,"'","''")&amp;"'")</f>
        <v>NULL</v>
      </c>
      <c r="N82" s="18" t="str">
        <f>IF('US104.Inp'!$L82="","NULL",LOOKUP('US104.Inp'!$L82,Cfg!$D$3:$D$14,Cfg!$E$3:$E$14))</f>
        <v>NULL</v>
      </c>
      <c r="O82" s="18" t="str">
        <f>IF('US104.Inp'!$M82="","NULL","'"&amp;SUBSTITUTE('US104.Inp'!$M82,"'","''")&amp;"'")</f>
        <v>NULL</v>
      </c>
      <c r="P82" s="18" t="str">
        <f>IF('US104.Inp'!$N82="","NULL",LOOKUP('US104.Inp'!$N82,Cfg!$D$3:$D$14,Cfg!$E$3:$E$14))</f>
        <v>NULL</v>
      </c>
      <c r="Q82" s="18" t="str">
        <f>IF('US104.Inp'!$O82="","NULL","'"&amp;SUBSTITUTE('US104.Inp'!$O82,"'","''")&amp;"'")</f>
        <v>NULL</v>
      </c>
      <c r="R82" s="19" t="str">
        <f>IF('US104.Inp'!$P82="","NULL","'"&amp;SUBSTITUTE('US104.Inp'!$P82,"'","''")&amp;"'")</f>
        <v>NULL</v>
      </c>
      <c r="S82" s="20" t="str">
        <f t="shared" si="3"/>
        <v/>
      </c>
    </row>
    <row r="83" spans="1:19" x14ac:dyDescent="0.3">
      <c r="A83" s="24" t="s">
        <v>116</v>
      </c>
      <c r="B83" s="18" t="s">
        <v>169</v>
      </c>
      <c r="C83" s="18" t="s">
        <v>169</v>
      </c>
      <c r="D83" s="18">
        <f t="shared" si="2"/>
        <v>82</v>
      </c>
      <c r="E83" s="18" t="str">
        <f>IF('US104.Inp'!$C83="","NULL","'"&amp;SUBSTITUTE('US104.Inp'!$C83,"'","''")&amp;"'")</f>
        <v>NULL</v>
      </c>
      <c r="F83" s="18" t="str">
        <f>IF('US104.Inp'!$D83="","NULL",LOOKUP('US104.Inp'!$D83,Cfg!$D$3:$D$14,Cfg!$E$3:$E$14))</f>
        <v>NULL</v>
      </c>
      <c r="G83" s="18" t="str">
        <f>IF('US104.Inp'!$E83="","NULL","'"&amp;SUBSTITUTE('US104.Inp'!$E83,"'","''")&amp;"'")</f>
        <v>NULL</v>
      </c>
      <c r="H83" s="18" t="str">
        <f>IF('US104.Inp'!$F83="","NULL",LOOKUP('US104.Inp'!$F83,Cfg!$D$3:$D$14,Cfg!$E$3:$E$14))</f>
        <v>NULL</v>
      </c>
      <c r="I83" s="18" t="str">
        <f>IF('US104.Inp'!$G83="","NULL","'"&amp;SUBSTITUTE('US104.Inp'!$G83,"'","''")&amp;"'")</f>
        <v>NULL</v>
      </c>
      <c r="J83" s="18" t="str">
        <f>IF('US104.Inp'!$H83="","NULL",LOOKUP('US104.Inp'!$H83,Cfg!$D$3:$D$14,Cfg!$E$3:$E$14))</f>
        <v>NULL</v>
      </c>
      <c r="K83" s="18" t="str">
        <f>IF('US104.Inp'!$I83="","NULL","'"&amp;SUBSTITUTE('US104.Inp'!$I83,"'","''")&amp;"'")</f>
        <v>NULL</v>
      </c>
      <c r="L83" s="18" t="str">
        <f>IF('US104.Inp'!$J83="","NULL",LOOKUP('US104.Inp'!$J83,Cfg!$D$3:$D$14,Cfg!$E$3:$E$14))</f>
        <v>NULL</v>
      </c>
      <c r="M83" s="18" t="str">
        <f>IF('US104.Inp'!$K83="","NULL","'"&amp;SUBSTITUTE('US104.Inp'!$K83,"'","''")&amp;"'")</f>
        <v>NULL</v>
      </c>
      <c r="N83" s="18" t="str">
        <f>IF('US104.Inp'!$L83="","NULL",LOOKUP('US104.Inp'!$L83,Cfg!$D$3:$D$14,Cfg!$E$3:$E$14))</f>
        <v>NULL</v>
      </c>
      <c r="O83" s="18" t="str">
        <f>IF('US104.Inp'!$M83="","NULL","'"&amp;SUBSTITUTE('US104.Inp'!$M83,"'","''")&amp;"'")</f>
        <v>NULL</v>
      </c>
      <c r="P83" s="18" t="str">
        <f>IF('US104.Inp'!$N83="","NULL",LOOKUP('US104.Inp'!$N83,Cfg!$D$3:$D$14,Cfg!$E$3:$E$14))</f>
        <v>NULL</v>
      </c>
      <c r="Q83" s="18" t="str">
        <f>IF('US104.Inp'!$O83="","NULL","'"&amp;SUBSTITUTE('US104.Inp'!$O83,"'","''")&amp;"'")</f>
        <v>NULL</v>
      </c>
      <c r="R83" s="19" t="str">
        <f>IF('US104.Inp'!$P83="","NULL","'"&amp;SUBSTITUTE('US104.Inp'!$P83,"'","''")&amp;"'")</f>
        <v>NULL</v>
      </c>
      <c r="S83" s="20" t="str">
        <f t="shared" si="3"/>
        <v/>
      </c>
    </row>
    <row r="84" spans="1:19" x14ac:dyDescent="0.3">
      <c r="A84" s="24" t="s">
        <v>164</v>
      </c>
      <c r="B84" s="18" t="s">
        <v>169</v>
      </c>
      <c r="C84" s="18" t="s">
        <v>169</v>
      </c>
      <c r="D84" s="18">
        <f t="shared" si="2"/>
        <v>83</v>
      </c>
      <c r="E84" s="18" t="str">
        <f>IF('US104.Inp'!$C84="","NULL","'"&amp;SUBSTITUTE('US104.Inp'!$C84,"'","''")&amp;"'")</f>
        <v>NULL</v>
      </c>
      <c r="F84" s="18" t="str">
        <f>IF('US104.Inp'!$D84="","NULL",LOOKUP('US104.Inp'!$D84,Cfg!$D$3:$D$14,Cfg!$E$3:$E$14))</f>
        <v>NULL</v>
      </c>
      <c r="G84" s="18" t="str">
        <f>IF('US104.Inp'!$E84="","NULL","'"&amp;SUBSTITUTE('US104.Inp'!$E84,"'","''")&amp;"'")</f>
        <v>NULL</v>
      </c>
      <c r="H84" s="18" t="str">
        <f>IF('US104.Inp'!$F84="","NULL",LOOKUP('US104.Inp'!$F84,Cfg!$D$3:$D$14,Cfg!$E$3:$E$14))</f>
        <v>NULL</v>
      </c>
      <c r="I84" s="18" t="str">
        <f>IF('US104.Inp'!$G84="","NULL","'"&amp;SUBSTITUTE('US104.Inp'!$G84,"'","''")&amp;"'")</f>
        <v>NULL</v>
      </c>
      <c r="J84" s="18" t="str">
        <f>IF('US104.Inp'!$H84="","NULL",LOOKUP('US104.Inp'!$H84,Cfg!$D$3:$D$14,Cfg!$E$3:$E$14))</f>
        <v>NULL</v>
      </c>
      <c r="K84" s="18" t="str">
        <f>IF('US104.Inp'!$I84="","NULL","'"&amp;SUBSTITUTE('US104.Inp'!$I84,"'","''")&amp;"'")</f>
        <v>NULL</v>
      </c>
      <c r="L84" s="18" t="str">
        <f>IF('US104.Inp'!$J84="","NULL",LOOKUP('US104.Inp'!$J84,Cfg!$D$3:$D$14,Cfg!$E$3:$E$14))</f>
        <v>NULL</v>
      </c>
      <c r="M84" s="18" t="str">
        <f>IF('US104.Inp'!$K84="","NULL","'"&amp;SUBSTITUTE('US104.Inp'!$K84,"'","''")&amp;"'")</f>
        <v>NULL</v>
      </c>
      <c r="N84" s="18" t="str">
        <f>IF('US104.Inp'!$L84="","NULL",LOOKUP('US104.Inp'!$L84,Cfg!$D$3:$D$14,Cfg!$E$3:$E$14))</f>
        <v>NULL</v>
      </c>
      <c r="O84" s="18" t="str">
        <f>IF('US104.Inp'!$M84="","NULL","'"&amp;SUBSTITUTE('US104.Inp'!$M84,"'","''")&amp;"'")</f>
        <v>NULL</v>
      </c>
      <c r="P84" s="18" t="str">
        <f>IF('US104.Inp'!$N84="","NULL",LOOKUP('US104.Inp'!$N84,Cfg!$D$3:$D$14,Cfg!$E$3:$E$14))</f>
        <v>NULL</v>
      </c>
      <c r="Q84" s="18" t="str">
        <f>IF('US104.Inp'!$O84="","NULL","'"&amp;SUBSTITUTE('US104.Inp'!$O84,"'","''")&amp;"'")</f>
        <v>NULL</v>
      </c>
      <c r="R84" s="19" t="str">
        <f>IF('US104.Inp'!$P84="","NULL","'"&amp;SUBSTITUTE('US104.Inp'!$P84,"'","''")&amp;"'")</f>
        <v>NULL</v>
      </c>
      <c r="S84" s="20" t="str">
        <f t="shared" si="3"/>
        <v/>
      </c>
    </row>
    <row r="85" spans="1:19" x14ac:dyDescent="0.3">
      <c r="A85" s="24" t="s">
        <v>165</v>
      </c>
      <c r="B85" s="18" t="s">
        <v>169</v>
      </c>
      <c r="C85" s="18" t="s">
        <v>169</v>
      </c>
      <c r="D85" s="18">
        <f t="shared" si="2"/>
        <v>84</v>
      </c>
      <c r="E85" s="18" t="str">
        <f>IF('US104.Inp'!$C85="","NULL","'"&amp;SUBSTITUTE('US104.Inp'!$C85,"'","''")&amp;"'")</f>
        <v>NULL</v>
      </c>
      <c r="F85" s="18" t="str">
        <f>IF('US104.Inp'!$D85="","NULL",LOOKUP('US104.Inp'!$D85,Cfg!$D$3:$D$14,Cfg!$E$3:$E$14))</f>
        <v>NULL</v>
      </c>
      <c r="G85" s="18" t="str">
        <f>IF('US104.Inp'!$E85="","NULL","'"&amp;SUBSTITUTE('US104.Inp'!$E85,"'","''")&amp;"'")</f>
        <v>NULL</v>
      </c>
      <c r="H85" s="18" t="str">
        <f>IF('US104.Inp'!$F85="","NULL",LOOKUP('US104.Inp'!$F85,Cfg!$D$3:$D$14,Cfg!$E$3:$E$14))</f>
        <v>NULL</v>
      </c>
      <c r="I85" s="18" t="str">
        <f>IF('US104.Inp'!$G85="","NULL","'"&amp;SUBSTITUTE('US104.Inp'!$G85,"'","''")&amp;"'")</f>
        <v>NULL</v>
      </c>
      <c r="J85" s="18" t="str">
        <f>IF('US104.Inp'!$H85="","NULL",LOOKUP('US104.Inp'!$H85,Cfg!$D$3:$D$14,Cfg!$E$3:$E$14))</f>
        <v>NULL</v>
      </c>
      <c r="K85" s="18" t="str">
        <f>IF('US104.Inp'!$I85="","NULL","'"&amp;SUBSTITUTE('US104.Inp'!$I85,"'","''")&amp;"'")</f>
        <v>NULL</v>
      </c>
      <c r="L85" s="18" t="str">
        <f>IF('US104.Inp'!$J85="","NULL",LOOKUP('US104.Inp'!$J85,Cfg!$D$3:$D$14,Cfg!$E$3:$E$14))</f>
        <v>NULL</v>
      </c>
      <c r="M85" s="18" t="str">
        <f>IF('US104.Inp'!$K85="","NULL","'"&amp;SUBSTITUTE('US104.Inp'!$K85,"'","''")&amp;"'")</f>
        <v>NULL</v>
      </c>
      <c r="N85" s="18" t="str">
        <f>IF('US104.Inp'!$L85="","NULL",LOOKUP('US104.Inp'!$L85,Cfg!$D$3:$D$14,Cfg!$E$3:$E$14))</f>
        <v>NULL</v>
      </c>
      <c r="O85" s="18" t="str">
        <f>IF('US104.Inp'!$M85="","NULL","'"&amp;SUBSTITUTE('US104.Inp'!$M85,"'","''")&amp;"'")</f>
        <v>NULL</v>
      </c>
      <c r="P85" s="18" t="str">
        <f>IF('US104.Inp'!$N85="","NULL",LOOKUP('US104.Inp'!$N85,Cfg!$D$3:$D$14,Cfg!$E$3:$E$14))</f>
        <v>NULL</v>
      </c>
      <c r="Q85" s="18" t="str">
        <f>IF('US104.Inp'!$O85="","NULL","'"&amp;SUBSTITUTE('US104.Inp'!$O85,"'","''")&amp;"'")</f>
        <v>NULL</v>
      </c>
      <c r="R85" s="19" t="str">
        <f>IF('US104.Inp'!$P85="","NULL","'"&amp;SUBSTITUTE('US104.Inp'!$P85,"'","''")&amp;"'")</f>
        <v>NULL</v>
      </c>
      <c r="S85" s="20" t="str">
        <f t="shared" si="3"/>
        <v/>
      </c>
    </row>
    <row r="86" spans="1:19" x14ac:dyDescent="0.3">
      <c r="A86" s="24" t="s">
        <v>131</v>
      </c>
      <c r="B86" s="18" t="s">
        <v>169</v>
      </c>
      <c r="C86" s="18" t="s">
        <v>169</v>
      </c>
      <c r="D86" s="18">
        <f t="shared" si="2"/>
        <v>85</v>
      </c>
      <c r="E86" s="18" t="str">
        <f>IF('US104.Inp'!$C86="","NULL","'"&amp;SUBSTITUTE('US104.Inp'!$C86,"'","''")&amp;"'")</f>
        <v>NULL</v>
      </c>
      <c r="F86" s="18" t="str">
        <f>IF('US104.Inp'!$D86="","NULL",LOOKUP('US104.Inp'!$D86,Cfg!$D$3:$D$14,Cfg!$E$3:$E$14))</f>
        <v>NULL</v>
      </c>
      <c r="G86" s="18" t="str">
        <f>IF('US104.Inp'!$E86="","NULL","'"&amp;SUBSTITUTE('US104.Inp'!$E86,"'","''")&amp;"'")</f>
        <v>NULL</v>
      </c>
      <c r="H86" s="18" t="str">
        <f>IF('US104.Inp'!$F86="","NULL",LOOKUP('US104.Inp'!$F86,Cfg!$D$3:$D$14,Cfg!$E$3:$E$14))</f>
        <v>NULL</v>
      </c>
      <c r="I86" s="18" t="str">
        <f>IF('US104.Inp'!$G86="","NULL","'"&amp;SUBSTITUTE('US104.Inp'!$G86,"'","''")&amp;"'")</f>
        <v>NULL</v>
      </c>
      <c r="J86" s="18" t="str">
        <f>IF('US104.Inp'!$H86="","NULL",LOOKUP('US104.Inp'!$H86,Cfg!$D$3:$D$14,Cfg!$E$3:$E$14))</f>
        <v>NULL</v>
      </c>
      <c r="K86" s="18" t="str">
        <f>IF('US104.Inp'!$I86="","NULL","'"&amp;SUBSTITUTE('US104.Inp'!$I86,"'","''")&amp;"'")</f>
        <v>NULL</v>
      </c>
      <c r="L86" s="18" t="str">
        <f>IF('US104.Inp'!$J86="","NULL",LOOKUP('US104.Inp'!$J86,Cfg!$D$3:$D$14,Cfg!$E$3:$E$14))</f>
        <v>NULL</v>
      </c>
      <c r="M86" s="18" t="str">
        <f>IF('US104.Inp'!$K86="","NULL","'"&amp;SUBSTITUTE('US104.Inp'!$K86,"'","''")&amp;"'")</f>
        <v>NULL</v>
      </c>
      <c r="N86" s="18" t="str">
        <f>IF('US104.Inp'!$L86="","NULL",LOOKUP('US104.Inp'!$L86,Cfg!$D$3:$D$14,Cfg!$E$3:$E$14))</f>
        <v>NULL</v>
      </c>
      <c r="O86" s="18" t="str">
        <f>IF('US104.Inp'!$M86="","NULL","'"&amp;SUBSTITUTE('US104.Inp'!$M86,"'","''")&amp;"'")</f>
        <v>NULL</v>
      </c>
      <c r="P86" s="18" t="str">
        <f>IF('US104.Inp'!$N86="","NULL",LOOKUP('US104.Inp'!$N86,Cfg!$D$3:$D$14,Cfg!$E$3:$E$14))</f>
        <v>NULL</v>
      </c>
      <c r="Q86" s="18" t="str">
        <f>IF('US104.Inp'!$O86="","NULL","'"&amp;SUBSTITUTE('US104.Inp'!$O86,"'","''")&amp;"'")</f>
        <v>NULL</v>
      </c>
      <c r="R86" s="19" t="str">
        <f>IF('US104.Inp'!$P86="","NULL","'"&amp;SUBSTITUTE('US104.Inp'!$P86,"'","''")&amp;"'")</f>
        <v>NULL</v>
      </c>
      <c r="S86" s="20" t="str">
        <f t="shared" si="3"/>
        <v/>
      </c>
    </row>
    <row r="87" spans="1:19" x14ac:dyDescent="0.3">
      <c r="A87" s="24" t="s">
        <v>132</v>
      </c>
      <c r="B87" s="18" t="s">
        <v>169</v>
      </c>
      <c r="C87" s="18" t="s">
        <v>169</v>
      </c>
      <c r="D87" s="18">
        <f t="shared" si="2"/>
        <v>86</v>
      </c>
      <c r="E87" s="18" t="str">
        <f>IF('US104.Inp'!$C87="","NULL","'"&amp;SUBSTITUTE('US104.Inp'!$C87,"'","''")&amp;"'")</f>
        <v>NULL</v>
      </c>
      <c r="F87" s="18" t="str">
        <f>IF('US104.Inp'!$D87="","NULL",LOOKUP('US104.Inp'!$D87,Cfg!$D$3:$D$14,Cfg!$E$3:$E$14))</f>
        <v>NULL</v>
      </c>
      <c r="G87" s="18" t="str">
        <f>IF('US104.Inp'!$E87="","NULL","'"&amp;SUBSTITUTE('US104.Inp'!$E87,"'","''")&amp;"'")</f>
        <v>NULL</v>
      </c>
      <c r="H87" s="18" t="str">
        <f>IF('US104.Inp'!$F87="","NULL",LOOKUP('US104.Inp'!$F87,Cfg!$D$3:$D$14,Cfg!$E$3:$E$14))</f>
        <v>NULL</v>
      </c>
      <c r="I87" s="18" t="str">
        <f>IF('US104.Inp'!$G87="","NULL","'"&amp;SUBSTITUTE('US104.Inp'!$G87,"'","''")&amp;"'")</f>
        <v>NULL</v>
      </c>
      <c r="J87" s="18" t="str">
        <f>IF('US104.Inp'!$H87="","NULL",LOOKUP('US104.Inp'!$H87,Cfg!$D$3:$D$14,Cfg!$E$3:$E$14))</f>
        <v>NULL</v>
      </c>
      <c r="K87" s="18" t="str">
        <f>IF('US104.Inp'!$I87="","NULL","'"&amp;SUBSTITUTE('US104.Inp'!$I87,"'","''")&amp;"'")</f>
        <v>NULL</v>
      </c>
      <c r="L87" s="18" t="str">
        <f>IF('US104.Inp'!$J87="","NULL",LOOKUP('US104.Inp'!$J87,Cfg!$D$3:$D$14,Cfg!$E$3:$E$14))</f>
        <v>NULL</v>
      </c>
      <c r="M87" s="18" t="str">
        <f>IF('US104.Inp'!$K87="","NULL","'"&amp;SUBSTITUTE('US104.Inp'!$K87,"'","''")&amp;"'")</f>
        <v>NULL</v>
      </c>
      <c r="N87" s="18" t="str">
        <f>IF('US104.Inp'!$L87="","NULL",LOOKUP('US104.Inp'!$L87,Cfg!$D$3:$D$14,Cfg!$E$3:$E$14))</f>
        <v>NULL</v>
      </c>
      <c r="O87" s="18" t="str">
        <f>IF('US104.Inp'!$M87="","NULL","'"&amp;SUBSTITUTE('US104.Inp'!$M87,"'","''")&amp;"'")</f>
        <v>NULL</v>
      </c>
      <c r="P87" s="18" t="str">
        <f>IF('US104.Inp'!$N87="","NULL",LOOKUP('US104.Inp'!$N87,Cfg!$D$3:$D$14,Cfg!$E$3:$E$14))</f>
        <v>NULL</v>
      </c>
      <c r="Q87" s="18" t="str">
        <f>IF('US104.Inp'!$O87="","NULL","'"&amp;SUBSTITUTE('US104.Inp'!$O87,"'","''")&amp;"'")</f>
        <v>NULL</v>
      </c>
      <c r="R87" s="19" t="str">
        <f>IF('US104.Inp'!$P87="","NULL","'"&amp;SUBSTITUTE('US104.Inp'!$P87,"'","''")&amp;"'")</f>
        <v>NULL</v>
      </c>
      <c r="S87" s="20" t="str">
        <f t="shared" si="3"/>
        <v/>
      </c>
    </row>
    <row r="88" spans="1:19" x14ac:dyDescent="0.3">
      <c r="A88" s="24" t="s">
        <v>89</v>
      </c>
      <c r="B88" s="18" t="s">
        <v>169</v>
      </c>
      <c r="C88" s="18" t="s">
        <v>169</v>
      </c>
      <c r="D88" s="18">
        <f t="shared" si="2"/>
        <v>87</v>
      </c>
      <c r="E88" s="18" t="str">
        <f>IF('US104.Inp'!$C88="","NULL","'"&amp;SUBSTITUTE('US104.Inp'!$C88,"'","''")&amp;"'")</f>
        <v>NULL</v>
      </c>
      <c r="F88" s="18" t="str">
        <f>IF('US104.Inp'!$D88="","NULL",LOOKUP('US104.Inp'!$D88,Cfg!$D$3:$D$14,Cfg!$E$3:$E$14))</f>
        <v>NULL</v>
      </c>
      <c r="G88" s="18" t="str">
        <f>IF('US104.Inp'!$E88="","NULL","'"&amp;SUBSTITUTE('US104.Inp'!$E88,"'","''")&amp;"'")</f>
        <v>NULL</v>
      </c>
      <c r="H88" s="18" t="str">
        <f>IF('US104.Inp'!$F88="","NULL",LOOKUP('US104.Inp'!$F88,Cfg!$D$3:$D$14,Cfg!$E$3:$E$14))</f>
        <v>NULL</v>
      </c>
      <c r="I88" s="18" t="str">
        <f>IF('US104.Inp'!$G88="","NULL","'"&amp;SUBSTITUTE('US104.Inp'!$G88,"'","''")&amp;"'")</f>
        <v>NULL</v>
      </c>
      <c r="J88" s="18" t="str">
        <f>IF('US104.Inp'!$H88="","NULL",LOOKUP('US104.Inp'!$H88,Cfg!$D$3:$D$14,Cfg!$E$3:$E$14))</f>
        <v>NULL</v>
      </c>
      <c r="K88" s="18" t="str">
        <f>IF('US104.Inp'!$I88="","NULL","'"&amp;SUBSTITUTE('US104.Inp'!$I88,"'","''")&amp;"'")</f>
        <v>NULL</v>
      </c>
      <c r="L88" s="18" t="str">
        <f>IF('US104.Inp'!$J88="","NULL",LOOKUP('US104.Inp'!$J88,Cfg!$D$3:$D$14,Cfg!$E$3:$E$14))</f>
        <v>NULL</v>
      </c>
      <c r="M88" s="18" t="str">
        <f>IF('US104.Inp'!$K88="","NULL","'"&amp;SUBSTITUTE('US104.Inp'!$K88,"'","''")&amp;"'")</f>
        <v>NULL</v>
      </c>
      <c r="N88" s="18" t="str">
        <f>IF('US104.Inp'!$L88="","NULL",LOOKUP('US104.Inp'!$L88,Cfg!$D$3:$D$14,Cfg!$E$3:$E$14))</f>
        <v>NULL</v>
      </c>
      <c r="O88" s="18" t="str">
        <f>IF('US104.Inp'!$M88="","NULL","'"&amp;SUBSTITUTE('US104.Inp'!$M88,"'","''")&amp;"'")</f>
        <v>NULL</v>
      </c>
      <c r="P88" s="18" t="str">
        <f>IF('US104.Inp'!$N88="","NULL",LOOKUP('US104.Inp'!$N88,Cfg!$D$3:$D$14,Cfg!$E$3:$E$14))</f>
        <v>NULL</v>
      </c>
      <c r="Q88" s="18" t="str">
        <f>IF('US104.Inp'!$O88="","NULL","'"&amp;SUBSTITUTE('US104.Inp'!$O88,"'","''")&amp;"'")</f>
        <v>NULL</v>
      </c>
      <c r="R88" s="19" t="str">
        <f>IF('US104.Inp'!$P88="","NULL","'"&amp;SUBSTITUTE('US104.Inp'!$P88,"'","''")&amp;"'")</f>
        <v>NULL</v>
      </c>
      <c r="S88" s="20" t="str">
        <f t="shared" si="3"/>
        <v/>
      </c>
    </row>
    <row r="89" spans="1:19" x14ac:dyDescent="0.3">
      <c r="A89" s="24" t="s">
        <v>133</v>
      </c>
      <c r="B89" s="18" t="s">
        <v>169</v>
      </c>
      <c r="C89" s="18" t="s">
        <v>169</v>
      </c>
      <c r="D89" s="18">
        <f t="shared" si="2"/>
        <v>88</v>
      </c>
      <c r="E89" s="18" t="str">
        <f>IF('US104.Inp'!$C89="","NULL","'"&amp;SUBSTITUTE('US104.Inp'!$C89,"'","''")&amp;"'")</f>
        <v>NULL</v>
      </c>
      <c r="F89" s="18" t="str">
        <f>IF('US104.Inp'!$D89="","NULL",LOOKUP('US104.Inp'!$D89,Cfg!$D$3:$D$14,Cfg!$E$3:$E$14))</f>
        <v>NULL</v>
      </c>
      <c r="G89" s="18" t="str">
        <f>IF('US104.Inp'!$E89="","NULL","'"&amp;SUBSTITUTE('US104.Inp'!$E89,"'","''")&amp;"'")</f>
        <v>NULL</v>
      </c>
      <c r="H89" s="18" t="str">
        <f>IF('US104.Inp'!$F89="","NULL",LOOKUP('US104.Inp'!$F89,Cfg!$D$3:$D$14,Cfg!$E$3:$E$14))</f>
        <v>NULL</v>
      </c>
      <c r="I89" s="18" t="str">
        <f>IF('US104.Inp'!$G89="","NULL","'"&amp;SUBSTITUTE('US104.Inp'!$G89,"'","''")&amp;"'")</f>
        <v>NULL</v>
      </c>
      <c r="J89" s="18" t="str">
        <f>IF('US104.Inp'!$H89="","NULL",LOOKUP('US104.Inp'!$H89,Cfg!$D$3:$D$14,Cfg!$E$3:$E$14))</f>
        <v>NULL</v>
      </c>
      <c r="K89" s="18" t="str">
        <f>IF('US104.Inp'!$I89="","NULL","'"&amp;SUBSTITUTE('US104.Inp'!$I89,"'","''")&amp;"'")</f>
        <v>NULL</v>
      </c>
      <c r="L89" s="18" t="str">
        <f>IF('US104.Inp'!$J89="","NULL",LOOKUP('US104.Inp'!$J89,Cfg!$D$3:$D$14,Cfg!$E$3:$E$14))</f>
        <v>NULL</v>
      </c>
      <c r="M89" s="18" t="str">
        <f>IF('US104.Inp'!$K89="","NULL","'"&amp;SUBSTITUTE('US104.Inp'!$K89,"'","''")&amp;"'")</f>
        <v>NULL</v>
      </c>
      <c r="N89" s="18" t="str">
        <f>IF('US104.Inp'!$L89="","NULL",LOOKUP('US104.Inp'!$L89,Cfg!$D$3:$D$14,Cfg!$E$3:$E$14))</f>
        <v>NULL</v>
      </c>
      <c r="O89" s="18" t="str">
        <f>IF('US104.Inp'!$M89="","NULL","'"&amp;SUBSTITUTE('US104.Inp'!$M89,"'","''")&amp;"'")</f>
        <v>NULL</v>
      </c>
      <c r="P89" s="18" t="str">
        <f>IF('US104.Inp'!$N89="","NULL",LOOKUP('US104.Inp'!$N89,Cfg!$D$3:$D$14,Cfg!$E$3:$E$14))</f>
        <v>NULL</v>
      </c>
      <c r="Q89" s="18" t="str">
        <f>IF('US104.Inp'!$O89="","NULL","'"&amp;SUBSTITUTE('US104.Inp'!$O89,"'","''")&amp;"'")</f>
        <v>NULL</v>
      </c>
      <c r="R89" s="19" t="str">
        <f>IF('US104.Inp'!$P89="","NULL","'"&amp;SUBSTITUTE('US104.Inp'!$P89,"'","''")&amp;"'")</f>
        <v>NULL</v>
      </c>
      <c r="S89" s="20" t="str">
        <f t="shared" si="3"/>
        <v/>
      </c>
    </row>
    <row r="90" spans="1:19" x14ac:dyDescent="0.3">
      <c r="A90" s="24" t="s">
        <v>134</v>
      </c>
      <c r="B90" s="18" t="s">
        <v>169</v>
      </c>
      <c r="C90" s="18" t="s">
        <v>169</v>
      </c>
      <c r="D90" s="18">
        <f t="shared" si="2"/>
        <v>89</v>
      </c>
      <c r="E90" s="18" t="str">
        <f>IF('US104.Inp'!$C90="","NULL","'"&amp;SUBSTITUTE('US104.Inp'!$C90,"'","''")&amp;"'")</f>
        <v>NULL</v>
      </c>
      <c r="F90" s="18" t="str">
        <f>IF('US104.Inp'!$D90="","NULL",LOOKUP('US104.Inp'!$D90,Cfg!$D$3:$D$14,Cfg!$E$3:$E$14))</f>
        <v>NULL</v>
      </c>
      <c r="G90" s="18" t="str">
        <f>IF('US104.Inp'!$E90="","NULL","'"&amp;SUBSTITUTE('US104.Inp'!$E90,"'","''")&amp;"'")</f>
        <v>NULL</v>
      </c>
      <c r="H90" s="18" t="str">
        <f>IF('US104.Inp'!$F90="","NULL",LOOKUP('US104.Inp'!$F90,Cfg!$D$3:$D$14,Cfg!$E$3:$E$14))</f>
        <v>NULL</v>
      </c>
      <c r="I90" s="18" t="str">
        <f>IF('US104.Inp'!$G90="","NULL","'"&amp;SUBSTITUTE('US104.Inp'!$G90,"'","''")&amp;"'")</f>
        <v>NULL</v>
      </c>
      <c r="J90" s="18" t="str">
        <f>IF('US104.Inp'!$H90="","NULL",LOOKUP('US104.Inp'!$H90,Cfg!$D$3:$D$14,Cfg!$E$3:$E$14))</f>
        <v>NULL</v>
      </c>
      <c r="K90" s="18" t="str">
        <f>IF('US104.Inp'!$I90="","NULL","'"&amp;SUBSTITUTE('US104.Inp'!$I90,"'","''")&amp;"'")</f>
        <v>NULL</v>
      </c>
      <c r="L90" s="18" t="str">
        <f>IF('US104.Inp'!$J90="","NULL",LOOKUP('US104.Inp'!$J90,Cfg!$D$3:$D$14,Cfg!$E$3:$E$14))</f>
        <v>NULL</v>
      </c>
      <c r="M90" s="18" t="str">
        <f>IF('US104.Inp'!$K90="","NULL","'"&amp;SUBSTITUTE('US104.Inp'!$K90,"'","''")&amp;"'")</f>
        <v>NULL</v>
      </c>
      <c r="N90" s="18" t="str">
        <f>IF('US104.Inp'!$L90="","NULL",LOOKUP('US104.Inp'!$L90,Cfg!$D$3:$D$14,Cfg!$E$3:$E$14))</f>
        <v>NULL</v>
      </c>
      <c r="O90" s="18" t="str">
        <f>IF('US104.Inp'!$M90="","NULL","'"&amp;SUBSTITUTE('US104.Inp'!$M90,"'","''")&amp;"'")</f>
        <v>NULL</v>
      </c>
      <c r="P90" s="18" t="str">
        <f>IF('US104.Inp'!$N90="","NULL",LOOKUP('US104.Inp'!$N90,Cfg!$D$3:$D$14,Cfg!$E$3:$E$14))</f>
        <v>NULL</v>
      </c>
      <c r="Q90" s="18" t="str">
        <f>IF('US104.Inp'!$O90="","NULL","'"&amp;SUBSTITUTE('US104.Inp'!$O90,"'","''")&amp;"'")</f>
        <v>NULL</v>
      </c>
      <c r="R90" s="19" t="str">
        <f>IF('US104.Inp'!$P90="","NULL","'"&amp;SUBSTITUTE('US104.Inp'!$P90,"'","''")&amp;"'")</f>
        <v>NULL</v>
      </c>
      <c r="S90" s="20" t="str">
        <f t="shared" si="3"/>
        <v/>
      </c>
    </row>
    <row r="91" spans="1:19" x14ac:dyDescent="0.3">
      <c r="A91" s="24" t="s">
        <v>135</v>
      </c>
      <c r="B91" s="18" t="s">
        <v>169</v>
      </c>
      <c r="C91" s="18" t="s">
        <v>169</v>
      </c>
      <c r="D91" s="18">
        <f t="shared" si="2"/>
        <v>90</v>
      </c>
      <c r="E91" s="18" t="str">
        <f>IF('US104.Inp'!$C91="","NULL","'"&amp;SUBSTITUTE('US104.Inp'!$C91,"'","''")&amp;"'")</f>
        <v>NULL</v>
      </c>
      <c r="F91" s="18" t="str">
        <f>IF('US104.Inp'!$D91="","NULL",LOOKUP('US104.Inp'!$D91,Cfg!$D$3:$D$14,Cfg!$E$3:$E$14))</f>
        <v>NULL</v>
      </c>
      <c r="G91" s="18" t="str">
        <f>IF('US104.Inp'!$E91="","NULL","'"&amp;SUBSTITUTE('US104.Inp'!$E91,"'","''")&amp;"'")</f>
        <v>NULL</v>
      </c>
      <c r="H91" s="18" t="str">
        <f>IF('US104.Inp'!$F91="","NULL",LOOKUP('US104.Inp'!$F91,Cfg!$D$3:$D$14,Cfg!$E$3:$E$14))</f>
        <v>NULL</v>
      </c>
      <c r="I91" s="18" t="str">
        <f>IF('US104.Inp'!$G91="","NULL","'"&amp;SUBSTITUTE('US104.Inp'!$G91,"'","''")&amp;"'")</f>
        <v>NULL</v>
      </c>
      <c r="J91" s="18" t="str">
        <f>IF('US104.Inp'!$H91="","NULL",LOOKUP('US104.Inp'!$H91,Cfg!$D$3:$D$14,Cfg!$E$3:$E$14))</f>
        <v>NULL</v>
      </c>
      <c r="K91" s="18" t="str">
        <f>IF('US104.Inp'!$I91="","NULL","'"&amp;SUBSTITUTE('US104.Inp'!$I91,"'","''")&amp;"'")</f>
        <v>NULL</v>
      </c>
      <c r="L91" s="18" t="str">
        <f>IF('US104.Inp'!$J91="","NULL",LOOKUP('US104.Inp'!$J91,Cfg!$D$3:$D$14,Cfg!$E$3:$E$14))</f>
        <v>NULL</v>
      </c>
      <c r="M91" s="18" t="str">
        <f>IF('US104.Inp'!$K91="","NULL","'"&amp;SUBSTITUTE('US104.Inp'!$K91,"'","''")&amp;"'")</f>
        <v>NULL</v>
      </c>
      <c r="N91" s="18" t="str">
        <f>IF('US104.Inp'!$L91="","NULL",LOOKUP('US104.Inp'!$L91,Cfg!$D$3:$D$14,Cfg!$E$3:$E$14))</f>
        <v>NULL</v>
      </c>
      <c r="O91" s="18" t="str">
        <f>IF('US104.Inp'!$M91="","NULL","'"&amp;SUBSTITUTE('US104.Inp'!$M91,"'","''")&amp;"'")</f>
        <v>NULL</v>
      </c>
      <c r="P91" s="18" t="str">
        <f>IF('US104.Inp'!$N91="","NULL",LOOKUP('US104.Inp'!$N91,Cfg!$D$3:$D$14,Cfg!$E$3:$E$14))</f>
        <v>NULL</v>
      </c>
      <c r="Q91" s="18" t="str">
        <f>IF('US104.Inp'!$O91="","NULL","'"&amp;SUBSTITUTE('US104.Inp'!$O91,"'","''")&amp;"'")</f>
        <v>NULL</v>
      </c>
      <c r="R91" s="19" t="str">
        <f>IF('US104.Inp'!$P91="","NULL","'"&amp;SUBSTITUTE('US104.Inp'!$P91,"'","''")&amp;"'")</f>
        <v>NULL</v>
      </c>
      <c r="S91" s="20" t="str">
        <f t="shared" si="3"/>
        <v/>
      </c>
    </row>
    <row r="92" spans="1:19" x14ac:dyDescent="0.3">
      <c r="A92" s="24" t="s">
        <v>136</v>
      </c>
      <c r="B92" s="18" t="s">
        <v>169</v>
      </c>
      <c r="C92" s="18" t="s">
        <v>169</v>
      </c>
      <c r="D92" s="18">
        <f t="shared" si="2"/>
        <v>91</v>
      </c>
      <c r="E92" s="18" t="str">
        <f>IF('US104.Inp'!$C92="","NULL","'"&amp;SUBSTITUTE('US104.Inp'!$C92,"'","''")&amp;"'")</f>
        <v>NULL</v>
      </c>
      <c r="F92" s="18" t="str">
        <f>IF('US104.Inp'!$D92="","NULL",LOOKUP('US104.Inp'!$D92,Cfg!$D$3:$D$14,Cfg!$E$3:$E$14))</f>
        <v>NULL</v>
      </c>
      <c r="G92" s="18" t="str">
        <f>IF('US104.Inp'!$E92="","NULL","'"&amp;SUBSTITUTE('US104.Inp'!$E92,"'","''")&amp;"'")</f>
        <v>NULL</v>
      </c>
      <c r="H92" s="18" t="str">
        <f>IF('US104.Inp'!$F92="","NULL",LOOKUP('US104.Inp'!$F92,Cfg!$D$3:$D$14,Cfg!$E$3:$E$14))</f>
        <v>NULL</v>
      </c>
      <c r="I92" s="18" t="str">
        <f>IF('US104.Inp'!$G92="","NULL","'"&amp;SUBSTITUTE('US104.Inp'!$G92,"'","''")&amp;"'")</f>
        <v>NULL</v>
      </c>
      <c r="J92" s="18" t="str">
        <f>IF('US104.Inp'!$H92="","NULL",LOOKUP('US104.Inp'!$H92,Cfg!$D$3:$D$14,Cfg!$E$3:$E$14))</f>
        <v>NULL</v>
      </c>
      <c r="K92" s="18" t="str">
        <f>IF('US104.Inp'!$I92="","NULL","'"&amp;SUBSTITUTE('US104.Inp'!$I92,"'","''")&amp;"'")</f>
        <v>NULL</v>
      </c>
      <c r="L92" s="18" t="str">
        <f>IF('US104.Inp'!$J92="","NULL",LOOKUP('US104.Inp'!$J92,Cfg!$D$3:$D$14,Cfg!$E$3:$E$14))</f>
        <v>NULL</v>
      </c>
      <c r="M92" s="18" t="str">
        <f>IF('US104.Inp'!$K92="","NULL","'"&amp;SUBSTITUTE('US104.Inp'!$K92,"'","''")&amp;"'")</f>
        <v>NULL</v>
      </c>
      <c r="N92" s="18" t="str">
        <f>IF('US104.Inp'!$L92="","NULL",LOOKUP('US104.Inp'!$L92,Cfg!$D$3:$D$14,Cfg!$E$3:$E$14))</f>
        <v>NULL</v>
      </c>
      <c r="O92" s="18" t="str">
        <f>IF('US104.Inp'!$M92="","NULL","'"&amp;SUBSTITUTE('US104.Inp'!$M92,"'","''")&amp;"'")</f>
        <v>NULL</v>
      </c>
      <c r="P92" s="18" t="str">
        <f>IF('US104.Inp'!$N92="","NULL",LOOKUP('US104.Inp'!$N92,Cfg!$D$3:$D$14,Cfg!$E$3:$E$14))</f>
        <v>NULL</v>
      </c>
      <c r="Q92" s="18" t="str">
        <f>IF('US104.Inp'!$O92="","NULL","'"&amp;SUBSTITUTE('US104.Inp'!$O92,"'","''")&amp;"'")</f>
        <v>NULL</v>
      </c>
      <c r="R92" s="19" t="str">
        <f>IF('US104.Inp'!$P92="","NULL","'"&amp;SUBSTITUTE('US104.Inp'!$P92,"'","''")&amp;"'")</f>
        <v>NULL</v>
      </c>
      <c r="S92" s="20" t="str">
        <f t="shared" si="3"/>
        <v/>
      </c>
    </row>
    <row r="93" spans="1:19" x14ac:dyDescent="0.3">
      <c r="A93" s="24" t="s">
        <v>137</v>
      </c>
      <c r="B93" s="18" t="s">
        <v>169</v>
      </c>
      <c r="C93" s="18" t="s">
        <v>169</v>
      </c>
      <c r="D93" s="18">
        <f t="shared" si="2"/>
        <v>92</v>
      </c>
      <c r="E93" s="18" t="str">
        <f>IF('US104.Inp'!$C93="","NULL","'"&amp;SUBSTITUTE('US104.Inp'!$C93,"'","''")&amp;"'")</f>
        <v>NULL</v>
      </c>
      <c r="F93" s="18" t="str">
        <f>IF('US104.Inp'!$D93="","NULL",LOOKUP('US104.Inp'!$D93,Cfg!$D$3:$D$14,Cfg!$E$3:$E$14))</f>
        <v>NULL</v>
      </c>
      <c r="G93" s="18" t="str">
        <f>IF('US104.Inp'!$E93="","NULL","'"&amp;SUBSTITUTE('US104.Inp'!$E93,"'","''")&amp;"'")</f>
        <v>NULL</v>
      </c>
      <c r="H93" s="18" t="str">
        <f>IF('US104.Inp'!$F93="","NULL",LOOKUP('US104.Inp'!$F93,Cfg!$D$3:$D$14,Cfg!$E$3:$E$14))</f>
        <v>NULL</v>
      </c>
      <c r="I93" s="18" t="str">
        <f>IF('US104.Inp'!$G93="","NULL","'"&amp;SUBSTITUTE('US104.Inp'!$G93,"'","''")&amp;"'")</f>
        <v>NULL</v>
      </c>
      <c r="J93" s="18" t="str">
        <f>IF('US104.Inp'!$H93="","NULL",LOOKUP('US104.Inp'!$H93,Cfg!$D$3:$D$14,Cfg!$E$3:$E$14))</f>
        <v>NULL</v>
      </c>
      <c r="K93" s="18" t="str">
        <f>IF('US104.Inp'!$I93="","NULL","'"&amp;SUBSTITUTE('US104.Inp'!$I93,"'","''")&amp;"'")</f>
        <v>NULL</v>
      </c>
      <c r="L93" s="18" t="str">
        <f>IF('US104.Inp'!$J93="","NULL",LOOKUP('US104.Inp'!$J93,Cfg!$D$3:$D$14,Cfg!$E$3:$E$14))</f>
        <v>NULL</v>
      </c>
      <c r="M93" s="18" t="str">
        <f>IF('US104.Inp'!$K93="","NULL","'"&amp;SUBSTITUTE('US104.Inp'!$K93,"'","''")&amp;"'")</f>
        <v>NULL</v>
      </c>
      <c r="N93" s="18" t="str">
        <f>IF('US104.Inp'!$L93="","NULL",LOOKUP('US104.Inp'!$L93,Cfg!$D$3:$D$14,Cfg!$E$3:$E$14))</f>
        <v>NULL</v>
      </c>
      <c r="O93" s="18" t="str">
        <f>IF('US104.Inp'!$M93="","NULL","'"&amp;SUBSTITUTE('US104.Inp'!$M93,"'","''")&amp;"'")</f>
        <v>NULL</v>
      </c>
      <c r="P93" s="18" t="str">
        <f>IF('US104.Inp'!$N93="","NULL",LOOKUP('US104.Inp'!$N93,Cfg!$D$3:$D$14,Cfg!$E$3:$E$14))</f>
        <v>NULL</v>
      </c>
      <c r="Q93" s="18" t="str">
        <f>IF('US104.Inp'!$O93="","NULL","'"&amp;SUBSTITUTE('US104.Inp'!$O93,"'","''")&amp;"'")</f>
        <v>NULL</v>
      </c>
      <c r="R93" s="19" t="str">
        <f>IF('US104.Inp'!$P93="","NULL","'"&amp;SUBSTITUTE('US104.Inp'!$P93,"'","''")&amp;"'")</f>
        <v>NULL</v>
      </c>
      <c r="S93" s="20" t="str">
        <f t="shared" si="3"/>
        <v/>
      </c>
    </row>
    <row r="94" spans="1:19" x14ac:dyDescent="0.3">
      <c r="A94" s="24" t="s">
        <v>138</v>
      </c>
      <c r="B94" s="18" t="s">
        <v>169</v>
      </c>
      <c r="C94" s="18" t="s">
        <v>169</v>
      </c>
      <c r="D94" s="18">
        <f t="shared" si="2"/>
        <v>93</v>
      </c>
      <c r="E94" s="18" t="str">
        <f>IF('US104.Inp'!$C94="","NULL","'"&amp;SUBSTITUTE('US104.Inp'!$C94,"'","''")&amp;"'")</f>
        <v>NULL</v>
      </c>
      <c r="F94" s="18" t="str">
        <f>IF('US104.Inp'!$D94="","NULL",LOOKUP('US104.Inp'!$D94,Cfg!$D$3:$D$14,Cfg!$E$3:$E$14))</f>
        <v>NULL</v>
      </c>
      <c r="G94" s="18" t="str">
        <f>IF('US104.Inp'!$E94="","NULL","'"&amp;SUBSTITUTE('US104.Inp'!$E94,"'","''")&amp;"'")</f>
        <v>NULL</v>
      </c>
      <c r="H94" s="18" t="str">
        <f>IF('US104.Inp'!$F94="","NULL",LOOKUP('US104.Inp'!$F94,Cfg!$D$3:$D$14,Cfg!$E$3:$E$14))</f>
        <v>NULL</v>
      </c>
      <c r="I94" s="18" t="str">
        <f>IF('US104.Inp'!$G94="","NULL","'"&amp;SUBSTITUTE('US104.Inp'!$G94,"'","''")&amp;"'")</f>
        <v>NULL</v>
      </c>
      <c r="J94" s="18" t="str">
        <f>IF('US104.Inp'!$H94="","NULL",LOOKUP('US104.Inp'!$H94,Cfg!$D$3:$D$14,Cfg!$E$3:$E$14))</f>
        <v>NULL</v>
      </c>
      <c r="K94" s="18" t="str">
        <f>IF('US104.Inp'!$I94="","NULL","'"&amp;SUBSTITUTE('US104.Inp'!$I94,"'","''")&amp;"'")</f>
        <v>NULL</v>
      </c>
      <c r="L94" s="18" t="str">
        <f>IF('US104.Inp'!$J94="","NULL",LOOKUP('US104.Inp'!$J94,Cfg!$D$3:$D$14,Cfg!$E$3:$E$14))</f>
        <v>NULL</v>
      </c>
      <c r="M94" s="18" t="str">
        <f>IF('US104.Inp'!$K94="","NULL","'"&amp;SUBSTITUTE('US104.Inp'!$K94,"'","''")&amp;"'")</f>
        <v>NULL</v>
      </c>
      <c r="N94" s="18" t="str">
        <f>IF('US104.Inp'!$L94="","NULL",LOOKUP('US104.Inp'!$L94,Cfg!$D$3:$D$14,Cfg!$E$3:$E$14))</f>
        <v>NULL</v>
      </c>
      <c r="O94" s="18" t="str">
        <f>IF('US104.Inp'!$M94="","NULL","'"&amp;SUBSTITUTE('US104.Inp'!$M94,"'","''")&amp;"'")</f>
        <v>NULL</v>
      </c>
      <c r="P94" s="18" t="str">
        <f>IF('US104.Inp'!$N94="","NULL",LOOKUP('US104.Inp'!$N94,Cfg!$D$3:$D$14,Cfg!$E$3:$E$14))</f>
        <v>NULL</v>
      </c>
      <c r="Q94" s="18" t="str">
        <f>IF('US104.Inp'!$O94="","NULL","'"&amp;SUBSTITUTE('US104.Inp'!$O94,"'","''")&amp;"'")</f>
        <v>NULL</v>
      </c>
      <c r="R94" s="19" t="str">
        <f>IF('US104.Inp'!$P94="","NULL","'"&amp;SUBSTITUTE('US104.Inp'!$P94,"'","''")&amp;"'")</f>
        <v>NULL</v>
      </c>
      <c r="S94" s="20" t="str">
        <f t="shared" si="3"/>
        <v/>
      </c>
    </row>
    <row r="95" spans="1:19" x14ac:dyDescent="0.3">
      <c r="A95" s="24" t="s">
        <v>139</v>
      </c>
      <c r="B95" s="18" t="s">
        <v>169</v>
      </c>
      <c r="C95" s="18" t="s">
        <v>169</v>
      </c>
      <c r="D95" s="18">
        <f t="shared" si="2"/>
        <v>94</v>
      </c>
      <c r="E95" s="18" t="str">
        <f>IF('US104.Inp'!$C95="","NULL","'"&amp;SUBSTITUTE('US104.Inp'!$C95,"'","''")&amp;"'")</f>
        <v>NULL</v>
      </c>
      <c r="F95" s="18" t="str">
        <f>IF('US104.Inp'!$D95="","NULL",LOOKUP('US104.Inp'!$D95,Cfg!$D$3:$D$14,Cfg!$E$3:$E$14))</f>
        <v>NULL</v>
      </c>
      <c r="G95" s="18" t="str">
        <f>IF('US104.Inp'!$E95="","NULL","'"&amp;SUBSTITUTE('US104.Inp'!$E95,"'","''")&amp;"'")</f>
        <v>NULL</v>
      </c>
      <c r="H95" s="18" t="str">
        <f>IF('US104.Inp'!$F95="","NULL",LOOKUP('US104.Inp'!$F95,Cfg!$D$3:$D$14,Cfg!$E$3:$E$14))</f>
        <v>NULL</v>
      </c>
      <c r="I95" s="18" t="str">
        <f>IF('US104.Inp'!$G95="","NULL","'"&amp;SUBSTITUTE('US104.Inp'!$G95,"'","''")&amp;"'")</f>
        <v>NULL</v>
      </c>
      <c r="J95" s="18" t="str">
        <f>IF('US104.Inp'!$H95="","NULL",LOOKUP('US104.Inp'!$H95,Cfg!$D$3:$D$14,Cfg!$E$3:$E$14))</f>
        <v>NULL</v>
      </c>
      <c r="K95" s="18" t="str">
        <f>IF('US104.Inp'!$I95="","NULL","'"&amp;SUBSTITUTE('US104.Inp'!$I95,"'","''")&amp;"'")</f>
        <v>NULL</v>
      </c>
      <c r="L95" s="18" t="str">
        <f>IF('US104.Inp'!$J95="","NULL",LOOKUP('US104.Inp'!$J95,Cfg!$D$3:$D$14,Cfg!$E$3:$E$14))</f>
        <v>NULL</v>
      </c>
      <c r="M95" s="18" t="str">
        <f>IF('US104.Inp'!$K95="","NULL","'"&amp;SUBSTITUTE('US104.Inp'!$K95,"'","''")&amp;"'")</f>
        <v>NULL</v>
      </c>
      <c r="N95" s="18" t="str">
        <f>IF('US104.Inp'!$L95="","NULL",LOOKUP('US104.Inp'!$L95,Cfg!$D$3:$D$14,Cfg!$E$3:$E$14))</f>
        <v>NULL</v>
      </c>
      <c r="O95" s="18" t="str">
        <f>IF('US104.Inp'!$M95="","NULL","'"&amp;SUBSTITUTE('US104.Inp'!$M95,"'","''")&amp;"'")</f>
        <v>NULL</v>
      </c>
      <c r="P95" s="18" t="str">
        <f>IF('US104.Inp'!$N95="","NULL",LOOKUP('US104.Inp'!$N95,Cfg!$D$3:$D$14,Cfg!$E$3:$E$14))</f>
        <v>NULL</v>
      </c>
      <c r="Q95" s="18" t="str">
        <f>IF('US104.Inp'!$O95="","NULL","'"&amp;SUBSTITUTE('US104.Inp'!$O95,"'","''")&amp;"'")</f>
        <v>NULL</v>
      </c>
      <c r="R95" s="19" t="str">
        <f>IF('US104.Inp'!$P95="","NULL","'"&amp;SUBSTITUTE('US104.Inp'!$P95,"'","''")&amp;"'")</f>
        <v>NULL</v>
      </c>
      <c r="S95" s="20" t="str">
        <f t="shared" si="3"/>
        <v/>
      </c>
    </row>
    <row r="96" spans="1:19" x14ac:dyDescent="0.3">
      <c r="A96" s="24" t="s">
        <v>140</v>
      </c>
      <c r="B96" s="18" t="s">
        <v>169</v>
      </c>
      <c r="C96" s="18" t="s">
        <v>169</v>
      </c>
      <c r="D96" s="18">
        <f t="shared" si="2"/>
        <v>95</v>
      </c>
      <c r="E96" s="18" t="str">
        <f>IF('US104.Inp'!$C96="","NULL","'"&amp;SUBSTITUTE('US104.Inp'!$C96,"'","''")&amp;"'")</f>
        <v>NULL</v>
      </c>
      <c r="F96" s="18" t="str">
        <f>IF('US104.Inp'!$D96="","NULL",LOOKUP('US104.Inp'!$D96,Cfg!$D$3:$D$14,Cfg!$E$3:$E$14))</f>
        <v>NULL</v>
      </c>
      <c r="G96" s="18" t="str">
        <f>IF('US104.Inp'!$E96="","NULL","'"&amp;SUBSTITUTE('US104.Inp'!$E96,"'","''")&amp;"'")</f>
        <v>NULL</v>
      </c>
      <c r="H96" s="18" t="str">
        <f>IF('US104.Inp'!$F96="","NULL",LOOKUP('US104.Inp'!$F96,Cfg!$D$3:$D$14,Cfg!$E$3:$E$14))</f>
        <v>NULL</v>
      </c>
      <c r="I96" s="18" t="str">
        <f>IF('US104.Inp'!$G96="","NULL","'"&amp;SUBSTITUTE('US104.Inp'!$G96,"'","''")&amp;"'")</f>
        <v>NULL</v>
      </c>
      <c r="J96" s="18" t="str">
        <f>IF('US104.Inp'!$H96="","NULL",LOOKUP('US104.Inp'!$H96,Cfg!$D$3:$D$14,Cfg!$E$3:$E$14))</f>
        <v>NULL</v>
      </c>
      <c r="K96" s="18" t="str">
        <f>IF('US104.Inp'!$I96="","NULL","'"&amp;SUBSTITUTE('US104.Inp'!$I96,"'","''")&amp;"'")</f>
        <v>NULL</v>
      </c>
      <c r="L96" s="18" t="str">
        <f>IF('US104.Inp'!$J96="","NULL",LOOKUP('US104.Inp'!$J96,Cfg!$D$3:$D$14,Cfg!$E$3:$E$14))</f>
        <v>NULL</v>
      </c>
      <c r="M96" s="18" t="str">
        <f>IF('US104.Inp'!$K96="","NULL","'"&amp;SUBSTITUTE('US104.Inp'!$K96,"'","''")&amp;"'")</f>
        <v>NULL</v>
      </c>
      <c r="N96" s="18" t="str">
        <f>IF('US104.Inp'!$L96="","NULL",LOOKUP('US104.Inp'!$L96,Cfg!$D$3:$D$14,Cfg!$E$3:$E$14))</f>
        <v>NULL</v>
      </c>
      <c r="O96" s="18" t="str">
        <f>IF('US104.Inp'!$M96="","NULL","'"&amp;SUBSTITUTE('US104.Inp'!$M96,"'","''")&amp;"'")</f>
        <v>NULL</v>
      </c>
      <c r="P96" s="18" t="str">
        <f>IF('US104.Inp'!$N96="","NULL",LOOKUP('US104.Inp'!$N96,Cfg!$D$3:$D$14,Cfg!$E$3:$E$14))</f>
        <v>NULL</v>
      </c>
      <c r="Q96" s="18" t="str">
        <f>IF('US104.Inp'!$O96="","NULL","'"&amp;SUBSTITUTE('US104.Inp'!$O96,"'","''")&amp;"'")</f>
        <v>NULL</v>
      </c>
      <c r="R96" s="19" t="str">
        <f>IF('US104.Inp'!$P96="","NULL","'"&amp;SUBSTITUTE('US104.Inp'!$P96,"'","''")&amp;"'")</f>
        <v>NULL</v>
      </c>
      <c r="S96" s="20" t="str">
        <f t="shared" si="3"/>
        <v/>
      </c>
    </row>
    <row r="97" spans="1:19" x14ac:dyDescent="0.3">
      <c r="A97" s="24" t="s">
        <v>141</v>
      </c>
      <c r="B97" s="18" t="s">
        <v>169</v>
      </c>
      <c r="C97" s="18" t="s">
        <v>169</v>
      </c>
      <c r="D97" s="18">
        <f t="shared" si="2"/>
        <v>96</v>
      </c>
      <c r="E97" s="18" t="str">
        <f>IF('US104.Inp'!$C97="","NULL","'"&amp;SUBSTITUTE('US104.Inp'!$C97,"'","''")&amp;"'")</f>
        <v>NULL</v>
      </c>
      <c r="F97" s="18" t="str">
        <f>IF('US104.Inp'!$D97="","NULL",LOOKUP('US104.Inp'!$D97,Cfg!$D$3:$D$14,Cfg!$E$3:$E$14))</f>
        <v>NULL</v>
      </c>
      <c r="G97" s="18" t="str">
        <f>IF('US104.Inp'!$E97="","NULL","'"&amp;SUBSTITUTE('US104.Inp'!$E97,"'","''")&amp;"'")</f>
        <v>NULL</v>
      </c>
      <c r="H97" s="18" t="str">
        <f>IF('US104.Inp'!$F97="","NULL",LOOKUP('US104.Inp'!$F97,Cfg!$D$3:$D$14,Cfg!$E$3:$E$14))</f>
        <v>NULL</v>
      </c>
      <c r="I97" s="18" t="str">
        <f>IF('US104.Inp'!$G97="","NULL","'"&amp;SUBSTITUTE('US104.Inp'!$G97,"'","''")&amp;"'")</f>
        <v>NULL</v>
      </c>
      <c r="J97" s="18" t="str">
        <f>IF('US104.Inp'!$H97="","NULL",LOOKUP('US104.Inp'!$H97,Cfg!$D$3:$D$14,Cfg!$E$3:$E$14))</f>
        <v>NULL</v>
      </c>
      <c r="K97" s="18" t="str">
        <f>IF('US104.Inp'!$I97="","NULL","'"&amp;SUBSTITUTE('US104.Inp'!$I97,"'","''")&amp;"'")</f>
        <v>NULL</v>
      </c>
      <c r="L97" s="18" t="str">
        <f>IF('US104.Inp'!$J97="","NULL",LOOKUP('US104.Inp'!$J97,Cfg!$D$3:$D$14,Cfg!$E$3:$E$14))</f>
        <v>NULL</v>
      </c>
      <c r="M97" s="18" t="str">
        <f>IF('US104.Inp'!$K97="","NULL","'"&amp;SUBSTITUTE('US104.Inp'!$K97,"'","''")&amp;"'")</f>
        <v>NULL</v>
      </c>
      <c r="N97" s="18" t="str">
        <f>IF('US104.Inp'!$L97="","NULL",LOOKUP('US104.Inp'!$L97,Cfg!$D$3:$D$14,Cfg!$E$3:$E$14))</f>
        <v>NULL</v>
      </c>
      <c r="O97" s="18" t="str">
        <f>IF('US104.Inp'!$M97="","NULL","'"&amp;SUBSTITUTE('US104.Inp'!$M97,"'","''")&amp;"'")</f>
        <v>NULL</v>
      </c>
      <c r="P97" s="18" t="str">
        <f>IF('US104.Inp'!$N97="","NULL",LOOKUP('US104.Inp'!$N97,Cfg!$D$3:$D$14,Cfg!$E$3:$E$14))</f>
        <v>NULL</v>
      </c>
      <c r="Q97" s="18" t="str">
        <f>IF('US104.Inp'!$O97="","NULL","'"&amp;SUBSTITUTE('US104.Inp'!$O97,"'","''")&amp;"'")</f>
        <v>NULL</v>
      </c>
      <c r="R97" s="19" t="str">
        <f>IF('US104.Inp'!$P97="","NULL","'"&amp;SUBSTITUTE('US104.Inp'!$P97,"'","''")&amp;"'")</f>
        <v>NULL</v>
      </c>
      <c r="S97" s="20" t="str">
        <f t="shared" si="3"/>
        <v/>
      </c>
    </row>
    <row r="98" spans="1:19" x14ac:dyDescent="0.3">
      <c r="A98" s="24" t="s">
        <v>142</v>
      </c>
      <c r="B98" s="18" t="s">
        <v>169</v>
      </c>
      <c r="C98" s="18" t="s">
        <v>169</v>
      </c>
      <c r="D98" s="18">
        <f t="shared" si="2"/>
        <v>97</v>
      </c>
      <c r="E98" s="18" t="str">
        <f>IF('US104.Inp'!$C98="","NULL","'"&amp;SUBSTITUTE('US104.Inp'!$C98,"'","''")&amp;"'")</f>
        <v>NULL</v>
      </c>
      <c r="F98" s="18" t="str">
        <f>IF('US104.Inp'!$D98="","NULL",LOOKUP('US104.Inp'!$D98,Cfg!$D$3:$D$14,Cfg!$E$3:$E$14))</f>
        <v>NULL</v>
      </c>
      <c r="G98" s="18" t="str">
        <f>IF('US104.Inp'!$E98="","NULL","'"&amp;SUBSTITUTE('US104.Inp'!$E98,"'","''")&amp;"'")</f>
        <v>NULL</v>
      </c>
      <c r="H98" s="18" t="str">
        <f>IF('US104.Inp'!$F98="","NULL",LOOKUP('US104.Inp'!$F98,Cfg!$D$3:$D$14,Cfg!$E$3:$E$14))</f>
        <v>NULL</v>
      </c>
      <c r="I98" s="18" t="str">
        <f>IF('US104.Inp'!$G98="","NULL","'"&amp;SUBSTITUTE('US104.Inp'!$G98,"'","''")&amp;"'")</f>
        <v>NULL</v>
      </c>
      <c r="J98" s="18" t="str">
        <f>IF('US104.Inp'!$H98="","NULL",LOOKUP('US104.Inp'!$H98,Cfg!$D$3:$D$14,Cfg!$E$3:$E$14))</f>
        <v>NULL</v>
      </c>
      <c r="K98" s="18" t="str">
        <f>IF('US104.Inp'!$I98="","NULL","'"&amp;SUBSTITUTE('US104.Inp'!$I98,"'","''")&amp;"'")</f>
        <v>NULL</v>
      </c>
      <c r="L98" s="18" t="str">
        <f>IF('US104.Inp'!$J98="","NULL",LOOKUP('US104.Inp'!$J98,Cfg!$D$3:$D$14,Cfg!$E$3:$E$14))</f>
        <v>NULL</v>
      </c>
      <c r="M98" s="18" t="str">
        <f>IF('US104.Inp'!$K98="","NULL","'"&amp;SUBSTITUTE('US104.Inp'!$K98,"'","''")&amp;"'")</f>
        <v>NULL</v>
      </c>
      <c r="N98" s="18" t="str">
        <f>IF('US104.Inp'!$L98="","NULL",LOOKUP('US104.Inp'!$L98,Cfg!$D$3:$D$14,Cfg!$E$3:$E$14))</f>
        <v>NULL</v>
      </c>
      <c r="O98" s="18" t="str">
        <f>IF('US104.Inp'!$M98="","NULL","'"&amp;SUBSTITUTE('US104.Inp'!$M98,"'","''")&amp;"'")</f>
        <v>NULL</v>
      </c>
      <c r="P98" s="18" t="str">
        <f>IF('US104.Inp'!$N98="","NULL",LOOKUP('US104.Inp'!$N98,Cfg!$D$3:$D$14,Cfg!$E$3:$E$14))</f>
        <v>NULL</v>
      </c>
      <c r="Q98" s="18" t="str">
        <f>IF('US104.Inp'!$O98="","NULL","'"&amp;SUBSTITUTE('US104.Inp'!$O98,"'","''")&amp;"'")</f>
        <v>NULL</v>
      </c>
      <c r="R98" s="19" t="str">
        <f>IF('US104.Inp'!$P98="","NULL","'"&amp;SUBSTITUTE('US104.Inp'!$P98,"'","''")&amp;"'")</f>
        <v>NULL</v>
      </c>
      <c r="S98" s="20" t="str">
        <f t="shared" si="3"/>
        <v/>
      </c>
    </row>
    <row r="99" spans="1:19" x14ac:dyDescent="0.3">
      <c r="A99" s="24" t="s">
        <v>143</v>
      </c>
      <c r="B99" s="18" t="s">
        <v>169</v>
      </c>
      <c r="C99" s="18" t="s">
        <v>169</v>
      </c>
      <c r="D99" s="18">
        <f t="shared" si="2"/>
        <v>98</v>
      </c>
      <c r="E99" s="18" t="str">
        <f>IF('US104.Inp'!$C99="","NULL","'"&amp;SUBSTITUTE('US104.Inp'!$C99,"'","''")&amp;"'")</f>
        <v>NULL</v>
      </c>
      <c r="F99" s="18" t="str">
        <f>IF('US104.Inp'!$D99="","NULL",LOOKUP('US104.Inp'!$D99,Cfg!$D$3:$D$14,Cfg!$E$3:$E$14))</f>
        <v>NULL</v>
      </c>
      <c r="G99" s="18" t="str">
        <f>IF('US104.Inp'!$E99="","NULL","'"&amp;SUBSTITUTE('US104.Inp'!$E99,"'","''")&amp;"'")</f>
        <v>NULL</v>
      </c>
      <c r="H99" s="18" t="str">
        <f>IF('US104.Inp'!$F99="","NULL",LOOKUP('US104.Inp'!$F99,Cfg!$D$3:$D$14,Cfg!$E$3:$E$14))</f>
        <v>NULL</v>
      </c>
      <c r="I99" s="18" t="str">
        <f>IF('US104.Inp'!$G99="","NULL","'"&amp;SUBSTITUTE('US104.Inp'!$G99,"'","''")&amp;"'")</f>
        <v>NULL</v>
      </c>
      <c r="J99" s="18" t="str">
        <f>IF('US104.Inp'!$H99="","NULL",LOOKUP('US104.Inp'!$H99,Cfg!$D$3:$D$14,Cfg!$E$3:$E$14))</f>
        <v>NULL</v>
      </c>
      <c r="K99" s="18" t="str">
        <f>IF('US104.Inp'!$I99="","NULL","'"&amp;SUBSTITUTE('US104.Inp'!$I99,"'","''")&amp;"'")</f>
        <v>NULL</v>
      </c>
      <c r="L99" s="18" t="str">
        <f>IF('US104.Inp'!$J99="","NULL",LOOKUP('US104.Inp'!$J99,Cfg!$D$3:$D$14,Cfg!$E$3:$E$14))</f>
        <v>NULL</v>
      </c>
      <c r="M99" s="18" t="str">
        <f>IF('US104.Inp'!$K99="","NULL","'"&amp;SUBSTITUTE('US104.Inp'!$K99,"'","''")&amp;"'")</f>
        <v>NULL</v>
      </c>
      <c r="N99" s="18" t="str">
        <f>IF('US104.Inp'!$L99="","NULL",LOOKUP('US104.Inp'!$L99,Cfg!$D$3:$D$14,Cfg!$E$3:$E$14))</f>
        <v>NULL</v>
      </c>
      <c r="O99" s="18" t="str">
        <f>IF('US104.Inp'!$M99="","NULL","'"&amp;SUBSTITUTE('US104.Inp'!$M99,"'","''")&amp;"'")</f>
        <v>NULL</v>
      </c>
      <c r="P99" s="18" t="str">
        <f>IF('US104.Inp'!$N99="","NULL",LOOKUP('US104.Inp'!$N99,Cfg!$D$3:$D$14,Cfg!$E$3:$E$14))</f>
        <v>NULL</v>
      </c>
      <c r="Q99" s="18" t="str">
        <f>IF('US104.Inp'!$O99="","NULL","'"&amp;SUBSTITUTE('US104.Inp'!$O99,"'","''")&amp;"'")</f>
        <v>NULL</v>
      </c>
      <c r="R99" s="19" t="str">
        <f>IF('US104.Inp'!$P99="","NULL","'"&amp;SUBSTITUTE('US104.Inp'!$P99,"'","''")&amp;"'")</f>
        <v>NULL</v>
      </c>
      <c r="S99" s="20" t="str">
        <f t="shared" si="3"/>
        <v/>
      </c>
    </row>
    <row r="100" spans="1:19" x14ac:dyDescent="0.3">
      <c r="A100" s="24" t="s">
        <v>144</v>
      </c>
      <c r="B100" s="18" t="s">
        <v>169</v>
      </c>
      <c r="C100" s="18" t="s">
        <v>169</v>
      </c>
      <c r="D100" s="18">
        <f t="shared" si="2"/>
        <v>99</v>
      </c>
      <c r="E100" s="18" t="str">
        <f>IF('US104.Inp'!$C100="","NULL","'"&amp;SUBSTITUTE('US104.Inp'!$C100,"'","''")&amp;"'")</f>
        <v>NULL</v>
      </c>
      <c r="F100" s="18" t="str">
        <f>IF('US104.Inp'!$D100="","NULL",LOOKUP('US104.Inp'!$D100,Cfg!$D$3:$D$14,Cfg!$E$3:$E$14))</f>
        <v>NULL</v>
      </c>
      <c r="G100" s="18" t="str">
        <f>IF('US104.Inp'!$E100="","NULL","'"&amp;SUBSTITUTE('US104.Inp'!$E100,"'","''")&amp;"'")</f>
        <v>NULL</v>
      </c>
      <c r="H100" s="18" t="str">
        <f>IF('US104.Inp'!$F100="","NULL",LOOKUP('US104.Inp'!$F100,Cfg!$D$3:$D$14,Cfg!$E$3:$E$14))</f>
        <v>NULL</v>
      </c>
      <c r="I100" s="18" t="str">
        <f>IF('US104.Inp'!$G100="","NULL","'"&amp;SUBSTITUTE('US104.Inp'!$G100,"'","''")&amp;"'")</f>
        <v>NULL</v>
      </c>
      <c r="J100" s="18" t="str">
        <f>IF('US104.Inp'!$H100="","NULL",LOOKUP('US104.Inp'!$H100,Cfg!$D$3:$D$14,Cfg!$E$3:$E$14))</f>
        <v>NULL</v>
      </c>
      <c r="K100" s="18" t="str">
        <f>IF('US104.Inp'!$I100="","NULL","'"&amp;SUBSTITUTE('US104.Inp'!$I100,"'","''")&amp;"'")</f>
        <v>NULL</v>
      </c>
      <c r="L100" s="18" t="str">
        <f>IF('US104.Inp'!$J100="","NULL",LOOKUP('US104.Inp'!$J100,Cfg!$D$3:$D$14,Cfg!$E$3:$E$14))</f>
        <v>NULL</v>
      </c>
      <c r="M100" s="18" t="str">
        <f>IF('US104.Inp'!$K100="","NULL","'"&amp;SUBSTITUTE('US104.Inp'!$K100,"'","''")&amp;"'")</f>
        <v>NULL</v>
      </c>
      <c r="N100" s="18" t="str">
        <f>IF('US104.Inp'!$L100="","NULL",LOOKUP('US104.Inp'!$L100,Cfg!$D$3:$D$14,Cfg!$E$3:$E$14))</f>
        <v>NULL</v>
      </c>
      <c r="O100" s="18" t="str">
        <f>IF('US104.Inp'!$M100="","NULL","'"&amp;SUBSTITUTE('US104.Inp'!$M100,"'","''")&amp;"'")</f>
        <v>NULL</v>
      </c>
      <c r="P100" s="18" t="str">
        <f>IF('US104.Inp'!$N100="","NULL",LOOKUP('US104.Inp'!$N100,Cfg!$D$3:$D$14,Cfg!$E$3:$E$14))</f>
        <v>NULL</v>
      </c>
      <c r="Q100" s="18" t="str">
        <f>IF('US104.Inp'!$O100="","NULL","'"&amp;SUBSTITUTE('US104.Inp'!$O100,"'","''")&amp;"'")</f>
        <v>NULL</v>
      </c>
      <c r="R100" s="19" t="str">
        <f>IF('US104.Inp'!$P100="","NULL","'"&amp;SUBSTITUTE('US104.Inp'!$P100,"'","''")&amp;"'")</f>
        <v>NULL</v>
      </c>
      <c r="S100" s="20" t="str">
        <f t="shared" si="3"/>
        <v/>
      </c>
    </row>
    <row r="101" spans="1:19" x14ac:dyDescent="0.3">
      <c r="A101" s="24" t="s">
        <v>145</v>
      </c>
      <c r="B101" s="18" t="s">
        <v>169</v>
      </c>
      <c r="C101" s="18" t="s">
        <v>169</v>
      </c>
      <c r="D101" s="18">
        <f t="shared" si="2"/>
        <v>100</v>
      </c>
      <c r="E101" s="18" t="str">
        <f>IF('US104.Inp'!$C101="","NULL","'"&amp;SUBSTITUTE('US104.Inp'!$C101,"'","''")&amp;"'")</f>
        <v>NULL</v>
      </c>
      <c r="F101" s="18" t="str">
        <f>IF('US104.Inp'!$D101="","NULL",LOOKUP('US104.Inp'!$D101,Cfg!$D$3:$D$14,Cfg!$E$3:$E$14))</f>
        <v>NULL</v>
      </c>
      <c r="G101" s="18" t="str">
        <f>IF('US104.Inp'!$E101="","NULL","'"&amp;SUBSTITUTE('US104.Inp'!$E101,"'","''")&amp;"'")</f>
        <v>NULL</v>
      </c>
      <c r="H101" s="18" t="str">
        <f>IF('US104.Inp'!$F101="","NULL",LOOKUP('US104.Inp'!$F101,Cfg!$D$3:$D$14,Cfg!$E$3:$E$14))</f>
        <v>NULL</v>
      </c>
      <c r="I101" s="18" t="str">
        <f>IF('US104.Inp'!$G101="","NULL","'"&amp;SUBSTITUTE('US104.Inp'!$G101,"'","''")&amp;"'")</f>
        <v>NULL</v>
      </c>
      <c r="J101" s="18" t="str">
        <f>IF('US104.Inp'!$H101="","NULL",LOOKUP('US104.Inp'!$H101,Cfg!$D$3:$D$14,Cfg!$E$3:$E$14))</f>
        <v>NULL</v>
      </c>
      <c r="K101" s="18" t="str">
        <f>IF('US104.Inp'!$I101="","NULL","'"&amp;SUBSTITUTE('US104.Inp'!$I101,"'","''")&amp;"'")</f>
        <v>NULL</v>
      </c>
      <c r="L101" s="18" t="str">
        <f>IF('US104.Inp'!$J101="","NULL",LOOKUP('US104.Inp'!$J101,Cfg!$D$3:$D$14,Cfg!$E$3:$E$14))</f>
        <v>NULL</v>
      </c>
      <c r="M101" s="18" t="str">
        <f>IF('US104.Inp'!$K101="","NULL","'"&amp;SUBSTITUTE('US104.Inp'!$K101,"'","''")&amp;"'")</f>
        <v>NULL</v>
      </c>
      <c r="N101" s="18" t="str">
        <f>IF('US104.Inp'!$L101="","NULL",LOOKUP('US104.Inp'!$L101,Cfg!$D$3:$D$14,Cfg!$E$3:$E$14))</f>
        <v>NULL</v>
      </c>
      <c r="O101" s="18" t="str">
        <f>IF('US104.Inp'!$M101="","NULL","'"&amp;SUBSTITUTE('US104.Inp'!$M101,"'","''")&amp;"'")</f>
        <v>NULL</v>
      </c>
      <c r="P101" s="18" t="str">
        <f>IF('US104.Inp'!$N101="","NULL",LOOKUP('US104.Inp'!$N101,Cfg!$D$3:$D$14,Cfg!$E$3:$E$14))</f>
        <v>NULL</v>
      </c>
      <c r="Q101" s="18" t="str">
        <f>IF('US104.Inp'!$O101="","NULL","'"&amp;SUBSTITUTE('US104.Inp'!$O101,"'","''")&amp;"'")</f>
        <v>NULL</v>
      </c>
      <c r="R101" s="19" t="str">
        <f>IF('US104.Inp'!$P101="","NULL","'"&amp;SUBSTITUTE('US104.Inp'!$P101,"'","''")&amp;"'")</f>
        <v>NULL</v>
      </c>
      <c r="S101" s="20" t="str">
        <f t="shared" si="3"/>
        <v/>
      </c>
    </row>
    <row r="102" spans="1:19" x14ac:dyDescent="0.3">
      <c r="A102" s="24" t="s">
        <v>146</v>
      </c>
      <c r="B102" s="18" t="s">
        <v>169</v>
      </c>
      <c r="C102" s="18" t="s">
        <v>169</v>
      </c>
      <c r="D102" s="18">
        <f t="shared" si="2"/>
        <v>101</v>
      </c>
      <c r="E102" s="18" t="str">
        <f>IF('US104.Inp'!$C102="","NULL","'"&amp;SUBSTITUTE('US104.Inp'!$C102,"'","''")&amp;"'")</f>
        <v>NULL</v>
      </c>
      <c r="F102" s="18" t="str">
        <f>IF('US104.Inp'!$D102="","NULL",LOOKUP('US104.Inp'!$D102,Cfg!$D$3:$D$14,Cfg!$E$3:$E$14))</f>
        <v>NULL</v>
      </c>
      <c r="G102" s="18" t="str">
        <f>IF('US104.Inp'!$E102="","NULL","'"&amp;SUBSTITUTE('US104.Inp'!$E102,"'","''")&amp;"'")</f>
        <v>NULL</v>
      </c>
      <c r="H102" s="18" t="str">
        <f>IF('US104.Inp'!$F102="","NULL",LOOKUP('US104.Inp'!$F102,Cfg!$D$3:$D$14,Cfg!$E$3:$E$14))</f>
        <v>NULL</v>
      </c>
      <c r="I102" s="18" t="str">
        <f>IF('US104.Inp'!$G102="","NULL","'"&amp;SUBSTITUTE('US104.Inp'!$G102,"'","''")&amp;"'")</f>
        <v>NULL</v>
      </c>
      <c r="J102" s="18" t="str">
        <f>IF('US104.Inp'!$H102="","NULL",LOOKUP('US104.Inp'!$H102,Cfg!$D$3:$D$14,Cfg!$E$3:$E$14))</f>
        <v>NULL</v>
      </c>
      <c r="K102" s="18" t="str">
        <f>IF('US104.Inp'!$I102="","NULL","'"&amp;SUBSTITUTE('US104.Inp'!$I102,"'","''")&amp;"'")</f>
        <v>NULL</v>
      </c>
      <c r="L102" s="18" t="str">
        <f>IF('US104.Inp'!$J102="","NULL",LOOKUP('US104.Inp'!$J102,Cfg!$D$3:$D$14,Cfg!$E$3:$E$14))</f>
        <v>NULL</v>
      </c>
      <c r="M102" s="18" t="str">
        <f>IF('US104.Inp'!$K102="","NULL","'"&amp;SUBSTITUTE('US104.Inp'!$K102,"'","''")&amp;"'")</f>
        <v>NULL</v>
      </c>
      <c r="N102" s="18" t="str">
        <f>IF('US104.Inp'!$L102="","NULL",LOOKUP('US104.Inp'!$L102,Cfg!$D$3:$D$14,Cfg!$E$3:$E$14))</f>
        <v>NULL</v>
      </c>
      <c r="O102" s="18" t="str">
        <f>IF('US104.Inp'!$M102="","NULL","'"&amp;SUBSTITUTE('US104.Inp'!$M102,"'","''")&amp;"'")</f>
        <v>NULL</v>
      </c>
      <c r="P102" s="18" t="str">
        <f>IF('US104.Inp'!$N102="","NULL",LOOKUP('US104.Inp'!$N102,Cfg!$D$3:$D$14,Cfg!$E$3:$E$14))</f>
        <v>NULL</v>
      </c>
      <c r="Q102" s="18" t="str">
        <f>IF('US104.Inp'!$O102="","NULL","'"&amp;SUBSTITUTE('US104.Inp'!$O102,"'","''")&amp;"'")</f>
        <v>NULL</v>
      </c>
      <c r="R102" s="19" t="str">
        <f>IF('US104.Inp'!$P102="","NULL","'"&amp;SUBSTITUTE('US104.Inp'!$P102,"'","''")&amp;"'")</f>
        <v>NULL</v>
      </c>
      <c r="S102" s="20" t="str">
        <f t="shared" si="3"/>
        <v/>
      </c>
    </row>
    <row r="103" spans="1:19" x14ac:dyDescent="0.3">
      <c r="A103" s="24" t="s">
        <v>147</v>
      </c>
      <c r="B103" s="18" t="s">
        <v>169</v>
      </c>
      <c r="C103" s="18" t="s">
        <v>169</v>
      </c>
      <c r="D103" s="18">
        <f t="shared" si="2"/>
        <v>102</v>
      </c>
      <c r="E103" s="18" t="str">
        <f>IF('US104.Inp'!$C103="","NULL","'"&amp;SUBSTITUTE('US104.Inp'!$C103,"'","''")&amp;"'")</f>
        <v>NULL</v>
      </c>
      <c r="F103" s="18" t="str">
        <f>IF('US104.Inp'!$D103="","NULL",LOOKUP('US104.Inp'!$D103,Cfg!$D$3:$D$14,Cfg!$E$3:$E$14))</f>
        <v>NULL</v>
      </c>
      <c r="G103" s="18" t="str">
        <f>IF('US104.Inp'!$E103="","NULL","'"&amp;SUBSTITUTE('US104.Inp'!$E103,"'","''")&amp;"'")</f>
        <v>NULL</v>
      </c>
      <c r="H103" s="18" t="str">
        <f>IF('US104.Inp'!$F103="","NULL",LOOKUP('US104.Inp'!$F103,Cfg!$D$3:$D$14,Cfg!$E$3:$E$14))</f>
        <v>NULL</v>
      </c>
      <c r="I103" s="18" t="str">
        <f>IF('US104.Inp'!$G103="","NULL","'"&amp;SUBSTITUTE('US104.Inp'!$G103,"'","''")&amp;"'")</f>
        <v>NULL</v>
      </c>
      <c r="J103" s="18" t="str">
        <f>IF('US104.Inp'!$H103="","NULL",LOOKUP('US104.Inp'!$H103,Cfg!$D$3:$D$14,Cfg!$E$3:$E$14))</f>
        <v>NULL</v>
      </c>
      <c r="K103" s="18" t="str">
        <f>IF('US104.Inp'!$I103="","NULL","'"&amp;SUBSTITUTE('US104.Inp'!$I103,"'","''")&amp;"'")</f>
        <v>NULL</v>
      </c>
      <c r="L103" s="18" t="str">
        <f>IF('US104.Inp'!$J103="","NULL",LOOKUP('US104.Inp'!$J103,Cfg!$D$3:$D$14,Cfg!$E$3:$E$14))</f>
        <v>NULL</v>
      </c>
      <c r="M103" s="18" t="str">
        <f>IF('US104.Inp'!$K103="","NULL","'"&amp;SUBSTITUTE('US104.Inp'!$K103,"'","''")&amp;"'")</f>
        <v>NULL</v>
      </c>
      <c r="N103" s="18" t="str">
        <f>IF('US104.Inp'!$L103="","NULL",LOOKUP('US104.Inp'!$L103,Cfg!$D$3:$D$14,Cfg!$E$3:$E$14))</f>
        <v>NULL</v>
      </c>
      <c r="O103" s="18" t="str">
        <f>IF('US104.Inp'!$M103="","NULL","'"&amp;SUBSTITUTE('US104.Inp'!$M103,"'","''")&amp;"'")</f>
        <v>NULL</v>
      </c>
      <c r="P103" s="18" t="str">
        <f>IF('US104.Inp'!$N103="","NULL",LOOKUP('US104.Inp'!$N103,Cfg!$D$3:$D$14,Cfg!$E$3:$E$14))</f>
        <v>NULL</v>
      </c>
      <c r="Q103" s="18" t="str">
        <f>IF('US104.Inp'!$O103="","NULL","'"&amp;SUBSTITUTE('US104.Inp'!$O103,"'","''")&amp;"'")</f>
        <v>NULL</v>
      </c>
      <c r="R103" s="19" t="str">
        <f>IF('US104.Inp'!$P103="","NULL","'"&amp;SUBSTITUTE('US104.Inp'!$P103,"'","''")&amp;"'")</f>
        <v>NULL</v>
      </c>
      <c r="S103" s="20" t="str">
        <f t="shared" si="3"/>
        <v/>
      </c>
    </row>
    <row r="104" spans="1:19" x14ac:dyDescent="0.3">
      <c r="A104" s="24" t="s">
        <v>148</v>
      </c>
      <c r="B104" s="18" t="s">
        <v>169</v>
      </c>
      <c r="C104" s="18" t="s">
        <v>169</v>
      </c>
      <c r="D104" s="18">
        <f t="shared" si="2"/>
        <v>103</v>
      </c>
      <c r="E104" s="18" t="str">
        <f>IF('US104.Inp'!$C104="","NULL","'"&amp;SUBSTITUTE('US104.Inp'!$C104,"'","''")&amp;"'")</f>
        <v>NULL</v>
      </c>
      <c r="F104" s="18" t="str">
        <f>IF('US104.Inp'!$D104="","NULL",LOOKUP('US104.Inp'!$D104,Cfg!$D$3:$D$14,Cfg!$E$3:$E$14))</f>
        <v>NULL</v>
      </c>
      <c r="G104" s="18" t="str">
        <f>IF('US104.Inp'!$E104="","NULL","'"&amp;SUBSTITUTE('US104.Inp'!$E104,"'","''")&amp;"'")</f>
        <v>NULL</v>
      </c>
      <c r="H104" s="18" t="str">
        <f>IF('US104.Inp'!$F104="","NULL",LOOKUP('US104.Inp'!$F104,Cfg!$D$3:$D$14,Cfg!$E$3:$E$14))</f>
        <v>NULL</v>
      </c>
      <c r="I104" s="18" t="str">
        <f>IF('US104.Inp'!$G104="","NULL","'"&amp;SUBSTITUTE('US104.Inp'!$G104,"'","''")&amp;"'")</f>
        <v>NULL</v>
      </c>
      <c r="J104" s="18" t="str">
        <f>IF('US104.Inp'!$H104="","NULL",LOOKUP('US104.Inp'!$H104,Cfg!$D$3:$D$14,Cfg!$E$3:$E$14))</f>
        <v>NULL</v>
      </c>
      <c r="K104" s="18" t="str">
        <f>IF('US104.Inp'!$I104="","NULL","'"&amp;SUBSTITUTE('US104.Inp'!$I104,"'","''")&amp;"'")</f>
        <v>NULL</v>
      </c>
      <c r="L104" s="18" t="str">
        <f>IF('US104.Inp'!$J104="","NULL",LOOKUP('US104.Inp'!$J104,Cfg!$D$3:$D$14,Cfg!$E$3:$E$14))</f>
        <v>NULL</v>
      </c>
      <c r="M104" s="18" t="str">
        <f>IF('US104.Inp'!$K104="","NULL","'"&amp;SUBSTITUTE('US104.Inp'!$K104,"'","''")&amp;"'")</f>
        <v>NULL</v>
      </c>
      <c r="N104" s="18" t="str">
        <f>IF('US104.Inp'!$L104="","NULL",LOOKUP('US104.Inp'!$L104,Cfg!$D$3:$D$14,Cfg!$E$3:$E$14))</f>
        <v>NULL</v>
      </c>
      <c r="O104" s="18" t="str">
        <f>IF('US104.Inp'!$M104="","NULL","'"&amp;SUBSTITUTE('US104.Inp'!$M104,"'","''")&amp;"'")</f>
        <v>NULL</v>
      </c>
      <c r="P104" s="18" t="str">
        <f>IF('US104.Inp'!$N104="","NULL",LOOKUP('US104.Inp'!$N104,Cfg!$D$3:$D$14,Cfg!$E$3:$E$14))</f>
        <v>NULL</v>
      </c>
      <c r="Q104" s="18" t="str">
        <f>IF('US104.Inp'!$O104="","NULL","'"&amp;SUBSTITUTE('US104.Inp'!$O104,"'","''")&amp;"'")</f>
        <v>NULL</v>
      </c>
      <c r="R104" s="19" t="str">
        <f>IF('US104.Inp'!$P104="","NULL","'"&amp;SUBSTITUTE('US104.Inp'!$P104,"'","''")&amp;"'")</f>
        <v>NULL</v>
      </c>
      <c r="S104" s="20" t="str">
        <f t="shared" si="3"/>
        <v/>
      </c>
    </row>
    <row r="105" spans="1:19" x14ac:dyDescent="0.3">
      <c r="A105" s="24" t="s">
        <v>149</v>
      </c>
      <c r="B105" s="18" t="s">
        <v>169</v>
      </c>
      <c r="C105" s="18" t="s">
        <v>169</v>
      </c>
      <c r="D105" s="18">
        <f t="shared" si="2"/>
        <v>104</v>
      </c>
      <c r="E105" s="18" t="str">
        <f>IF('US104.Inp'!$C105="","NULL","'"&amp;SUBSTITUTE('US104.Inp'!$C105,"'","''")&amp;"'")</f>
        <v>NULL</v>
      </c>
      <c r="F105" s="18" t="str">
        <f>IF('US104.Inp'!$D105="","NULL",LOOKUP('US104.Inp'!$D105,Cfg!$D$3:$D$14,Cfg!$E$3:$E$14))</f>
        <v>NULL</v>
      </c>
      <c r="G105" s="18" t="str">
        <f>IF('US104.Inp'!$E105="","NULL","'"&amp;SUBSTITUTE('US104.Inp'!$E105,"'","''")&amp;"'")</f>
        <v>NULL</v>
      </c>
      <c r="H105" s="18" t="str">
        <f>IF('US104.Inp'!$F105="","NULL",LOOKUP('US104.Inp'!$F105,Cfg!$D$3:$D$14,Cfg!$E$3:$E$14))</f>
        <v>NULL</v>
      </c>
      <c r="I105" s="18" t="str">
        <f>IF('US104.Inp'!$G105="","NULL","'"&amp;SUBSTITUTE('US104.Inp'!$G105,"'","''")&amp;"'")</f>
        <v>NULL</v>
      </c>
      <c r="J105" s="18" t="str">
        <f>IF('US104.Inp'!$H105="","NULL",LOOKUP('US104.Inp'!$H105,Cfg!$D$3:$D$14,Cfg!$E$3:$E$14))</f>
        <v>NULL</v>
      </c>
      <c r="K105" s="18" t="str">
        <f>IF('US104.Inp'!$I105="","NULL","'"&amp;SUBSTITUTE('US104.Inp'!$I105,"'","''")&amp;"'")</f>
        <v>NULL</v>
      </c>
      <c r="L105" s="18" t="str">
        <f>IF('US104.Inp'!$J105="","NULL",LOOKUP('US104.Inp'!$J105,Cfg!$D$3:$D$14,Cfg!$E$3:$E$14))</f>
        <v>NULL</v>
      </c>
      <c r="M105" s="18" t="str">
        <f>IF('US104.Inp'!$K105="","NULL","'"&amp;SUBSTITUTE('US104.Inp'!$K105,"'","''")&amp;"'")</f>
        <v>NULL</v>
      </c>
      <c r="N105" s="18" t="str">
        <f>IF('US104.Inp'!$L105="","NULL",LOOKUP('US104.Inp'!$L105,Cfg!$D$3:$D$14,Cfg!$E$3:$E$14))</f>
        <v>NULL</v>
      </c>
      <c r="O105" s="18" t="str">
        <f>IF('US104.Inp'!$M105="","NULL","'"&amp;SUBSTITUTE('US104.Inp'!$M105,"'","''")&amp;"'")</f>
        <v>NULL</v>
      </c>
      <c r="P105" s="18" t="str">
        <f>IF('US104.Inp'!$N105="","NULL",LOOKUP('US104.Inp'!$N105,Cfg!$D$3:$D$14,Cfg!$E$3:$E$14))</f>
        <v>NULL</v>
      </c>
      <c r="Q105" s="18" t="str">
        <f>IF('US104.Inp'!$O105="","NULL","'"&amp;SUBSTITUTE('US104.Inp'!$O105,"'","''")&amp;"'")</f>
        <v>NULL</v>
      </c>
      <c r="R105" s="19" t="str">
        <f>IF('US104.Inp'!$P105="","NULL","'"&amp;SUBSTITUTE('US104.Inp'!$P105,"'","''")&amp;"'")</f>
        <v>NULL</v>
      </c>
      <c r="S105" s="20" t="str">
        <f t="shared" si="3"/>
        <v/>
      </c>
    </row>
    <row r="106" spans="1:19" x14ac:dyDescent="0.3">
      <c r="A106" s="24" t="s">
        <v>150</v>
      </c>
      <c r="B106" s="18" t="s">
        <v>169</v>
      </c>
      <c r="C106" s="18" t="s">
        <v>169</v>
      </c>
      <c r="D106" s="18">
        <f t="shared" si="2"/>
        <v>105</v>
      </c>
      <c r="E106" s="18" t="str">
        <f>IF('US104.Inp'!$C106="","NULL","'"&amp;SUBSTITUTE('US104.Inp'!$C106,"'","''")&amp;"'")</f>
        <v>NULL</v>
      </c>
      <c r="F106" s="18" t="str">
        <f>IF('US104.Inp'!$D106="","NULL",LOOKUP('US104.Inp'!$D106,Cfg!$D$3:$D$14,Cfg!$E$3:$E$14))</f>
        <v>NULL</v>
      </c>
      <c r="G106" s="18" t="str">
        <f>IF('US104.Inp'!$E106="","NULL","'"&amp;SUBSTITUTE('US104.Inp'!$E106,"'","''")&amp;"'")</f>
        <v>NULL</v>
      </c>
      <c r="H106" s="18" t="str">
        <f>IF('US104.Inp'!$F106="","NULL",LOOKUP('US104.Inp'!$F106,Cfg!$D$3:$D$14,Cfg!$E$3:$E$14))</f>
        <v>NULL</v>
      </c>
      <c r="I106" s="18" t="str">
        <f>IF('US104.Inp'!$G106="","NULL","'"&amp;SUBSTITUTE('US104.Inp'!$G106,"'","''")&amp;"'")</f>
        <v>NULL</v>
      </c>
      <c r="J106" s="18" t="str">
        <f>IF('US104.Inp'!$H106="","NULL",LOOKUP('US104.Inp'!$H106,Cfg!$D$3:$D$14,Cfg!$E$3:$E$14))</f>
        <v>NULL</v>
      </c>
      <c r="K106" s="18" t="str">
        <f>IF('US104.Inp'!$I106="","NULL","'"&amp;SUBSTITUTE('US104.Inp'!$I106,"'","''")&amp;"'")</f>
        <v>NULL</v>
      </c>
      <c r="L106" s="18" t="str">
        <f>IF('US104.Inp'!$J106="","NULL",LOOKUP('US104.Inp'!$J106,Cfg!$D$3:$D$14,Cfg!$E$3:$E$14))</f>
        <v>NULL</v>
      </c>
      <c r="M106" s="18" t="str">
        <f>IF('US104.Inp'!$K106="","NULL","'"&amp;SUBSTITUTE('US104.Inp'!$K106,"'","''")&amp;"'")</f>
        <v>NULL</v>
      </c>
      <c r="N106" s="18" t="str">
        <f>IF('US104.Inp'!$L106="","NULL",LOOKUP('US104.Inp'!$L106,Cfg!$D$3:$D$14,Cfg!$E$3:$E$14))</f>
        <v>NULL</v>
      </c>
      <c r="O106" s="18" t="str">
        <f>IF('US104.Inp'!$M106="","NULL","'"&amp;SUBSTITUTE('US104.Inp'!$M106,"'","''")&amp;"'")</f>
        <v>NULL</v>
      </c>
      <c r="P106" s="18" t="str">
        <f>IF('US104.Inp'!$N106="","NULL",LOOKUP('US104.Inp'!$N106,Cfg!$D$3:$D$14,Cfg!$E$3:$E$14))</f>
        <v>NULL</v>
      </c>
      <c r="Q106" s="18" t="str">
        <f>IF('US104.Inp'!$O106="","NULL","'"&amp;SUBSTITUTE('US104.Inp'!$O106,"'","''")&amp;"'")</f>
        <v>NULL</v>
      </c>
      <c r="R106" s="19" t="str">
        <f>IF('US104.Inp'!$P106="","NULL","'"&amp;SUBSTITUTE('US104.Inp'!$P106,"'","''")&amp;"'")</f>
        <v>NULL</v>
      </c>
      <c r="S106" s="20" t="str">
        <f t="shared" si="3"/>
        <v/>
      </c>
    </row>
    <row r="107" spans="1:19" x14ac:dyDescent="0.3">
      <c r="A107" s="24" t="s">
        <v>151</v>
      </c>
      <c r="B107" s="18" t="s">
        <v>169</v>
      </c>
      <c r="C107" s="18" t="s">
        <v>169</v>
      </c>
      <c r="D107" s="18">
        <f t="shared" si="2"/>
        <v>106</v>
      </c>
      <c r="E107" s="18" t="str">
        <f>IF('US104.Inp'!$C107="","NULL","'"&amp;SUBSTITUTE('US104.Inp'!$C107,"'","''")&amp;"'")</f>
        <v>NULL</v>
      </c>
      <c r="F107" s="18" t="str">
        <f>IF('US104.Inp'!$D107="","NULL",LOOKUP('US104.Inp'!$D107,Cfg!$D$3:$D$14,Cfg!$E$3:$E$14))</f>
        <v>NULL</v>
      </c>
      <c r="G107" s="18" t="str">
        <f>IF('US104.Inp'!$E107="","NULL","'"&amp;SUBSTITUTE('US104.Inp'!$E107,"'","''")&amp;"'")</f>
        <v>NULL</v>
      </c>
      <c r="H107" s="18" t="str">
        <f>IF('US104.Inp'!$F107="","NULL",LOOKUP('US104.Inp'!$F107,Cfg!$D$3:$D$14,Cfg!$E$3:$E$14))</f>
        <v>NULL</v>
      </c>
      <c r="I107" s="18" t="str">
        <f>IF('US104.Inp'!$G107="","NULL","'"&amp;SUBSTITUTE('US104.Inp'!$G107,"'","''")&amp;"'")</f>
        <v>NULL</v>
      </c>
      <c r="J107" s="18" t="str">
        <f>IF('US104.Inp'!$H107="","NULL",LOOKUP('US104.Inp'!$H107,Cfg!$D$3:$D$14,Cfg!$E$3:$E$14))</f>
        <v>NULL</v>
      </c>
      <c r="K107" s="18" t="str">
        <f>IF('US104.Inp'!$I107="","NULL","'"&amp;SUBSTITUTE('US104.Inp'!$I107,"'","''")&amp;"'")</f>
        <v>NULL</v>
      </c>
      <c r="L107" s="18" t="str">
        <f>IF('US104.Inp'!$J107="","NULL",LOOKUP('US104.Inp'!$J107,Cfg!$D$3:$D$14,Cfg!$E$3:$E$14))</f>
        <v>NULL</v>
      </c>
      <c r="M107" s="18" t="str">
        <f>IF('US104.Inp'!$K107="","NULL","'"&amp;SUBSTITUTE('US104.Inp'!$K107,"'","''")&amp;"'")</f>
        <v>NULL</v>
      </c>
      <c r="N107" s="18" t="str">
        <f>IF('US104.Inp'!$L107="","NULL",LOOKUP('US104.Inp'!$L107,Cfg!$D$3:$D$14,Cfg!$E$3:$E$14))</f>
        <v>NULL</v>
      </c>
      <c r="O107" s="18" t="str">
        <f>IF('US104.Inp'!$M107="","NULL","'"&amp;SUBSTITUTE('US104.Inp'!$M107,"'","''")&amp;"'")</f>
        <v>NULL</v>
      </c>
      <c r="P107" s="18" t="str">
        <f>IF('US104.Inp'!$N107="","NULL",LOOKUP('US104.Inp'!$N107,Cfg!$D$3:$D$14,Cfg!$E$3:$E$14))</f>
        <v>NULL</v>
      </c>
      <c r="Q107" s="18" t="str">
        <f>IF('US104.Inp'!$O107="","NULL","'"&amp;SUBSTITUTE('US104.Inp'!$O107,"'","''")&amp;"'")</f>
        <v>NULL</v>
      </c>
      <c r="R107" s="19" t="str">
        <f>IF('US104.Inp'!$P107="","NULL","'"&amp;SUBSTITUTE('US104.Inp'!$P107,"'","''")&amp;"'")</f>
        <v>NULL</v>
      </c>
      <c r="S107" s="20" t="str">
        <f t="shared" si="3"/>
        <v/>
      </c>
    </row>
  </sheetData>
  <sheetProtection algorithmName="SHA-512" hashValue="E1atg7PAdle+iGXvPdWIcE+88Pdqi8LGrVTxi0NqgD76SqemJbsV/Ju0s5+0WHQOaq6qPdTnudD9vVtj5xF6Yg==" saltValue="dqsQyFozr/vqbQFiBWaoz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Cfg</vt:lpstr>
      <vt:lpstr>US104.Inp</vt:lpstr>
      <vt:lpstr>US104.Out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23</cp:revision>
  <dcterms:created xsi:type="dcterms:W3CDTF">2015-01-09T06:24:03Z</dcterms:created>
  <dcterms:modified xsi:type="dcterms:W3CDTF">2019-12-30T06:25:13Z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