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deo-Game-Keyboard-Diagrams\sql_scripts\"/>
    </mc:Choice>
  </mc:AlternateContent>
  <xr:revisionPtr revIDLastSave="0" documentId="13_ncr:1_{7CA8E4D8-D721-4163-A306-7A8547481920}" xr6:coauthVersionLast="45" xr6:coauthVersionMax="45" xr10:uidLastSave="{00000000-0000-0000-0000-000000000000}"/>
  <bookViews>
    <workbookView xWindow="876" yWindow="-108" windowWidth="22272" windowHeight="14616" activeTab="2" xr2:uid="{1AAA6CA6-28CE-4FBB-81D6-E6ED50685D87}"/>
  </bookViews>
  <sheets>
    <sheet name="DE105.Inp" sheetId="1" r:id="rId1"/>
    <sheet name="DE105.Out" sheetId="4" r:id="rId2"/>
    <sheet name="TU105.Inp" sheetId="2" r:id="rId3"/>
    <sheet name="TU105.Ou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7" i="3" l="1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P106" i="3" s="1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P104" i="3" s="1"/>
  <c r="C104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P103" i="3" s="1"/>
  <c r="C103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P102" i="3" s="1"/>
  <c r="C102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1" i="3" s="1"/>
  <c r="C101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P100" i="3" s="1"/>
  <c r="C100" i="3"/>
  <c r="O99" i="3"/>
  <c r="N99" i="3"/>
  <c r="M99" i="3"/>
  <c r="L99" i="3"/>
  <c r="K99" i="3"/>
  <c r="J99" i="3"/>
  <c r="I99" i="3"/>
  <c r="H99" i="3"/>
  <c r="G99" i="3"/>
  <c r="F99" i="3"/>
  <c r="E99" i="3"/>
  <c r="D99" i="3"/>
  <c r="P99" i="3" s="1"/>
  <c r="C99" i="3"/>
  <c r="O98" i="3"/>
  <c r="N98" i="3"/>
  <c r="M98" i="3"/>
  <c r="L98" i="3"/>
  <c r="K98" i="3"/>
  <c r="J98" i="3"/>
  <c r="I98" i="3"/>
  <c r="H98" i="3"/>
  <c r="G98" i="3"/>
  <c r="F98" i="3"/>
  <c r="E98" i="3"/>
  <c r="D98" i="3"/>
  <c r="P98" i="3" s="1"/>
  <c r="C98" i="3"/>
  <c r="O97" i="3"/>
  <c r="N97" i="3"/>
  <c r="M97" i="3"/>
  <c r="L97" i="3"/>
  <c r="K97" i="3"/>
  <c r="J97" i="3"/>
  <c r="I97" i="3"/>
  <c r="H97" i="3"/>
  <c r="G97" i="3"/>
  <c r="F97" i="3"/>
  <c r="E97" i="3"/>
  <c r="D97" i="3"/>
  <c r="P97" i="3" s="1"/>
  <c r="C97" i="3"/>
  <c r="O96" i="3"/>
  <c r="N96" i="3"/>
  <c r="M96" i="3"/>
  <c r="L96" i="3"/>
  <c r="K96" i="3"/>
  <c r="J96" i="3"/>
  <c r="I96" i="3"/>
  <c r="H96" i="3"/>
  <c r="G96" i="3"/>
  <c r="F96" i="3"/>
  <c r="E96" i="3"/>
  <c r="D96" i="3"/>
  <c r="P96" i="3" s="1"/>
  <c r="C96" i="3"/>
  <c r="O95" i="3"/>
  <c r="N95" i="3"/>
  <c r="M95" i="3"/>
  <c r="L95" i="3"/>
  <c r="K95" i="3"/>
  <c r="J95" i="3"/>
  <c r="I95" i="3"/>
  <c r="H95" i="3"/>
  <c r="G95" i="3"/>
  <c r="F95" i="3"/>
  <c r="E95" i="3"/>
  <c r="D95" i="3"/>
  <c r="P95" i="3" s="1"/>
  <c r="C95" i="3"/>
  <c r="O94" i="3"/>
  <c r="N94" i="3"/>
  <c r="M94" i="3"/>
  <c r="L94" i="3"/>
  <c r="K94" i="3"/>
  <c r="J94" i="3"/>
  <c r="I94" i="3"/>
  <c r="H94" i="3"/>
  <c r="G94" i="3"/>
  <c r="F94" i="3"/>
  <c r="E94" i="3"/>
  <c r="D94" i="3"/>
  <c r="P94" i="3" s="1"/>
  <c r="C94" i="3"/>
  <c r="O93" i="3"/>
  <c r="N93" i="3"/>
  <c r="M93" i="3"/>
  <c r="L93" i="3"/>
  <c r="K93" i="3"/>
  <c r="J93" i="3"/>
  <c r="I93" i="3"/>
  <c r="H93" i="3"/>
  <c r="G93" i="3"/>
  <c r="F93" i="3"/>
  <c r="E93" i="3"/>
  <c r="D93" i="3"/>
  <c r="P93" i="3" s="1"/>
  <c r="C93" i="3"/>
  <c r="O92" i="3"/>
  <c r="N92" i="3"/>
  <c r="M92" i="3"/>
  <c r="L92" i="3"/>
  <c r="K92" i="3"/>
  <c r="J92" i="3"/>
  <c r="I92" i="3"/>
  <c r="H92" i="3"/>
  <c r="G92" i="3"/>
  <c r="F92" i="3"/>
  <c r="E92" i="3"/>
  <c r="D92" i="3"/>
  <c r="P92" i="3" s="1"/>
  <c r="C92" i="3"/>
  <c r="O91" i="3"/>
  <c r="N91" i="3"/>
  <c r="M91" i="3"/>
  <c r="L91" i="3"/>
  <c r="K91" i="3"/>
  <c r="J91" i="3"/>
  <c r="I91" i="3"/>
  <c r="H91" i="3"/>
  <c r="G91" i="3"/>
  <c r="F91" i="3"/>
  <c r="E91" i="3"/>
  <c r="D91" i="3"/>
  <c r="P91" i="3" s="1"/>
  <c r="C91" i="3"/>
  <c r="O90" i="3"/>
  <c r="N90" i="3"/>
  <c r="M90" i="3"/>
  <c r="L90" i="3"/>
  <c r="K90" i="3"/>
  <c r="J90" i="3"/>
  <c r="I90" i="3"/>
  <c r="H90" i="3"/>
  <c r="G90" i="3"/>
  <c r="F90" i="3"/>
  <c r="E90" i="3"/>
  <c r="D90" i="3"/>
  <c r="P90" i="3" s="1"/>
  <c r="C90" i="3"/>
  <c r="O89" i="3"/>
  <c r="N89" i="3"/>
  <c r="M89" i="3"/>
  <c r="L89" i="3"/>
  <c r="K89" i="3"/>
  <c r="J89" i="3"/>
  <c r="I89" i="3"/>
  <c r="H89" i="3"/>
  <c r="G89" i="3"/>
  <c r="F89" i="3"/>
  <c r="E89" i="3"/>
  <c r="D89" i="3"/>
  <c r="P89" i="3" s="1"/>
  <c r="C89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P88" i="3" s="1"/>
  <c r="O87" i="3"/>
  <c r="N87" i="3"/>
  <c r="M87" i="3"/>
  <c r="L87" i="3"/>
  <c r="K87" i="3"/>
  <c r="J87" i="3"/>
  <c r="I87" i="3"/>
  <c r="H87" i="3"/>
  <c r="G87" i="3"/>
  <c r="F87" i="3"/>
  <c r="E87" i="3"/>
  <c r="D87" i="3"/>
  <c r="P87" i="3" s="1"/>
  <c r="C87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P86" i="3" s="1"/>
  <c r="O85" i="3"/>
  <c r="N85" i="3"/>
  <c r="M85" i="3"/>
  <c r="L85" i="3"/>
  <c r="K85" i="3"/>
  <c r="J85" i="3"/>
  <c r="I85" i="3"/>
  <c r="H85" i="3"/>
  <c r="G85" i="3"/>
  <c r="F85" i="3"/>
  <c r="E85" i="3"/>
  <c r="D85" i="3"/>
  <c r="P85" i="3" s="1"/>
  <c r="C85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P84" i="3" s="1"/>
  <c r="O83" i="3"/>
  <c r="N83" i="3"/>
  <c r="M83" i="3"/>
  <c r="L83" i="3"/>
  <c r="K83" i="3"/>
  <c r="J83" i="3"/>
  <c r="I83" i="3"/>
  <c r="H83" i="3"/>
  <c r="G83" i="3"/>
  <c r="F83" i="3"/>
  <c r="E83" i="3"/>
  <c r="D83" i="3"/>
  <c r="P83" i="3" s="1"/>
  <c r="C83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P82" i="3" s="1"/>
  <c r="O81" i="3"/>
  <c r="N81" i="3"/>
  <c r="M81" i="3"/>
  <c r="L81" i="3"/>
  <c r="K81" i="3"/>
  <c r="J81" i="3"/>
  <c r="I81" i="3"/>
  <c r="H81" i="3"/>
  <c r="G81" i="3"/>
  <c r="F81" i="3"/>
  <c r="E81" i="3"/>
  <c r="D81" i="3"/>
  <c r="P81" i="3" s="1"/>
  <c r="C81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P80" i="3" s="1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P78" i="3" s="1"/>
  <c r="O77" i="3"/>
  <c r="N77" i="3"/>
  <c r="M77" i="3"/>
  <c r="L77" i="3"/>
  <c r="K77" i="3"/>
  <c r="J77" i="3"/>
  <c r="I77" i="3"/>
  <c r="H77" i="3"/>
  <c r="G77" i="3"/>
  <c r="F77" i="3"/>
  <c r="E77" i="3"/>
  <c r="D77" i="3"/>
  <c r="P77" i="3" s="1"/>
  <c r="C77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P76" i="3" s="1"/>
  <c r="O75" i="3"/>
  <c r="N75" i="3"/>
  <c r="M75" i="3"/>
  <c r="L75" i="3"/>
  <c r="K75" i="3"/>
  <c r="J75" i="3"/>
  <c r="I75" i="3"/>
  <c r="H75" i="3"/>
  <c r="G75" i="3"/>
  <c r="F75" i="3"/>
  <c r="E75" i="3"/>
  <c r="D75" i="3"/>
  <c r="P75" i="3" s="1"/>
  <c r="C75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P74" i="3" s="1"/>
  <c r="O73" i="3"/>
  <c r="N73" i="3"/>
  <c r="M73" i="3"/>
  <c r="L73" i="3"/>
  <c r="K73" i="3"/>
  <c r="J73" i="3"/>
  <c r="I73" i="3"/>
  <c r="H73" i="3"/>
  <c r="G73" i="3"/>
  <c r="F73" i="3"/>
  <c r="E73" i="3"/>
  <c r="D73" i="3"/>
  <c r="P73" i="3" s="1"/>
  <c r="C73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P72" i="3" s="1"/>
  <c r="O71" i="3"/>
  <c r="N71" i="3"/>
  <c r="M71" i="3"/>
  <c r="L71" i="3"/>
  <c r="K71" i="3"/>
  <c r="J71" i="3"/>
  <c r="I71" i="3"/>
  <c r="H71" i="3"/>
  <c r="G71" i="3"/>
  <c r="F71" i="3"/>
  <c r="E71" i="3"/>
  <c r="D71" i="3"/>
  <c r="P71" i="3" s="1"/>
  <c r="C71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P70" i="3" s="1"/>
  <c r="O69" i="3"/>
  <c r="N69" i="3"/>
  <c r="M69" i="3"/>
  <c r="L69" i="3"/>
  <c r="K69" i="3"/>
  <c r="J69" i="3"/>
  <c r="I69" i="3"/>
  <c r="H69" i="3"/>
  <c r="G69" i="3"/>
  <c r="F69" i="3"/>
  <c r="E69" i="3"/>
  <c r="D69" i="3"/>
  <c r="P69" i="3" s="1"/>
  <c r="C69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P68" i="3" s="1"/>
  <c r="O67" i="3"/>
  <c r="N67" i="3"/>
  <c r="M67" i="3"/>
  <c r="L67" i="3"/>
  <c r="K67" i="3"/>
  <c r="J67" i="3"/>
  <c r="I67" i="3"/>
  <c r="H67" i="3"/>
  <c r="G67" i="3"/>
  <c r="F67" i="3"/>
  <c r="E67" i="3"/>
  <c r="D67" i="3"/>
  <c r="P67" i="3" s="1"/>
  <c r="C67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P66" i="3" s="1"/>
  <c r="O65" i="3"/>
  <c r="N65" i="3"/>
  <c r="M65" i="3"/>
  <c r="L65" i="3"/>
  <c r="K65" i="3"/>
  <c r="J65" i="3"/>
  <c r="I65" i="3"/>
  <c r="H65" i="3"/>
  <c r="G65" i="3"/>
  <c r="F65" i="3"/>
  <c r="E65" i="3"/>
  <c r="D65" i="3"/>
  <c r="P65" i="3" s="1"/>
  <c r="C65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P64" i="3" s="1"/>
  <c r="O63" i="3"/>
  <c r="N63" i="3"/>
  <c r="M63" i="3"/>
  <c r="L63" i="3"/>
  <c r="K63" i="3"/>
  <c r="J63" i="3"/>
  <c r="I63" i="3"/>
  <c r="H63" i="3"/>
  <c r="G63" i="3"/>
  <c r="F63" i="3"/>
  <c r="E63" i="3"/>
  <c r="D63" i="3"/>
  <c r="P63" i="3" s="1"/>
  <c r="C63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P62" i="3" s="1"/>
  <c r="O61" i="3"/>
  <c r="N61" i="3"/>
  <c r="M61" i="3"/>
  <c r="L61" i="3"/>
  <c r="K61" i="3"/>
  <c r="J61" i="3"/>
  <c r="I61" i="3"/>
  <c r="H61" i="3"/>
  <c r="G61" i="3"/>
  <c r="F61" i="3"/>
  <c r="E61" i="3"/>
  <c r="D61" i="3"/>
  <c r="P61" i="3" s="1"/>
  <c r="C61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60" i="3" s="1"/>
  <c r="O59" i="3"/>
  <c r="N59" i="3"/>
  <c r="M59" i="3"/>
  <c r="L59" i="3"/>
  <c r="K59" i="3"/>
  <c r="J59" i="3"/>
  <c r="I59" i="3"/>
  <c r="H59" i="3"/>
  <c r="G59" i="3"/>
  <c r="F59" i="3"/>
  <c r="E59" i="3"/>
  <c r="D59" i="3"/>
  <c r="P59" i="3" s="1"/>
  <c r="C59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P58" i="3" s="1"/>
  <c r="O57" i="3"/>
  <c r="N57" i="3"/>
  <c r="M57" i="3"/>
  <c r="L57" i="3"/>
  <c r="K57" i="3"/>
  <c r="J57" i="3"/>
  <c r="I57" i="3"/>
  <c r="H57" i="3"/>
  <c r="G57" i="3"/>
  <c r="F57" i="3"/>
  <c r="E57" i="3"/>
  <c r="D57" i="3"/>
  <c r="P57" i="3" s="1"/>
  <c r="C57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P56" i="3" s="1"/>
  <c r="O55" i="3"/>
  <c r="N55" i="3"/>
  <c r="M55" i="3"/>
  <c r="L55" i="3"/>
  <c r="K55" i="3"/>
  <c r="J55" i="3"/>
  <c r="I55" i="3"/>
  <c r="H55" i="3"/>
  <c r="G55" i="3"/>
  <c r="F55" i="3"/>
  <c r="E55" i="3"/>
  <c r="D55" i="3"/>
  <c r="P55" i="3" s="1"/>
  <c r="C55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P54" i="3" s="1"/>
  <c r="O53" i="3"/>
  <c r="N53" i="3"/>
  <c r="M53" i="3"/>
  <c r="L53" i="3"/>
  <c r="K53" i="3"/>
  <c r="J53" i="3"/>
  <c r="I53" i="3"/>
  <c r="H53" i="3"/>
  <c r="G53" i="3"/>
  <c r="F53" i="3"/>
  <c r="E53" i="3"/>
  <c r="D53" i="3"/>
  <c r="P53" i="3" s="1"/>
  <c r="C53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P52" i="3" s="1"/>
  <c r="O51" i="3"/>
  <c r="N51" i="3"/>
  <c r="M51" i="3"/>
  <c r="L51" i="3"/>
  <c r="K51" i="3"/>
  <c r="J51" i="3"/>
  <c r="I51" i="3"/>
  <c r="H51" i="3"/>
  <c r="G51" i="3"/>
  <c r="F51" i="3"/>
  <c r="E51" i="3"/>
  <c r="D51" i="3"/>
  <c r="P51" i="3" s="1"/>
  <c r="C51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P50" i="3" s="1"/>
  <c r="O49" i="3"/>
  <c r="N49" i="3"/>
  <c r="M49" i="3"/>
  <c r="L49" i="3"/>
  <c r="K49" i="3"/>
  <c r="J49" i="3"/>
  <c r="I49" i="3"/>
  <c r="H49" i="3"/>
  <c r="G49" i="3"/>
  <c r="F49" i="3"/>
  <c r="E49" i="3"/>
  <c r="D49" i="3"/>
  <c r="P49" i="3" s="1"/>
  <c r="C49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P48" i="3" s="1"/>
  <c r="O47" i="3"/>
  <c r="N47" i="3"/>
  <c r="M47" i="3"/>
  <c r="L47" i="3"/>
  <c r="K47" i="3"/>
  <c r="J47" i="3"/>
  <c r="I47" i="3"/>
  <c r="H47" i="3"/>
  <c r="G47" i="3"/>
  <c r="F47" i="3"/>
  <c r="E47" i="3"/>
  <c r="D47" i="3"/>
  <c r="P47" i="3" s="1"/>
  <c r="C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P46" i="3" s="1"/>
  <c r="O45" i="3"/>
  <c r="N45" i="3"/>
  <c r="M45" i="3"/>
  <c r="L45" i="3"/>
  <c r="K45" i="3"/>
  <c r="J45" i="3"/>
  <c r="I45" i="3"/>
  <c r="H45" i="3"/>
  <c r="G45" i="3"/>
  <c r="F45" i="3"/>
  <c r="E45" i="3"/>
  <c r="D45" i="3"/>
  <c r="P45" i="3" s="1"/>
  <c r="C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P44" i="3" s="1"/>
  <c r="O43" i="3"/>
  <c r="N43" i="3"/>
  <c r="M43" i="3"/>
  <c r="L43" i="3"/>
  <c r="K43" i="3"/>
  <c r="J43" i="3"/>
  <c r="I43" i="3"/>
  <c r="H43" i="3"/>
  <c r="G43" i="3"/>
  <c r="F43" i="3"/>
  <c r="E43" i="3"/>
  <c r="D43" i="3"/>
  <c r="P43" i="3" s="1"/>
  <c r="C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P42" i="3" s="1"/>
  <c r="O41" i="3"/>
  <c r="N41" i="3"/>
  <c r="M41" i="3"/>
  <c r="L41" i="3"/>
  <c r="K41" i="3"/>
  <c r="J41" i="3"/>
  <c r="I41" i="3"/>
  <c r="H41" i="3"/>
  <c r="G41" i="3"/>
  <c r="F41" i="3"/>
  <c r="E41" i="3"/>
  <c r="D41" i="3"/>
  <c r="P41" i="3" s="1"/>
  <c r="C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P40" i="3" s="1"/>
  <c r="O39" i="3"/>
  <c r="N39" i="3"/>
  <c r="M39" i="3"/>
  <c r="L39" i="3"/>
  <c r="K39" i="3"/>
  <c r="J39" i="3"/>
  <c r="I39" i="3"/>
  <c r="H39" i="3"/>
  <c r="G39" i="3"/>
  <c r="F39" i="3"/>
  <c r="E39" i="3"/>
  <c r="D39" i="3"/>
  <c r="P39" i="3" s="1"/>
  <c r="C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P38" i="3" s="1"/>
  <c r="O37" i="3"/>
  <c r="N37" i="3"/>
  <c r="M37" i="3"/>
  <c r="L37" i="3"/>
  <c r="K37" i="3"/>
  <c r="J37" i="3"/>
  <c r="I37" i="3"/>
  <c r="H37" i="3"/>
  <c r="G37" i="3"/>
  <c r="F37" i="3"/>
  <c r="E37" i="3"/>
  <c r="D37" i="3"/>
  <c r="P37" i="3" s="1"/>
  <c r="C37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P36" i="3" s="1"/>
  <c r="O35" i="3"/>
  <c r="N35" i="3"/>
  <c r="M35" i="3"/>
  <c r="L35" i="3"/>
  <c r="K35" i="3"/>
  <c r="J35" i="3"/>
  <c r="I35" i="3"/>
  <c r="H35" i="3"/>
  <c r="G35" i="3"/>
  <c r="F35" i="3"/>
  <c r="E35" i="3"/>
  <c r="D35" i="3"/>
  <c r="P35" i="3" s="1"/>
  <c r="C35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P34" i="3" s="1"/>
  <c r="O33" i="3"/>
  <c r="N33" i="3"/>
  <c r="M33" i="3"/>
  <c r="L33" i="3"/>
  <c r="K33" i="3"/>
  <c r="J33" i="3"/>
  <c r="I33" i="3"/>
  <c r="H33" i="3"/>
  <c r="G33" i="3"/>
  <c r="F33" i="3"/>
  <c r="E33" i="3"/>
  <c r="D33" i="3"/>
  <c r="P33" i="3" s="1"/>
  <c r="C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P32" i="3" s="1"/>
  <c r="O31" i="3"/>
  <c r="N31" i="3"/>
  <c r="M31" i="3"/>
  <c r="L31" i="3"/>
  <c r="K31" i="3"/>
  <c r="J31" i="3"/>
  <c r="I31" i="3"/>
  <c r="H31" i="3"/>
  <c r="G31" i="3"/>
  <c r="F31" i="3"/>
  <c r="E31" i="3"/>
  <c r="D31" i="3"/>
  <c r="P31" i="3" s="1"/>
  <c r="C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P30" i="3" s="1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P28" i="3" s="1"/>
  <c r="O27" i="3"/>
  <c r="N27" i="3"/>
  <c r="M27" i="3"/>
  <c r="L27" i="3"/>
  <c r="K27" i="3"/>
  <c r="J27" i="3"/>
  <c r="I27" i="3"/>
  <c r="H27" i="3"/>
  <c r="G27" i="3"/>
  <c r="F27" i="3"/>
  <c r="E27" i="3"/>
  <c r="D27" i="3"/>
  <c r="P27" i="3" s="1"/>
  <c r="C27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P26" i="3" s="1"/>
  <c r="O25" i="3"/>
  <c r="N25" i="3"/>
  <c r="M25" i="3"/>
  <c r="L25" i="3"/>
  <c r="K25" i="3"/>
  <c r="J25" i="3"/>
  <c r="I25" i="3"/>
  <c r="H25" i="3"/>
  <c r="G25" i="3"/>
  <c r="F25" i="3"/>
  <c r="E25" i="3"/>
  <c r="D25" i="3"/>
  <c r="P25" i="3" s="1"/>
  <c r="C25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P24" i="3" s="1"/>
  <c r="O23" i="3"/>
  <c r="N23" i="3"/>
  <c r="M23" i="3"/>
  <c r="L23" i="3"/>
  <c r="K23" i="3"/>
  <c r="J23" i="3"/>
  <c r="I23" i="3"/>
  <c r="H23" i="3"/>
  <c r="G23" i="3"/>
  <c r="F23" i="3"/>
  <c r="E23" i="3"/>
  <c r="D23" i="3"/>
  <c r="P23" i="3" s="1"/>
  <c r="C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P22" i="3" s="1"/>
  <c r="O21" i="3"/>
  <c r="N21" i="3"/>
  <c r="M21" i="3"/>
  <c r="L21" i="3"/>
  <c r="K21" i="3"/>
  <c r="J21" i="3"/>
  <c r="I21" i="3"/>
  <c r="H21" i="3"/>
  <c r="G21" i="3"/>
  <c r="F21" i="3"/>
  <c r="E21" i="3"/>
  <c r="D21" i="3"/>
  <c r="P21" i="3" s="1"/>
  <c r="C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20" i="3" s="1"/>
  <c r="O19" i="3"/>
  <c r="N19" i="3"/>
  <c r="M19" i="3"/>
  <c r="L19" i="3"/>
  <c r="K19" i="3"/>
  <c r="J19" i="3"/>
  <c r="I19" i="3"/>
  <c r="H19" i="3"/>
  <c r="G19" i="3"/>
  <c r="F19" i="3"/>
  <c r="E19" i="3"/>
  <c r="D19" i="3"/>
  <c r="P19" i="3" s="1"/>
  <c r="C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8" i="3" s="1"/>
  <c r="O17" i="3"/>
  <c r="N17" i="3"/>
  <c r="M17" i="3"/>
  <c r="L17" i="3"/>
  <c r="K17" i="3"/>
  <c r="J17" i="3"/>
  <c r="I17" i="3"/>
  <c r="H17" i="3"/>
  <c r="G17" i="3"/>
  <c r="F17" i="3"/>
  <c r="E17" i="3"/>
  <c r="D17" i="3"/>
  <c r="P17" i="3" s="1"/>
  <c r="C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P16" i="3" s="1"/>
  <c r="O15" i="3"/>
  <c r="N15" i="3"/>
  <c r="M15" i="3"/>
  <c r="L15" i="3"/>
  <c r="K15" i="3"/>
  <c r="J15" i="3"/>
  <c r="I15" i="3"/>
  <c r="H15" i="3"/>
  <c r="G15" i="3"/>
  <c r="F15" i="3"/>
  <c r="E15" i="3"/>
  <c r="D15" i="3"/>
  <c r="P15" i="3" s="1"/>
  <c r="C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4" i="3" s="1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P12" i="3" s="1"/>
  <c r="O11" i="3"/>
  <c r="N11" i="3"/>
  <c r="M11" i="3"/>
  <c r="L11" i="3"/>
  <c r="K11" i="3"/>
  <c r="J11" i="3"/>
  <c r="I11" i="3"/>
  <c r="H11" i="3"/>
  <c r="G11" i="3"/>
  <c r="F11" i="3"/>
  <c r="E11" i="3"/>
  <c r="D11" i="3"/>
  <c r="P11" i="3" s="1"/>
  <c r="C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10" i="3" s="1"/>
  <c r="O9" i="3"/>
  <c r="N9" i="3"/>
  <c r="M9" i="3"/>
  <c r="L9" i="3"/>
  <c r="K9" i="3"/>
  <c r="J9" i="3"/>
  <c r="I9" i="3"/>
  <c r="H9" i="3"/>
  <c r="G9" i="3"/>
  <c r="F9" i="3"/>
  <c r="E9" i="3"/>
  <c r="D9" i="3"/>
  <c r="P9" i="3" s="1"/>
  <c r="C9" i="3"/>
  <c r="O8" i="3"/>
  <c r="N8" i="3"/>
  <c r="M8" i="3"/>
  <c r="L8" i="3"/>
  <c r="K8" i="3"/>
  <c r="J8" i="3"/>
  <c r="I8" i="3"/>
  <c r="H8" i="3"/>
  <c r="G8" i="3"/>
  <c r="F8" i="3"/>
  <c r="E8" i="3"/>
  <c r="D8" i="3"/>
  <c r="C8" i="3"/>
  <c r="P8" i="3" s="1"/>
  <c r="O7" i="3"/>
  <c r="N7" i="3"/>
  <c r="M7" i="3"/>
  <c r="L7" i="3"/>
  <c r="K7" i="3"/>
  <c r="J7" i="3"/>
  <c r="I7" i="3"/>
  <c r="H7" i="3"/>
  <c r="G7" i="3"/>
  <c r="F7" i="3"/>
  <c r="E7" i="3"/>
  <c r="D7" i="3"/>
  <c r="P7" i="3" s="1"/>
  <c r="C7" i="3"/>
  <c r="O6" i="3"/>
  <c r="N6" i="3"/>
  <c r="M6" i="3"/>
  <c r="L6" i="3"/>
  <c r="K6" i="3"/>
  <c r="J6" i="3"/>
  <c r="I6" i="3"/>
  <c r="H6" i="3"/>
  <c r="G6" i="3"/>
  <c r="F6" i="3"/>
  <c r="E6" i="3"/>
  <c r="D6" i="3"/>
  <c r="C6" i="3"/>
  <c r="P6" i="3" s="1"/>
  <c r="O5" i="3"/>
  <c r="N5" i="3"/>
  <c r="M5" i="3"/>
  <c r="L5" i="3"/>
  <c r="K5" i="3"/>
  <c r="J5" i="3"/>
  <c r="I5" i="3"/>
  <c r="H5" i="3"/>
  <c r="G5" i="3"/>
  <c r="F5" i="3"/>
  <c r="E5" i="3"/>
  <c r="D5" i="3"/>
  <c r="P5" i="3" s="1"/>
  <c r="C5" i="3"/>
  <c r="O4" i="3"/>
  <c r="N4" i="3"/>
  <c r="M4" i="3"/>
  <c r="L4" i="3"/>
  <c r="K4" i="3"/>
  <c r="J4" i="3"/>
  <c r="I4" i="3"/>
  <c r="H4" i="3"/>
  <c r="G4" i="3"/>
  <c r="F4" i="3"/>
  <c r="E4" i="3"/>
  <c r="D4" i="3"/>
  <c r="C4" i="3"/>
  <c r="P4" i="3" s="1"/>
  <c r="O3" i="3"/>
  <c r="N3" i="3"/>
  <c r="M3" i="3"/>
  <c r="L3" i="3"/>
  <c r="K3" i="3"/>
  <c r="J3" i="3"/>
  <c r="I3" i="3"/>
  <c r="H3" i="3"/>
  <c r="G3" i="3"/>
  <c r="F3" i="3"/>
  <c r="E3" i="3"/>
  <c r="D3" i="3"/>
  <c r="P3" i="3" s="1"/>
  <c r="C3" i="3"/>
  <c r="O2" i="3"/>
  <c r="N2" i="3"/>
  <c r="M2" i="3"/>
  <c r="L2" i="3"/>
  <c r="K2" i="3"/>
  <c r="J2" i="3"/>
  <c r="I2" i="3"/>
  <c r="H2" i="3"/>
  <c r="G2" i="3"/>
  <c r="F2" i="3"/>
  <c r="E2" i="3"/>
  <c r="D2" i="3"/>
  <c r="C2" i="3"/>
  <c r="P2" i="3" s="1"/>
  <c r="P13" i="3" l="1"/>
  <c r="P1" i="4" l="1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P1" i="3"/>
  <c r="B107" i="3" l="1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<sst xmlns="http://schemas.openxmlformats.org/spreadsheetml/2006/main" count="761" uniqueCount="201">
  <si>
    <t>position_id</t>
  </si>
  <si>
    <t>layout_id</t>
  </si>
  <si>
    <t>key_number</t>
  </si>
  <si>
    <t>position_left</t>
  </si>
  <si>
    <t>position_top</t>
  </si>
  <si>
    <t>position_width</t>
  </si>
  <si>
    <t>position_height</t>
  </si>
  <si>
    <t>symbol_norm_cap</t>
  </si>
  <si>
    <t>symbol_norm_low</t>
  </si>
  <si>
    <t>symbol_altgr_cap</t>
  </si>
  <si>
    <t>symbol_altgr_low</t>
  </si>
  <si>
    <t>lowcap_optional</t>
  </si>
  <si>
    <t>numpad</t>
  </si>
  <si>
    <t>°</t>
  </si>
  <si>
    <t>^</t>
  </si>
  <si>
    <t>!</t>
  </si>
  <si>
    <t>#</t>
  </si>
  <si>
    <t>²</t>
  </si>
  <si>
    <t>§</t>
  </si>
  <si>
    <t>³</t>
  </si>
  <si>
    <t>$</t>
  </si>
  <si>
    <t>%</t>
  </si>
  <si>
    <t>&amp;</t>
  </si>
  <si>
    <t>/</t>
  </si>
  <si>
    <t>{</t>
  </si>
  <si>
    <t>(</t>
  </si>
  <si>
    <t>[</t>
  </si>
  <si>
    <t>)</t>
  </si>
  <si>
    <t>]</t>
  </si>
  <si>
    <t>=</t>
  </si>
  <si>
    <t>}</t>
  </si>
  <si>
    <t>?</t>
  </si>
  <si>
    <t>ß</t>
  </si>
  <si>
    <t>\</t>
  </si>
  <si>
    <t>`</t>
  </si>
  <si>
    <t>´</t>
  </si>
  <si>
    <t>Rückschrift</t>
  </si>
  <si>
    <t>Tabstopp</t>
  </si>
  <si>
    <t>Q</t>
  </si>
  <si>
    <t>q</t>
  </si>
  <si>
    <t>@</t>
  </si>
  <si>
    <t>W</t>
  </si>
  <si>
    <t>w</t>
  </si>
  <si>
    <t>E</t>
  </si>
  <si>
    <t>e</t>
  </si>
  <si>
    <t>€</t>
  </si>
  <si>
    <t>R</t>
  </si>
  <si>
    <t>r</t>
  </si>
  <si>
    <t>T</t>
  </si>
  <si>
    <t>t</t>
  </si>
  <si>
    <t>Z</t>
  </si>
  <si>
    <t>z</t>
  </si>
  <si>
    <t>U</t>
  </si>
  <si>
    <t>u</t>
  </si>
  <si>
    <t>I</t>
  </si>
  <si>
    <t>i</t>
  </si>
  <si>
    <t>O</t>
  </si>
  <si>
    <t>o</t>
  </si>
  <si>
    <t>P</t>
  </si>
  <si>
    <t>p</t>
  </si>
  <si>
    <t>Ü</t>
  </si>
  <si>
    <t>ü</t>
  </si>
  <si>
    <t>*</t>
  </si>
  <si>
    <t>+</t>
  </si>
  <si>
    <t>~</t>
  </si>
  <si>
    <t>Feststell</t>
  </si>
  <si>
    <t>A</t>
  </si>
  <si>
    <t>a</t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</si>
  <si>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</si>
  <si>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</si>
  <si>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</si>
  <si>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</si>
  <si>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</si>
  <si>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</si>
  <si>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</si>
  <si>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</si>
  <si>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</si>
  <si>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</si>
  <si>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</si>
  <si>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</si>
  <si>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</si>
  <si>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</si>
  <si>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</si>
  <si>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</si>
  <si>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Ö</t>
  </si>
  <si>
    <t>ö</t>
  </si>
  <si>
    <t>Ä</t>
  </si>
  <si>
    <t>ä</t>
  </si>
  <si>
    <t>'</t>
  </si>
  <si>
    <t>Eingeben</t>
  </si>
  <si>
    <t>LUmschalt</t>
  </si>
  <si>
    <t>&gt;</t>
  </si>
  <si>
    <t>&lt;</t>
  </si>
  <si>
    <t>|</t>
  </si>
  <si>
    <t>Y</t>
  </si>
  <si>
    <t>y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</si>
  <si>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</si>
  <si>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</si>
  <si>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</si>
  <si>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</si>
  <si>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</si>
  <si>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</si>
  <si>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</si>
  <si>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</si>
  <si>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</si>
  <si>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</si>
  <si>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</si>
  <si>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</si>
  <si>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µ</t>
  </si>
  <si>
    <t>;</t>
  </si>
  <si>
    <t>,</t>
  </si>
  <si>
    <t>:</t>
  </si>
  <si>
    <t>.</t>
  </si>
  <si>
    <t>_</t>
  </si>
  <si>
    <t>-</t>
  </si>
  <si>
    <t>RUmschalt</t>
  </si>
  <si>
    <t>LStrg</t>
  </si>
  <si>
    <t>Alt</t>
  </si>
  <si>
    <t>Leer</t>
  </si>
  <si>
    <t>AltGr</t>
  </si>
  <si>
    <t>RStrg</t>
  </si>
  <si>
    <t>Einfg</t>
  </si>
  <si>
    <t>Entf</t>
  </si>
  <si>
    <t>Links</t>
  </si>
  <si>
    <t>Pos 1</t>
  </si>
  <si>
    <t>Ende</t>
  </si>
  <si>
    <t>Hoch</t>
  </si>
  <si>
    <t>Runter</t>
  </si>
  <si>
    <t>Bild↑</t>
  </si>
  <si>
    <t>Bild↓</t>
  </si>
  <si>
    <t>Rechts</t>
  </si>
  <si>
    <t>Num</t>
  </si>
  <si>
    <t>÷</t>
  </si>
  <si>
    <t>×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</si>
  <si>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</si>
  <si>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</si>
  <si>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</si>
  <si>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</si>
  <si>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</si>
  <si>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</si>
  <si>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</si>
  <si>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</si>
  <si>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</si>
  <si>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</si>
  <si>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</si>
  <si>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</si>
  <si>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</si>
  <si>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Druck</t>
  </si>
  <si>
    <t>Rollen</t>
  </si>
  <si>
    <t>Pause</t>
  </si>
  <si>
    <t>LSuper</t>
  </si>
  <si>
    <t>RSuper</t>
  </si>
  <si>
    <t>Menü</t>
  </si>
  <si>
    <t>Key</t>
  </si>
  <si>
    <t>Key ID</t>
  </si>
  <si>
    <t>reserved</t>
  </si>
  <si>
    <t>blank</t>
  </si>
  <si>
    <t>LWin</t>
  </si>
  <si>
    <t>RWin</t>
  </si>
  <si>
    <t>ScrLk</t>
  </si>
  <si>
    <t>PrtSc</t>
  </si>
  <si>
    <t>Menu</t>
  </si>
  <si>
    <t>"</t>
  </si>
  <si>
    <t>Backspace</t>
  </si>
  <si>
    <t>Tab</t>
  </si>
  <si>
    <t>ğ</t>
  </si>
  <si>
    <t>Caps Lock</t>
  </si>
  <si>
    <t>Enter</t>
  </si>
  <si>
    <t>LShift</t>
  </si>
  <si>
    <t>RShift</t>
  </si>
  <si>
    <t>LCtrl</t>
  </si>
  <si>
    <t>RCtrl</t>
  </si>
  <si>
    <t>Insert</t>
  </si>
  <si>
    <t>Delete</t>
  </si>
  <si>
    <t>Left</t>
  </si>
  <si>
    <t>Home</t>
  </si>
  <si>
    <t>Up</t>
  </si>
  <si>
    <t>Down</t>
  </si>
  <si>
    <t>Page Up</t>
  </si>
  <si>
    <t>Right</t>
  </si>
  <si>
    <t>NumLk</t>
  </si>
  <si>
    <t>End</t>
  </si>
  <si>
    <t>Page Dn</t>
  </si>
  <si>
    <t>ş</t>
  </si>
  <si>
    <t>ı</t>
  </si>
  <si>
    <t>ç</t>
  </si>
  <si>
    <t>Space</t>
  </si>
  <si>
    <t>é</t>
  </si>
  <si>
    <t>Ğ</t>
  </si>
  <si>
    <t>Ş</t>
  </si>
  <si>
    <t>İ</t>
  </si>
  <si>
    <t>Ç</t>
  </si>
  <si>
    <t>Ein-geben</t>
  </si>
  <si>
    <t>£</t>
  </si>
  <si>
    <t>½</t>
  </si>
  <si>
    <t>₺</t>
  </si>
  <si>
    <t>¨</t>
  </si>
  <si>
    <t>æ</t>
  </si>
  <si>
    <t>Æ</t>
  </si>
  <si>
    <t>\"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</si>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</sst>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535353"/>
      <name val="Arial"/>
      <family val="2"/>
      <charset val="1"/>
    </font>
    <font>
      <sz val="11"/>
      <color rgb="FF535353"/>
      <name val="Calibri"/>
      <family val="2"/>
      <charset val="1"/>
    </font>
    <font>
      <sz val="10"/>
      <color rgb="FF1F4E79"/>
      <name val="Arial"/>
      <family val="2"/>
      <charset val="1"/>
    </font>
    <font>
      <sz val="10"/>
      <color theme="5" tint="-0.499984740745262"/>
      <name val="Calibri Light"/>
      <family val="2"/>
    </font>
    <font>
      <sz val="10"/>
      <color theme="8" tint="-0.499984740745262"/>
      <name val="Arial"/>
      <family val="2"/>
      <charset val="1"/>
    </font>
    <font>
      <sz val="11"/>
      <color theme="5" tint="-0.499984740745262"/>
      <name val="Calibri Light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rgb="FFBDD7EE"/>
      </patternFill>
    </fill>
    <fill>
      <patternFill patternType="solid">
        <fgColor theme="6" tint="0.79998168889431442"/>
        <bgColor rgb="FFF2F2F2"/>
      </patternFill>
    </fill>
    <fill>
      <patternFill patternType="solid">
        <fgColor rgb="FFDEEBF7"/>
        <bgColor rgb="FFEDEDED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8" tint="0.79998168889431442"/>
        <bgColor rgb="FFEDEDED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rgb="FFF2F2F2"/>
      </patternFill>
    </fill>
  </fills>
  <borders count="5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 style="thin">
        <color rgb="FFBDD7EE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49" fontId="1" fillId="2" borderId="1" xfId="0" applyNumberFormat="1" applyFont="1" applyFill="1" applyBorder="1"/>
    <xf numFmtId="49" fontId="2" fillId="3" borderId="2" xfId="0" applyNumberFormat="1" applyFont="1" applyFill="1" applyBorder="1" applyProtection="1">
      <protection locked="0"/>
    </xf>
    <xf numFmtId="49" fontId="2" fillId="3" borderId="2" xfId="0" quotePrefix="1" applyNumberFormat="1" applyFont="1" applyFill="1" applyBorder="1" applyProtection="1">
      <protection locked="0"/>
    </xf>
    <xf numFmtId="49" fontId="3" fillId="4" borderId="3" xfId="0" applyNumberFormat="1" applyFont="1" applyFill="1" applyBorder="1"/>
    <xf numFmtId="0" fontId="4" fillId="5" borderId="4" xfId="0" applyFont="1" applyFill="1" applyBorder="1"/>
    <xf numFmtId="0" fontId="5" fillId="6" borderId="3" xfId="0" applyFont="1" applyFill="1" applyBorder="1"/>
    <xf numFmtId="0" fontId="6" fillId="7" borderId="0" xfId="0" applyFont="1" applyFill="1"/>
    <xf numFmtId="0" fontId="5" fillId="8" borderId="3" xfId="0" applyFont="1" applyFill="1" applyBorder="1"/>
    <xf numFmtId="49" fontId="2" fillId="9" borderId="2" xfId="0" applyNumberFormat="1" applyFont="1" applyFill="1" applyBorder="1" applyProtection="1">
      <protection locked="0"/>
    </xf>
    <xf numFmtId="49" fontId="7" fillId="9" borderId="2" xfId="1" applyNumberFormat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750F-D80C-428F-A832-1B4934D92FBB}">
  <dimension ref="A1:L107"/>
  <sheetViews>
    <sheetView workbookViewId="0">
      <selection activeCell="G4" sqref="G4"/>
    </sheetView>
  </sheetViews>
  <sheetFormatPr defaultRowHeight="14.4" x14ac:dyDescent="0.3"/>
  <sheetData>
    <row r="1" spans="1:12" x14ac:dyDescent="0.3">
      <c r="A1" s="1" t="s">
        <v>153</v>
      </c>
      <c r="B1" s="1" t="s">
        <v>154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" t="s">
        <v>14</v>
      </c>
      <c r="B2" s="1">
        <f t="shared" ref="B2:B65" si="0">ROW(B2)-1</f>
        <v>1</v>
      </c>
      <c r="C2" s="2">
        <v>0</v>
      </c>
      <c r="D2" s="2">
        <v>108</v>
      </c>
      <c r="E2" s="2">
        <v>72</v>
      </c>
      <c r="F2" s="2">
        <v>72</v>
      </c>
      <c r="G2" s="2" t="s">
        <v>13</v>
      </c>
      <c r="H2" s="2" t="s">
        <v>14</v>
      </c>
      <c r="I2" s="2"/>
      <c r="J2" s="2"/>
      <c r="K2" s="2">
        <v>0</v>
      </c>
      <c r="L2" s="2">
        <v>0</v>
      </c>
    </row>
    <row r="3" spans="1:12" x14ac:dyDescent="0.3">
      <c r="A3" s="1">
        <v>1</v>
      </c>
      <c r="B3" s="1">
        <f t="shared" si="0"/>
        <v>2</v>
      </c>
      <c r="C3" s="2">
        <v>72</v>
      </c>
      <c r="D3" s="2">
        <v>108</v>
      </c>
      <c r="E3" s="2">
        <v>72</v>
      </c>
      <c r="F3" s="2">
        <v>72</v>
      </c>
      <c r="G3" s="2" t="s">
        <v>15</v>
      </c>
      <c r="H3" s="2">
        <v>1</v>
      </c>
      <c r="I3" s="2"/>
      <c r="J3" s="2"/>
      <c r="K3" s="2">
        <v>0</v>
      </c>
      <c r="L3" s="2">
        <v>0</v>
      </c>
    </row>
    <row r="4" spans="1:12" x14ac:dyDescent="0.3">
      <c r="A4" s="1">
        <v>2</v>
      </c>
      <c r="B4" s="1">
        <f t="shared" si="0"/>
        <v>3</v>
      </c>
      <c r="C4" s="2">
        <v>144</v>
      </c>
      <c r="D4" s="2">
        <v>108</v>
      </c>
      <c r="E4" s="2">
        <v>72</v>
      </c>
      <c r="F4" s="2">
        <v>72</v>
      </c>
      <c r="G4" s="2" t="s">
        <v>16</v>
      </c>
      <c r="H4" s="2">
        <v>2</v>
      </c>
      <c r="I4" s="2"/>
      <c r="J4" s="2" t="s">
        <v>17</v>
      </c>
      <c r="K4" s="2">
        <v>0</v>
      </c>
      <c r="L4" s="2">
        <v>0</v>
      </c>
    </row>
    <row r="5" spans="1:12" x14ac:dyDescent="0.3">
      <c r="A5" s="1">
        <v>3</v>
      </c>
      <c r="B5" s="1">
        <f t="shared" si="0"/>
        <v>4</v>
      </c>
      <c r="C5" s="2">
        <v>216</v>
      </c>
      <c r="D5" s="2">
        <v>108</v>
      </c>
      <c r="E5" s="2">
        <v>72</v>
      </c>
      <c r="F5" s="2">
        <v>72</v>
      </c>
      <c r="G5" s="2" t="s">
        <v>18</v>
      </c>
      <c r="H5" s="2">
        <v>3</v>
      </c>
      <c r="I5" s="2"/>
      <c r="J5" s="2" t="s">
        <v>19</v>
      </c>
      <c r="K5" s="2">
        <v>0</v>
      </c>
      <c r="L5" s="2">
        <v>0</v>
      </c>
    </row>
    <row r="6" spans="1:12" x14ac:dyDescent="0.3">
      <c r="A6" s="1">
        <v>4</v>
      </c>
      <c r="B6" s="1">
        <f t="shared" si="0"/>
        <v>5</v>
      </c>
      <c r="C6" s="2">
        <v>288</v>
      </c>
      <c r="D6" s="2">
        <v>108</v>
      </c>
      <c r="E6" s="2">
        <v>72</v>
      </c>
      <c r="F6" s="2">
        <v>72</v>
      </c>
      <c r="G6" s="2" t="s">
        <v>20</v>
      </c>
      <c r="H6" s="2">
        <v>4</v>
      </c>
      <c r="I6" s="2"/>
      <c r="J6" s="2"/>
      <c r="K6" s="2">
        <v>0</v>
      </c>
      <c r="L6" s="2">
        <v>0</v>
      </c>
    </row>
    <row r="7" spans="1:12" x14ac:dyDescent="0.3">
      <c r="A7" s="1">
        <v>5</v>
      </c>
      <c r="B7" s="1">
        <f t="shared" si="0"/>
        <v>6</v>
      </c>
      <c r="C7" s="2">
        <v>360</v>
      </c>
      <c r="D7" s="2">
        <v>108</v>
      </c>
      <c r="E7" s="2">
        <v>72</v>
      </c>
      <c r="F7" s="2">
        <v>72</v>
      </c>
      <c r="G7" s="2" t="s">
        <v>21</v>
      </c>
      <c r="H7" s="2">
        <v>5</v>
      </c>
      <c r="I7" s="2"/>
      <c r="J7" s="2"/>
      <c r="K7" s="2">
        <v>0</v>
      </c>
      <c r="L7" s="2">
        <v>0</v>
      </c>
    </row>
    <row r="8" spans="1:12" x14ac:dyDescent="0.3">
      <c r="A8" s="1">
        <v>6</v>
      </c>
      <c r="B8" s="1">
        <f t="shared" si="0"/>
        <v>7</v>
      </c>
      <c r="C8" s="2">
        <v>432</v>
      </c>
      <c r="D8" s="2">
        <v>108</v>
      </c>
      <c r="E8" s="2">
        <v>72</v>
      </c>
      <c r="F8" s="2">
        <v>72</v>
      </c>
      <c r="G8" s="2" t="s">
        <v>22</v>
      </c>
      <c r="H8" s="2">
        <v>6</v>
      </c>
      <c r="I8" s="2"/>
      <c r="J8" s="2"/>
      <c r="K8" s="2">
        <v>0</v>
      </c>
      <c r="L8" s="2">
        <v>0</v>
      </c>
    </row>
    <row r="9" spans="1:12" x14ac:dyDescent="0.3">
      <c r="A9" s="1">
        <v>7</v>
      </c>
      <c r="B9" s="1">
        <f t="shared" si="0"/>
        <v>8</v>
      </c>
      <c r="C9" s="2">
        <v>504</v>
      </c>
      <c r="D9" s="2">
        <v>108</v>
      </c>
      <c r="E9" s="2">
        <v>72</v>
      </c>
      <c r="F9" s="2">
        <v>72</v>
      </c>
      <c r="G9" s="2" t="s">
        <v>23</v>
      </c>
      <c r="H9" s="2">
        <v>7</v>
      </c>
      <c r="I9" s="2"/>
      <c r="J9" s="2" t="s">
        <v>24</v>
      </c>
      <c r="K9" s="2">
        <v>0</v>
      </c>
      <c r="L9" s="2">
        <v>0</v>
      </c>
    </row>
    <row r="10" spans="1:12" x14ac:dyDescent="0.3">
      <c r="A10" s="1">
        <v>8</v>
      </c>
      <c r="B10" s="1">
        <f t="shared" si="0"/>
        <v>9</v>
      </c>
      <c r="C10" s="2">
        <v>576</v>
      </c>
      <c r="D10" s="2">
        <v>108</v>
      </c>
      <c r="E10" s="2">
        <v>72</v>
      </c>
      <c r="F10" s="2">
        <v>72</v>
      </c>
      <c r="G10" s="2" t="s">
        <v>25</v>
      </c>
      <c r="H10" s="2">
        <v>8</v>
      </c>
      <c r="I10" s="2"/>
      <c r="J10" s="2" t="s">
        <v>26</v>
      </c>
      <c r="K10" s="2">
        <v>0</v>
      </c>
      <c r="L10" s="2">
        <v>0</v>
      </c>
    </row>
    <row r="11" spans="1:12" x14ac:dyDescent="0.3">
      <c r="A11" s="1">
        <v>9</v>
      </c>
      <c r="B11" s="1">
        <f t="shared" si="0"/>
        <v>10</v>
      </c>
      <c r="C11" s="2">
        <v>648</v>
      </c>
      <c r="D11" s="2">
        <v>108</v>
      </c>
      <c r="E11" s="2">
        <v>72</v>
      </c>
      <c r="F11" s="2">
        <v>72</v>
      </c>
      <c r="G11" s="2" t="s">
        <v>27</v>
      </c>
      <c r="H11" s="2">
        <v>9</v>
      </c>
      <c r="I11" s="2"/>
      <c r="J11" s="2" t="s">
        <v>28</v>
      </c>
      <c r="K11" s="2">
        <v>0</v>
      </c>
      <c r="L11" s="2">
        <v>0</v>
      </c>
    </row>
    <row r="12" spans="1:12" x14ac:dyDescent="0.3">
      <c r="A12" s="1">
        <v>0</v>
      </c>
      <c r="B12" s="1">
        <f t="shared" si="0"/>
        <v>11</v>
      </c>
      <c r="C12" s="2">
        <v>720</v>
      </c>
      <c r="D12" s="2">
        <v>108</v>
      </c>
      <c r="E12" s="2">
        <v>72</v>
      </c>
      <c r="F12" s="2">
        <v>72</v>
      </c>
      <c r="G12" s="2" t="s">
        <v>29</v>
      </c>
      <c r="H12" s="2">
        <v>0</v>
      </c>
      <c r="I12" s="2"/>
      <c r="J12" s="2" t="s">
        <v>30</v>
      </c>
      <c r="K12" s="2">
        <v>0</v>
      </c>
      <c r="L12" s="2">
        <v>0</v>
      </c>
    </row>
    <row r="13" spans="1:12" x14ac:dyDescent="0.3">
      <c r="A13" s="1" t="s">
        <v>32</v>
      </c>
      <c r="B13" s="1">
        <f t="shared" si="0"/>
        <v>12</v>
      </c>
      <c r="C13" s="2">
        <v>792</v>
      </c>
      <c r="D13" s="2">
        <v>108</v>
      </c>
      <c r="E13" s="2">
        <v>72</v>
      </c>
      <c r="F13" s="2">
        <v>72</v>
      </c>
      <c r="G13" s="2" t="s">
        <v>31</v>
      </c>
      <c r="H13" s="2" t="s">
        <v>32</v>
      </c>
      <c r="I13" s="2"/>
      <c r="J13" s="2" t="s">
        <v>33</v>
      </c>
      <c r="K13" s="2">
        <v>0</v>
      </c>
      <c r="L13" s="2">
        <v>0</v>
      </c>
    </row>
    <row r="14" spans="1:12" x14ac:dyDescent="0.3">
      <c r="A14" s="1" t="s">
        <v>35</v>
      </c>
      <c r="B14" s="1">
        <f t="shared" si="0"/>
        <v>13</v>
      </c>
      <c r="C14" s="2">
        <v>864</v>
      </c>
      <c r="D14" s="2">
        <v>108</v>
      </c>
      <c r="E14" s="2">
        <v>72</v>
      </c>
      <c r="F14" s="2">
        <v>72</v>
      </c>
      <c r="G14" s="2" t="s">
        <v>34</v>
      </c>
      <c r="H14" s="2" t="s">
        <v>35</v>
      </c>
      <c r="I14" s="2"/>
      <c r="J14" s="2"/>
      <c r="K14" s="2">
        <v>0</v>
      </c>
      <c r="L14" s="2">
        <v>0</v>
      </c>
    </row>
    <row r="15" spans="1:12" x14ac:dyDescent="0.3">
      <c r="A15" s="1" t="s">
        <v>36</v>
      </c>
      <c r="B15" s="1">
        <f t="shared" si="0"/>
        <v>14</v>
      </c>
      <c r="C15" s="2">
        <v>936</v>
      </c>
      <c r="D15" s="2">
        <v>108</v>
      </c>
      <c r="E15" s="2">
        <v>144</v>
      </c>
      <c r="F15" s="2">
        <v>72</v>
      </c>
      <c r="G15" s="2"/>
      <c r="H15" s="2" t="s">
        <v>36</v>
      </c>
      <c r="I15" s="2"/>
      <c r="J15" s="2"/>
      <c r="K15" s="2">
        <v>0</v>
      </c>
      <c r="L15" s="2">
        <v>0</v>
      </c>
    </row>
    <row r="16" spans="1:12" x14ac:dyDescent="0.3">
      <c r="A16" s="1" t="s">
        <v>37</v>
      </c>
      <c r="B16" s="1">
        <f t="shared" si="0"/>
        <v>15</v>
      </c>
      <c r="C16" s="2">
        <v>0</v>
      </c>
      <c r="D16" s="2">
        <v>180</v>
      </c>
      <c r="E16" s="2">
        <v>108</v>
      </c>
      <c r="F16" s="2">
        <v>72</v>
      </c>
      <c r="G16" s="2"/>
      <c r="H16" s="2" t="s">
        <v>37</v>
      </c>
      <c r="I16" s="2"/>
      <c r="J16" s="2"/>
      <c r="K16" s="2">
        <v>0</v>
      </c>
      <c r="L16" s="2">
        <v>0</v>
      </c>
    </row>
    <row r="17" spans="1:12" x14ac:dyDescent="0.3">
      <c r="A17" s="1" t="s">
        <v>39</v>
      </c>
      <c r="B17" s="1">
        <f t="shared" si="0"/>
        <v>16</v>
      </c>
      <c r="C17" s="2">
        <v>108</v>
      </c>
      <c r="D17" s="2">
        <v>180</v>
      </c>
      <c r="E17" s="2">
        <v>72</v>
      </c>
      <c r="F17" s="2">
        <v>72</v>
      </c>
      <c r="G17" s="2" t="s">
        <v>38</v>
      </c>
      <c r="H17" s="2" t="s">
        <v>39</v>
      </c>
      <c r="I17" s="2"/>
      <c r="J17" s="2" t="s">
        <v>40</v>
      </c>
      <c r="K17" s="2">
        <v>1</v>
      </c>
      <c r="L17" s="2">
        <v>0</v>
      </c>
    </row>
    <row r="18" spans="1:12" x14ac:dyDescent="0.3">
      <c r="A18" s="1" t="s">
        <v>42</v>
      </c>
      <c r="B18" s="1">
        <f t="shared" si="0"/>
        <v>17</v>
      </c>
      <c r="C18" s="2">
        <v>180</v>
      </c>
      <c r="D18" s="2">
        <v>180</v>
      </c>
      <c r="E18" s="2">
        <v>72</v>
      </c>
      <c r="F18" s="2">
        <v>72</v>
      </c>
      <c r="G18" s="2" t="s">
        <v>41</v>
      </c>
      <c r="H18" s="2" t="s">
        <v>42</v>
      </c>
      <c r="I18" s="2"/>
      <c r="J18" s="2"/>
      <c r="K18" s="2">
        <v>1</v>
      </c>
      <c r="L18" s="2">
        <v>0</v>
      </c>
    </row>
    <row r="19" spans="1:12" x14ac:dyDescent="0.3">
      <c r="A19" s="1" t="s">
        <v>44</v>
      </c>
      <c r="B19" s="1">
        <f t="shared" si="0"/>
        <v>18</v>
      </c>
      <c r="C19" s="2">
        <v>252</v>
      </c>
      <c r="D19" s="2">
        <v>180</v>
      </c>
      <c r="E19" s="2">
        <v>72</v>
      </c>
      <c r="F19" s="2">
        <v>72</v>
      </c>
      <c r="G19" s="2" t="s">
        <v>43</v>
      </c>
      <c r="H19" s="2" t="s">
        <v>44</v>
      </c>
      <c r="I19" s="2"/>
      <c r="J19" s="2" t="s">
        <v>45</v>
      </c>
      <c r="K19" s="2">
        <v>1</v>
      </c>
      <c r="L19" s="2">
        <v>0</v>
      </c>
    </row>
    <row r="20" spans="1:12" x14ac:dyDescent="0.3">
      <c r="A20" s="1" t="s">
        <v>47</v>
      </c>
      <c r="B20" s="1">
        <f t="shared" si="0"/>
        <v>19</v>
      </c>
      <c r="C20" s="2">
        <v>324</v>
      </c>
      <c r="D20" s="2">
        <v>180</v>
      </c>
      <c r="E20" s="2">
        <v>72</v>
      </c>
      <c r="F20" s="2">
        <v>72</v>
      </c>
      <c r="G20" s="2" t="s">
        <v>46</v>
      </c>
      <c r="H20" s="2" t="s">
        <v>47</v>
      </c>
      <c r="I20" s="2"/>
      <c r="J20" s="2"/>
      <c r="K20" s="2">
        <v>1</v>
      </c>
      <c r="L20" s="2">
        <v>0</v>
      </c>
    </row>
    <row r="21" spans="1:12" x14ac:dyDescent="0.3">
      <c r="A21" s="1" t="s">
        <v>49</v>
      </c>
      <c r="B21" s="1">
        <f t="shared" si="0"/>
        <v>20</v>
      </c>
      <c r="C21" s="2">
        <v>396</v>
      </c>
      <c r="D21" s="2">
        <v>180</v>
      </c>
      <c r="E21" s="2">
        <v>72</v>
      </c>
      <c r="F21" s="2">
        <v>72</v>
      </c>
      <c r="G21" s="2" t="s">
        <v>48</v>
      </c>
      <c r="H21" s="2" t="s">
        <v>49</v>
      </c>
      <c r="I21" s="2"/>
      <c r="J21" s="2"/>
      <c r="K21" s="2">
        <v>1</v>
      </c>
      <c r="L21" s="2">
        <v>0</v>
      </c>
    </row>
    <row r="22" spans="1:12" x14ac:dyDescent="0.3">
      <c r="A22" s="1" t="s">
        <v>51</v>
      </c>
      <c r="B22" s="1">
        <f t="shared" si="0"/>
        <v>21</v>
      </c>
      <c r="C22" s="2">
        <v>468</v>
      </c>
      <c r="D22" s="2">
        <v>180</v>
      </c>
      <c r="E22" s="2">
        <v>72</v>
      </c>
      <c r="F22" s="2">
        <v>72</v>
      </c>
      <c r="G22" s="2" t="s">
        <v>50</v>
      </c>
      <c r="H22" s="2" t="s">
        <v>51</v>
      </c>
      <c r="I22" s="2"/>
      <c r="J22" s="2"/>
      <c r="K22" s="2">
        <v>1</v>
      </c>
      <c r="L22" s="2">
        <v>0</v>
      </c>
    </row>
    <row r="23" spans="1:12" x14ac:dyDescent="0.3">
      <c r="A23" s="1" t="s">
        <v>53</v>
      </c>
      <c r="B23" s="1">
        <f t="shared" si="0"/>
        <v>22</v>
      </c>
      <c r="C23" s="2">
        <v>540</v>
      </c>
      <c r="D23" s="2">
        <v>180</v>
      </c>
      <c r="E23" s="2">
        <v>72</v>
      </c>
      <c r="F23" s="2">
        <v>72</v>
      </c>
      <c r="G23" s="2" t="s">
        <v>52</v>
      </c>
      <c r="H23" s="2" t="s">
        <v>53</v>
      </c>
      <c r="I23" s="2"/>
      <c r="J23" s="2"/>
      <c r="K23" s="2">
        <v>1</v>
      </c>
      <c r="L23" s="2">
        <v>0</v>
      </c>
    </row>
    <row r="24" spans="1:12" x14ac:dyDescent="0.3">
      <c r="A24" s="1" t="s">
        <v>55</v>
      </c>
      <c r="B24" s="1">
        <f t="shared" si="0"/>
        <v>23</v>
      </c>
      <c r="C24" s="2">
        <v>612</v>
      </c>
      <c r="D24" s="2">
        <v>180</v>
      </c>
      <c r="E24" s="2">
        <v>72</v>
      </c>
      <c r="F24" s="2">
        <v>72</v>
      </c>
      <c r="G24" s="2" t="s">
        <v>54</v>
      </c>
      <c r="H24" s="2" t="s">
        <v>55</v>
      </c>
      <c r="I24" s="2"/>
      <c r="J24" s="2"/>
      <c r="K24" s="2">
        <v>1</v>
      </c>
      <c r="L24" s="2">
        <v>0</v>
      </c>
    </row>
    <row r="25" spans="1:12" x14ac:dyDescent="0.3">
      <c r="A25" s="1" t="s">
        <v>57</v>
      </c>
      <c r="B25" s="1">
        <f t="shared" si="0"/>
        <v>24</v>
      </c>
      <c r="C25" s="2">
        <v>684</v>
      </c>
      <c r="D25" s="2">
        <v>180</v>
      </c>
      <c r="E25" s="2">
        <v>72</v>
      </c>
      <c r="F25" s="2">
        <v>72</v>
      </c>
      <c r="G25" s="2" t="s">
        <v>56</v>
      </c>
      <c r="H25" s="2" t="s">
        <v>57</v>
      </c>
      <c r="I25" s="2"/>
      <c r="J25" s="2"/>
      <c r="K25" s="2">
        <v>1</v>
      </c>
      <c r="L25" s="2">
        <v>0</v>
      </c>
    </row>
    <row r="26" spans="1:12" x14ac:dyDescent="0.3">
      <c r="A26" s="1" t="s">
        <v>59</v>
      </c>
      <c r="B26" s="1">
        <f t="shared" si="0"/>
        <v>25</v>
      </c>
      <c r="C26" s="2">
        <v>756</v>
      </c>
      <c r="D26" s="2">
        <v>180</v>
      </c>
      <c r="E26" s="2">
        <v>72</v>
      </c>
      <c r="F26" s="2">
        <v>72</v>
      </c>
      <c r="G26" s="2" t="s">
        <v>58</v>
      </c>
      <c r="H26" s="2" t="s">
        <v>59</v>
      </c>
      <c r="I26" s="2"/>
      <c r="J26" s="2"/>
      <c r="K26" s="2">
        <v>1</v>
      </c>
      <c r="L26" s="2">
        <v>0</v>
      </c>
    </row>
    <row r="27" spans="1:12" x14ac:dyDescent="0.3">
      <c r="A27" s="1" t="s">
        <v>61</v>
      </c>
      <c r="B27" s="1">
        <f t="shared" si="0"/>
        <v>26</v>
      </c>
      <c r="C27" s="2">
        <v>828</v>
      </c>
      <c r="D27" s="2">
        <v>180</v>
      </c>
      <c r="E27" s="2">
        <v>72</v>
      </c>
      <c r="F27" s="2">
        <v>72</v>
      </c>
      <c r="G27" s="2" t="s">
        <v>60</v>
      </c>
      <c r="H27" s="2" t="s">
        <v>61</v>
      </c>
      <c r="I27" s="2"/>
      <c r="J27" s="2"/>
      <c r="K27" s="2">
        <v>1</v>
      </c>
      <c r="L27" s="2">
        <v>0</v>
      </c>
    </row>
    <row r="28" spans="1:12" x14ac:dyDescent="0.3">
      <c r="A28" s="1" t="s">
        <v>63</v>
      </c>
      <c r="B28" s="1">
        <f t="shared" si="0"/>
        <v>27</v>
      </c>
      <c r="C28" s="2">
        <v>900</v>
      </c>
      <c r="D28" s="2">
        <v>180</v>
      </c>
      <c r="E28" s="2">
        <v>72</v>
      </c>
      <c r="F28" s="2">
        <v>72</v>
      </c>
      <c r="G28" s="2" t="s">
        <v>62</v>
      </c>
      <c r="H28" s="2" t="s">
        <v>63</v>
      </c>
      <c r="I28" s="2"/>
      <c r="J28" s="2" t="s">
        <v>64</v>
      </c>
      <c r="K28" s="2">
        <v>0</v>
      </c>
      <c r="L28" s="2">
        <v>0</v>
      </c>
    </row>
    <row r="29" spans="1:12" x14ac:dyDescent="0.3">
      <c r="A29" s="1" t="s">
        <v>155</v>
      </c>
      <c r="B29" s="1">
        <f t="shared" si="0"/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1" t="s">
        <v>65</v>
      </c>
      <c r="B30" s="1">
        <f t="shared" si="0"/>
        <v>29</v>
      </c>
      <c r="C30" s="2">
        <v>0</v>
      </c>
      <c r="D30" s="2">
        <v>252</v>
      </c>
      <c r="E30" s="2">
        <v>126</v>
      </c>
      <c r="F30" s="2">
        <v>72</v>
      </c>
      <c r="G30" s="2"/>
      <c r="H30" s="2" t="s">
        <v>65</v>
      </c>
      <c r="I30" s="2"/>
      <c r="J30" s="2"/>
      <c r="K30" s="2">
        <v>0</v>
      </c>
      <c r="L30" s="2">
        <v>0</v>
      </c>
    </row>
    <row r="31" spans="1:12" x14ac:dyDescent="0.3">
      <c r="A31" s="1" t="s">
        <v>67</v>
      </c>
      <c r="B31" s="1">
        <f t="shared" si="0"/>
        <v>30</v>
      </c>
      <c r="C31" s="2">
        <v>126</v>
      </c>
      <c r="D31" s="2">
        <v>252</v>
      </c>
      <c r="E31" s="2">
        <v>72</v>
      </c>
      <c r="F31" s="2">
        <v>72</v>
      </c>
      <c r="G31" s="2" t="s">
        <v>66</v>
      </c>
      <c r="H31" s="2" t="s">
        <v>67</v>
      </c>
      <c r="I31" s="2"/>
      <c r="J31" s="2"/>
      <c r="K31" s="2">
        <v>1</v>
      </c>
      <c r="L31" s="2">
        <v>0</v>
      </c>
    </row>
    <row r="32" spans="1:12" x14ac:dyDescent="0.3">
      <c r="A32" s="1" t="s">
        <v>69</v>
      </c>
      <c r="B32" s="1">
        <f t="shared" si="0"/>
        <v>31</v>
      </c>
      <c r="C32" s="2">
        <v>198</v>
      </c>
      <c r="D32" s="2">
        <v>252</v>
      </c>
      <c r="E32" s="2">
        <v>72</v>
      </c>
      <c r="F32" s="2">
        <v>72</v>
      </c>
      <c r="G32" s="2" t="s">
        <v>68</v>
      </c>
      <c r="H32" s="2" t="s">
        <v>69</v>
      </c>
      <c r="I32" s="2"/>
      <c r="J32" s="2"/>
      <c r="K32" s="2">
        <v>1</v>
      </c>
      <c r="L32" s="2">
        <v>0</v>
      </c>
    </row>
    <row r="33" spans="1:12" x14ac:dyDescent="0.3">
      <c r="A33" s="1" t="s">
        <v>71</v>
      </c>
      <c r="B33" s="1">
        <f t="shared" si="0"/>
        <v>32</v>
      </c>
      <c r="C33" s="2">
        <v>270</v>
      </c>
      <c r="D33" s="2">
        <v>252</v>
      </c>
      <c r="E33" s="2">
        <v>72</v>
      </c>
      <c r="F33" s="2">
        <v>72</v>
      </c>
      <c r="G33" s="2" t="s">
        <v>70</v>
      </c>
      <c r="H33" s="2" t="s">
        <v>71</v>
      </c>
      <c r="I33" s="2"/>
      <c r="J33" s="2"/>
      <c r="K33" s="2">
        <v>1</v>
      </c>
      <c r="L33" s="2">
        <v>0</v>
      </c>
    </row>
    <row r="34" spans="1:12" x14ac:dyDescent="0.3">
      <c r="A34" s="1" t="s">
        <v>73</v>
      </c>
      <c r="B34" s="1">
        <f t="shared" si="0"/>
        <v>33</v>
      </c>
      <c r="C34" s="2">
        <v>342</v>
      </c>
      <c r="D34" s="2">
        <v>252</v>
      </c>
      <c r="E34" s="2">
        <v>72</v>
      </c>
      <c r="F34" s="2">
        <v>72</v>
      </c>
      <c r="G34" s="2" t="s">
        <v>72</v>
      </c>
      <c r="H34" s="2" t="s">
        <v>73</v>
      </c>
      <c r="I34" s="2"/>
      <c r="J34" s="2"/>
      <c r="K34" s="2">
        <v>1</v>
      </c>
      <c r="L34" s="2">
        <v>0</v>
      </c>
    </row>
    <row r="35" spans="1:12" x14ac:dyDescent="0.3">
      <c r="A35" s="1" t="s">
        <v>75</v>
      </c>
      <c r="B35" s="1">
        <f t="shared" si="0"/>
        <v>34</v>
      </c>
      <c r="C35" s="2">
        <v>414</v>
      </c>
      <c r="D35" s="2">
        <v>252</v>
      </c>
      <c r="E35" s="2">
        <v>72</v>
      </c>
      <c r="F35" s="2">
        <v>72</v>
      </c>
      <c r="G35" s="2" t="s">
        <v>74</v>
      </c>
      <c r="H35" s="2" t="s">
        <v>75</v>
      </c>
      <c r="I35" s="2"/>
      <c r="J35" s="2"/>
      <c r="K35" s="2">
        <v>1</v>
      </c>
      <c r="L35" s="2">
        <v>0</v>
      </c>
    </row>
    <row r="36" spans="1:12" x14ac:dyDescent="0.3">
      <c r="A36" s="1" t="s">
        <v>77</v>
      </c>
      <c r="B36" s="1">
        <f t="shared" si="0"/>
        <v>35</v>
      </c>
      <c r="C36" s="2">
        <v>486</v>
      </c>
      <c r="D36" s="2">
        <v>252</v>
      </c>
      <c r="E36" s="2">
        <v>72</v>
      </c>
      <c r="F36" s="2">
        <v>72</v>
      </c>
      <c r="G36" s="2" t="s">
        <v>76</v>
      </c>
      <c r="H36" s="2" t="s">
        <v>77</v>
      </c>
      <c r="I36" s="2"/>
      <c r="J36" s="2"/>
      <c r="K36" s="2">
        <v>1</v>
      </c>
      <c r="L36" s="2">
        <v>0</v>
      </c>
    </row>
    <row r="37" spans="1:12" x14ac:dyDescent="0.3">
      <c r="A37" s="1" t="s">
        <v>79</v>
      </c>
      <c r="B37" s="1">
        <f t="shared" si="0"/>
        <v>36</v>
      </c>
      <c r="C37" s="2">
        <v>558</v>
      </c>
      <c r="D37" s="2">
        <v>252</v>
      </c>
      <c r="E37" s="2">
        <v>72</v>
      </c>
      <c r="F37" s="2">
        <v>72</v>
      </c>
      <c r="G37" s="2" t="s">
        <v>78</v>
      </c>
      <c r="H37" s="2" t="s">
        <v>79</v>
      </c>
      <c r="I37" s="2"/>
      <c r="J37" s="2"/>
      <c r="K37" s="2">
        <v>1</v>
      </c>
      <c r="L37" s="2">
        <v>0</v>
      </c>
    </row>
    <row r="38" spans="1:12" x14ac:dyDescent="0.3">
      <c r="A38" s="1" t="s">
        <v>81</v>
      </c>
      <c r="B38" s="1">
        <f t="shared" si="0"/>
        <v>37</v>
      </c>
      <c r="C38" s="2">
        <v>630</v>
      </c>
      <c r="D38" s="2">
        <v>252</v>
      </c>
      <c r="E38" s="2">
        <v>72</v>
      </c>
      <c r="F38" s="2">
        <v>72</v>
      </c>
      <c r="G38" s="2" t="s">
        <v>80</v>
      </c>
      <c r="H38" s="2" t="s">
        <v>81</v>
      </c>
      <c r="I38" s="2"/>
      <c r="J38" s="2"/>
      <c r="K38" s="2">
        <v>1</v>
      </c>
      <c r="L38" s="2">
        <v>0</v>
      </c>
    </row>
    <row r="39" spans="1:12" x14ac:dyDescent="0.3">
      <c r="A39" s="1" t="s">
        <v>83</v>
      </c>
      <c r="B39" s="1">
        <f t="shared" si="0"/>
        <v>38</v>
      </c>
      <c r="C39" s="2">
        <v>702</v>
      </c>
      <c r="D39" s="2">
        <v>252</v>
      </c>
      <c r="E39" s="2">
        <v>72</v>
      </c>
      <c r="F39" s="2">
        <v>72</v>
      </c>
      <c r="G39" s="2" t="s">
        <v>82</v>
      </c>
      <c r="H39" s="2" t="s">
        <v>83</v>
      </c>
      <c r="I39" s="2"/>
      <c r="J39" s="2"/>
      <c r="K39" s="2">
        <v>1</v>
      </c>
      <c r="L39" s="2">
        <v>0</v>
      </c>
    </row>
    <row r="40" spans="1:12" x14ac:dyDescent="0.3">
      <c r="A40" s="1" t="s">
        <v>85</v>
      </c>
      <c r="B40" s="1">
        <f t="shared" si="0"/>
        <v>39</v>
      </c>
      <c r="C40" s="2">
        <v>774</v>
      </c>
      <c r="D40" s="2">
        <v>252</v>
      </c>
      <c r="E40" s="2">
        <v>72</v>
      </c>
      <c r="F40" s="2">
        <v>72</v>
      </c>
      <c r="G40" s="2" t="s">
        <v>84</v>
      </c>
      <c r="H40" s="2" t="s">
        <v>85</v>
      </c>
      <c r="I40" s="2"/>
      <c r="J40" s="2"/>
      <c r="K40" s="2">
        <v>1</v>
      </c>
      <c r="L40" s="2">
        <v>0</v>
      </c>
    </row>
    <row r="41" spans="1:12" x14ac:dyDescent="0.3">
      <c r="A41" s="1" t="s">
        <v>87</v>
      </c>
      <c r="B41" s="1">
        <f t="shared" si="0"/>
        <v>40</v>
      </c>
      <c r="C41" s="2">
        <v>846</v>
      </c>
      <c r="D41" s="2">
        <v>252</v>
      </c>
      <c r="E41" s="2">
        <v>72</v>
      </c>
      <c r="F41" s="2">
        <v>72</v>
      </c>
      <c r="G41" s="2" t="s">
        <v>86</v>
      </c>
      <c r="H41" s="2" t="s">
        <v>87</v>
      </c>
      <c r="I41" s="2"/>
      <c r="J41" s="2"/>
      <c r="K41" s="2">
        <v>1</v>
      </c>
      <c r="L41" s="2">
        <v>0</v>
      </c>
    </row>
    <row r="42" spans="1:12" x14ac:dyDescent="0.3">
      <c r="A42" s="1" t="s">
        <v>16</v>
      </c>
      <c r="B42" s="1">
        <f t="shared" si="0"/>
        <v>41</v>
      </c>
      <c r="C42" s="2">
        <v>918</v>
      </c>
      <c r="D42" s="2">
        <v>252</v>
      </c>
      <c r="E42" s="2">
        <v>72</v>
      </c>
      <c r="F42" s="2">
        <v>72</v>
      </c>
      <c r="G42" s="2" t="s">
        <v>88</v>
      </c>
      <c r="H42" s="2" t="s">
        <v>16</v>
      </c>
      <c r="I42" s="2"/>
      <c r="J42" s="2"/>
      <c r="K42" s="2">
        <v>0</v>
      </c>
      <c r="L42" s="2">
        <v>0</v>
      </c>
    </row>
    <row r="43" spans="1:12" x14ac:dyDescent="0.3">
      <c r="A43" s="1" t="s">
        <v>89</v>
      </c>
      <c r="B43" s="1">
        <f t="shared" si="0"/>
        <v>42</v>
      </c>
      <c r="C43" s="2">
        <v>990</v>
      </c>
      <c r="D43" s="2">
        <v>180</v>
      </c>
      <c r="E43" s="2">
        <v>90</v>
      </c>
      <c r="F43" s="2">
        <v>144</v>
      </c>
      <c r="G43" s="2"/>
      <c r="H43" s="2" t="s">
        <v>89</v>
      </c>
      <c r="I43" s="2"/>
      <c r="J43" s="2"/>
      <c r="K43" s="2">
        <v>0</v>
      </c>
      <c r="L43" s="2">
        <v>0</v>
      </c>
    </row>
    <row r="44" spans="1:12" x14ac:dyDescent="0.3">
      <c r="A44" s="1" t="s">
        <v>90</v>
      </c>
      <c r="B44" s="1">
        <f t="shared" si="0"/>
        <v>43</v>
      </c>
      <c r="C44" s="2">
        <v>0</v>
      </c>
      <c r="D44" s="2">
        <v>324</v>
      </c>
      <c r="E44" s="2">
        <v>90</v>
      </c>
      <c r="F44" s="2">
        <v>72</v>
      </c>
      <c r="G44" s="2"/>
      <c r="H44" s="2" t="s">
        <v>90</v>
      </c>
      <c r="I44" s="2"/>
      <c r="J44" s="2"/>
      <c r="K44" s="2">
        <v>0</v>
      </c>
      <c r="L44" s="2">
        <v>0</v>
      </c>
    </row>
    <row r="45" spans="1:12" x14ac:dyDescent="0.3">
      <c r="A45" s="1" t="s">
        <v>92</v>
      </c>
      <c r="B45" s="1">
        <f t="shared" si="0"/>
        <v>44</v>
      </c>
      <c r="C45" s="2">
        <v>90</v>
      </c>
      <c r="D45" s="2">
        <v>324</v>
      </c>
      <c r="E45" s="2">
        <v>72</v>
      </c>
      <c r="F45" s="2">
        <v>72</v>
      </c>
      <c r="G45" s="2" t="s">
        <v>91</v>
      </c>
      <c r="H45" s="2" t="s">
        <v>92</v>
      </c>
      <c r="I45" s="2"/>
      <c r="J45" s="2" t="s">
        <v>93</v>
      </c>
      <c r="K45" s="2">
        <v>0</v>
      </c>
      <c r="L45" s="2">
        <v>0</v>
      </c>
    </row>
    <row r="46" spans="1:12" x14ac:dyDescent="0.3">
      <c r="A46" s="1" t="s">
        <v>95</v>
      </c>
      <c r="B46" s="1">
        <f t="shared" si="0"/>
        <v>45</v>
      </c>
      <c r="C46" s="2">
        <v>162</v>
      </c>
      <c r="D46" s="2">
        <v>324</v>
      </c>
      <c r="E46" s="2">
        <v>72</v>
      </c>
      <c r="F46" s="2">
        <v>72</v>
      </c>
      <c r="G46" s="2" t="s">
        <v>94</v>
      </c>
      <c r="H46" s="2" t="s">
        <v>95</v>
      </c>
      <c r="I46" s="2"/>
      <c r="J46" s="2"/>
      <c r="K46" s="2">
        <v>1</v>
      </c>
      <c r="L46" s="2">
        <v>0</v>
      </c>
    </row>
    <row r="47" spans="1:12" x14ac:dyDescent="0.3">
      <c r="A47" s="1" t="s">
        <v>97</v>
      </c>
      <c r="B47" s="1">
        <f t="shared" si="0"/>
        <v>46</v>
      </c>
      <c r="C47" s="2">
        <v>234</v>
      </c>
      <c r="D47" s="2">
        <v>324</v>
      </c>
      <c r="E47" s="2">
        <v>72</v>
      </c>
      <c r="F47" s="2">
        <v>72</v>
      </c>
      <c r="G47" s="2" t="s">
        <v>96</v>
      </c>
      <c r="H47" s="2" t="s">
        <v>97</v>
      </c>
      <c r="I47" s="2"/>
      <c r="J47" s="2"/>
      <c r="K47" s="2">
        <v>1</v>
      </c>
      <c r="L47" s="2">
        <v>0</v>
      </c>
    </row>
    <row r="48" spans="1:12" x14ac:dyDescent="0.3">
      <c r="A48" s="1" t="s">
        <v>99</v>
      </c>
      <c r="B48" s="1">
        <f t="shared" si="0"/>
        <v>47</v>
      </c>
      <c r="C48" s="2">
        <v>306</v>
      </c>
      <c r="D48" s="2">
        <v>324</v>
      </c>
      <c r="E48" s="2">
        <v>72</v>
      </c>
      <c r="F48" s="2">
        <v>72</v>
      </c>
      <c r="G48" s="2" t="s">
        <v>98</v>
      </c>
      <c r="H48" s="2" t="s">
        <v>99</v>
      </c>
      <c r="I48" s="2"/>
      <c r="J48" s="2"/>
      <c r="K48" s="2">
        <v>1</v>
      </c>
      <c r="L48" s="2">
        <v>0</v>
      </c>
    </row>
    <row r="49" spans="1:12" x14ac:dyDescent="0.3">
      <c r="A49" s="1" t="s">
        <v>101</v>
      </c>
      <c r="B49" s="1">
        <f t="shared" si="0"/>
        <v>48</v>
      </c>
      <c r="C49" s="2">
        <v>378</v>
      </c>
      <c r="D49" s="2">
        <v>324</v>
      </c>
      <c r="E49" s="2">
        <v>72</v>
      </c>
      <c r="F49" s="2">
        <v>72</v>
      </c>
      <c r="G49" s="2" t="s">
        <v>100</v>
      </c>
      <c r="H49" s="2" t="s">
        <v>101</v>
      </c>
      <c r="I49" s="2"/>
      <c r="J49" s="2"/>
      <c r="K49" s="2">
        <v>1</v>
      </c>
      <c r="L49" s="2">
        <v>0</v>
      </c>
    </row>
    <row r="50" spans="1:12" x14ac:dyDescent="0.3">
      <c r="A50" s="1" t="s">
        <v>103</v>
      </c>
      <c r="B50" s="1">
        <f t="shared" si="0"/>
        <v>49</v>
      </c>
      <c r="C50" s="2">
        <v>450</v>
      </c>
      <c r="D50" s="2">
        <v>324</v>
      </c>
      <c r="E50" s="2">
        <v>72</v>
      </c>
      <c r="F50" s="2">
        <v>72</v>
      </c>
      <c r="G50" s="2" t="s">
        <v>102</v>
      </c>
      <c r="H50" s="2" t="s">
        <v>103</v>
      </c>
      <c r="I50" s="2"/>
      <c r="J50" s="2"/>
      <c r="K50" s="2">
        <v>1</v>
      </c>
      <c r="L50" s="2">
        <v>0</v>
      </c>
    </row>
    <row r="51" spans="1:12" x14ac:dyDescent="0.3">
      <c r="A51" s="1" t="s">
        <v>105</v>
      </c>
      <c r="B51" s="1">
        <f t="shared" si="0"/>
        <v>50</v>
      </c>
      <c r="C51" s="2">
        <v>522</v>
      </c>
      <c r="D51" s="2">
        <v>324</v>
      </c>
      <c r="E51" s="2">
        <v>72</v>
      </c>
      <c r="F51" s="2">
        <v>72</v>
      </c>
      <c r="G51" s="2" t="s">
        <v>104</v>
      </c>
      <c r="H51" s="2" t="s">
        <v>105</v>
      </c>
      <c r="I51" s="2"/>
      <c r="J51" s="2"/>
      <c r="K51" s="2">
        <v>1</v>
      </c>
      <c r="L51" s="2">
        <v>0</v>
      </c>
    </row>
    <row r="52" spans="1:12" x14ac:dyDescent="0.3">
      <c r="A52" s="1" t="s">
        <v>107</v>
      </c>
      <c r="B52" s="1">
        <f t="shared" si="0"/>
        <v>51</v>
      </c>
      <c r="C52" s="2">
        <v>594</v>
      </c>
      <c r="D52" s="2">
        <v>324</v>
      </c>
      <c r="E52" s="2">
        <v>72</v>
      </c>
      <c r="F52" s="2">
        <v>72</v>
      </c>
      <c r="G52" s="2" t="s">
        <v>106</v>
      </c>
      <c r="H52" s="2" t="s">
        <v>107</v>
      </c>
      <c r="I52" s="2"/>
      <c r="J52" s="2" t="s">
        <v>108</v>
      </c>
      <c r="K52" s="2">
        <v>1</v>
      </c>
      <c r="L52" s="2">
        <v>0</v>
      </c>
    </row>
    <row r="53" spans="1:12" x14ac:dyDescent="0.3">
      <c r="A53" s="1" t="s">
        <v>110</v>
      </c>
      <c r="B53" s="1">
        <f t="shared" si="0"/>
        <v>52</v>
      </c>
      <c r="C53" s="2">
        <v>666</v>
      </c>
      <c r="D53" s="2">
        <v>324</v>
      </c>
      <c r="E53" s="2">
        <v>72</v>
      </c>
      <c r="F53" s="2">
        <v>72</v>
      </c>
      <c r="G53" s="2" t="s">
        <v>109</v>
      </c>
      <c r="H53" s="2" t="s">
        <v>110</v>
      </c>
      <c r="I53" s="2"/>
      <c r="J53" s="2"/>
      <c r="K53" s="2">
        <v>0</v>
      </c>
      <c r="L53" s="2">
        <v>0</v>
      </c>
    </row>
    <row r="54" spans="1:12" x14ac:dyDescent="0.3">
      <c r="A54" s="1" t="s">
        <v>112</v>
      </c>
      <c r="B54" s="1">
        <f t="shared" si="0"/>
        <v>53</v>
      </c>
      <c r="C54" s="2">
        <v>738</v>
      </c>
      <c r="D54" s="2">
        <v>324</v>
      </c>
      <c r="E54" s="2">
        <v>72</v>
      </c>
      <c r="F54" s="2">
        <v>72</v>
      </c>
      <c r="G54" s="2" t="s">
        <v>111</v>
      </c>
      <c r="H54" s="2" t="s">
        <v>112</v>
      </c>
      <c r="I54" s="2"/>
      <c r="J54" s="2"/>
      <c r="K54" s="2">
        <v>0</v>
      </c>
      <c r="L54" s="2">
        <v>0</v>
      </c>
    </row>
    <row r="55" spans="1:12" x14ac:dyDescent="0.3">
      <c r="A55" s="1" t="s">
        <v>114</v>
      </c>
      <c r="B55" s="1">
        <f t="shared" si="0"/>
        <v>54</v>
      </c>
      <c r="C55" s="2">
        <v>810</v>
      </c>
      <c r="D55" s="2">
        <v>324</v>
      </c>
      <c r="E55" s="2">
        <v>72</v>
      </c>
      <c r="F55" s="2">
        <v>72</v>
      </c>
      <c r="G55" s="2" t="s">
        <v>113</v>
      </c>
      <c r="H55" s="2" t="s">
        <v>114</v>
      </c>
      <c r="I55" s="2"/>
      <c r="J55" s="2"/>
      <c r="K55" s="2">
        <v>0</v>
      </c>
      <c r="L55" s="2">
        <v>0</v>
      </c>
    </row>
    <row r="56" spans="1:12" x14ac:dyDescent="0.3">
      <c r="A56" s="1" t="s">
        <v>115</v>
      </c>
      <c r="B56" s="1">
        <f t="shared" si="0"/>
        <v>55</v>
      </c>
      <c r="C56" s="2">
        <v>882</v>
      </c>
      <c r="D56" s="2">
        <v>324</v>
      </c>
      <c r="E56" s="2">
        <v>198</v>
      </c>
      <c r="F56" s="2">
        <v>72</v>
      </c>
      <c r="G56" s="2"/>
      <c r="H56" s="2" t="s">
        <v>115</v>
      </c>
      <c r="I56" s="2"/>
      <c r="J56" s="2"/>
      <c r="K56" s="2">
        <v>0</v>
      </c>
      <c r="L56" s="2">
        <v>0</v>
      </c>
    </row>
    <row r="57" spans="1:12" x14ac:dyDescent="0.3">
      <c r="A57" s="1" t="s">
        <v>116</v>
      </c>
      <c r="B57" s="1">
        <f t="shared" si="0"/>
        <v>56</v>
      </c>
      <c r="C57" s="2">
        <v>0</v>
      </c>
      <c r="D57" s="2">
        <v>396</v>
      </c>
      <c r="E57" s="2">
        <v>90</v>
      </c>
      <c r="F57" s="2">
        <v>72</v>
      </c>
      <c r="G57" s="2"/>
      <c r="H57" s="2" t="s">
        <v>116</v>
      </c>
      <c r="I57" s="2"/>
      <c r="J57" s="2"/>
      <c r="K57" s="2">
        <v>0</v>
      </c>
      <c r="L57" s="2">
        <v>0</v>
      </c>
    </row>
    <row r="58" spans="1:12" x14ac:dyDescent="0.3">
      <c r="A58" s="1" t="s">
        <v>117</v>
      </c>
      <c r="B58" s="1">
        <f t="shared" si="0"/>
        <v>57</v>
      </c>
      <c r="C58" s="2">
        <v>180</v>
      </c>
      <c r="D58" s="2">
        <v>396</v>
      </c>
      <c r="E58" s="2">
        <v>90</v>
      </c>
      <c r="F58" s="2">
        <v>72</v>
      </c>
      <c r="G58" s="2"/>
      <c r="H58" s="2" t="s">
        <v>117</v>
      </c>
      <c r="I58" s="2"/>
      <c r="J58" s="2"/>
      <c r="K58" s="2">
        <v>0</v>
      </c>
      <c r="L58" s="2">
        <v>0</v>
      </c>
    </row>
    <row r="59" spans="1:12" x14ac:dyDescent="0.3">
      <c r="A59" s="1" t="s">
        <v>118</v>
      </c>
      <c r="B59" s="1">
        <f t="shared" si="0"/>
        <v>58</v>
      </c>
      <c r="C59" s="2">
        <v>270</v>
      </c>
      <c r="D59" s="2">
        <v>396</v>
      </c>
      <c r="E59" s="2">
        <v>450</v>
      </c>
      <c r="F59" s="2">
        <v>72</v>
      </c>
      <c r="G59" s="2"/>
      <c r="H59" s="2" t="s">
        <v>118</v>
      </c>
      <c r="I59" s="2"/>
      <c r="J59" s="2"/>
      <c r="K59" s="2">
        <v>0</v>
      </c>
      <c r="L59" s="2">
        <v>0</v>
      </c>
    </row>
    <row r="60" spans="1:12" x14ac:dyDescent="0.3">
      <c r="A60" s="1" t="s">
        <v>119</v>
      </c>
      <c r="B60" s="1">
        <f t="shared" si="0"/>
        <v>59</v>
      </c>
      <c r="C60" s="2">
        <v>720</v>
      </c>
      <c r="D60" s="2">
        <v>396</v>
      </c>
      <c r="E60" s="2">
        <v>90</v>
      </c>
      <c r="F60" s="2">
        <v>72</v>
      </c>
      <c r="G60" s="2"/>
      <c r="H60" s="2" t="s">
        <v>119</v>
      </c>
      <c r="I60" s="2"/>
      <c r="J60" s="2"/>
      <c r="K60" s="2">
        <v>0</v>
      </c>
      <c r="L60" s="2">
        <v>0</v>
      </c>
    </row>
    <row r="61" spans="1:12" x14ac:dyDescent="0.3">
      <c r="A61" s="1" t="s">
        <v>120</v>
      </c>
      <c r="B61" s="1">
        <f t="shared" si="0"/>
        <v>60</v>
      </c>
      <c r="C61" s="2">
        <v>990</v>
      </c>
      <c r="D61" s="2">
        <v>396</v>
      </c>
      <c r="E61" s="2">
        <v>90</v>
      </c>
      <c r="F61" s="2">
        <v>72</v>
      </c>
      <c r="G61" s="2"/>
      <c r="H61" s="2" t="s">
        <v>120</v>
      </c>
      <c r="I61" s="2"/>
      <c r="J61" s="2"/>
      <c r="K61" s="2">
        <v>0</v>
      </c>
      <c r="L61" s="2">
        <v>0</v>
      </c>
    </row>
    <row r="62" spans="1:12" x14ac:dyDescent="0.3">
      <c r="A62" s="1" t="s">
        <v>121</v>
      </c>
      <c r="B62" s="1">
        <f t="shared" si="0"/>
        <v>61</v>
      </c>
      <c r="C62" s="2">
        <v>1116</v>
      </c>
      <c r="D62" s="2">
        <v>108</v>
      </c>
      <c r="E62" s="2">
        <v>72</v>
      </c>
      <c r="F62" s="2">
        <v>72</v>
      </c>
      <c r="G62" s="2"/>
      <c r="H62" s="2" t="s">
        <v>121</v>
      </c>
      <c r="I62" s="2"/>
      <c r="J62" s="2"/>
      <c r="K62" s="2">
        <v>0</v>
      </c>
      <c r="L62" s="2">
        <v>0</v>
      </c>
    </row>
    <row r="63" spans="1:12" x14ac:dyDescent="0.3">
      <c r="A63" s="1" t="s">
        <v>122</v>
      </c>
      <c r="B63" s="1">
        <f t="shared" si="0"/>
        <v>62</v>
      </c>
      <c r="C63" s="2">
        <v>1116</v>
      </c>
      <c r="D63" s="2">
        <v>180</v>
      </c>
      <c r="E63" s="2">
        <v>72</v>
      </c>
      <c r="F63" s="2">
        <v>72</v>
      </c>
      <c r="G63" s="2"/>
      <c r="H63" s="2" t="s">
        <v>122</v>
      </c>
      <c r="I63" s="2"/>
      <c r="J63" s="2"/>
      <c r="K63" s="2">
        <v>0</v>
      </c>
      <c r="L63" s="2">
        <v>0</v>
      </c>
    </row>
    <row r="64" spans="1:12" x14ac:dyDescent="0.3">
      <c r="A64" s="1" t="s">
        <v>123</v>
      </c>
      <c r="B64" s="1">
        <f t="shared" si="0"/>
        <v>63</v>
      </c>
      <c r="C64" s="2">
        <v>1116</v>
      </c>
      <c r="D64" s="2">
        <v>396</v>
      </c>
      <c r="E64" s="2">
        <v>72</v>
      </c>
      <c r="F64" s="2">
        <v>72</v>
      </c>
      <c r="G64" s="2"/>
      <c r="H64" s="2" t="s">
        <v>123</v>
      </c>
      <c r="I64" s="2"/>
      <c r="J64" s="2"/>
      <c r="K64" s="2">
        <v>0</v>
      </c>
      <c r="L64" s="2">
        <v>0</v>
      </c>
    </row>
    <row r="65" spans="1:12" x14ac:dyDescent="0.3">
      <c r="A65" s="1" t="s">
        <v>124</v>
      </c>
      <c r="B65" s="1">
        <f t="shared" si="0"/>
        <v>64</v>
      </c>
      <c r="C65" s="2">
        <v>1188</v>
      </c>
      <c r="D65" s="2">
        <v>108</v>
      </c>
      <c r="E65" s="2">
        <v>72</v>
      </c>
      <c r="F65" s="2">
        <v>72</v>
      </c>
      <c r="G65" s="2"/>
      <c r="H65" s="2" t="s">
        <v>124</v>
      </c>
      <c r="I65" s="2"/>
      <c r="J65" s="2"/>
      <c r="K65" s="2">
        <v>0</v>
      </c>
      <c r="L65" s="2">
        <v>0</v>
      </c>
    </row>
    <row r="66" spans="1:12" x14ac:dyDescent="0.3">
      <c r="A66" s="1" t="s">
        <v>125</v>
      </c>
      <c r="B66" s="1">
        <f t="shared" ref="B66:B107" si="1">ROW(B66)-1</f>
        <v>65</v>
      </c>
      <c r="C66" s="2">
        <v>1188</v>
      </c>
      <c r="D66" s="2">
        <v>180</v>
      </c>
      <c r="E66" s="2">
        <v>72</v>
      </c>
      <c r="F66" s="2">
        <v>72</v>
      </c>
      <c r="G66" s="2"/>
      <c r="H66" s="2" t="s">
        <v>125</v>
      </c>
      <c r="I66" s="2"/>
      <c r="J66" s="2"/>
      <c r="K66" s="2">
        <v>0</v>
      </c>
      <c r="L66" s="2">
        <v>0</v>
      </c>
    </row>
    <row r="67" spans="1:12" x14ac:dyDescent="0.3">
      <c r="A67" s="1" t="s">
        <v>126</v>
      </c>
      <c r="B67" s="1">
        <f t="shared" si="1"/>
        <v>66</v>
      </c>
      <c r="C67" s="2">
        <v>1188</v>
      </c>
      <c r="D67" s="2">
        <v>324</v>
      </c>
      <c r="E67" s="2">
        <v>72</v>
      </c>
      <c r="F67" s="2">
        <v>72</v>
      </c>
      <c r="G67" s="2"/>
      <c r="H67" s="2" t="s">
        <v>126</v>
      </c>
      <c r="I67" s="2"/>
      <c r="J67" s="2"/>
      <c r="K67" s="2">
        <v>0</v>
      </c>
      <c r="L67" s="2">
        <v>0</v>
      </c>
    </row>
    <row r="68" spans="1:12" x14ac:dyDescent="0.3">
      <c r="A68" s="1" t="s">
        <v>127</v>
      </c>
      <c r="B68" s="1">
        <f t="shared" si="1"/>
        <v>67</v>
      </c>
      <c r="C68" s="2">
        <v>1188</v>
      </c>
      <c r="D68" s="2">
        <v>396</v>
      </c>
      <c r="E68" s="2">
        <v>72</v>
      </c>
      <c r="F68" s="2">
        <v>72</v>
      </c>
      <c r="G68" s="2"/>
      <c r="H68" s="2" t="s">
        <v>127</v>
      </c>
      <c r="I68" s="2"/>
      <c r="J68" s="2"/>
      <c r="K68" s="2">
        <v>0</v>
      </c>
      <c r="L68" s="2">
        <v>0</v>
      </c>
    </row>
    <row r="69" spans="1:12" x14ac:dyDescent="0.3">
      <c r="A69" s="1" t="s">
        <v>128</v>
      </c>
      <c r="B69" s="1">
        <f t="shared" si="1"/>
        <v>68</v>
      </c>
      <c r="C69" s="2">
        <v>1260</v>
      </c>
      <c r="D69" s="2">
        <v>108</v>
      </c>
      <c r="E69" s="2">
        <v>72</v>
      </c>
      <c r="F69" s="2">
        <v>72</v>
      </c>
      <c r="G69" s="2"/>
      <c r="H69" s="2" t="s">
        <v>128</v>
      </c>
      <c r="I69" s="2"/>
      <c r="J69" s="2"/>
      <c r="K69" s="2">
        <v>0</v>
      </c>
      <c r="L69" s="2">
        <v>0</v>
      </c>
    </row>
    <row r="70" spans="1:12" x14ac:dyDescent="0.3">
      <c r="A70" s="1" t="s">
        <v>129</v>
      </c>
      <c r="B70" s="1">
        <f t="shared" si="1"/>
        <v>69</v>
      </c>
      <c r="C70" s="2">
        <v>1260</v>
      </c>
      <c r="D70" s="2">
        <v>180</v>
      </c>
      <c r="E70" s="2">
        <v>72</v>
      </c>
      <c r="F70" s="2">
        <v>72</v>
      </c>
      <c r="G70" s="2"/>
      <c r="H70" s="2" t="s">
        <v>129</v>
      </c>
      <c r="I70" s="2"/>
      <c r="J70" s="2"/>
      <c r="K70" s="2">
        <v>0</v>
      </c>
      <c r="L70" s="2">
        <v>0</v>
      </c>
    </row>
    <row r="71" spans="1:12" x14ac:dyDescent="0.3">
      <c r="A71" s="1" t="s">
        <v>130</v>
      </c>
      <c r="B71" s="1">
        <f t="shared" si="1"/>
        <v>70</v>
      </c>
      <c r="C71" s="2">
        <v>1260</v>
      </c>
      <c r="D71" s="2">
        <v>396</v>
      </c>
      <c r="E71" s="2">
        <v>72</v>
      </c>
      <c r="F71" s="2">
        <v>72</v>
      </c>
      <c r="G71" s="2"/>
      <c r="H71" s="2" t="s">
        <v>130</v>
      </c>
      <c r="I71" s="2"/>
      <c r="J71" s="2"/>
      <c r="K71" s="2">
        <v>0</v>
      </c>
      <c r="L71" s="2">
        <v>0</v>
      </c>
    </row>
    <row r="72" spans="1:12" x14ac:dyDescent="0.3">
      <c r="A72" s="1" t="s">
        <v>131</v>
      </c>
      <c r="B72" s="1">
        <f t="shared" si="1"/>
        <v>71</v>
      </c>
      <c r="C72" s="2">
        <v>1368</v>
      </c>
      <c r="D72" s="2">
        <v>108</v>
      </c>
      <c r="E72" s="2">
        <v>72</v>
      </c>
      <c r="F72" s="2">
        <v>72</v>
      </c>
      <c r="G72" s="2"/>
      <c r="H72" s="2" t="s">
        <v>131</v>
      </c>
      <c r="I72" s="2"/>
      <c r="J72" s="2"/>
      <c r="K72" s="2">
        <v>0</v>
      </c>
      <c r="L72" s="2">
        <v>1</v>
      </c>
    </row>
    <row r="73" spans="1:12" x14ac:dyDescent="0.3">
      <c r="A73" s="1" t="s">
        <v>124</v>
      </c>
      <c r="B73" s="1">
        <f t="shared" si="1"/>
        <v>72</v>
      </c>
      <c r="C73" s="2">
        <v>1368</v>
      </c>
      <c r="D73" s="2">
        <v>180</v>
      </c>
      <c r="E73" s="2">
        <v>72</v>
      </c>
      <c r="F73" s="2">
        <v>72</v>
      </c>
      <c r="G73" s="2">
        <v>7</v>
      </c>
      <c r="H73" s="2" t="s">
        <v>124</v>
      </c>
      <c r="I73" s="2"/>
      <c r="J73" s="2"/>
      <c r="K73" s="2">
        <v>0</v>
      </c>
      <c r="L73" s="2">
        <v>1</v>
      </c>
    </row>
    <row r="74" spans="1:12" x14ac:dyDescent="0.3">
      <c r="A74" s="1" t="s">
        <v>123</v>
      </c>
      <c r="B74" s="1">
        <f t="shared" si="1"/>
        <v>73</v>
      </c>
      <c r="C74" s="2">
        <v>1368</v>
      </c>
      <c r="D74" s="2">
        <v>252</v>
      </c>
      <c r="E74" s="2">
        <v>72</v>
      </c>
      <c r="F74" s="2">
        <v>72</v>
      </c>
      <c r="G74" s="2">
        <v>4</v>
      </c>
      <c r="H74" s="2" t="s">
        <v>123</v>
      </c>
      <c r="I74" s="2"/>
      <c r="J74" s="2"/>
      <c r="K74" s="2">
        <v>0</v>
      </c>
      <c r="L74" s="2">
        <v>1</v>
      </c>
    </row>
    <row r="75" spans="1:12" x14ac:dyDescent="0.3">
      <c r="A75" s="1" t="s">
        <v>125</v>
      </c>
      <c r="B75" s="1">
        <f t="shared" si="1"/>
        <v>74</v>
      </c>
      <c r="C75" s="2">
        <v>1368</v>
      </c>
      <c r="D75" s="2">
        <v>324</v>
      </c>
      <c r="E75" s="2">
        <v>72</v>
      </c>
      <c r="F75" s="2">
        <v>72</v>
      </c>
      <c r="G75" s="2">
        <v>1</v>
      </c>
      <c r="H75" s="2" t="s">
        <v>125</v>
      </c>
      <c r="I75" s="2"/>
      <c r="J75" s="2"/>
      <c r="K75" s="2">
        <v>0</v>
      </c>
      <c r="L75" s="2">
        <v>1</v>
      </c>
    </row>
    <row r="76" spans="1:12" x14ac:dyDescent="0.3">
      <c r="A76" s="1" t="s">
        <v>132</v>
      </c>
      <c r="B76" s="1">
        <f t="shared" si="1"/>
        <v>75</v>
      </c>
      <c r="C76" s="2">
        <v>1440</v>
      </c>
      <c r="D76" s="2">
        <v>108</v>
      </c>
      <c r="E76" s="2">
        <v>72</v>
      </c>
      <c r="F76" s="2">
        <v>72</v>
      </c>
      <c r="G76" s="2"/>
      <c r="H76" s="2" t="s">
        <v>132</v>
      </c>
      <c r="I76" s="2"/>
      <c r="J76" s="2"/>
      <c r="K76" s="2">
        <v>0</v>
      </c>
      <c r="L76" s="2">
        <v>1</v>
      </c>
    </row>
    <row r="77" spans="1:12" x14ac:dyDescent="0.3">
      <c r="A77" s="1" t="s">
        <v>126</v>
      </c>
      <c r="B77" s="1">
        <f t="shared" si="1"/>
        <v>76</v>
      </c>
      <c r="C77" s="2">
        <v>1440</v>
      </c>
      <c r="D77" s="2">
        <v>180</v>
      </c>
      <c r="E77" s="2">
        <v>72</v>
      </c>
      <c r="F77" s="2">
        <v>72</v>
      </c>
      <c r="G77" s="2">
        <v>8</v>
      </c>
      <c r="H77" s="2" t="s">
        <v>126</v>
      </c>
      <c r="I77" s="2"/>
      <c r="J77" s="2"/>
      <c r="K77" s="2">
        <v>0</v>
      </c>
      <c r="L77" s="2">
        <v>1</v>
      </c>
    </row>
    <row r="78" spans="1:12" x14ac:dyDescent="0.3">
      <c r="A78" s="1" t="s">
        <v>156</v>
      </c>
      <c r="B78" s="1">
        <f t="shared" si="1"/>
        <v>77</v>
      </c>
      <c r="C78" s="2">
        <v>1440</v>
      </c>
      <c r="D78" s="2">
        <v>252</v>
      </c>
      <c r="E78" s="2">
        <v>72</v>
      </c>
      <c r="F78" s="2">
        <v>72</v>
      </c>
      <c r="G78" s="2">
        <v>5</v>
      </c>
      <c r="H78" s="2"/>
      <c r="I78" s="2"/>
      <c r="J78" s="2"/>
      <c r="K78" s="2">
        <v>0</v>
      </c>
      <c r="L78" s="2">
        <v>1</v>
      </c>
    </row>
    <row r="79" spans="1:12" x14ac:dyDescent="0.3">
      <c r="A79" s="1" t="s">
        <v>127</v>
      </c>
      <c r="B79" s="1">
        <f t="shared" si="1"/>
        <v>78</v>
      </c>
      <c r="C79" s="2">
        <v>1440</v>
      </c>
      <c r="D79" s="2">
        <v>324</v>
      </c>
      <c r="E79" s="2">
        <v>72</v>
      </c>
      <c r="F79" s="2">
        <v>72</v>
      </c>
      <c r="G79" s="2">
        <v>2</v>
      </c>
      <c r="H79" s="2" t="s">
        <v>127</v>
      </c>
      <c r="I79" s="2"/>
      <c r="J79" s="2"/>
      <c r="K79" s="2">
        <v>0</v>
      </c>
      <c r="L79" s="2">
        <v>1</v>
      </c>
    </row>
    <row r="80" spans="1:12" x14ac:dyDescent="0.3">
      <c r="A80" s="1" t="s">
        <v>121</v>
      </c>
      <c r="B80" s="1">
        <f t="shared" si="1"/>
        <v>79</v>
      </c>
      <c r="C80" s="2">
        <v>1368</v>
      </c>
      <c r="D80" s="2">
        <v>396</v>
      </c>
      <c r="E80" s="2">
        <v>144</v>
      </c>
      <c r="F80" s="2">
        <v>72</v>
      </c>
      <c r="G80" s="2">
        <v>0</v>
      </c>
      <c r="H80" s="2" t="s">
        <v>121</v>
      </c>
      <c r="I80" s="2"/>
      <c r="J80" s="2"/>
      <c r="K80" s="2">
        <v>0</v>
      </c>
      <c r="L80" s="2">
        <v>1</v>
      </c>
    </row>
    <row r="81" spans="1:12" x14ac:dyDescent="0.3">
      <c r="A81" s="1" t="s">
        <v>133</v>
      </c>
      <c r="B81" s="1">
        <f t="shared" si="1"/>
        <v>80</v>
      </c>
      <c r="C81" s="2">
        <v>1512</v>
      </c>
      <c r="D81" s="2">
        <v>108</v>
      </c>
      <c r="E81" s="2">
        <v>72</v>
      </c>
      <c r="F81" s="2">
        <v>72</v>
      </c>
      <c r="G81" s="2"/>
      <c r="H81" s="2" t="s">
        <v>133</v>
      </c>
      <c r="I81" s="2"/>
      <c r="J81" s="2"/>
      <c r="K81" s="2">
        <v>0</v>
      </c>
      <c r="L81" s="2">
        <v>1</v>
      </c>
    </row>
    <row r="82" spans="1:12" x14ac:dyDescent="0.3">
      <c r="A82" s="1" t="s">
        <v>128</v>
      </c>
      <c r="B82" s="1">
        <f t="shared" si="1"/>
        <v>81</v>
      </c>
      <c r="C82" s="2">
        <v>1512</v>
      </c>
      <c r="D82" s="2">
        <v>180</v>
      </c>
      <c r="E82" s="2">
        <v>72</v>
      </c>
      <c r="F82" s="2">
        <v>72</v>
      </c>
      <c r="G82" s="2">
        <v>9</v>
      </c>
      <c r="H82" s="2" t="s">
        <v>128</v>
      </c>
      <c r="I82" s="2"/>
      <c r="J82" s="2"/>
      <c r="K82" s="2">
        <v>0</v>
      </c>
      <c r="L82" s="2">
        <v>1</v>
      </c>
    </row>
    <row r="83" spans="1:12" x14ac:dyDescent="0.3">
      <c r="A83" s="1" t="s">
        <v>130</v>
      </c>
      <c r="B83" s="1">
        <f t="shared" si="1"/>
        <v>82</v>
      </c>
      <c r="C83" s="2">
        <v>1512</v>
      </c>
      <c r="D83" s="2">
        <v>252</v>
      </c>
      <c r="E83" s="2">
        <v>72</v>
      </c>
      <c r="F83" s="2">
        <v>72</v>
      </c>
      <c r="G83" s="2">
        <v>6</v>
      </c>
      <c r="H83" s="2" t="s">
        <v>130</v>
      </c>
      <c r="I83" s="2"/>
      <c r="J83" s="2"/>
      <c r="K83" s="2">
        <v>0</v>
      </c>
      <c r="L83" s="2">
        <v>1</v>
      </c>
    </row>
    <row r="84" spans="1:12" x14ac:dyDescent="0.3">
      <c r="A84" s="1" t="s">
        <v>129</v>
      </c>
      <c r="B84" s="1">
        <f t="shared" si="1"/>
        <v>83</v>
      </c>
      <c r="C84" s="2">
        <v>1512</v>
      </c>
      <c r="D84" s="2">
        <v>324</v>
      </c>
      <c r="E84" s="2">
        <v>72</v>
      </c>
      <c r="F84" s="2">
        <v>72</v>
      </c>
      <c r="G84" s="2">
        <v>3</v>
      </c>
      <c r="H84" s="2" t="s">
        <v>129</v>
      </c>
      <c r="I84" s="2"/>
      <c r="J84" s="2"/>
      <c r="K84" s="2">
        <v>0</v>
      </c>
      <c r="L84" s="2">
        <v>1</v>
      </c>
    </row>
    <row r="85" spans="1:12" x14ac:dyDescent="0.3">
      <c r="A85" s="1" t="s">
        <v>122</v>
      </c>
      <c r="B85" s="1">
        <f t="shared" si="1"/>
        <v>84</v>
      </c>
      <c r="C85" s="2">
        <v>1512</v>
      </c>
      <c r="D85" s="2">
        <v>396</v>
      </c>
      <c r="E85" s="2">
        <v>72</v>
      </c>
      <c r="F85" s="2">
        <v>72</v>
      </c>
      <c r="G85" s="2" t="s">
        <v>110</v>
      </c>
      <c r="H85" s="2" t="s">
        <v>122</v>
      </c>
      <c r="I85" s="2"/>
      <c r="J85" s="2"/>
      <c r="K85" s="2">
        <v>0</v>
      </c>
      <c r="L85" s="2">
        <v>1</v>
      </c>
    </row>
    <row r="86" spans="1:12" x14ac:dyDescent="0.3">
      <c r="A86" s="1" t="s">
        <v>114</v>
      </c>
      <c r="B86" s="1">
        <f t="shared" si="1"/>
        <v>85</v>
      </c>
      <c r="C86" s="2">
        <v>1584</v>
      </c>
      <c r="D86" s="2">
        <v>108</v>
      </c>
      <c r="E86" s="2">
        <v>72</v>
      </c>
      <c r="F86" s="2">
        <v>72</v>
      </c>
      <c r="G86" s="2"/>
      <c r="H86" s="2" t="s">
        <v>114</v>
      </c>
      <c r="I86" s="2"/>
      <c r="J86" s="2"/>
      <c r="K86" s="2">
        <v>0</v>
      </c>
      <c r="L86" s="2">
        <v>1</v>
      </c>
    </row>
    <row r="87" spans="1:12" x14ac:dyDescent="0.3">
      <c r="A87" s="1" t="s">
        <v>63</v>
      </c>
      <c r="B87" s="1">
        <f t="shared" si="1"/>
        <v>86</v>
      </c>
      <c r="C87" s="2">
        <v>1584</v>
      </c>
      <c r="D87" s="2">
        <v>180</v>
      </c>
      <c r="E87" s="2">
        <v>72</v>
      </c>
      <c r="F87" s="2">
        <v>144</v>
      </c>
      <c r="G87" s="2"/>
      <c r="H87" s="2" t="s">
        <v>63</v>
      </c>
      <c r="I87" s="2"/>
      <c r="J87" s="2"/>
      <c r="K87" s="2">
        <v>0</v>
      </c>
      <c r="L87" s="2">
        <v>1</v>
      </c>
    </row>
    <row r="88" spans="1:12" x14ac:dyDescent="0.3">
      <c r="A88" s="1" t="s">
        <v>89</v>
      </c>
      <c r="B88" s="1">
        <f t="shared" si="1"/>
        <v>87</v>
      </c>
      <c r="C88" s="2">
        <v>1584</v>
      </c>
      <c r="D88" s="2">
        <v>324</v>
      </c>
      <c r="E88" s="2">
        <v>72</v>
      </c>
      <c r="F88" s="2">
        <v>144</v>
      </c>
      <c r="G88" s="2"/>
      <c r="H88" s="2" t="s">
        <v>192</v>
      </c>
      <c r="I88" s="2"/>
      <c r="J88" s="2"/>
      <c r="K88" s="2">
        <v>0</v>
      </c>
      <c r="L88" s="2">
        <v>1</v>
      </c>
    </row>
    <row r="89" spans="1:12" x14ac:dyDescent="0.3">
      <c r="A89" s="1" t="s">
        <v>134</v>
      </c>
      <c r="B89" s="1">
        <f t="shared" si="1"/>
        <v>88</v>
      </c>
      <c r="C89" s="2">
        <v>0</v>
      </c>
      <c r="D89" s="2">
        <v>0</v>
      </c>
      <c r="E89" s="2">
        <v>72</v>
      </c>
      <c r="F89" s="2">
        <v>72</v>
      </c>
      <c r="G89" s="2"/>
      <c r="H89" s="2" t="s">
        <v>134</v>
      </c>
      <c r="I89" s="2"/>
      <c r="J89" s="2"/>
      <c r="K89" s="2">
        <v>0</v>
      </c>
      <c r="L89" s="2">
        <v>0</v>
      </c>
    </row>
    <row r="90" spans="1:12" x14ac:dyDescent="0.3">
      <c r="A90" s="1" t="s">
        <v>135</v>
      </c>
      <c r="B90" s="1">
        <f t="shared" si="1"/>
        <v>89</v>
      </c>
      <c r="C90" s="2">
        <v>144</v>
      </c>
      <c r="D90" s="2">
        <v>0</v>
      </c>
      <c r="E90" s="2">
        <v>72</v>
      </c>
      <c r="F90" s="2">
        <v>72</v>
      </c>
      <c r="G90" s="2"/>
      <c r="H90" s="2" t="s">
        <v>135</v>
      </c>
      <c r="I90" s="2"/>
      <c r="J90" s="2"/>
      <c r="K90" s="2">
        <v>0</v>
      </c>
      <c r="L90" s="2">
        <v>0</v>
      </c>
    </row>
    <row r="91" spans="1:12" x14ac:dyDescent="0.3">
      <c r="A91" s="1" t="s">
        <v>136</v>
      </c>
      <c r="B91" s="1">
        <f t="shared" si="1"/>
        <v>90</v>
      </c>
      <c r="C91" s="2">
        <v>216</v>
      </c>
      <c r="D91" s="2">
        <v>0</v>
      </c>
      <c r="E91" s="2">
        <v>72</v>
      </c>
      <c r="F91" s="2">
        <v>72</v>
      </c>
      <c r="G91" s="2"/>
      <c r="H91" s="2" t="s">
        <v>136</v>
      </c>
      <c r="I91" s="2"/>
      <c r="J91" s="2"/>
      <c r="K91" s="2">
        <v>0</v>
      </c>
      <c r="L91" s="2">
        <v>0</v>
      </c>
    </row>
    <row r="92" spans="1:12" x14ac:dyDescent="0.3">
      <c r="A92" s="1" t="s">
        <v>137</v>
      </c>
      <c r="B92" s="1">
        <f t="shared" si="1"/>
        <v>91</v>
      </c>
      <c r="C92" s="2">
        <v>288</v>
      </c>
      <c r="D92" s="2">
        <v>0</v>
      </c>
      <c r="E92" s="2">
        <v>72</v>
      </c>
      <c r="F92" s="2">
        <v>72</v>
      </c>
      <c r="G92" s="2"/>
      <c r="H92" s="2" t="s">
        <v>137</v>
      </c>
      <c r="I92" s="2"/>
      <c r="J92" s="2"/>
      <c r="K92" s="2">
        <v>0</v>
      </c>
      <c r="L92" s="2">
        <v>0</v>
      </c>
    </row>
    <row r="93" spans="1:12" x14ac:dyDescent="0.3">
      <c r="A93" s="1" t="s">
        <v>138</v>
      </c>
      <c r="B93" s="1">
        <f t="shared" si="1"/>
        <v>92</v>
      </c>
      <c r="C93" s="2">
        <v>360</v>
      </c>
      <c r="D93" s="2">
        <v>0</v>
      </c>
      <c r="E93" s="2">
        <v>72</v>
      </c>
      <c r="F93" s="2">
        <v>72</v>
      </c>
      <c r="G93" s="2"/>
      <c r="H93" s="2" t="s">
        <v>138</v>
      </c>
      <c r="I93" s="2"/>
      <c r="J93" s="2"/>
      <c r="K93" s="2">
        <v>0</v>
      </c>
      <c r="L93" s="2">
        <v>0</v>
      </c>
    </row>
    <row r="94" spans="1:12" x14ac:dyDescent="0.3">
      <c r="A94" s="1" t="s">
        <v>139</v>
      </c>
      <c r="B94" s="1">
        <f t="shared" si="1"/>
        <v>93</v>
      </c>
      <c r="C94" s="2">
        <v>468</v>
      </c>
      <c r="D94" s="2">
        <v>0</v>
      </c>
      <c r="E94" s="2">
        <v>72</v>
      </c>
      <c r="F94" s="2">
        <v>72</v>
      </c>
      <c r="G94" s="2"/>
      <c r="H94" s="2" t="s">
        <v>139</v>
      </c>
      <c r="I94" s="2"/>
      <c r="J94" s="2"/>
      <c r="K94" s="2">
        <v>0</v>
      </c>
      <c r="L94" s="2">
        <v>0</v>
      </c>
    </row>
    <row r="95" spans="1:12" x14ac:dyDescent="0.3">
      <c r="A95" s="1" t="s">
        <v>140</v>
      </c>
      <c r="B95" s="1">
        <f t="shared" si="1"/>
        <v>94</v>
      </c>
      <c r="C95" s="2">
        <v>540</v>
      </c>
      <c r="D95" s="2">
        <v>0</v>
      </c>
      <c r="E95" s="2">
        <v>72</v>
      </c>
      <c r="F95" s="2">
        <v>72</v>
      </c>
      <c r="G95" s="2"/>
      <c r="H95" s="2" t="s">
        <v>140</v>
      </c>
      <c r="I95" s="2"/>
      <c r="J95" s="2"/>
      <c r="K95" s="2">
        <v>0</v>
      </c>
      <c r="L95" s="2">
        <v>0</v>
      </c>
    </row>
    <row r="96" spans="1:12" x14ac:dyDescent="0.3">
      <c r="A96" s="1" t="s">
        <v>141</v>
      </c>
      <c r="B96" s="1">
        <f t="shared" si="1"/>
        <v>95</v>
      </c>
      <c r="C96" s="2">
        <v>612</v>
      </c>
      <c r="D96" s="2">
        <v>0</v>
      </c>
      <c r="E96" s="2">
        <v>72</v>
      </c>
      <c r="F96" s="2">
        <v>72</v>
      </c>
      <c r="G96" s="2"/>
      <c r="H96" s="2" t="s">
        <v>141</v>
      </c>
      <c r="I96" s="2"/>
      <c r="J96" s="2"/>
      <c r="K96" s="2">
        <v>0</v>
      </c>
      <c r="L96" s="2">
        <v>0</v>
      </c>
    </row>
    <row r="97" spans="1:12" x14ac:dyDescent="0.3">
      <c r="A97" s="1" t="s">
        <v>142</v>
      </c>
      <c r="B97" s="1">
        <f t="shared" si="1"/>
        <v>96</v>
      </c>
      <c r="C97" s="2">
        <v>684</v>
      </c>
      <c r="D97" s="2">
        <v>0</v>
      </c>
      <c r="E97" s="2">
        <v>72</v>
      </c>
      <c r="F97" s="2">
        <v>72</v>
      </c>
      <c r="G97" s="2"/>
      <c r="H97" s="2" t="s">
        <v>142</v>
      </c>
      <c r="I97" s="2"/>
      <c r="J97" s="2"/>
      <c r="K97" s="2">
        <v>0</v>
      </c>
      <c r="L97" s="2">
        <v>0</v>
      </c>
    </row>
    <row r="98" spans="1:12" x14ac:dyDescent="0.3">
      <c r="A98" s="1" t="s">
        <v>143</v>
      </c>
      <c r="B98" s="1">
        <f t="shared" si="1"/>
        <v>97</v>
      </c>
      <c r="C98" s="2">
        <v>792</v>
      </c>
      <c r="D98" s="2">
        <v>0</v>
      </c>
      <c r="E98" s="2">
        <v>72</v>
      </c>
      <c r="F98" s="2">
        <v>72</v>
      </c>
      <c r="G98" s="2"/>
      <c r="H98" s="2" t="s">
        <v>143</v>
      </c>
      <c r="I98" s="2"/>
      <c r="J98" s="2"/>
      <c r="K98" s="2">
        <v>0</v>
      </c>
      <c r="L98" s="2">
        <v>0</v>
      </c>
    </row>
    <row r="99" spans="1:12" x14ac:dyDescent="0.3">
      <c r="A99" s="1" t="s">
        <v>144</v>
      </c>
      <c r="B99" s="1">
        <f t="shared" si="1"/>
        <v>98</v>
      </c>
      <c r="C99" s="2">
        <v>864</v>
      </c>
      <c r="D99" s="2">
        <v>0</v>
      </c>
      <c r="E99" s="2">
        <v>72</v>
      </c>
      <c r="F99" s="2">
        <v>72</v>
      </c>
      <c r="G99" s="2"/>
      <c r="H99" s="2" t="s">
        <v>144</v>
      </c>
      <c r="I99" s="2"/>
      <c r="J99" s="2"/>
      <c r="K99" s="2">
        <v>0</v>
      </c>
      <c r="L99" s="2">
        <v>0</v>
      </c>
    </row>
    <row r="100" spans="1:12" x14ac:dyDescent="0.3">
      <c r="A100" s="1" t="s">
        <v>145</v>
      </c>
      <c r="B100" s="1">
        <f t="shared" si="1"/>
        <v>99</v>
      </c>
      <c r="C100" s="2">
        <v>936</v>
      </c>
      <c r="D100" s="2">
        <v>0</v>
      </c>
      <c r="E100" s="2">
        <v>72</v>
      </c>
      <c r="F100" s="2">
        <v>72</v>
      </c>
      <c r="G100" s="2"/>
      <c r="H100" s="2" t="s">
        <v>145</v>
      </c>
      <c r="I100" s="2"/>
      <c r="J100" s="2"/>
      <c r="K100" s="2">
        <v>0</v>
      </c>
      <c r="L100" s="2">
        <v>0</v>
      </c>
    </row>
    <row r="101" spans="1:12" x14ac:dyDescent="0.3">
      <c r="A101" s="1" t="s">
        <v>146</v>
      </c>
      <c r="B101" s="1">
        <f t="shared" si="1"/>
        <v>100</v>
      </c>
      <c r="C101" s="2">
        <v>1008</v>
      </c>
      <c r="D101" s="2">
        <v>0</v>
      </c>
      <c r="E101" s="2">
        <v>72</v>
      </c>
      <c r="F101" s="2">
        <v>72</v>
      </c>
      <c r="G101" s="2"/>
      <c r="H101" s="2" t="s">
        <v>146</v>
      </c>
      <c r="I101" s="2"/>
      <c r="J101" s="2"/>
      <c r="K101" s="2">
        <v>0</v>
      </c>
      <c r="L101" s="2">
        <v>0</v>
      </c>
    </row>
    <row r="102" spans="1:12" x14ac:dyDescent="0.3">
      <c r="A102" s="1" t="s">
        <v>147</v>
      </c>
      <c r="B102" s="1">
        <f t="shared" si="1"/>
        <v>101</v>
      </c>
      <c r="C102" s="2">
        <v>1110</v>
      </c>
      <c r="D102" s="2">
        <v>0</v>
      </c>
      <c r="E102" s="2">
        <v>72</v>
      </c>
      <c r="F102" s="2">
        <v>72</v>
      </c>
      <c r="G102" s="2"/>
      <c r="H102" s="2" t="s">
        <v>147</v>
      </c>
      <c r="I102" s="2"/>
      <c r="J102" s="2"/>
      <c r="K102" s="2">
        <v>0</v>
      </c>
      <c r="L102" s="2">
        <v>0</v>
      </c>
    </row>
    <row r="103" spans="1:12" x14ac:dyDescent="0.3">
      <c r="A103" s="1" t="s">
        <v>148</v>
      </c>
      <c r="B103" s="1">
        <f t="shared" si="1"/>
        <v>102</v>
      </c>
      <c r="C103" s="2">
        <v>1182</v>
      </c>
      <c r="D103" s="2">
        <v>0</v>
      </c>
      <c r="E103" s="2">
        <v>72</v>
      </c>
      <c r="F103" s="2">
        <v>72</v>
      </c>
      <c r="G103" s="2"/>
      <c r="H103" s="2" t="s">
        <v>148</v>
      </c>
      <c r="I103" s="2"/>
      <c r="J103" s="2"/>
      <c r="K103" s="2">
        <v>0</v>
      </c>
      <c r="L103" s="2">
        <v>0</v>
      </c>
    </row>
    <row r="104" spans="1:12" x14ac:dyDescent="0.3">
      <c r="A104" s="1" t="s">
        <v>149</v>
      </c>
      <c r="B104" s="1">
        <f t="shared" si="1"/>
        <v>103</v>
      </c>
      <c r="C104" s="2">
        <v>1254</v>
      </c>
      <c r="D104" s="2">
        <v>0</v>
      </c>
      <c r="E104" s="2">
        <v>72</v>
      </c>
      <c r="F104" s="2">
        <v>72</v>
      </c>
      <c r="G104" s="2"/>
      <c r="H104" s="2" t="s">
        <v>149</v>
      </c>
      <c r="I104" s="2"/>
      <c r="J104" s="2"/>
      <c r="K104" s="2">
        <v>0</v>
      </c>
      <c r="L104" s="2">
        <v>0</v>
      </c>
    </row>
    <row r="105" spans="1:12" x14ac:dyDescent="0.3">
      <c r="A105" s="1" t="s">
        <v>157</v>
      </c>
      <c r="B105" s="1">
        <f t="shared" si="1"/>
        <v>104</v>
      </c>
      <c r="C105" s="2">
        <v>90</v>
      </c>
      <c r="D105" s="2">
        <v>396</v>
      </c>
      <c r="E105" s="2">
        <v>90</v>
      </c>
      <c r="F105" s="2">
        <v>72</v>
      </c>
      <c r="G105" s="2"/>
      <c r="H105" s="2" t="s">
        <v>150</v>
      </c>
      <c r="I105" s="2"/>
      <c r="J105" s="2"/>
      <c r="K105" s="2">
        <v>0</v>
      </c>
      <c r="L105" s="2">
        <v>0</v>
      </c>
    </row>
    <row r="106" spans="1:12" x14ac:dyDescent="0.3">
      <c r="A106" s="1" t="s">
        <v>158</v>
      </c>
      <c r="B106" s="1">
        <f t="shared" si="1"/>
        <v>105</v>
      </c>
      <c r="C106" s="2">
        <v>810</v>
      </c>
      <c r="D106" s="2">
        <v>396</v>
      </c>
      <c r="E106" s="2">
        <v>90</v>
      </c>
      <c r="F106" s="2">
        <v>72</v>
      </c>
      <c r="G106" s="2"/>
      <c r="H106" s="2" t="s">
        <v>151</v>
      </c>
      <c r="I106" s="2"/>
      <c r="J106" s="2"/>
      <c r="K106" s="2">
        <v>0</v>
      </c>
      <c r="L106" s="2">
        <v>0</v>
      </c>
    </row>
    <row r="107" spans="1:12" x14ac:dyDescent="0.3">
      <c r="A107" s="1" t="s">
        <v>152</v>
      </c>
      <c r="B107" s="1">
        <f t="shared" si="1"/>
        <v>106</v>
      </c>
      <c r="C107" s="2">
        <v>900</v>
      </c>
      <c r="D107" s="2">
        <v>396</v>
      </c>
      <c r="E107" s="2">
        <v>90</v>
      </c>
      <c r="F107" s="2">
        <v>72</v>
      </c>
      <c r="G107" s="2"/>
      <c r="H107" s="2" t="s">
        <v>152</v>
      </c>
      <c r="I107" s="2"/>
      <c r="J107" s="2"/>
      <c r="K107" s="2">
        <v>0</v>
      </c>
      <c r="L10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4A58-1827-4D7F-89CC-9D6676120118}">
  <dimension ref="A1:P107"/>
  <sheetViews>
    <sheetView workbookViewId="0">
      <selection activeCell="E11" sqref="E11"/>
    </sheetView>
  </sheetViews>
  <sheetFormatPr defaultRowHeight="14.4" x14ac:dyDescent="0.3"/>
  <sheetData>
    <row r="1" spans="1:16" x14ac:dyDescent="0.3">
      <c r="A1" s="1" t="s">
        <v>153</v>
      </c>
      <c r="B1" s="1" t="s">
        <v>154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tr">
        <f>"INSERT INTO positions ("&amp;_xlfn.TEXTJOIN(",",FALSE,$C1:$O1)&amp;") VALUES "</f>
        <v xml:space="preserve">INSERT INTO positions (position_id,layout_id,key_number,position_left,position_top,position_width,position_height,symbol_norm_cap,symbol_norm_low,symbol_altgr_cap,symbol_altgr_low,lowcap_optional,numpad) VALUES </v>
      </c>
    </row>
    <row r="2" spans="1:16" x14ac:dyDescent="0.3">
      <c r="A2" s="1" t="s">
        <v>14</v>
      </c>
      <c r="B2" s="1">
        <f t="shared" ref="B2:B65" si="0">ROW(B2)-1</f>
        <v>1</v>
      </c>
    </row>
    <row r="3" spans="1:16" x14ac:dyDescent="0.3">
      <c r="A3" s="1">
        <v>1</v>
      </c>
      <c r="B3" s="1">
        <f t="shared" si="0"/>
        <v>2</v>
      </c>
    </row>
    <row r="4" spans="1:16" x14ac:dyDescent="0.3">
      <c r="A4" s="1">
        <v>2</v>
      </c>
      <c r="B4" s="1">
        <f t="shared" si="0"/>
        <v>3</v>
      </c>
    </row>
    <row r="5" spans="1:16" x14ac:dyDescent="0.3">
      <c r="A5" s="1">
        <v>3</v>
      </c>
      <c r="B5" s="1">
        <f t="shared" si="0"/>
        <v>4</v>
      </c>
    </row>
    <row r="6" spans="1:16" x14ac:dyDescent="0.3">
      <c r="A6" s="1">
        <v>4</v>
      </c>
      <c r="B6" s="1">
        <f t="shared" si="0"/>
        <v>5</v>
      </c>
    </row>
    <row r="7" spans="1:16" x14ac:dyDescent="0.3">
      <c r="A7" s="1">
        <v>5</v>
      </c>
      <c r="B7" s="1">
        <f t="shared" si="0"/>
        <v>6</v>
      </c>
    </row>
    <row r="8" spans="1:16" x14ac:dyDescent="0.3">
      <c r="A8" s="1">
        <v>6</v>
      </c>
      <c r="B8" s="1">
        <f t="shared" si="0"/>
        <v>7</v>
      </c>
    </row>
    <row r="9" spans="1:16" x14ac:dyDescent="0.3">
      <c r="A9" s="1">
        <v>7</v>
      </c>
      <c r="B9" s="1">
        <f t="shared" si="0"/>
        <v>8</v>
      </c>
    </row>
    <row r="10" spans="1:16" x14ac:dyDescent="0.3">
      <c r="A10" s="1">
        <v>8</v>
      </c>
      <c r="B10" s="1">
        <f t="shared" si="0"/>
        <v>9</v>
      </c>
    </row>
    <row r="11" spans="1:16" x14ac:dyDescent="0.3">
      <c r="A11" s="1">
        <v>9</v>
      </c>
      <c r="B11" s="1">
        <f t="shared" si="0"/>
        <v>10</v>
      </c>
    </row>
    <row r="12" spans="1:16" x14ac:dyDescent="0.3">
      <c r="A12" s="1">
        <v>0</v>
      </c>
      <c r="B12" s="1">
        <f t="shared" si="0"/>
        <v>11</v>
      </c>
    </row>
    <row r="13" spans="1:16" x14ac:dyDescent="0.3">
      <c r="A13" s="1" t="s">
        <v>32</v>
      </c>
      <c r="B13" s="1">
        <f t="shared" si="0"/>
        <v>12</v>
      </c>
    </row>
    <row r="14" spans="1:16" x14ac:dyDescent="0.3">
      <c r="A14" s="1" t="s">
        <v>35</v>
      </c>
      <c r="B14" s="1">
        <f t="shared" si="0"/>
        <v>13</v>
      </c>
    </row>
    <row r="15" spans="1:16" x14ac:dyDescent="0.3">
      <c r="A15" s="1" t="s">
        <v>36</v>
      </c>
      <c r="B15" s="1">
        <f t="shared" si="0"/>
        <v>14</v>
      </c>
    </row>
    <row r="16" spans="1:16" x14ac:dyDescent="0.3">
      <c r="A16" s="1" t="s">
        <v>37</v>
      </c>
      <c r="B16" s="1">
        <f t="shared" si="0"/>
        <v>15</v>
      </c>
    </row>
    <row r="17" spans="1:2" x14ac:dyDescent="0.3">
      <c r="A17" s="1" t="s">
        <v>39</v>
      </c>
      <c r="B17" s="1">
        <f t="shared" si="0"/>
        <v>16</v>
      </c>
    </row>
    <row r="18" spans="1:2" x14ac:dyDescent="0.3">
      <c r="A18" s="1" t="s">
        <v>42</v>
      </c>
      <c r="B18" s="1">
        <f t="shared" si="0"/>
        <v>17</v>
      </c>
    </row>
    <row r="19" spans="1:2" x14ac:dyDescent="0.3">
      <c r="A19" s="1" t="s">
        <v>44</v>
      </c>
      <c r="B19" s="1">
        <f t="shared" si="0"/>
        <v>18</v>
      </c>
    </row>
    <row r="20" spans="1:2" x14ac:dyDescent="0.3">
      <c r="A20" s="1" t="s">
        <v>47</v>
      </c>
      <c r="B20" s="1">
        <f t="shared" si="0"/>
        <v>19</v>
      </c>
    </row>
    <row r="21" spans="1:2" x14ac:dyDescent="0.3">
      <c r="A21" s="1" t="s">
        <v>49</v>
      </c>
      <c r="B21" s="1">
        <f t="shared" si="0"/>
        <v>20</v>
      </c>
    </row>
    <row r="22" spans="1:2" x14ac:dyDescent="0.3">
      <c r="A22" s="1" t="s">
        <v>51</v>
      </c>
      <c r="B22" s="1">
        <f t="shared" si="0"/>
        <v>21</v>
      </c>
    </row>
    <row r="23" spans="1:2" x14ac:dyDescent="0.3">
      <c r="A23" s="1" t="s">
        <v>53</v>
      </c>
      <c r="B23" s="1">
        <f t="shared" si="0"/>
        <v>22</v>
      </c>
    </row>
    <row r="24" spans="1:2" x14ac:dyDescent="0.3">
      <c r="A24" s="1" t="s">
        <v>55</v>
      </c>
      <c r="B24" s="1">
        <f t="shared" si="0"/>
        <v>23</v>
      </c>
    </row>
    <row r="25" spans="1:2" x14ac:dyDescent="0.3">
      <c r="A25" s="1" t="s">
        <v>57</v>
      </c>
      <c r="B25" s="1">
        <f t="shared" si="0"/>
        <v>24</v>
      </c>
    </row>
    <row r="26" spans="1:2" x14ac:dyDescent="0.3">
      <c r="A26" s="1" t="s">
        <v>59</v>
      </c>
      <c r="B26" s="1">
        <f t="shared" si="0"/>
        <v>25</v>
      </c>
    </row>
    <row r="27" spans="1:2" x14ac:dyDescent="0.3">
      <c r="A27" s="1" t="s">
        <v>61</v>
      </c>
      <c r="B27" s="1">
        <f t="shared" si="0"/>
        <v>26</v>
      </c>
    </row>
    <row r="28" spans="1:2" x14ac:dyDescent="0.3">
      <c r="A28" s="1" t="s">
        <v>63</v>
      </c>
      <c r="B28" s="1">
        <f t="shared" si="0"/>
        <v>27</v>
      </c>
    </row>
    <row r="29" spans="1:2" x14ac:dyDescent="0.3">
      <c r="A29" s="1" t="s">
        <v>155</v>
      </c>
      <c r="B29" s="1">
        <f t="shared" si="0"/>
        <v>28</v>
      </c>
    </row>
    <row r="30" spans="1:2" x14ac:dyDescent="0.3">
      <c r="A30" s="1" t="s">
        <v>65</v>
      </c>
      <c r="B30" s="1">
        <f t="shared" si="0"/>
        <v>29</v>
      </c>
    </row>
    <row r="31" spans="1:2" x14ac:dyDescent="0.3">
      <c r="A31" s="1" t="s">
        <v>67</v>
      </c>
      <c r="B31" s="1">
        <f t="shared" si="0"/>
        <v>30</v>
      </c>
    </row>
    <row r="32" spans="1:2" x14ac:dyDescent="0.3">
      <c r="A32" s="1" t="s">
        <v>69</v>
      </c>
      <c r="B32" s="1">
        <f t="shared" si="0"/>
        <v>31</v>
      </c>
    </row>
    <row r="33" spans="1:2" x14ac:dyDescent="0.3">
      <c r="A33" s="1" t="s">
        <v>71</v>
      </c>
      <c r="B33" s="1">
        <f t="shared" si="0"/>
        <v>32</v>
      </c>
    </row>
    <row r="34" spans="1:2" x14ac:dyDescent="0.3">
      <c r="A34" s="1" t="s">
        <v>73</v>
      </c>
      <c r="B34" s="1">
        <f t="shared" si="0"/>
        <v>33</v>
      </c>
    </row>
    <row r="35" spans="1:2" x14ac:dyDescent="0.3">
      <c r="A35" s="1" t="s">
        <v>75</v>
      </c>
      <c r="B35" s="1">
        <f t="shared" si="0"/>
        <v>34</v>
      </c>
    </row>
    <row r="36" spans="1:2" x14ac:dyDescent="0.3">
      <c r="A36" s="1" t="s">
        <v>77</v>
      </c>
      <c r="B36" s="1">
        <f t="shared" si="0"/>
        <v>35</v>
      </c>
    </row>
    <row r="37" spans="1:2" x14ac:dyDescent="0.3">
      <c r="A37" s="1" t="s">
        <v>79</v>
      </c>
      <c r="B37" s="1">
        <f t="shared" si="0"/>
        <v>36</v>
      </c>
    </row>
    <row r="38" spans="1:2" x14ac:dyDescent="0.3">
      <c r="A38" s="1" t="s">
        <v>81</v>
      </c>
      <c r="B38" s="1">
        <f t="shared" si="0"/>
        <v>37</v>
      </c>
    </row>
    <row r="39" spans="1:2" x14ac:dyDescent="0.3">
      <c r="A39" s="1" t="s">
        <v>83</v>
      </c>
      <c r="B39" s="1">
        <f t="shared" si="0"/>
        <v>38</v>
      </c>
    </row>
    <row r="40" spans="1:2" x14ac:dyDescent="0.3">
      <c r="A40" s="1" t="s">
        <v>85</v>
      </c>
      <c r="B40" s="1">
        <f t="shared" si="0"/>
        <v>39</v>
      </c>
    </row>
    <row r="41" spans="1:2" x14ac:dyDescent="0.3">
      <c r="A41" s="1" t="s">
        <v>87</v>
      </c>
      <c r="B41" s="1">
        <f t="shared" si="0"/>
        <v>40</v>
      </c>
    </row>
    <row r="42" spans="1:2" x14ac:dyDescent="0.3">
      <c r="A42" s="1" t="s">
        <v>16</v>
      </c>
      <c r="B42" s="1">
        <f t="shared" si="0"/>
        <v>41</v>
      </c>
    </row>
    <row r="43" spans="1:2" x14ac:dyDescent="0.3">
      <c r="A43" s="1" t="s">
        <v>89</v>
      </c>
      <c r="B43" s="1">
        <f t="shared" si="0"/>
        <v>42</v>
      </c>
    </row>
    <row r="44" spans="1:2" x14ac:dyDescent="0.3">
      <c r="A44" s="1" t="s">
        <v>90</v>
      </c>
      <c r="B44" s="1">
        <f t="shared" si="0"/>
        <v>43</v>
      </c>
    </row>
    <row r="45" spans="1:2" x14ac:dyDescent="0.3">
      <c r="A45" s="1" t="s">
        <v>92</v>
      </c>
      <c r="B45" s="1">
        <f t="shared" si="0"/>
        <v>44</v>
      </c>
    </row>
    <row r="46" spans="1:2" x14ac:dyDescent="0.3">
      <c r="A46" s="1" t="s">
        <v>95</v>
      </c>
      <c r="B46" s="1">
        <f t="shared" si="0"/>
        <v>45</v>
      </c>
    </row>
    <row r="47" spans="1:2" x14ac:dyDescent="0.3">
      <c r="A47" s="1" t="s">
        <v>97</v>
      </c>
      <c r="B47" s="1">
        <f t="shared" si="0"/>
        <v>46</v>
      </c>
    </row>
    <row r="48" spans="1:2" x14ac:dyDescent="0.3">
      <c r="A48" s="1" t="s">
        <v>99</v>
      </c>
      <c r="B48" s="1">
        <f t="shared" si="0"/>
        <v>47</v>
      </c>
    </row>
    <row r="49" spans="1:2" x14ac:dyDescent="0.3">
      <c r="A49" s="1" t="s">
        <v>101</v>
      </c>
      <c r="B49" s="1">
        <f t="shared" si="0"/>
        <v>48</v>
      </c>
    </row>
    <row r="50" spans="1:2" x14ac:dyDescent="0.3">
      <c r="A50" s="1" t="s">
        <v>103</v>
      </c>
      <c r="B50" s="1">
        <f t="shared" si="0"/>
        <v>49</v>
      </c>
    </row>
    <row r="51" spans="1:2" x14ac:dyDescent="0.3">
      <c r="A51" s="1" t="s">
        <v>105</v>
      </c>
      <c r="B51" s="1">
        <f t="shared" si="0"/>
        <v>50</v>
      </c>
    </row>
    <row r="52" spans="1:2" x14ac:dyDescent="0.3">
      <c r="A52" s="1" t="s">
        <v>107</v>
      </c>
      <c r="B52" s="1">
        <f t="shared" si="0"/>
        <v>51</v>
      </c>
    </row>
    <row r="53" spans="1:2" x14ac:dyDescent="0.3">
      <c r="A53" s="1" t="s">
        <v>110</v>
      </c>
      <c r="B53" s="1">
        <f t="shared" si="0"/>
        <v>52</v>
      </c>
    </row>
    <row r="54" spans="1:2" x14ac:dyDescent="0.3">
      <c r="A54" s="1" t="s">
        <v>112</v>
      </c>
      <c r="B54" s="1">
        <f t="shared" si="0"/>
        <v>53</v>
      </c>
    </row>
    <row r="55" spans="1:2" x14ac:dyDescent="0.3">
      <c r="A55" s="1" t="s">
        <v>114</v>
      </c>
      <c r="B55" s="1">
        <f t="shared" si="0"/>
        <v>54</v>
      </c>
    </row>
    <row r="56" spans="1:2" x14ac:dyDescent="0.3">
      <c r="A56" s="1" t="s">
        <v>115</v>
      </c>
      <c r="B56" s="1">
        <f t="shared" si="0"/>
        <v>55</v>
      </c>
    </row>
    <row r="57" spans="1:2" x14ac:dyDescent="0.3">
      <c r="A57" s="1" t="s">
        <v>116</v>
      </c>
      <c r="B57" s="1">
        <f t="shared" si="0"/>
        <v>56</v>
      </c>
    </row>
    <row r="58" spans="1:2" x14ac:dyDescent="0.3">
      <c r="A58" s="1" t="s">
        <v>117</v>
      </c>
      <c r="B58" s="1">
        <f t="shared" si="0"/>
        <v>57</v>
      </c>
    </row>
    <row r="59" spans="1:2" x14ac:dyDescent="0.3">
      <c r="A59" s="1" t="s">
        <v>118</v>
      </c>
      <c r="B59" s="1">
        <f t="shared" si="0"/>
        <v>58</v>
      </c>
    </row>
    <row r="60" spans="1:2" x14ac:dyDescent="0.3">
      <c r="A60" s="1" t="s">
        <v>119</v>
      </c>
      <c r="B60" s="1">
        <f t="shared" si="0"/>
        <v>59</v>
      </c>
    </row>
    <row r="61" spans="1:2" x14ac:dyDescent="0.3">
      <c r="A61" s="1" t="s">
        <v>120</v>
      </c>
      <c r="B61" s="1">
        <f t="shared" si="0"/>
        <v>60</v>
      </c>
    </row>
    <row r="62" spans="1:2" x14ac:dyDescent="0.3">
      <c r="A62" s="1" t="s">
        <v>121</v>
      </c>
      <c r="B62" s="1">
        <f t="shared" si="0"/>
        <v>61</v>
      </c>
    </row>
    <row r="63" spans="1:2" x14ac:dyDescent="0.3">
      <c r="A63" s="1" t="s">
        <v>122</v>
      </c>
      <c r="B63" s="1">
        <f t="shared" si="0"/>
        <v>62</v>
      </c>
    </row>
    <row r="64" spans="1:2" x14ac:dyDescent="0.3">
      <c r="A64" s="1" t="s">
        <v>123</v>
      </c>
      <c r="B64" s="1">
        <f t="shared" si="0"/>
        <v>63</v>
      </c>
    </row>
    <row r="65" spans="1:2" x14ac:dyDescent="0.3">
      <c r="A65" s="1" t="s">
        <v>124</v>
      </c>
      <c r="B65" s="1">
        <f t="shared" si="0"/>
        <v>64</v>
      </c>
    </row>
    <row r="66" spans="1:2" x14ac:dyDescent="0.3">
      <c r="A66" s="1" t="s">
        <v>125</v>
      </c>
      <c r="B66" s="1">
        <f t="shared" ref="B66:B107" si="1">ROW(B66)-1</f>
        <v>65</v>
      </c>
    </row>
    <row r="67" spans="1:2" x14ac:dyDescent="0.3">
      <c r="A67" s="1" t="s">
        <v>126</v>
      </c>
      <c r="B67" s="1">
        <f t="shared" si="1"/>
        <v>66</v>
      </c>
    </row>
    <row r="68" spans="1:2" x14ac:dyDescent="0.3">
      <c r="A68" s="1" t="s">
        <v>127</v>
      </c>
      <c r="B68" s="1">
        <f t="shared" si="1"/>
        <v>67</v>
      </c>
    </row>
    <row r="69" spans="1:2" x14ac:dyDescent="0.3">
      <c r="A69" s="1" t="s">
        <v>128</v>
      </c>
      <c r="B69" s="1">
        <f t="shared" si="1"/>
        <v>68</v>
      </c>
    </row>
    <row r="70" spans="1:2" x14ac:dyDescent="0.3">
      <c r="A70" s="1" t="s">
        <v>129</v>
      </c>
      <c r="B70" s="1">
        <f t="shared" si="1"/>
        <v>69</v>
      </c>
    </row>
    <row r="71" spans="1:2" x14ac:dyDescent="0.3">
      <c r="A71" s="1" t="s">
        <v>130</v>
      </c>
      <c r="B71" s="1">
        <f t="shared" si="1"/>
        <v>70</v>
      </c>
    </row>
    <row r="72" spans="1:2" x14ac:dyDescent="0.3">
      <c r="A72" s="1" t="s">
        <v>131</v>
      </c>
      <c r="B72" s="1">
        <f t="shared" si="1"/>
        <v>71</v>
      </c>
    </row>
    <row r="73" spans="1:2" x14ac:dyDescent="0.3">
      <c r="A73" s="1" t="s">
        <v>124</v>
      </c>
      <c r="B73" s="1">
        <f t="shared" si="1"/>
        <v>72</v>
      </c>
    </row>
    <row r="74" spans="1:2" x14ac:dyDescent="0.3">
      <c r="A74" s="1" t="s">
        <v>123</v>
      </c>
      <c r="B74" s="1">
        <f t="shared" si="1"/>
        <v>73</v>
      </c>
    </row>
    <row r="75" spans="1:2" x14ac:dyDescent="0.3">
      <c r="A75" s="1" t="s">
        <v>125</v>
      </c>
      <c r="B75" s="1">
        <f t="shared" si="1"/>
        <v>74</v>
      </c>
    </row>
    <row r="76" spans="1:2" x14ac:dyDescent="0.3">
      <c r="A76" s="1" t="s">
        <v>132</v>
      </c>
      <c r="B76" s="1">
        <f t="shared" si="1"/>
        <v>75</v>
      </c>
    </row>
    <row r="77" spans="1:2" x14ac:dyDescent="0.3">
      <c r="A77" s="1" t="s">
        <v>126</v>
      </c>
      <c r="B77" s="1">
        <f t="shared" si="1"/>
        <v>76</v>
      </c>
    </row>
    <row r="78" spans="1:2" x14ac:dyDescent="0.3">
      <c r="A78" s="1" t="s">
        <v>156</v>
      </c>
      <c r="B78" s="1">
        <f t="shared" si="1"/>
        <v>77</v>
      </c>
    </row>
    <row r="79" spans="1:2" x14ac:dyDescent="0.3">
      <c r="A79" s="1" t="s">
        <v>127</v>
      </c>
      <c r="B79" s="1">
        <f t="shared" si="1"/>
        <v>78</v>
      </c>
    </row>
    <row r="80" spans="1:2" x14ac:dyDescent="0.3">
      <c r="A80" s="1" t="s">
        <v>121</v>
      </c>
      <c r="B80" s="1">
        <f t="shared" si="1"/>
        <v>79</v>
      </c>
    </row>
    <row r="81" spans="1:2" x14ac:dyDescent="0.3">
      <c r="A81" s="1" t="s">
        <v>133</v>
      </c>
      <c r="B81" s="1">
        <f t="shared" si="1"/>
        <v>80</v>
      </c>
    </row>
    <row r="82" spans="1:2" x14ac:dyDescent="0.3">
      <c r="A82" s="1" t="s">
        <v>128</v>
      </c>
      <c r="B82" s="1">
        <f t="shared" si="1"/>
        <v>81</v>
      </c>
    </row>
    <row r="83" spans="1:2" x14ac:dyDescent="0.3">
      <c r="A83" s="1" t="s">
        <v>130</v>
      </c>
      <c r="B83" s="1">
        <f t="shared" si="1"/>
        <v>82</v>
      </c>
    </row>
    <row r="84" spans="1:2" x14ac:dyDescent="0.3">
      <c r="A84" s="1" t="s">
        <v>129</v>
      </c>
      <c r="B84" s="1">
        <f t="shared" si="1"/>
        <v>83</v>
      </c>
    </row>
    <row r="85" spans="1:2" x14ac:dyDescent="0.3">
      <c r="A85" s="1" t="s">
        <v>122</v>
      </c>
      <c r="B85" s="1">
        <f t="shared" si="1"/>
        <v>84</v>
      </c>
    </row>
    <row r="86" spans="1:2" x14ac:dyDescent="0.3">
      <c r="A86" s="1" t="s">
        <v>114</v>
      </c>
      <c r="B86" s="1">
        <f t="shared" si="1"/>
        <v>85</v>
      </c>
    </row>
    <row r="87" spans="1:2" x14ac:dyDescent="0.3">
      <c r="A87" s="1" t="s">
        <v>63</v>
      </c>
      <c r="B87" s="1">
        <f t="shared" si="1"/>
        <v>86</v>
      </c>
    </row>
    <row r="88" spans="1:2" x14ac:dyDescent="0.3">
      <c r="A88" s="1" t="s">
        <v>89</v>
      </c>
      <c r="B88" s="1">
        <f t="shared" si="1"/>
        <v>87</v>
      </c>
    </row>
    <row r="89" spans="1:2" x14ac:dyDescent="0.3">
      <c r="A89" s="1" t="s">
        <v>134</v>
      </c>
      <c r="B89" s="1">
        <f t="shared" si="1"/>
        <v>88</v>
      </c>
    </row>
    <row r="90" spans="1:2" x14ac:dyDescent="0.3">
      <c r="A90" s="1" t="s">
        <v>135</v>
      </c>
      <c r="B90" s="1">
        <f t="shared" si="1"/>
        <v>89</v>
      </c>
    </row>
    <row r="91" spans="1:2" x14ac:dyDescent="0.3">
      <c r="A91" s="1" t="s">
        <v>136</v>
      </c>
      <c r="B91" s="1">
        <f t="shared" si="1"/>
        <v>90</v>
      </c>
    </row>
    <row r="92" spans="1:2" x14ac:dyDescent="0.3">
      <c r="A92" s="1" t="s">
        <v>137</v>
      </c>
      <c r="B92" s="1">
        <f t="shared" si="1"/>
        <v>91</v>
      </c>
    </row>
    <row r="93" spans="1:2" x14ac:dyDescent="0.3">
      <c r="A93" s="1" t="s">
        <v>138</v>
      </c>
      <c r="B93" s="1">
        <f t="shared" si="1"/>
        <v>92</v>
      </c>
    </row>
    <row r="94" spans="1:2" x14ac:dyDescent="0.3">
      <c r="A94" s="1" t="s">
        <v>139</v>
      </c>
      <c r="B94" s="1">
        <f t="shared" si="1"/>
        <v>93</v>
      </c>
    </row>
    <row r="95" spans="1:2" x14ac:dyDescent="0.3">
      <c r="A95" s="1" t="s">
        <v>140</v>
      </c>
      <c r="B95" s="1">
        <f t="shared" si="1"/>
        <v>94</v>
      </c>
    </row>
    <row r="96" spans="1:2" x14ac:dyDescent="0.3">
      <c r="A96" s="1" t="s">
        <v>141</v>
      </c>
      <c r="B96" s="1">
        <f t="shared" si="1"/>
        <v>95</v>
      </c>
    </row>
    <row r="97" spans="1:2" x14ac:dyDescent="0.3">
      <c r="A97" s="1" t="s">
        <v>142</v>
      </c>
      <c r="B97" s="1">
        <f t="shared" si="1"/>
        <v>96</v>
      </c>
    </row>
    <row r="98" spans="1:2" x14ac:dyDescent="0.3">
      <c r="A98" s="1" t="s">
        <v>143</v>
      </c>
      <c r="B98" s="1">
        <f t="shared" si="1"/>
        <v>97</v>
      </c>
    </row>
    <row r="99" spans="1:2" x14ac:dyDescent="0.3">
      <c r="A99" s="1" t="s">
        <v>144</v>
      </c>
      <c r="B99" s="1">
        <f t="shared" si="1"/>
        <v>98</v>
      </c>
    </row>
    <row r="100" spans="1:2" x14ac:dyDescent="0.3">
      <c r="A100" s="1" t="s">
        <v>145</v>
      </c>
      <c r="B100" s="1">
        <f t="shared" si="1"/>
        <v>99</v>
      </c>
    </row>
    <row r="101" spans="1:2" x14ac:dyDescent="0.3">
      <c r="A101" s="1" t="s">
        <v>146</v>
      </c>
      <c r="B101" s="1">
        <f t="shared" si="1"/>
        <v>100</v>
      </c>
    </row>
    <row r="102" spans="1:2" x14ac:dyDescent="0.3">
      <c r="A102" s="1" t="s">
        <v>147</v>
      </c>
      <c r="B102" s="1">
        <f t="shared" si="1"/>
        <v>101</v>
      </c>
    </row>
    <row r="103" spans="1:2" x14ac:dyDescent="0.3">
      <c r="A103" s="1" t="s">
        <v>148</v>
      </c>
      <c r="B103" s="1">
        <f t="shared" si="1"/>
        <v>102</v>
      </c>
    </row>
    <row r="104" spans="1:2" x14ac:dyDescent="0.3">
      <c r="A104" s="1" t="s">
        <v>149</v>
      </c>
      <c r="B104" s="1">
        <f t="shared" si="1"/>
        <v>103</v>
      </c>
    </row>
    <row r="105" spans="1:2" x14ac:dyDescent="0.3">
      <c r="A105" s="1" t="s">
        <v>157</v>
      </c>
      <c r="B105" s="1">
        <f t="shared" si="1"/>
        <v>104</v>
      </c>
    </row>
    <row r="106" spans="1:2" x14ac:dyDescent="0.3">
      <c r="A106" s="1" t="s">
        <v>158</v>
      </c>
      <c r="B106" s="1">
        <f t="shared" si="1"/>
        <v>105</v>
      </c>
    </row>
    <row r="107" spans="1:2" x14ac:dyDescent="0.3">
      <c r="A107" s="1" t="s">
        <v>152</v>
      </c>
      <c r="B107" s="1">
        <f t="shared" si="1"/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FA04-D1D0-40C5-8972-CA29054BD931}">
  <dimension ref="A1:L107"/>
  <sheetViews>
    <sheetView tabSelected="1" workbookViewId="0">
      <selection activeCell="M14" sqref="M14"/>
    </sheetView>
  </sheetViews>
  <sheetFormatPr defaultRowHeight="14.4" x14ac:dyDescent="0.3"/>
  <sheetData>
    <row r="1" spans="1:12" x14ac:dyDescent="0.3">
      <c r="A1" s="1" t="s">
        <v>153</v>
      </c>
      <c r="B1" s="1" t="s">
        <v>154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" t="s">
        <v>162</v>
      </c>
      <c r="B2" s="1">
        <f t="shared" ref="B2:B65" si="0">ROW(B2)-1</f>
        <v>1</v>
      </c>
      <c r="C2" s="2">
        <v>0</v>
      </c>
      <c r="D2" s="2">
        <v>108</v>
      </c>
      <c r="E2" s="2">
        <v>72</v>
      </c>
      <c r="F2" s="2">
        <v>72</v>
      </c>
      <c r="G2" s="2" t="s">
        <v>187</v>
      </c>
      <c r="H2" s="9" t="s">
        <v>199</v>
      </c>
      <c r="I2" s="2"/>
      <c r="J2" s="2" t="s">
        <v>92</v>
      </c>
      <c r="K2" s="2">
        <v>0</v>
      </c>
      <c r="L2" s="2">
        <v>0</v>
      </c>
    </row>
    <row r="3" spans="1:12" x14ac:dyDescent="0.3">
      <c r="A3" s="1">
        <v>1</v>
      </c>
      <c r="B3" s="1">
        <f t="shared" si="0"/>
        <v>2</v>
      </c>
      <c r="C3" s="2">
        <v>72</v>
      </c>
      <c r="D3" s="2">
        <v>108</v>
      </c>
      <c r="E3" s="2">
        <v>72</v>
      </c>
      <c r="F3" s="2">
        <v>72</v>
      </c>
      <c r="G3" s="2" t="s">
        <v>15</v>
      </c>
      <c r="H3" s="2">
        <v>1</v>
      </c>
      <c r="I3" s="2"/>
      <c r="J3" s="2" t="s">
        <v>91</v>
      </c>
      <c r="K3" s="2">
        <v>0</v>
      </c>
      <c r="L3" s="2">
        <v>0</v>
      </c>
    </row>
    <row r="4" spans="1:12" x14ac:dyDescent="0.3">
      <c r="A4" s="1">
        <v>2</v>
      </c>
      <c r="B4" s="1">
        <f t="shared" si="0"/>
        <v>3</v>
      </c>
      <c r="C4" s="2">
        <v>144</v>
      </c>
      <c r="D4" s="2">
        <v>108</v>
      </c>
      <c r="E4" s="2">
        <v>72</v>
      </c>
      <c r="F4" s="2">
        <v>72</v>
      </c>
      <c r="G4" s="3" t="s">
        <v>88</v>
      </c>
      <c r="H4" s="2">
        <v>2</v>
      </c>
      <c r="I4" s="2"/>
      <c r="J4" s="2" t="s">
        <v>193</v>
      </c>
      <c r="K4" s="2">
        <v>0</v>
      </c>
      <c r="L4" s="2">
        <v>0</v>
      </c>
    </row>
    <row r="5" spans="1:12" x14ac:dyDescent="0.3">
      <c r="A5" s="1">
        <v>3</v>
      </c>
      <c r="B5" s="1">
        <f t="shared" si="0"/>
        <v>4</v>
      </c>
      <c r="C5" s="2">
        <v>216</v>
      </c>
      <c r="D5" s="2">
        <v>108</v>
      </c>
      <c r="E5" s="2">
        <v>72</v>
      </c>
      <c r="F5" s="2">
        <v>72</v>
      </c>
      <c r="G5" s="2" t="s">
        <v>14</v>
      </c>
      <c r="H5" s="2">
        <v>3</v>
      </c>
      <c r="I5" s="2"/>
      <c r="J5" s="2" t="s">
        <v>16</v>
      </c>
      <c r="K5" s="2">
        <v>0</v>
      </c>
      <c r="L5" s="2">
        <v>0</v>
      </c>
    </row>
    <row r="6" spans="1:12" x14ac:dyDescent="0.3">
      <c r="A6" s="1">
        <v>4</v>
      </c>
      <c r="B6" s="1">
        <f t="shared" si="0"/>
        <v>5</v>
      </c>
      <c r="C6" s="2">
        <v>288</v>
      </c>
      <c r="D6" s="2">
        <v>108</v>
      </c>
      <c r="E6" s="2">
        <v>72</v>
      </c>
      <c r="F6" s="2">
        <v>72</v>
      </c>
      <c r="G6" s="2" t="s">
        <v>63</v>
      </c>
      <c r="H6" s="2">
        <v>4</v>
      </c>
      <c r="I6" s="2"/>
      <c r="J6" s="2" t="s">
        <v>20</v>
      </c>
      <c r="K6" s="2">
        <v>0</v>
      </c>
      <c r="L6" s="2">
        <v>0</v>
      </c>
    </row>
    <row r="7" spans="1:12" x14ac:dyDescent="0.3">
      <c r="A7" s="1">
        <v>5</v>
      </c>
      <c r="B7" s="1">
        <f t="shared" si="0"/>
        <v>6</v>
      </c>
      <c r="C7" s="2">
        <v>360</v>
      </c>
      <c r="D7" s="2">
        <v>108</v>
      </c>
      <c r="E7" s="2">
        <v>72</v>
      </c>
      <c r="F7" s="2">
        <v>72</v>
      </c>
      <c r="G7" s="2" t="s">
        <v>21</v>
      </c>
      <c r="H7" s="2">
        <v>5</v>
      </c>
      <c r="I7" s="2"/>
      <c r="J7" s="2" t="s">
        <v>194</v>
      </c>
      <c r="K7" s="2">
        <v>0</v>
      </c>
      <c r="L7" s="2">
        <v>0</v>
      </c>
    </row>
    <row r="8" spans="1:12" x14ac:dyDescent="0.3">
      <c r="A8" s="1">
        <v>6</v>
      </c>
      <c r="B8" s="1">
        <f t="shared" si="0"/>
        <v>7</v>
      </c>
      <c r="C8" s="2">
        <v>432</v>
      </c>
      <c r="D8" s="2">
        <v>108</v>
      </c>
      <c r="E8" s="2">
        <v>72</v>
      </c>
      <c r="F8" s="2">
        <v>72</v>
      </c>
      <c r="G8" s="2" t="s">
        <v>22</v>
      </c>
      <c r="H8" s="2">
        <v>6</v>
      </c>
      <c r="I8" s="2"/>
      <c r="J8" s="2"/>
      <c r="K8" s="2">
        <v>0</v>
      </c>
      <c r="L8" s="2">
        <v>0</v>
      </c>
    </row>
    <row r="9" spans="1:12" x14ac:dyDescent="0.3">
      <c r="A9" s="1">
        <v>7</v>
      </c>
      <c r="B9" s="1">
        <f t="shared" si="0"/>
        <v>8</v>
      </c>
      <c r="C9" s="2">
        <v>504</v>
      </c>
      <c r="D9" s="2">
        <v>108</v>
      </c>
      <c r="E9" s="2">
        <v>72</v>
      </c>
      <c r="F9" s="2">
        <v>72</v>
      </c>
      <c r="G9" s="2" t="s">
        <v>23</v>
      </c>
      <c r="H9" s="2">
        <v>7</v>
      </c>
      <c r="I9" s="2"/>
      <c r="J9" s="2" t="s">
        <v>24</v>
      </c>
      <c r="K9" s="2">
        <v>0</v>
      </c>
      <c r="L9" s="2">
        <v>0</v>
      </c>
    </row>
    <row r="10" spans="1:12" x14ac:dyDescent="0.3">
      <c r="A10" s="1">
        <v>8</v>
      </c>
      <c r="B10" s="1">
        <f t="shared" si="0"/>
        <v>9</v>
      </c>
      <c r="C10" s="2">
        <v>576</v>
      </c>
      <c r="D10" s="2">
        <v>108</v>
      </c>
      <c r="E10" s="2">
        <v>72</v>
      </c>
      <c r="F10" s="2">
        <v>72</v>
      </c>
      <c r="G10" s="2" t="s">
        <v>25</v>
      </c>
      <c r="H10" s="2">
        <v>8</v>
      </c>
      <c r="I10" s="2"/>
      <c r="J10" s="2" t="s">
        <v>26</v>
      </c>
      <c r="K10" s="2">
        <v>0</v>
      </c>
      <c r="L10" s="2">
        <v>0</v>
      </c>
    </row>
    <row r="11" spans="1:12" x14ac:dyDescent="0.3">
      <c r="A11" s="1">
        <v>9</v>
      </c>
      <c r="B11" s="1">
        <f t="shared" si="0"/>
        <v>10</v>
      </c>
      <c r="C11" s="2">
        <v>648</v>
      </c>
      <c r="D11" s="2">
        <v>108</v>
      </c>
      <c r="E11" s="2">
        <v>72</v>
      </c>
      <c r="F11" s="2">
        <v>72</v>
      </c>
      <c r="G11" s="2" t="s">
        <v>27</v>
      </c>
      <c r="H11" s="2">
        <v>9</v>
      </c>
      <c r="I11" s="2"/>
      <c r="J11" s="2" t="s">
        <v>28</v>
      </c>
      <c r="K11" s="2">
        <v>0</v>
      </c>
      <c r="L11" s="2">
        <v>0</v>
      </c>
    </row>
    <row r="12" spans="1:12" x14ac:dyDescent="0.3">
      <c r="A12" s="1">
        <v>0</v>
      </c>
      <c r="B12" s="1">
        <f t="shared" si="0"/>
        <v>11</v>
      </c>
      <c r="C12" s="2">
        <v>720</v>
      </c>
      <c r="D12" s="2">
        <v>108</v>
      </c>
      <c r="E12" s="2">
        <v>72</v>
      </c>
      <c r="F12" s="2">
        <v>72</v>
      </c>
      <c r="G12" s="2" t="s">
        <v>29</v>
      </c>
      <c r="H12" s="2">
        <v>0</v>
      </c>
      <c r="I12" s="2"/>
      <c r="J12" s="2" t="s">
        <v>30</v>
      </c>
      <c r="K12" s="2">
        <v>0</v>
      </c>
      <c r="L12" s="2">
        <v>0</v>
      </c>
    </row>
    <row r="13" spans="1:12" x14ac:dyDescent="0.3">
      <c r="A13" s="1" t="s">
        <v>62</v>
      </c>
      <c r="B13" s="1">
        <f t="shared" si="0"/>
        <v>12</v>
      </c>
      <c r="C13" s="2">
        <v>792</v>
      </c>
      <c r="D13" s="2">
        <v>108</v>
      </c>
      <c r="E13" s="2">
        <v>72</v>
      </c>
      <c r="F13" s="2">
        <v>72</v>
      </c>
      <c r="G13" s="2" t="s">
        <v>31</v>
      </c>
      <c r="H13" s="2" t="s">
        <v>62</v>
      </c>
      <c r="I13" s="2"/>
      <c r="J13" s="10" t="s">
        <v>200</v>
      </c>
      <c r="K13" s="2">
        <v>0</v>
      </c>
      <c r="L13" s="2">
        <v>0</v>
      </c>
    </row>
    <row r="14" spans="1:12" x14ac:dyDescent="0.3">
      <c r="A14" s="1" t="s">
        <v>114</v>
      </c>
      <c r="B14" s="1">
        <f t="shared" si="0"/>
        <v>13</v>
      </c>
      <c r="C14" s="2">
        <v>864</v>
      </c>
      <c r="D14" s="2">
        <v>108</v>
      </c>
      <c r="E14" s="2">
        <v>72</v>
      </c>
      <c r="F14" s="2">
        <v>72</v>
      </c>
      <c r="G14" s="2" t="s">
        <v>113</v>
      </c>
      <c r="H14" s="2" t="s">
        <v>114</v>
      </c>
      <c r="I14" s="2"/>
      <c r="J14" s="2" t="s">
        <v>93</v>
      </c>
      <c r="K14" s="2">
        <v>0</v>
      </c>
      <c r="L14" s="2">
        <v>0</v>
      </c>
    </row>
    <row r="15" spans="1:12" x14ac:dyDescent="0.3">
      <c r="A15" s="1" t="s">
        <v>163</v>
      </c>
      <c r="B15" s="1">
        <f t="shared" si="0"/>
        <v>14</v>
      </c>
      <c r="C15" s="2">
        <v>936</v>
      </c>
      <c r="D15" s="2">
        <v>108</v>
      </c>
      <c r="E15" s="2">
        <v>144</v>
      </c>
      <c r="F15" s="2">
        <v>72</v>
      </c>
      <c r="G15" s="2"/>
      <c r="H15" s="2" t="s">
        <v>163</v>
      </c>
      <c r="I15" s="2"/>
      <c r="J15" s="2"/>
      <c r="K15" s="2">
        <v>0</v>
      </c>
      <c r="L15" s="2">
        <v>0</v>
      </c>
    </row>
    <row r="16" spans="1:12" x14ac:dyDescent="0.3">
      <c r="A16" s="1" t="s">
        <v>164</v>
      </c>
      <c r="B16" s="1">
        <f t="shared" si="0"/>
        <v>15</v>
      </c>
      <c r="C16" s="2">
        <v>0</v>
      </c>
      <c r="D16" s="2">
        <v>180</v>
      </c>
      <c r="E16" s="2">
        <v>108</v>
      </c>
      <c r="F16" s="2">
        <v>72</v>
      </c>
      <c r="G16" s="2"/>
      <c r="H16" s="2" t="s">
        <v>164</v>
      </c>
      <c r="I16" s="2"/>
      <c r="J16" s="2"/>
      <c r="K16" s="2">
        <v>0</v>
      </c>
      <c r="L16" s="2">
        <v>0</v>
      </c>
    </row>
    <row r="17" spans="1:12" x14ac:dyDescent="0.3">
      <c r="A17" s="1" t="s">
        <v>39</v>
      </c>
      <c r="B17" s="1">
        <f t="shared" si="0"/>
        <v>16</v>
      </c>
      <c r="C17" s="2">
        <v>108</v>
      </c>
      <c r="D17" s="2">
        <v>180</v>
      </c>
      <c r="E17" s="2">
        <v>72</v>
      </c>
      <c r="F17" s="2">
        <v>72</v>
      </c>
      <c r="G17" s="2" t="s">
        <v>38</v>
      </c>
      <c r="H17" s="2" t="s">
        <v>39</v>
      </c>
      <c r="I17" s="2"/>
      <c r="J17" s="2" t="s">
        <v>40</v>
      </c>
      <c r="K17" s="2">
        <v>1</v>
      </c>
      <c r="L17" s="2">
        <v>0</v>
      </c>
    </row>
    <row r="18" spans="1:12" x14ac:dyDescent="0.3">
      <c r="A18" s="1" t="s">
        <v>42</v>
      </c>
      <c r="B18" s="1">
        <f t="shared" si="0"/>
        <v>17</v>
      </c>
      <c r="C18" s="2">
        <v>180</v>
      </c>
      <c r="D18" s="2">
        <v>180</v>
      </c>
      <c r="E18" s="2">
        <v>72</v>
      </c>
      <c r="F18" s="2">
        <v>72</v>
      </c>
      <c r="G18" s="2" t="s">
        <v>41</v>
      </c>
      <c r="H18" s="2" t="s">
        <v>42</v>
      </c>
      <c r="I18" s="2"/>
      <c r="J18" s="2"/>
      <c r="K18" s="2">
        <v>1</v>
      </c>
      <c r="L18" s="2">
        <v>0</v>
      </c>
    </row>
    <row r="19" spans="1:12" x14ac:dyDescent="0.3">
      <c r="A19" s="1" t="s">
        <v>44</v>
      </c>
      <c r="B19" s="1">
        <f t="shared" si="0"/>
        <v>18</v>
      </c>
      <c r="C19" s="2">
        <v>252</v>
      </c>
      <c r="D19" s="2">
        <v>180</v>
      </c>
      <c r="E19" s="2">
        <v>72</v>
      </c>
      <c r="F19" s="2">
        <v>72</v>
      </c>
      <c r="G19" s="2" t="s">
        <v>43</v>
      </c>
      <c r="H19" s="2" t="s">
        <v>44</v>
      </c>
      <c r="I19" s="2"/>
      <c r="J19" s="2" t="s">
        <v>45</v>
      </c>
      <c r="K19" s="2">
        <v>1</v>
      </c>
      <c r="L19" s="2">
        <v>0</v>
      </c>
    </row>
    <row r="20" spans="1:12" x14ac:dyDescent="0.3">
      <c r="A20" s="1" t="s">
        <v>47</v>
      </c>
      <c r="B20" s="1">
        <f t="shared" si="0"/>
        <v>19</v>
      </c>
      <c r="C20" s="2">
        <v>324</v>
      </c>
      <c r="D20" s="2">
        <v>180</v>
      </c>
      <c r="E20" s="2">
        <v>72</v>
      </c>
      <c r="F20" s="2">
        <v>72</v>
      </c>
      <c r="G20" s="2" t="s">
        <v>46</v>
      </c>
      <c r="H20" s="2" t="s">
        <v>47</v>
      </c>
      <c r="I20" s="2"/>
      <c r="J20" s="2"/>
      <c r="K20" s="2">
        <v>1</v>
      </c>
      <c r="L20" s="2">
        <v>0</v>
      </c>
    </row>
    <row r="21" spans="1:12" x14ac:dyDescent="0.3">
      <c r="A21" s="1" t="s">
        <v>49</v>
      </c>
      <c r="B21" s="1">
        <f t="shared" si="0"/>
        <v>20</v>
      </c>
      <c r="C21" s="2">
        <v>396</v>
      </c>
      <c r="D21" s="2">
        <v>180</v>
      </c>
      <c r="E21" s="2">
        <v>72</v>
      </c>
      <c r="F21" s="2">
        <v>72</v>
      </c>
      <c r="G21" s="2" t="s">
        <v>48</v>
      </c>
      <c r="H21" s="2" t="s">
        <v>49</v>
      </c>
      <c r="I21" s="2"/>
      <c r="J21" s="2" t="s">
        <v>195</v>
      </c>
      <c r="K21" s="2">
        <v>1</v>
      </c>
      <c r="L21" s="2">
        <v>0</v>
      </c>
    </row>
    <row r="22" spans="1:12" x14ac:dyDescent="0.3">
      <c r="A22" s="1" t="s">
        <v>51</v>
      </c>
      <c r="B22" s="1">
        <f t="shared" si="0"/>
        <v>21</v>
      </c>
      <c r="C22" s="2">
        <v>468</v>
      </c>
      <c r="D22" s="2">
        <v>180</v>
      </c>
      <c r="E22" s="2">
        <v>72</v>
      </c>
      <c r="F22" s="2">
        <v>72</v>
      </c>
      <c r="G22" s="2" t="s">
        <v>50</v>
      </c>
      <c r="H22" s="2" t="s">
        <v>51</v>
      </c>
      <c r="I22" s="2"/>
      <c r="J22" s="2"/>
      <c r="K22" s="2">
        <v>1</v>
      </c>
      <c r="L22" s="2">
        <v>0</v>
      </c>
    </row>
    <row r="23" spans="1:12" x14ac:dyDescent="0.3">
      <c r="A23" s="1" t="s">
        <v>53</v>
      </c>
      <c r="B23" s="1">
        <f t="shared" si="0"/>
        <v>22</v>
      </c>
      <c r="C23" s="2">
        <v>540</v>
      </c>
      <c r="D23" s="2">
        <v>180</v>
      </c>
      <c r="E23" s="2">
        <v>72</v>
      </c>
      <c r="F23" s="2">
        <v>72</v>
      </c>
      <c r="G23" s="2" t="s">
        <v>52</v>
      </c>
      <c r="H23" s="2" t="s">
        <v>53</v>
      </c>
      <c r="I23" s="2"/>
      <c r="J23" s="2"/>
      <c r="K23" s="2">
        <v>1</v>
      </c>
      <c r="L23" s="2">
        <v>0</v>
      </c>
    </row>
    <row r="24" spans="1:12" x14ac:dyDescent="0.3">
      <c r="A24" s="1" t="s">
        <v>184</v>
      </c>
      <c r="B24" s="1">
        <f t="shared" si="0"/>
        <v>23</v>
      </c>
      <c r="C24" s="2">
        <v>612</v>
      </c>
      <c r="D24" s="2">
        <v>180</v>
      </c>
      <c r="E24" s="2">
        <v>72</v>
      </c>
      <c r="F24" s="2">
        <v>72</v>
      </c>
      <c r="G24" s="2" t="s">
        <v>54</v>
      </c>
      <c r="H24" s="2" t="s">
        <v>184</v>
      </c>
      <c r="I24" s="2"/>
      <c r="J24" s="2" t="s">
        <v>55</v>
      </c>
      <c r="K24" s="2">
        <v>1</v>
      </c>
      <c r="L24" s="2">
        <v>0</v>
      </c>
    </row>
    <row r="25" spans="1:12" x14ac:dyDescent="0.3">
      <c r="A25" s="1" t="s">
        <v>57</v>
      </c>
      <c r="B25" s="1">
        <f t="shared" si="0"/>
        <v>24</v>
      </c>
      <c r="C25" s="2">
        <v>684</v>
      </c>
      <c r="D25" s="2">
        <v>180</v>
      </c>
      <c r="E25" s="2">
        <v>72</v>
      </c>
      <c r="F25" s="2">
        <v>72</v>
      </c>
      <c r="G25" s="2" t="s">
        <v>56</v>
      </c>
      <c r="H25" s="2" t="s">
        <v>57</v>
      </c>
      <c r="I25" s="2"/>
      <c r="J25" s="2"/>
      <c r="K25" s="2">
        <v>1</v>
      </c>
      <c r="L25" s="2">
        <v>0</v>
      </c>
    </row>
    <row r="26" spans="1:12" x14ac:dyDescent="0.3">
      <c r="A26" s="1" t="s">
        <v>59</v>
      </c>
      <c r="B26" s="1">
        <f t="shared" si="0"/>
        <v>25</v>
      </c>
      <c r="C26" s="2">
        <v>756</v>
      </c>
      <c r="D26" s="2">
        <v>180</v>
      </c>
      <c r="E26" s="2">
        <v>72</v>
      </c>
      <c r="F26" s="2">
        <v>72</v>
      </c>
      <c r="G26" s="2" t="s">
        <v>58</v>
      </c>
      <c r="H26" s="2" t="s">
        <v>59</v>
      </c>
      <c r="I26" s="2"/>
      <c r="J26" s="2"/>
      <c r="K26" s="2">
        <v>1</v>
      </c>
      <c r="L26" s="2">
        <v>0</v>
      </c>
    </row>
    <row r="27" spans="1:12" x14ac:dyDescent="0.3">
      <c r="A27" s="1" t="s">
        <v>165</v>
      </c>
      <c r="B27" s="1">
        <f t="shared" si="0"/>
        <v>26</v>
      </c>
      <c r="C27" s="2">
        <v>828</v>
      </c>
      <c r="D27" s="2">
        <v>180</v>
      </c>
      <c r="E27" s="2">
        <v>72</v>
      </c>
      <c r="F27" s="2">
        <v>72</v>
      </c>
      <c r="G27" s="2" t="s">
        <v>188</v>
      </c>
      <c r="H27" s="2" t="s">
        <v>165</v>
      </c>
      <c r="I27" s="2"/>
      <c r="J27" s="2" t="s">
        <v>196</v>
      </c>
      <c r="K27" s="2">
        <v>1</v>
      </c>
      <c r="L27" s="2">
        <v>0</v>
      </c>
    </row>
    <row r="28" spans="1:12" x14ac:dyDescent="0.3">
      <c r="A28" s="1" t="s">
        <v>61</v>
      </c>
      <c r="B28" s="1">
        <f t="shared" si="0"/>
        <v>27</v>
      </c>
      <c r="C28" s="2">
        <v>900</v>
      </c>
      <c r="D28" s="2">
        <v>180</v>
      </c>
      <c r="E28" s="2">
        <v>72</v>
      </c>
      <c r="F28" s="2">
        <v>72</v>
      </c>
      <c r="G28" s="2" t="s">
        <v>60</v>
      </c>
      <c r="H28" s="2" t="s">
        <v>61</v>
      </c>
      <c r="I28" s="2"/>
      <c r="J28" s="2" t="s">
        <v>64</v>
      </c>
      <c r="K28" s="2">
        <v>0</v>
      </c>
      <c r="L28" s="2">
        <v>0</v>
      </c>
    </row>
    <row r="29" spans="1:12" x14ac:dyDescent="0.3">
      <c r="A29" s="1" t="s">
        <v>155</v>
      </c>
      <c r="B29" s="1">
        <f t="shared" si="0"/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1" t="s">
        <v>166</v>
      </c>
      <c r="B30" s="1">
        <f t="shared" si="0"/>
        <v>29</v>
      </c>
      <c r="C30" s="2">
        <v>0</v>
      </c>
      <c r="D30" s="2">
        <v>252</v>
      </c>
      <c r="E30" s="2">
        <v>126</v>
      </c>
      <c r="F30" s="2">
        <v>72</v>
      </c>
      <c r="G30" s="2"/>
      <c r="H30" s="2" t="s">
        <v>166</v>
      </c>
      <c r="I30" s="2"/>
      <c r="J30" s="2"/>
      <c r="K30" s="2">
        <v>0</v>
      </c>
      <c r="L30" s="2">
        <v>0</v>
      </c>
    </row>
    <row r="31" spans="1:12" x14ac:dyDescent="0.3">
      <c r="A31" s="1" t="s">
        <v>67</v>
      </c>
      <c r="B31" s="1">
        <f t="shared" si="0"/>
        <v>30</v>
      </c>
      <c r="C31" s="2">
        <v>126</v>
      </c>
      <c r="D31" s="2">
        <v>252</v>
      </c>
      <c r="E31" s="2">
        <v>72</v>
      </c>
      <c r="F31" s="2">
        <v>72</v>
      </c>
      <c r="G31" s="2" t="s">
        <v>66</v>
      </c>
      <c r="H31" s="2" t="s">
        <v>67</v>
      </c>
      <c r="I31" s="2" t="s">
        <v>198</v>
      </c>
      <c r="J31" s="2" t="s">
        <v>197</v>
      </c>
      <c r="K31" s="2">
        <v>1</v>
      </c>
      <c r="L31" s="2">
        <v>0</v>
      </c>
    </row>
    <row r="32" spans="1:12" x14ac:dyDescent="0.3">
      <c r="A32" s="1" t="s">
        <v>69</v>
      </c>
      <c r="B32" s="1">
        <f t="shared" si="0"/>
        <v>31</v>
      </c>
      <c r="C32" s="2">
        <v>198</v>
      </c>
      <c r="D32" s="2">
        <v>252</v>
      </c>
      <c r="E32" s="2">
        <v>72</v>
      </c>
      <c r="F32" s="2">
        <v>72</v>
      </c>
      <c r="G32" s="2" t="s">
        <v>68</v>
      </c>
      <c r="H32" s="2" t="s">
        <v>69</v>
      </c>
      <c r="I32" s="2"/>
      <c r="J32" s="2" t="s">
        <v>32</v>
      </c>
      <c r="K32" s="2">
        <v>1</v>
      </c>
      <c r="L32" s="2">
        <v>0</v>
      </c>
    </row>
    <row r="33" spans="1:12" x14ac:dyDescent="0.3">
      <c r="A33" s="1" t="s">
        <v>71</v>
      </c>
      <c r="B33" s="1">
        <f t="shared" si="0"/>
        <v>32</v>
      </c>
      <c r="C33" s="2">
        <v>270</v>
      </c>
      <c r="D33" s="2">
        <v>252</v>
      </c>
      <c r="E33" s="2">
        <v>72</v>
      </c>
      <c r="F33" s="2">
        <v>72</v>
      </c>
      <c r="G33" s="2" t="s">
        <v>70</v>
      </c>
      <c r="H33" s="2" t="s">
        <v>71</v>
      </c>
      <c r="I33" s="2"/>
      <c r="J33" s="2"/>
      <c r="K33" s="2">
        <v>1</v>
      </c>
      <c r="L33" s="2">
        <v>0</v>
      </c>
    </row>
    <row r="34" spans="1:12" x14ac:dyDescent="0.3">
      <c r="A34" s="1" t="s">
        <v>73</v>
      </c>
      <c r="B34" s="1">
        <f t="shared" si="0"/>
        <v>33</v>
      </c>
      <c r="C34" s="2">
        <v>342</v>
      </c>
      <c r="D34" s="2">
        <v>252</v>
      </c>
      <c r="E34" s="2">
        <v>72</v>
      </c>
      <c r="F34" s="2">
        <v>72</v>
      </c>
      <c r="G34" s="2" t="s">
        <v>72</v>
      </c>
      <c r="H34" s="2" t="s">
        <v>73</v>
      </c>
      <c r="I34" s="2"/>
      <c r="J34" s="2"/>
      <c r="K34" s="2">
        <v>1</v>
      </c>
      <c r="L34" s="2">
        <v>0</v>
      </c>
    </row>
    <row r="35" spans="1:12" x14ac:dyDescent="0.3">
      <c r="A35" s="1" t="s">
        <v>75</v>
      </c>
      <c r="B35" s="1">
        <f t="shared" si="0"/>
        <v>34</v>
      </c>
      <c r="C35" s="2">
        <v>414</v>
      </c>
      <c r="D35" s="2">
        <v>252</v>
      </c>
      <c r="E35" s="2">
        <v>72</v>
      </c>
      <c r="F35" s="2">
        <v>72</v>
      </c>
      <c r="G35" s="2" t="s">
        <v>74</v>
      </c>
      <c r="H35" s="2" t="s">
        <v>75</v>
      </c>
      <c r="I35" s="2"/>
      <c r="J35" s="2"/>
      <c r="K35" s="2">
        <v>1</v>
      </c>
      <c r="L35" s="2">
        <v>0</v>
      </c>
    </row>
    <row r="36" spans="1:12" x14ac:dyDescent="0.3">
      <c r="A36" s="1" t="s">
        <v>77</v>
      </c>
      <c r="B36" s="1">
        <f t="shared" si="0"/>
        <v>35</v>
      </c>
      <c r="C36" s="2">
        <v>486</v>
      </c>
      <c r="D36" s="2">
        <v>252</v>
      </c>
      <c r="E36" s="2">
        <v>72</v>
      </c>
      <c r="F36" s="2">
        <v>72</v>
      </c>
      <c r="G36" s="2" t="s">
        <v>76</v>
      </c>
      <c r="H36" s="2" t="s">
        <v>77</v>
      </c>
      <c r="I36" s="2"/>
      <c r="J36" s="2"/>
      <c r="K36" s="2">
        <v>1</v>
      </c>
      <c r="L36" s="2">
        <v>0</v>
      </c>
    </row>
    <row r="37" spans="1:12" x14ac:dyDescent="0.3">
      <c r="A37" s="1" t="s">
        <v>79</v>
      </c>
      <c r="B37" s="1">
        <f t="shared" si="0"/>
        <v>36</v>
      </c>
      <c r="C37" s="2">
        <v>558</v>
      </c>
      <c r="D37" s="2">
        <v>252</v>
      </c>
      <c r="E37" s="2">
        <v>72</v>
      </c>
      <c r="F37" s="2">
        <v>72</v>
      </c>
      <c r="G37" s="2" t="s">
        <v>78</v>
      </c>
      <c r="H37" s="2" t="s">
        <v>79</v>
      </c>
      <c r="I37" s="2"/>
      <c r="J37" s="2"/>
      <c r="K37" s="2">
        <v>1</v>
      </c>
      <c r="L37" s="2">
        <v>0</v>
      </c>
    </row>
    <row r="38" spans="1:12" x14ac:dyDescent="0.3">
      <c r="A38" s="1" t="s">
        <v>81</v>
      </c>
      <c r="B38" s="1">
        <f t="shared" si="0"/>
        <v>37</v>
      </c>
      <c r="C38" s="2">
        <v>630</v>
      </c>
      <c r="D38" s="2">
        <v>252</v>
      </c>
      <c r="E38" s="2">
        <v>72</v>
      </c>
      <c r="F38" s="2">
        <v>72</v>
      </c>
      <c r="G38" s="2" t="s">
        <v>80</v>
      </c>
      <c r="H38" s="2" t="s">
        <v>81</v>
      </c>
      <c r="I38" s="2"/>
      <c r="J38" s="2"/>
      <c r="K38" s="2">
        <v>1</v>
      </c>
      <c r="L38" s="2">
        <v>0</v>
      </c>
    </row>
    <row r="39" spans="1:12" x14ac:dyDescent="0.3">
      <c r="A39" s="1" t="s">
        <v>83</v>
      </c>
      <c r="B39" s="1">
        <f t="shared" si="0"/>
        <v>38</v>
      </c>
      <c r="C39" s="2">
        <v>702</v>
      </c>
      <c r="D39" s="2">
        <v>252</v>
      </c>
      <c r="E39" s="2">
        <v>72</v>
      </c>
      <c r="F39" s="2">
        <v>72</v>
      </c>
      <c r="G39" s="2" t="s">
        <v>82</v>
      </c>
      <c r="H39" s="2" t="s">
        <v>83</v>
      </c>
      <c r="I39" s="2"/>
      <c r="J39" s="2"/>
      <c r="K39" s="2">
        <v>1</v>
      </c>
      <c r="L39" s="2">
        <v>0</v>
      </c>
    </row>
    <row r="40" spans="1:12" x14ac:dyDescent="0.3">
      <c r="A40" s="1" t="s">
        <v>183</v>
      </c>
      <c r="B40" s="1">
        <f t="shared" si="0"/>
        <v>39</v>
      </c>
      <c r="C40" s="2">
        <v>774</v>
      </c>
      <c r="D40" s="2">
        <v>252</v>
      </c>
      <c r="E40" s="2">
        <v>72</v>
      </c>
      <c r="F40" s="2">
        <v>72</v>
      </c>
      <c r="G40" s="2" t="s">
        <v>189</v>
      </c>
      <c r="H40" s="2" t="s">
        <v>183</v>
      </c>
      <c r="I40" s="3"/>
      <c r="J40" s="3" t="s">
        <v>35</v>
      </c>
      <c r="K40" s="2">
        <v>1</v>
      </c>
      <c r="L40" s="2">
        <v>0</v>
      </c>
    </row>
    <row r="41" spans="1:12" x14ac:dyDescent="0.3">
      <c r="A41" s="1" t="s">
        <v>55</v>
      </c>
      <c r="B41" s="1">
        <f t="shared" si="0"/>
        <v>40</v>
      </c>
      <c r="C41" s="2">
        <v>846</v>
      </c>
      <c r="D41" s="2">
        <v>252</v>
      </c>
      <c r="E41" s="2">
        <v>72</v>
      </c>
      <c r="F41" s="2">
        <v>72</v>
      </c>
      <c r="G41" s="2" t="s">
        <v>190</v>
      </c>
      <c r="H41" s="2" t="s">
        <v>55</v>
      </c>
      <c r="I41" s="2"/>
      <c r="J41" s="2"/>
      <c r="K41" s="2">
        <v>1</v>
      </c>
      <c r="L41" s="2">
        <v>0</v>
      </c>
    </row>
    <row r="42" spans="1:12" x14ac:dyDescent="0.3">
      <c r="A42" s="1" t="s">
        <v>110</v>
      </c>
      <c r="B42" s="1">
        <f t="shared" si="0"/>
        <v>41</v>
      </c>
      <c r="C42" s="2">
        <v>918</v>
      </c>
      <c r="D42" s="2">
        <v>252</v>
      </c>
      <c r="E42" s="2">
        <v>72</v>
      </c>
      <c r="F42" s="2">
        <v>72</v>
      </c>
      <c r="G42" s="2" t="s">
        <v>109</v>
      </c>
      <c r="H42" s="2" t="s">
        <v>110</v>
      </c>
      <c r="I42" s="2"/>
      <c r="J42" s="2" t="s">
        <v>34</v>
      </c>
      <c r="K42" s="2">
        <v>0</v>
      </c>
      <c r="L42" s="2">
        <v>0</v>
      </c>
    </row>
    <row r="43" spans="1:12" x14ac:dyDescent="0.3">
      <c r="A43" s="1" t="s">
        <v>167</v>
      </c>
      <c r="B43" s="1">
        <f t="shared" si="0"/>
        <v>42</v>
      </c>
      <c r="C43" s="2">
        <v>990</v>
      </c>
      <c r="D43" s="2">
        <v>180</v>
      </c>
      <c r="E43" s="2">
        <v>90</v>
      </c>
      <c r="F43" s="2">
        <v>144</v>
      </c>
      <c r="G43" s="2"/>
      <c r="H43" s="2" t="s">
        <v>167</v>
      </c>
      <c r="I43" s="2"/>
      <c r="J43" s="2"/>
      <c r="K43" s="2">
        <v>0</v>
      </c>
      <c r="L43" s="2">
        <v>0</v>
      </c>
    </row>
    <row r="44" spans="1:12" x14ac:dyDescent="0.3">
      <c r="A44" s="1" t="s">
        <v>168</v>
      </c>
      <c r="B44" s="1">
        <f t="shared" si="0"/>
        <v>43</v>
      </c>
      <c r="C44" s="2">
        <v>0</v>
      </c>
      <c r="D44" s="2">
        <v>324</v>
      </c>
      <c r="E44" s="2">
        <v>90</v>
      </c>
      <c r="F44" s="2">
        <v>72</v>
      </c>
      <c r="G44" s="2"/>
      <c r="H44" s="2" t="s">
        <v>168</v>
      </c>
      <c r="I44" s="2"/>
      <c r="J44" s="2"/>
      <c r="K44" s="2">
        <v>0</v>
      </c>
      <c r="L44" s="2">
        <v>0</v>
      </c>
    </row>
    <row r="45" spans="1:12" x14ac:dyDescent="0.3">
      <c r="A45" s="1" t="s">
        <v>92</v>
      </c>
      <c r="B45" s="1">
        <f t="shared" si="0"/>
        <v>44</v>
      </c>
      <c r="C45" s="2">
        <v>90</v>
      </c>
      <c r="D45" s="2">
        <v>324</v>
      </c>
      <c r="E45" s="2">
        <v>72</v>
      </c>
      <c r="F45" s="2">
        <v>72</v>
      </c>
      <c r="G45" s="2" t="s">
        <v>91</v>
      </c>
      <c r="H45" s="2" t="s">
        <v>92</v>
      </c>
      <c r="I45" s="2"/>
      <c r="J45" s="2" t="s">
        <v>93</v>
      </c>
      <c r="K45" s="2">
        <v>0</v>
      </c>
      <c r="L45" s="2">
        <v>0</v>
      </c>
    </row>
    <row r="46" spans="1:12" x14ac:dyDescent="0.3">
      <c r="A46" s="1" t="s">
        <v>51</v>
      </c>
      <c r="B46" s="1">
        <f t="shared" si="0"/>
        <v>45</v>
      </c>
      <c r="C46" s="2">
        <v>162</v>
      </c>
      <c r="D46" s="2">
        <v>324</v>
      </c>
      <c r="E46" s="2">
        <v>72</v>
      </c>
      <c r="F46" s="2">
        <v>72</v>
      </c>
      <c r="G46" s="2" t="s">
        <v>94</v>
      </c>
      <c r="H46" s="2" t="s">
        <v>51</v>
      </c>
      <c r="I46" s="2"/>
      <c r="J46" s="2"/>
      <c r="K46" s="2">
        <v>1</v>
      </c>
      <c r="L46" s="2">
        <v>0</v>
      </c>
    </row>
    <row r="47" spans="1:12" x14ac:dyDescent="0.3">
      <c r="A47" s="1" t="s">
        <v>97</v>
      </c>
      <c r="B47" s="1">
        <f t="shared" si="0"/>
        <v>46</v>
      </c>
      <c r="C47" s="2">
        <v>234</v>
      </c>
      <c r="D47" s="2">
        <v>324</v>
      </c>
      <c r="E47" s="2">
        <v>72</v>
      </c>
      <c r="F47" s="2">
        <v>72</v>
      </c>
      <c r="G47" s="2" t="s">
        <v>96</v>
      </c>
      <c r="H47" s="2" t="s">
        <v>97</v>
      </c>
      <c r="I47" s="2"/>
      <c r="J47" s="2"/>
      <c r="K47" s="2">
        <v>1</v>
      </c>
      <c r="L47" s="2">
        <v>0</v>
      </c>
    </row>
    <row r="48" spans="1:12" x14ac:dyDescent="0.3">
      <c r="A48" s="1" t="s">
        <v>99</v>
      </c>
      <c r="B48" s="1">
        <f t="shared" si="0"/>
        <v>47</v>
      </c>
      <c r="C48" s="2">
        <v>306</v>
      </c>
      <c r="D48" s="2">
        <v>324</v>
      </c>
      <c r="E48" s="2">
        <v>72</v>
      </c>
      <c r="F48" s="2">
        <v>72</v>
      </c>
      <c r="G48" s="2" t="s">
        <v>98</v>
      </c>
      <c r="H48" s="2" t="s">
        <v>99</v>
      </c>
      <c r="I48" s="2"/>
      <c r="J48" s="2"/>
      <c r="K48" s="2">
        <v>1</v>
      </c>
      <c r="L48" s="2">
        <v>0</v>
      </c>
    </row>
    <row r="49" spans="1:12" x14ac:dyDescent="0.3">
      <c r="A49" s="1" t="s">
        <v>101</v>
      </c>
      <c r="B49" s="1">
        <f t="shared" si="0"/>
        <v>48</v>
      </c>
      <c r="C49" s="2">
        <v>378</v>
      </c>
      <c r="D49" s="2">
        <v>324</v>
      </c>
      <c r="E49" s="2">
        <v>72</v>
      </c>
      <c r="F49" s="2">
        <v>72</v>
      </c>
      <c r="G49" s="2" t="s">
        <v>100</v>
      </c>
      <c r="H49" s="2" t="s">
        <v>101</v>
      </c>
      <c r="I49" s="2"/>
      <c r="J49" s="2"/>
      <c r="K49" s="2">
        <v>1</v>
      </c>
      <c r="L49" s="2">
        <v>0</v>
      </c>
    </row>
    <row r="50" spans="1:12" x14ac:dyDescent="0.3">
      <c r="A50" s="1" t="s">
        <v>103</v>
      </c>
      <c r="B50" s="1">
        <f t="shared" si="0"/>
        <v>49</v>
      </c>
      <c r="C50" s="2">
        <v>450</v>
      </c>
      <c r="D50" s="2">
        <v>324</v>
      </c>
      <c r="E50" s="2">
        <v>72</v>
      </c>
      <c r="F50" s="2">
        <v>72</v>
      </c>
      <c r="G50" s="2" t="s">
        <v>102</v>
      </c>
      <c r="H50" s="2" t="s">
        <v>103</v>
      </c>
      <c r="I50" s="2"/>
      <c r="J50" s="2"/>
      <c r="K50" s="2">
        <v>1</v>
      </c>
      <c r="L50" s="2">
        <v>0</v>
      </c>
    </row>
    <row r="51" spans="1:12" x14ac:dyDescent="0.3">
      <c r="A51" s="1" t="s">
        <v>105</v>
      </c>
      <c r="B51" s="1">
        <f t="shared" si="0"/>
        <v>50</v>
      </c>
      <c r="C51" s="2">
        <v>522</v>
      </c>
      <c r="D51" s="2">
        <v>324</v>
      </c>
      <c r="E51" s="2">
        <v>72</v>
      </c>
      <c r="F51" s="2">
        <v>72</v>
      </c>
      <c r="G51" s="2" t="s">
        <v>104</v>
      </c>
      <c r="H51" s="2" t="s">
        <v>105</v>
      </c>
      <c r="I51" s="2"/>
      <c r="J51" s="2"/>
      <c r="K51" s="2">
        <v>1</v>
      </c>
      <c r="L51" s="2">
        <v>0</v>
      </c>
    </row>
    <row r="52" spans="1:12" x14ac:dyDescent="0.3">
      <c r="A52" s="1" t="s">
        <v>107</v>
      </c>
      <c r="B52" s="1">
        <f t="shared" si="0"/>
        <v>51</v>
      </c>
      <c r="C52" s="2">
        <v>594</v>
      </c>
      <c r="D52" s="2">
        <v>324</v>
      </c>
      <c r="E52" s="2">
        <v>72</v>
      </c>
      <c r="F52" s="2">
        <v>72</v>
      </c>
      <c r="G52" s="2" t="s">
        <v>106</v>
      </c>
      <c r="H52" s="2" t="s">
        <v>107</v>
      </c>
      <c r="I52" s="2"/>
      <c r="J52" s="2"/>
      <c r="K52" s="2">
        <v>1</v>
      </c>
      <c r="L52" s="2">
        <v>0</v>
      </c>
    </row>
    <row r="53" spans="1:12" x14ac:dyDescent="0.3">
      <c r="A53" s="1" t="s">
        <v>85</v>
      </c>
      <c r="B53" s="1">
        <f t="shared" si="0"/>
        <v>52</v>
      </c>
      <c r="C53" s="2">
        <v>666</v>
      </c>
      <c r="D53" s="2">
        <v>324</v>
      </c>
      <c r="E53" s="2">
        <v>72</v>
      </c>
      <c r="F53" s="2">
        <v>72</v>
      </c>
      <c r="G53" s="2" t="s">
        <v>84</v>
      </c>
      <c r="H53" s="2" t="s">
        <v>85</v>
      </c>
      <c r="I53" s="2"/>
      <c r="J53" s="2"/>
      <c r="K53" s="2">
        <v>0</v>
      </c>
      <c r="L53" s="2">
        <v>0</v>
      </c>
    </row>
    <row r="54" spans="1:12" x14ac:dyDescent="0.3">
      <c r="A54" s="1" t="s">
        <v>185</v>
      </c>
      <c r="B54" s="1">
        <f t="shared" si="0"/>
        <v>53</v>
      </c>
      <c r="C54" s="2">
        <v>738</v>
      </c>
      <c r="D54" s="2">
        <v>324</v>
      </c>
      <c r="E54" s="2">
        <v>72</v>
      </c>
      <c r="F54" s="2">
        <v>72</v>
      </c>
      <c r="G54" s="2" t="s">
        <v>191</v>
      </c>
      <c r="H54" s="2" t="s">
        <v>185</v>
      </c>
      <c r="I54" s="2"/>
      <c r="J54" s="2"/>
      <c r="K54" s="2">
        <v>0</v>
      </c>
      <c r="L54" s="2">
        <v>0</v>
      </c>
    </row>
    <row r="55" spans="1:12" x14ac:dyDescent="0.3">
      <c r="A55" s="1" t="s">
        <v>112</v>
      </c>
      <c r="B55" s="1">
        <f t="shared" si="0"/>
        <v>54</v>
      </c>
      <c r="C55" s="2">
        <v>810</v>
      </c>
      <c r="D55" s="2">
        <v>324</v>
      </c>
      <c r="E55" s="2">
        <v>72</v>
      </c>
      <c r="F55" s="2">
        <v>72</v>
      </c>
      <c r="G55" s="2" t="s">
        <v>111</v>
      </c>
      <c r="H55" s="2" t="s">
        <v>112</v>
      </c>
      <c r="I55" s="2"/>
      <c r="J55" s="2"/>
      <c r="K55" s="2">
        <v>0</v>
      </c>
      <c r="L55" s="2">
        <v>0</v>
      </c>
    </row>
    <row r="56" spans="1:12" x14ac:dyDescent="0.3">
      <c r="A56" s="1" t="s">
        <v>169</v>
      </c>
      <c r="B56" s="1">
        <f t="shared" si="0"/>
        <v>55</v>
      </c>
      <c r="C56" s="2">
        <v>882</v>
      </c>
      <c r="D56" s="2">
        <v>324</v>
      </c>
      <c r="E56" s="2">
        <v>198</v>
      </c>
      <c r="F56" s="2">
        <v>72</v>
      </c>
      <c r="G56" s="2"/>
      <c r="H56" s="2" t="s">
        <v>169</v>
      </c>
      <c r="I56" s="2"/>
      <c r="J56" s="2"/>
      <c r="K56" s="2">
        <v>0</v>
      </c>
      <c r="L56" s="2">
        <v>0</v>
      </c>
    </row>
    <row r="57" spans="1:12" x14ac:dyDescent="0.3">
      <c r="A57" s="1" t="s">
        <v>170</v>
      </c>
      <c r="B57" s="1">
        <f t="shared" si="0"/>
        <v>56</v>
      </c>
      <c r="C57" s="2">
        <v>0</v>
      </c>
      <c r="D57" s="2">
        <v>396</v>
      </c>
      <c r="E57" s="2">
        <v>90</v>
      </c>
      <c r="F57" s="2">
        <v>72</v>
      </c>
      <c r="G57" s="2"/>
      <c r="H57" s="2" t="s">
        <v>170</v>
      </c>
      <c r="I57" s="2"/>
      <c r="J57" s="2"/>
      <c r="K57" s="2">
        <v>0</v>
      </c>
      <c r="L57" s="2">
        <v>0</v>
      </c>
    </row>
    <row r="58" spans="1:12" x14ac:dyDescent="0.3">
      <c r="A58" s="1" t="s">
        <v>117</v>
      </c>
      <c r="B58" s="1">
        <f t="shared" si="0"/>
        <v>57</v>
      </c>
      <c r="C58" s="2">
        <v>180</v>
      </c>
      <c r="D58" s="2">
        <v>396</v>
      </c>
      <c r="E58" s="2">
        <v>90</v>
      </c>
      <c r="F58" s="2">
        <v>72</v>
      </c>
      <c r="G58" s="2"/>
      <c r="H58" s="2" t="s">
        <v>117</v>
      </c>
      <c r="I58" s="2"/>
      <c r="J58" s="2"/>
      <c r="K58" s="2">
        <v>0</v>
      </c>
      <c r="L58" s="2">
        <v>0</v>
      </c>
    </row>
    <row r="59" spans="1:12" x14ac:dyDescent="0.3">
      <c r="A59" s="1" t="s">
        <v>186</v>
      </c>
      <c r="B59" s="1">
        <f t="shared" si="0"/>
        <v>58</v>
      </c>
      <c r="C59" s="2">
        <v>270</v>
      </c>
      <c r="D59" s="2">
        <v>396</v>
      </c>
      <c r="E59" s="2">
        <v>450</v>
      </c>
      <c r="F59" s="2">
        <v>72</v>
      </c>
      <c r="G59" s="2"/>
      <c r="H59" s="2" t="s">
        <v>186</v>
      </c>
      <c r="I59" s="2"/>
      <c r="J59" s="2"/>
      <c r="K59" s="2">
        <v>0</v>
      </c>
      <c r="L59" s="2">
        <v>0</v>
      </c>
    </row>
    <row r="60" spans="1:12" x14ac:dyDescent="0.3">
      <c r="A60" s="1" t="s">
        <v>119</v>
      </c>
      <c r="B60" s="1">
        <f t="shared" si="0"/>
        <v>59</v>
      </c>
      <c r="C60" s="2">
        <v>720</v>
      </c>
      <c r="D60" s="2">
        <v>396</v>
      </c>
      <c r="E60" s="2">
        <v>90</v>
      </c>
      <c r="F60" s="2">
        <v>72</v>
      </c>
      <c r="G60" s="2"/>
      <c r="H60" s="2" t="s">
        <v>119</v>
      </c>
      <c r="I60" s="2"/>
      <c r="J60" s="2"/>
      <c r="K60" s="2">
        <v>0</v>
      </c>
      <c r="L60" s="2">
        <v>0</v>
      </c>
    </row>
    <row r="61" spans="1:12" x14ac:dyDescent="0.3">
      <c r="A61" s="1" t="s">
        <v>171</v>
      </c>
      <c r="B61" s="1">
        <f t="shared" si="0"/>
        <v>60</v>
      </c>
      <c r="C61" s="2">
        <v>990</v>
      </c>
      <c r="D61" s="2">
        <v>396</v>
      </c>
      <c r="E61" s="2">
        <v>90</v>
      </c>
      <c r="F61" s="2">
        <v>72</v>
      </c>
      <c r="G61" s="2"/>
      <c r="H61" s="2" t="s">
        <v>171</v>
      </c>
      <c r="I61" s="2"/>
      <c r="J61" s="2"/>
      <c r="K61" s="2">
        <v>0</v>
      </c>
      <c r="L61" s="2">
        <v>0</v>
      </c>
    </row>
    <row r="62" spans="1:12" x14ac:dyDescent="0.3">
      <c r="A62" s="1" t="s">
        <v>172</v>
      </c>
      <c r="B62" s="1">
        <f t="shared" si="0"/>
        <v>61</v>
      </c>
      <c r="C62" s="2">
        <v>1116</v>
      </c>
      <c r="D62" s="2">
        <v>108</v>
      </c>
      <c r="E62" s="2">
        <v>72</v>
      </c>
      <c r="F62" s="2">
        <v>72</v>
      </c>
      <c r="G62" s="2"/>
      <c r="H62" s="2" t="s">
        <v>172</v>
      </c>
      <c r="I62" s="2"/>
      <c r="J62" s="2"/>
      <c r="K62" s="2">
        <v>0</v>
      </c>
      <c r="L62" s="2">
        <v>0</v>
      </c>
    </row>
    <row r="63" spans="1:12" x14ac:dyDescent="0.3">
      <c r="A63" s="1" t="s">
        <v>173</v>
      </c>
      <c r="B63" s="1">
        <f t="shared" si="0"/>
        <v>62</v>
      </c>
      <c r="C63" s="2">
        <v>1116</v>
      </c>
      <c r="D63" s="2">
        <v>180</v>
      </c>
      <c r="E63" s="2">
        <v>72</v>
      </c>
      <c r="F63" s="2">
        <v>72</v>
      </c>
      <c r="G63" s="2"/>
      <c r="H63" s="2" t="s">
        <v>173</v>
      </c>
      <c r="I63" s="2"/>
      <c r="J63" s="2"/>
      <c r="K63" s="2">
        <v>0</v>
      </c>
      <c r="L63" s="2">
        <v>0</v>
      </c>
    </row>
    <row r="64" spans="1:12" x14ac:dyDescent="0.3">
      <c r="A64" s="1" t="s">
        <v>174</v>
      </c>
      <c r="B64" s="1">
        <f t="shared" si="0"/>
        <v>63</v>
      </c>
      <c r="C64" s="2">
        <v>1116</v>
      </c>
      <c r="D64" s="2">
        <v>396</v>
      </c>
      <c r="E64" s="2">
        <v>72</v>
      </c>
      <c r="F64" s="2">
        <v>72</v>
      </c>
      <c r="G64" s="2"/>
      <c r="H64" s="2" t="s">
        <v>174</v>
      </c>
      <c r="I64" s="2"/>
      <c r="J64" s="2"/>
      <c r="K64" s="2">
        <v>0</v>
      </c>
      <c r="L64" s="2">
        <v>0</v>
      </c>
    </row>
    <row r="65" spans="1:12" x14ac:dyDescent="0.3">
      <c r="A65" s="1" t="s">
        <v>175</v>
      </c>
      <c r="B65" s="1">
        <f t="shared" si="0"/>
        <v>64</v>
      </c>
      <c r="C65" s="2">
        <v>1188</v>
      </c>
      <c r="D65" s="2">
        <v>108</v>
      </c>
      <c r="E65" s="2">
        <v>72</v>
      </c>
      <c r="F65" s="2">
        <v>72</v>
      </c>
      <c r="G65" s="2"/>
      <c r="H65" s="2" t="s">
        <v>175</v>
      </c>
      <c r="I65" s="2"/>
      <c r="J65" s="2"/>
      <c r="K65" s="2">
        <v>0</v>
      </c>
      <c r="L65" s="2">
        <v>0</v>
      </c>
    </row>
    <row r="66" spans="1:12" x14ac:dyDescent="0.3">
      <c r="A66" s="1" t="s">
        <v>181</v>
      </c>
      <c r="B66" s="1">
        <f t="shared" ref="B66:B107" si="1">ROW(B66)-1</f>
        <v>65</v>
      </c>
      <c r="C66" s="2">
        <v>1188</v>
      </c>
      <c r="D66" s="2">
        <v>180</v>
      </c>
      <c r="E66" s="2">
        <v>72</v>
      </c>
      <c r="F66" s="2">
        <v>72</v>
      </c>
      <c r="G66" s="2"/>
      <c r="H66" s="2" t="s">
        <v>181</v>
      </c>
      <c r="I66" s="2"/>
      <c r="J66" s="2"/>
      <c r="K66" s="2">
        <v>0</v>
      </c>
      <c r="L66" s="2">
        <v>0</v>
      </c>
    </row>
    <row r="67" spans="1:12" x14ac:dyDescent="0.3">
      <c r="A67" s="1" t="s">
        <v>176</v>
      </c>
      <c r="B67" s="1">
        <f t="shared" si="1"/>
        <v>66</v>
      </c>
      <c r="C67" s="2">
        <v>1188</v>
      </c>
      <c r="D67" s="2">
        <v>324</v>
      </c>
      <c r="E67" s="2">
        <v>72</v>
      </c>
      <c r="F67" s="2">
        <v>72</v>
      </c>
      <c r="G67" s="2"/>
      <c r="H67" s="2" t="s">
        <v>176</v>
      </c>
      <c r="I67" s="2"/>
      <c r="J67" s="2"/>
      <c r="K67" s="2">
        <v>0</v>
      </c>
      <c r="L67" s="2">
        <v>0</v>
      </c>
    </row>
    <row r="68" spans="1:12" x14ac:dyDescent="0.3">
      <c r="A68" s="1" t="s">
        <v>177</v>
      </c>
      <c r="B68" s="1">
        <f t="shared" si="1"/>
        <v>67</v>
      </c>
      <c r="C68" s="2">
        <v>1188</v>
      </c>
      <c r="D68" s="2">
        <v>396</v>
      </c>
      <c r="E68" s="2">
        <v>72</v>
      </c>
      <c r="F68" s="2">
        <v>72</v>
      </c>
      <c r="G68" s="2"/>
      <c r="H68" s="2" t="s">
        <v>177</v>
      </c>
      <c r="I68" s="2"/>
      <c r="J68" s="2"/>
      <c r="K68" s="2">
        <v>0</v>
      </c>
      <c r="L68" s="2">
        <v>0</v>
      </c>
    </row>
    <row r="69" spans="1:12" x14ac:dyDescent="0.3">
      <c r="A69" s="1" t="s">
        <v>178</v>
      </c>
      <c r="B69" s="1">
        <f t="shared" si="1"/>
        <v>68</v>
      </c>
      <c r="C69" s="2">
        <v>1260</v>
      </c>
      <c r="D69" s="2">
        <v>108</v>
      </c>
      <c r="E69" s="2">
        <v>72</v>
      </c>
      <c r="F69" s="2">
        <v>72</v>
      </c>
      <c r="G69" s="2"/>
      <c r="H69" s="2" t="s">
        <v>178</v>
      </c>
      <c r="I69" s="2"/>
      <c r="J69" s="2"/>
      <c r="K69" s="2">
        <v>0</v>
      </c>
      <c r="L69" s="2">
        <v>0</v>
      </c>
    </row>
    <row r="70" spans="1:12" x14ac:dyDescent="0.3">
      <c r="A70" s="1" t="s">
        <v>182</v>
      </c>
      <c r="B70" s="1">
        <f t="shared" si="1"/>
        <v>69</v>
      </c>
      <c r="C70" s="2">
        <v>1260</v>
      </c>
      <c r="D70" s="2">
        <v>180</v>
      </c>
      <c r="E70" s="2">
        <v>72</v>
      </c>
      <c r="F70" s="2">
        <v>72</v>
      </c>
      <c r="G70" s="2"/>
      <c r="H70" s="2" t="s">
        <v>182</v>
      </c>
      <c r="I70" s="2"/>
      <c r="J70" s="2"/>
      <c r="K70" s="2">
        <v>0</v>
      </c>
      <c r="L70" s="2">
        <v>0</v>
      </c>
    </row>
    <row r="71" spans="1:12" x14ac:dyDescent="0.3">
      <c r="A71" s="1" t="s">
        <v>179</v>
      </c>
      <c r="B71" s="1">
        <f t="shared" si="1"/>
        <v>70</v>
      </c>
      <c r="C71" s="2">
        <v>1260</v>
      </c>
      <c r="D71" s="2">
        <v>396</v>
      </c>
      <c r="E71" s="2">
        <v>72</v>
      </c>
      <c r="F71" s="2">
        <v>72</v>
      </c>
      <c r="G71" s="2"/>
      <c r="H71" s="2" t="s">
        <v>179</v>
      </c>
      <c r="I71" s="2"/>
      <c r="J71" s="2"/>
      <c r="K71" s="2">
        <v>0</v>
      </c>
      <c r="L71" s="2">
        <v>0</v>
      </c>
    </row>
    <row r="72" spans="1:12" x14ac:dyDescent="0.3">
      <c r="A72" s="1" t="s">
        <v>180</v>
      </c>
      <c r="B72" s="1">
        <f t="shared" si="1"/>
        <v>71</v>
      </c>
      <c r="C72" s="2">
        <v>1368</v>
      </c>
      <c r="D72" s="2">
        <v>108</v>
      </c>
      <c r="E72" s="2">
        <v>72</v>
      </c>
      <c r="F72" s="2">
        <v>72</v>
      </c>
      <c r="G72" s="2"/>
      <c r="H72" s="2" t="s">
        <v>180</v>
      </c>
      <c r="I72" s="2"/>
      <c r="J72" s="2"/>
      <c r="K72" s="2">
        <v>0</v>
      </c>
      <c r="L72" s="2">
        <v>1</v>
      </c>
    </row>
    <row r="73" spans="1:12" x14ac:dyDescent="0.3">
      <c r="A73" s="1" t="s">
        <v>175</v>
      </c>
      <c r="B73" s="1">
        <f t="shared" si="1"/>
        <v>72</v>
      </c>
      <c r="C73" s="2">
        <v>1368</v>
      </c>
      <c r="D73" s="2">
        <v>180</v>
      </c>
      <c r="E73" s="2">
        <v>72</v>
      </c>
      <c r="F73" s="2">
        <v>72</v>
      </c>
      <c r="G73" s="2">
        <v>7</v>
      </c>
      <c r="H73" s="2" t="s">
        <v>175</v>
      </c>
      <c r="I73" s="2"/>
      <c r="J73" s="2"/>
      <c r="K73" s="2">
        <v>0</v>
      </c>
      <c r="L73" s="2">
        <v>1</v>
      </c>
    </row>
    <row r="74" spans="1:12" x14ac:dyDescent="0.3">
      <c r="A74" s="1" t="s">
        <v>174</v>
      </c>
      <c r="B74" s="1">
        <f t="shared" si="1"/>
        <v>73</v>
      </c>
      <c r="C74" s="2">
        <v>1368</v>
      </c>
      <c r="D74" s="2">
        <v>252</v>
      </c>
      <c r="E74" s="2">
        <v>72</v>
      </c>
      <c r="F74" s="2">
        <v>72</v>
      </c>
      <c r="G74" s="2">
        <v>4</v>
      </c>
      <c r="H74" s="2" t="s">
        <v>174</v>
      </c>
      <c r="I74" s="2"/>
      <c r="J74" s="2"/>
      <c r="K74" s="2">
        <v>0</v>
      </c>
      <c r="L74" s="2">
        <v>1</v>
      </c>
    </row>
    <row r="75" spans="1:12" x14ac:dyDescent="0.3">
      <c r="A75" s="1" t="s">
        <v>181</v>
      </c>
      <c r="B75" s="1">
        <f t="shared" si="1"/>
        <v>74</v>
      </c>
      <c r="C75" s="2">
        <v>1368</v>
      </c>
      <c r="D75" s="2">
        <v>324</v>
      </c>
      <c r="E75" s="2">
        <v>72</v>
      </c>
      <c r="F75" s="2">
        <v>72</v>
      </c>
      <c r="G75" s="2">
        <v>1</v>
      </c>
      <c r="H75" s="2" t="s">
        <v>181</v>
      </c>
      <c r="I75" s="2"/>
      <c r="J75" s="2"/>
      <c r="K75" s="2">
        <v>0</v>
      </c>
      <c r="L75" s="2">
        <v>1</v>
      </c>
    </row>
    <row r="76" spans="1:12" x14ac:dyDescent="0.3">
      <c r="A76" s="1" t="s">
        <v>23</v>
      </c>
      <c r="B76" s="1">
        <f t="shared" si="1"/>
        <v>75</v>
      </c>
      <c r="C76" s="2">
        <v>1440</v>
      </c>
      <c r="D76" s="2">
        <v>108</v>
      </c>
      <c r="E76" s="2">
        <v>72</v>
      </c>
      <c r="F76" s="2">
        <v>72</v>
      </c>
      <c r="G76" s="2"/>
      <c r="H76" s="2" t="s">
        <v>23</v>
      </c>
      <c r="I76" s="2"/>
      <c r="J76" s="2"/>
      <c r="K76" s="2">
        <v>0</v>
      </c>
      <c r="L76" s="2">
        <v>1</v>
      </c>
    </row>
    <row r="77" spans="1:12" x14ac:dyDescent="0.3">
      <c r="A77" s="1" t="s">
        <v>176</v>
      </c>
      <c r="B77" s="1">
        <f t="shared" si="1"/>
        <v>76</v>
      </c>
      <c r="C77" s="2">
        <v>1440</v>
      </c>
      <c r="D77" s="2">
        <v>180</v>
      </c>
      <c r="E77" s="2">
        <v>72</v>
      </c>
      <c r="F77" s="2">
        <v>72</v>
      </c>
      <c r="G77" s="2">
        <v>8</v>
      </c>
      <c r="H77" s="2" t="s">
        <v>176</v>
      </c>
      <c r="I77" s="2"/>
      <c r="J77" s="2"/>
      <c r="K77" s="2">
        <v>0</v>
      </c>
      <c r="L77" s="2">
        <v>1</v>
      </c>
    </row>
    <row r="78" spans="1:12" x14ac:dyDescent="0.3">
      <c r="A78" s="1" t="s">
        <v>156</v>
      </c>
      <c r="B78" s="1">
        <f t="shared" si="1"/>
        <v>77</v>
      </c>
      <c r="C78" s="2">
        <v>1440</v>
      </c>
      <c r="D78" s="2">
        <v>252</v>
      </c>
      <c r="E78" s="2">
        <v>72</v>
      </c>
      <c r="F78" s="2">
        <v>72</v>
      </c>
      <c r="G78" s="2">
        <v>5</v>
      </c>
      <c r="H78" s="2" t="s">
        <v>156</v>
      </c>
      <c r="I78" s="2"/>
      <c r="J78" s="2"/>
      <c r="K78" s="2">
        <v>0</v>
      </c>
      <c r="L78" s="2">
        <v>1</v>
      </c>
    </row>
    <row r="79" spans="1:12" x14ac:dyDescent="0.3">
      <c r="A79" s="1" t="s">
        <v>177</v>
      </c>
      <c r="B79" s="1">
        <f t="shared" si="1"/>
        <v>78</v>
      </c>
      <c r="C79" s="2">
        <v>1440</v>
      </c>
      <c r="D79" s="2">
        <v>324</v>
      </c>
      <c r="E79" s="2">
        <v>72</v>
      </c>
      <c r="F79" s="2">
        <v>72</v>
      </c>
      <c r="G79" s="2">
        <v>2</v>
      </c>
      <c r="H79" s="2" t="s">
        <v>177</v>
      </c>
      <c r="I79" s="2"/>
      <c r="J79" s="2"/>
      <c r="K79" s="2">
        <v>0</v>
      </c>
      <c r="L79" s="2">
        <v>1</v>
      </c>
    </row>
    <row r="80" spans="1:12" x14ac:dyDescent="0.3">
      <c r="A80" s="1" t="s">
        <v>172</v>
      </c>
      <c r="B80" s="1">
        <f t="shared" si="1"/>
        <v>79</v>
      </c>
      <c r="C80" s="2">
        <v>1368</v>
      </c>
      <c r="D80" s="2">
        <v>396</v>
      </c>
      <c r="E80" s="2">
        <v>144</v>
      </c>
      <c r="F80" s="2">
        <v>72</v>
      </c>
      <c r="G80" s="2">
        <v>0</v>
      </c>
      <c r="H80" s="2" t="s">
        <v>172</v>
      </c>
      <c r="I80" s="2"/>
      <c r="J80" s="2"/>
      <c r="K80" s="2">
        <v>0</v>
      </c>
      <c r="L80" s="2">
        <v>1</v>
      </c>
    </row>
    <row r="81" spans="1:12" x14ac:dyDescent="0.3">
      <c r="A81" s="1" t="s">
        <v>62</v>
      </c>
      <c r="B81" s="1">
        <f t="shared" si="1"/>
        <v>80</v>
      </c>
      <c r="C81" s="2">
        <v>1512</v>
      </c>
      <c r="D81" s="2">
        <v>108</v>
      </c>
      <c r="E81" s="2">
        <v>72</v>
      </c>
      <c r="F81" s="2">
        <v>72</v>
      </c>
      <c r="G81" s="2"/>
      <c r="H81" s="2" t="s">
        <v>62</v>
      </c>
      <c r="I81" s="2"/>
      <c r="J81" s="2"/>
      <c r="K81" s="2">
        <v>0</v>
      </c>
      <c r="L81" s="2">
        <v>1</v>
      </c>
    </row>
    <row r="82" spans="1:12" x14ac:dyDescent="0.3">
      <c r="A82" s="1" t="s">
        <v>178</v>
      </c>
      <c r="B82" s="1">
        <f t="shared" si="1"/>
        <v>81</v>
      </c>
      <c r="C82" s="2">
        <v>1512</v>
      </c>
      <c r="D82" s="2">
        <v>180</v>
      </c>
      <c r="E82" s="2">
        <v>72</v>
      </c>
      <c r="F82" s="2">
        <v>72</v>
      </c>
      <c r="G82" s="2">
        <v>9</v>
      </c>
      <c r="H82" s="2" t="s">
        <v>178</v>
      </c>
      <c r="I82" s="2"/>
      <c r="J82" s="2"/>
      <c r="K82" s="2">
        <v>0</v>
      </c>
      <c r="L82" s="2">
        <v>1</v>
      </c>
    </row>
    <row r="83" spans="1:12" x14ac:dyDescent="0.3">
      <c r="A83" s="1" t="s">
        <v>179</v>
      </c>
      <c r="B83" s="1">
        <f t="shared" si="1"/>
        <v>82</v>
      </c>
      <c r="C83" s="2">
        <v>1512</v>
      </c>
      <c r="D83" s="2">
        <v>252</v>
      </c>
      <c r="E83" s="2">
        <v>72</v>
      </c>
      <c r="F83" s="2">
        <v>72</v>
      </c>
      <c r="G83" s="2">
        <v>6</v>
      </c>
      <c r="H83" s="2" t="s">
        <v>179</v>
      </c>
      <c r="I83" s="2"/>
      <c r="J83" s="2"/>
      <c r="K83" s="2">
        <v>0</v>
      </c>
      <c r="L83" s="2">
        <v>1</v>
      </c>
    </row>
    <row r="84" spans="1:12" x14ac:dyDescent="0.3">
      <c r="A84" s="1" t="s">
        <v>182</v>
      </c>
      <c r="B84" s="1">
        <f t="shared" si="1"/>
        <v>83</v>
      </c>
      <c r="C84" s="2">
        <v>1512</v>
      </c>
      <c r="D84" s="2">
        <v>324</v>
      </c>
      <c r="E84" s="2">
        <v>72</v>
      </c>
      <c r="F84" s="2">
        <v>72</v>
      </c>
      <c r="G84" s="2">
        <v>3</v>
      </c>
      <c r="H84" s="2" t="s">
        <v>182</v>
      </c>
      <c r="I84" s="2"/>
      <c r="J84" s="2"/>
      <c r="K84" s="2">
        <v>0</v>
      </c>
      <c r="L84" s="2">
        <v>1</v>
      </c>
    </row>
    <row r="85" spans="1:12" x14ac:dyDescent="0.3">
      <c r="A85" s="1" t="s">
        <v>173</v>
      </c>
      <c r="B85" s="1">
        <f t="shared" si="1"/>
        <v>84</v>
      </c>
      <c r="C85" s="2">
        <v>1512</v>
      </c>
      <c r="D85" s="2">
        <v>396</v>
      </c>
      <c r="E85" s="2">
        <v>72</v>
      </c>
      <c r="F85" s="2">
        <v>72</v>
      </c>
      <c r="G85" s="2" t="s">
        <v>110</v>
      </c>
      <c r="H85" s="2" t="s">
        <v>173</v>
      </c>
      <c r="I85" s="2"/>
      <c r="J85" s="2"/>
      <c r="K85" s="2">
        <v>0</v>
      </c>
      <c r="L85" s="2">
        <v>1</v>
      </c>
    </row>
    <row r="86" spans="1:12" x14ac:dyDescent="0.3">
      <c r="A86" s="1" t="s">
        <v>114</v>
      </c>
      <c r="B86" s="1">
        <f t="shared" si="1"/>
        <v>85</v>
      </c>
      <c r="C86" s="2">
        <v>1584</v>
      </c>
      <c r="D86" s="2">
        <v>108</v>
      </c>
      <c r="E86" s="2">
        <v>72</v>
      </c>
      <c r="F86" s="2">
        <v>72</v>
      </c>
      <c r="G86" s="2"/>
      <c r="H86" s="2" t="s">
        <v>114</v>
      </c>
      <c r="I86" s="2"/>
      <c r="J86" s="2"/>
      <c r="K86" s="2">
        <v>0</v>
      </c>
      <c r="L86" s="2">
        <v>1</v>
      </c>
    </row>
    <row r="87" spans="1:12" x14ac:dyDescent="0.3">
      <c r="A87" s="1" t="s">
        <v>63</v>
      </c>
      <c r="B87" s="1">
        <f t="shared" si="1"/>
        <v>86</v>
      </c>
      <c r="C87" s="2">
        <v>1584</v>
      </c>
      <c r="D87" s="2">
        <v>180</v>
      </c>
      <c r="E87" s="2">
        <v>72</v>
      </c>
      <c r="F87" s="2">
        <v>144</v>
      </c>
      <c r="G87" s="2"/>
      <c r="H87" s="2" t="s">
        <v>63</v>
      </c>
      <c r="I87" s="2"/>
      <c r="J87" s="2"/>
      <c r="K87" s="2">
        <v>0</v>
      </c>
      <c r="L87" s="2">
        <v>1</v>
      </c>
    </row>
    <row r="88" spans="1:12" x14ac:dyDescent="0.3">
      <c r="A88" s="1" t="s">
        <v>167</v>
      </c>
      <c r="B88" s="1">
        <f t="shared" si="1"/>
        <v>87</v>
      </c>
      <c r="C88" s="2">
        <v>1584</v>
      </c>
      <c r="D88" s="2">
        <v>324</v>
      </c>
      <c r="E88" s="2">
        <v>72</v>
      </c>
      <c r="F88" s="2">
        <v>144</v>
      </c>
      <c r="G88" s="2"/>
      <c r="H88" s="2" t="s">
        <v>167</v>
      </c>
      <c r="I88" s="2"/>
      <c r="J88" s="2"/>
      <c r="K88" s="2">
        <v>0</v>
      </c>
      <c r="L88" s="2">
        <v>1</v>
      </c>
    </row>
    <row r="89" spans="1:12" x14ac:dyDescent="0.3">
      <c r="A89" s="1" t="s">
        <v>134</v>
      </c>
      <c r="B89" s="1">
        <f t="shared" si="1"/>
        <v>88</v>
      </c>
      <c r="C89" s="2">
        <v>0</v>
      </c>
      <c r="D89" s="2">
        <v>0</v>
      </c>
      <c r="E89" s="2">
        <v>72</v>
      </c>
      <c r="F89" s="2">
        <v>72</v>
      </c>
      <c r="G89" s="2"/>
      <c r="H89" s="2" t="s">
        <v>134</v>
      </c>
      <c r="I89" s="2"/>
      <c r="J89" s="2"/>
      <c r="K89" s="2">
        <v>0</v>
      </c>
      <c r="L89" s="2">
        <v>0</v>
      </c>
    </row>
    <row r="90" spans="1:12" x14ac:dyDescent="0.3">
      <c r="A90" s="1" t="s">
        <v>135</v>
      </c>
      <c r="B90" s="1">
        <f t="shared" si="1"/>
        <v>89</v>
      </c>
      <c r="C90" s="2">
        <v>144</v>
      </c>
      <c r="D90" s="2">
        <v>0</v>
      </c>
      <c r="E90" s="2">
        <v>72</v>
      </c>
      <c r="F90" s="2">
        <v>72</v>
      </c>
      <c r="G90" s="2"/>
      <c r="H90" s="2" t="s">
        <v>135</v>
      </c>
      <c r="I90" s="2"/>
      <c r="J90" s="2"/>
      <c r="K90" s="2">
        <v>0</v>
      </c>
      <c r="L90" s="2">
        <v>0</v>
      </c>
    </row>
    <row r="91" spans="1:12" x14ac:dyDescent="0.3">
      <c r="A91" s="1" t="s">
        <v>136</v>
      </c>
      <c r="B91" s="1">
        <f t="shared" si="1"/>
        <v>90</v>
      </c>
      <c r="C91" s="2">
        <v>216</v>
      </c>
      <c r="D91" s="2">
        <v>0</v>
      </c>
      <c r="E91" s="2">
        <v>72</v>
      </c>
      <c r="F91" s="2">
        <v>72</v>
      </c>
      <c r="G91" s="2"/>
      <c r="H91" s="2" t="s">
        <v>136</v>
      </c>
      <c r="I91" s="2"/>
      <c r="J91" s="2"/>
      <c r="K91" s="2">
        <v>0</v>
      </c>
      <c r="L91" s="2">
        <v>0</v>
      </c>
    </row>
    <row r="92" spans="1:12" x14ac:dyDescent="0.3">
      <c r="A92" s="1" t="s">
        <v>137</v>
      </c>
      <c r="B92" s="1">
        <f t="shared" si="1"/>
        <v>91</v>
      </c>
      <c r="C92" s="2">
        <v>288</v>
      </c>
      <c r="D92" s="2">
        <v>0</v>
      </c>
      <c r="E92" s="2">
        <v>72</v>
      </c>
      <c r="F92" s="2">
        <v>72</v>
      </c>
      <c r="G92" s="2"/>
      <c r="H92" s="2" t="s">
        <v>137</v>
      </c>
      <c r="I92" s="2"/>
      <c r="J92" s="2"/>
      <c r="K92" s="2">
        <v>0</v>
      </c>
      <c r="L92" s="2">
        <v>0</v>
      </c>
    </row>
    <row r="93" spans="1:12" x14ac:dyDescent="0.3">
      <c r="A93" s="1" t="s">
        <v>138</v>
      </c>
      <c r="B93" s="1">
        <f t="shared" si="1"/>
        <v>92</v>
      </c>
      <c r="C93" s="2">
        <v>360</v>
      </c>
      <c r="D93" s="2">
        <v>0</v>
      </c>
      <c r="E93" s="2">
        <v>72</v>
      </c>
      <c r="F93" s="2">
        <v>72</v>
      </c>
      <c r="G93" s="2"/>
      <c r="H93" s="2" t="s">
        <v>138</v>
      </c>
      <c r="I93" s="2"/>
      <c r="J93" s="2"/>
      <c r="K93" s="2">
        <v>0</v>
      </c>
      <c r="L93" s="2">
        <v>0</v>
      </c>
    </row>
    <row r="94" spans="1:12" x14ac:dyDescent="0.3">
      <c r="A94" s="1" t="s">
        <v>139</v>
      </c>
      <c r="B94" s="1">
        <f t="shared" si="1"/>
        <v>93</v>
      </c>
      <c r="C94" s="2">
        <v>468</v>
      </c>
      <c r="D94" s="2">
        <v>0</v>
      </c>
      <c r="E94" s="2">
        <v>72</v>
      </c>
      <c r="F94" s="2">
        <v>72</v>
      </c>
      <c r="G94" s="2"/>
      <c r="H94" s="2" t="s">
        <v>139</v>
      </c>
      <c r="I94" s="2"/>
      <c r="J94" s="2"/>
      <c r="K94" s="2">
        <v>0</v>
      </c>
      <c r="L94" s="2">
        <v>0</v>
      </c>
    </row>
    <row r="95" spans="1:12" x14ac:dyDescent="0.3">
      <c r="A95" s="1" t="s">
        <v>140</v>
      </c>
      <c r="B95" s="1">
        <f t="shared" si="1"/>
        <v>94</v>
      </c>
      <c r="C95" s="2">
        <v>540</v>
      </c>
      <c r="D95" s="2">
        <v>0</v>
      </c>
      <c r="E95" s="2">
        <v>72</v>
      </c>
      <c r="F95" s="2">
        <v>72</v>
      </c>
      <c r="G95" s="2"/>
      <c r="H95" s="2" t="s">
        <v>140</v>
      </c>
      <c r="I95" s="2"/>
      <c r="J95" s="2"/>
      <c r="K95" s="2">
        <v>0</v>
      </c>
      <c r="L95" s="2">
        <v>0</v>
      </c>
    </row>
    <row r="96" spans="1:12" x14ac:dyDescent="0.3">
      <c r="A96" s="1" t="s">
        <v>141</v>
      </c>
      <c r="B96" s="1">
        <f t="shared" si="1"/>
        <v>95</v>
      </c>
      <c r="C96" s="2">
        <v>612</v>
      </c>
      <c r="D96" s="2">
        <v>0</v>
      </c>
      <c r="E96" s="2">
        <v>72</v>
      </c>
      <c r="F96" s="2">
        <v>72</v>
      </c>
      <c r="G96" s="2"/>
      <c r="H96" s="2" t="s">
        <v>141</v>
      </c>
      <c r="I96" s="2"/>
      <c r="J96" s="2"/>
      <c r="K96" s="2">
        <v>0</v>
      </c>
      <c r="L96" s="2">
        <v>0</v>
      </c>
    </row>
    <row r="97" spans="1:12" x14ac:dyDescent="0.3">
      <c r="A97" s="1" t="s">
        <v>142</v>
      </c>
      <c r="B97" s="1">
        <f t="shared" si="1"/>
        <v>96</v>
      </c>
      <c r="C97" s="2">
        <v>684</v>
      </c>
      <c r="D97" s="2">
        <v>0</v>
      </c>
      <c r="E97" s="2">
        <v>72</v>
      </c>
      <c r="F97" s="2">
        <v>72</v>
      </c>
      <c r="G97" s="2"/>
      <c r="H97" s="2" t="s">
        <v>142</v>
      </c>
      <c r="I97" s="2"/>
      <c r="J97" s="2"/>
      <c r="K97" s="2">
        <v>0</v>
      </c>
      <c r="L97" s="2">
        <v>0</v>
      </c>
    </row>
    <row r="98" spans="1:12" x14ac:dyDescent="0.3">
      <c r="A98" s="1" t="s">
        <v>143</v>
      </c>
      <c r="B98" s="1">
        <f t="shared" si="1"/>
        <v>97</v>
      </c>
      <c r="C98" s="2">
        <v>792</v>
      </c>
      <c r="D98" s="2">
        <v>0</v>
      </c>
      <c r="E98" s="2">
        <v>72</v>
      </c>
      <c r="F98" s="2">
        <v>72</v>
      </c>
      <c r="G98" s="2"/>
      <c r="H98" s="2" t="s">
        <v>143</v>
      </c>
      <c r="I98" s="2"/>
      <c r="J98" s="2"/>
      <c r="K98" s="2">
        <v>0</v>
      </c>
      <c r="L98" s="2">
        <v>0</v>
      </c>
    </row>
    <row r="99" spans="1:12" x14ac:dyDescent="0.3">
      <c r="A99" s="1" t="s">
        <v>144</v>
      </c>
      <c r="B99" s="1">
        <f t="shared" si="1"/>
        <v>98</v>
      </c>
      <c r="C99" s="2">
        <v>864</v>
      </c>
      <c r="D99" s="2">
        <v>0</v>
      </c>
      <c r="E99" s="2">
        <v>72</v>
      </c>
      <c r="F99" s="2">
        <v>72</v>
      </c>
      <c r="G99" s="2"/>
      <c r="H99" s="2" t="s">
        <v>144</v>
      </c>
      <c r="I99" s="2"/>
      <c r="J99" s="2"/>
      <c r="K99" s="2">
        <v>0</v>
      </c>
      <c r="L99" s="2">
        <v>0</v>
      </c>
    </row>
    <row r="100" spans="1:12" x14ac:dyDescent="0.3">
      <c r="A100" s="1" t="s">
        <v>145</v>
      </c>
      <c r="B100" s="1">
        <f t="shared" si="1"/>
        <v>99</v>
      </c>
      <c r="C100" s="2">
        <v>936</v>
      </c>
      <c r="D100" s="2">
        <v>0</v>
      </c>
      <c r="E100" s="2">
        <v>72</v>
      </c>
      <c r="F100" s="2">
        <v>72</v>
      </c>
      <c r="G100" s="2"/>
      <c r="H100" s="2" t="s">
        <v>145</v>
      </c>
      <c r="I100" s="2"/>
      <c r="J100" s="2"/>
      <c r="K100" s="2">
        <v>0</v>
      </c>
      <c r="L100" s="2">
        <v>0</v>
      </c>
    </row>
    <row r="101" spans="1:12" x14ac:dyDescent="0.3">
      <c r="A101" s="1" t="s">
        <v>146</v>
      </c>
      <c r="B101" s="1">
        <f t="shared" si="1"/>
        <v>100</v>
      </c>
      <c r="C101" s="2">
        <v>1008</v>
      </c>
      <c r="D101" s="2">
        <v>0</v>
      </c>
      <c r="E101" s="2">
        <v>72</v>
      </c>
      <c r="F101" s="2">
        <v>72</v>
      </c>
      <c r="G101" s="2"/>
      <c r="H101" s="2" t="s">
        <v>146</v>
      </c>
      <c r="I101" s="2"/>
      <c r="J101" s="2"/>
      <c r="K101" s="2">
        <v>0</v>
      </c>
      <c r="L101" s="2">
        <v>0</v>
      </c>
    </row>
    <row r="102" spans="1:12" x14ac:dyDescent="0.3">
      <c r="A102" s="1" t="s">
        <v>160</v>
      </c>
      <c r="B102" s="1">
        <f t="shared" si="1"/>
        <v>101</v>
      </c>
      <c r="C102" s="2">
        <v>1110</v>
      </c>
      <c r="D102" s="2">
        <v>0</v>
      </c>
      <c r="E102" s="2">
        <v>72</v>
      </c>
      <c r="F102" s="2">
        <v>72</v>
      </c>
      <c r="G102" s="2"/>
      <c r="H102" s="2" t="s">
        <v>160</v>
      </c>
      <c r="I102" s="2"/>
      <c r="J102" s="2"/>
      <c r="K102" s="2">
        <v>0</v>
      </c>
      <c r="L102" s="2">
        <v>0</v>
      </c>
    </row>
    <row r="103" spans="1:12" x14ac:dyDescent="0.3">
      <c r="A103" s="1" t="s">
        <v>159</v>
      </c>
      <c r="B103" s="1">
        <f t="shared" si="1"/>
        <v>102</v>
      </c>
      <c r="C103" s="2">
        <v>1182</v>
      </c>
      <c r="D103" s="2">
        <v>0</v>
      </c>
      <c r="E103" s="2">
        <v>72</v>
      </c>
      <c r="F103" s="2">
        <v>72</v>
      </c>
      <c r="G103" s="2"/>
      <c r="H103" s="2" t="s">
        <v>159</v>
      </c>
      <c r="I103" s="2"/>
      <c r="J103" s="2"/>
      <c r="K103" s="2">
        <v>0</v>
      </c>
      <c r="L103" s="2">
        <v>0</v>
      </c>
    </row>
    <row r="104" spans="1:12" x14ac:dyDescent="0.3">
      <c r="A104" s="1" t="s">
        <v>149</v>
      </c>
      <c r="B104" s="1">
        <f t="shared" si="1"/>
        <v>103</v>
      </c>
      <c r="C104" s="2">
        <v>1254</v>
      </c>
      <c r="D104" s="2">
        <v>0</v>
      </c>
      <c r="E104" s="2">
        <v>72</v>
      </c>
      <c r="F104" s="2">
        <v>72</v>
      </c>
      <c r="G104" s="2"/>
      <c r="H104" s="2" t="s">
        <v>149</v>
      </c>
      <c r="I104" s="2"/>
      <c r="J104" s="2"/>
      <c r="K104" s="2">
        <v>0</v>
      </c>
      <c r="L104" s="2">
        <v>0</v>
      </c>
    </row>
    <row r="105" spans="1:12" x14ac:dyDescent="0.3">
      <c r="A105" s="1" t="s">
        <v>150</v>
      </c>
      <c r="B105" s="1">
        <f t="shared" si="1"/>
        <v>104</v>
      </c>
      <c r="C105" s="2">
        <v>90</v>
      </c>
      <c r="D105" s="2">
        <v>396</v>
      </c>
      <c r="E105" s="2">
        <v>90</v>
      </c>
      <c r="F105" s="2">
        <v>72</v>
      </c>
      <c r="G105" s="2"/>
      <c r="H105" s="2" t="s">
        <v>150</v>
      </c>
      <c r="I105" s="2"/>
      <c r="J105" s="2"/>
      <c r="K105" s="2">
        <v>0</v>
      </c>
      <c r="L105" s="2">
        <v>0</v>
      </c>
    </row>
    <row r="106" spans="1:12" x14ac:dyDescent="0.3">
      <c r="A106" s="1" t="s">
        <v>151</v>
      </c>
      <c r="B106" s="1">
        <f t="shared" si="1"/>
        <v>105</v>
      </c>
      <c r="C106" s="2">
        <v>810</v>
      </c>
      <c r="D106" s="2">
        <v>396</v>
      </c>
      <c r="E106" s="2">
        <v>90</v>
      </c>
      <c r="F106" s="2">
        <v>72</v>
      </c>
      <c r="G106" s="2"/>
      <c r="H106" s="2" t="s">
        <v>151</v>
      </c>
      <c r="I106" s="2"/>
      <c r="J106" s="2"/>
      <c r="K106" s="2">
        <v>0</v>
      </c>
      <c r="L106" s="2">
        <v>0</v>
      </c>
    </row>
    <row r="107" spans="1:12" x14ac:dyDescent="0.3">
      <c r="A107" s="1" t="s">
        <v>161</v>
      </c>
      <c r="B107" s="1">
        <f t="shared" si="1"/>
        <v>106</v>
      </c>
      <c r="C107" s="2">
        <v>900</v>
      </c>
      <c r="D107" s="2">
        <v>396</v>
      </c>
      <c r="E107" s="2">
        <v>90</v>
      </c>
      <c r="F107" s="2">
        <v>72</v>
      </c>
      <c r="G107" s="2"/>
      <c r="H107" s="2" t="s">
        <v>161</v>
      </c>
      <c r="I107" s="2"/>
      <c r="J107" s="2"/>
      <c r="K107" s="2">
        <v>0</v>
      </c>
      <c r="L107" s="2">
        <v>0</v>
      </c>
    </row>
  </sheetData>
  <hyperlinks>
    <hyperlink ref="J13" r:id="rId1" xr:uid="{54B02330-0885-48A8-81D0-3C172DAC4C6D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4809-3CED-446B-8980-DD6CBDB2E46F}">
  <dimension ref="A1:P107"/>
  <sheetViews>
    <sheetView topLeftCell="B1" workbookViewId="0">
      <selection activeCell="M13" sqref="M13"/>
    </sheetView>
  </sheetViews>
  <sheetFormatPr defaultRowHeight="14.4" x14ac:dyDescent="0.3"/>
  <sheetData>
    <row r="1" spans="1:16" x14ac:dyDescent="0.3">
      <c r="A1" s="1" t="s">
        <v>153</v>
      </c>
      <c r="B1" s="1" t="s">
        <v>154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tr">
        <f>"INSERT INTO positions ("&amp;_xlfn.TEXTJOIN(",",FALSE,$C1:$O1)&amp;") VALUES "</f>
        <v xml:space="preserve">INSERT INTO positions (position_id,layout_id,key_number,position_left,position_top,position_width,position_height,symbol_norm_cap,symbol_norm_low,symbol_altgr_cap,symbol_altgr_low,lowcap_optional,numpad) VALUES </v>
      </c>
    </row>
    <row r="2" spans="1:16" x14ac:dyDescent="0.3">
      <c r="A2" s="1" t="s">
        <v>162</v>
      </c>
      <c r="B2" s="1">
        <f t="shared" ref="B2:B65" si="0">ROW(B2)-1</f>
        <v>1</v>
      </c>
      <c r="C2" s="6" t="str">
        <f>IF(COUNTIF('TU105.Inp'!$C2:$L2,"")=10,"","NULL")</f>
        <v>NULL</v>
      </c>
      <c r="D2" s="6" t="str">
        <f>IF(COUNTIF('TU105.Inp'!$C2:$L2,"")=10,"","NULL")</f>
        <v>NULL</v>
      </c>
      <c r="E2" s="6">
        <f>IF(COUNTIF('TU105.Inp'!$C2:$L2,"")=10,"",$B2)</f>
        <v>1</v>
      </c>
      <c r="F2" s="6">
        <f>IF(COUNTIF('TU105.Inp'!$C2:$L2,"")=10,"",IF('TU105.Inp'!$C2="","NULL",'TU105.Inp'!$C2))</f>
        <v>0</v>
      </c>
      <c r="G2" s="6">
        <f>IF(COUNTIF('TU105.Inp'!$C2:$L2,"")=10,"",IF('TU105.Inp'!$D2="","NULL",'TU105.Inp'!$D2))</f>
        <v>108</v>
      </c>
      <c r="H2" s="6">
        <f>IF(COUNTIF('TU105.Inp'!$C2:$L2,"")=10,"",IF('TU105.Inp'!$E2="","NULL",'TU105.Inp'!$E2))</f>
        <v>72</v>
      </c>
      <c r="I2" s="6">
        <f>IF(COUNTIF('TU105.Inp'!$C2:$L2,"")=10,"",IF('TU105.Inp'!$F2="","NULL",'TU105.Inp'!$F2))</f>
        <v>72</v>
      </c>
      <c r="J2" s="6" t="str">
        <f>IF(COUNTIF('TU105.Inp'!$C2:$L2,"")=10,"",IF('TU105.Inp'!$G2="","NULL",""""&amp;'TU105.Inp'!$G2&amp;""""))</f>
        <v>"é"</v>
      </c>
      <c r="K2" s="8" t="str">
        <f>IF(COUNTIF('TU105.Inp'!$C2:$L2,"")=10,"",IF('TU105.Inp'!$H2="","NULL",""""&amp;'TU105.Inp'!$H2&amp;""""))</f>
        <v>"\""</v>
      </c>
      <c r="L2" s="6" t="str">
        <f>IF(COUNTIF('TU105.Inp'!$C2:$L2,"")=10,"",IF('TU105.Inp'!$I2="","NULL",""""&amp;'TU105.Inp'!$I2&amp;""""))</f>
        <v>NULL</v>
      </c>
      <c r="M2" s="6" t="str">
        <f>IF(COUNTIF('TU105.Inp'!$C2:$L2,"")=10,"",IF('TU105.Inp'!$J2="","NULL",""""&amp;'TU105.Inp'!$J2&amp;""""))</f>
        <v>"&lt;"</v>
      </c>
      <c r="N2" s="6">
        <f>IF(COUNTIF('TU105.Inp'!$C2:$L2,"")=10,"",IF('TU105.Inp'!$K2="","NULL",'TU105.Inp'!$K2))</f>
        <v>0</v>
      </c>
      <c r="O2" s="6">
        <f>IF(COUNTIF('TU105.Inp'!$C2:$L2,"")=10,"",IF('TU105.Inp'!$L2="","NULL",'TU105.Inp'!$L2))</f>
        <v>0</v>
      </c>
      <c r="P2" s="7" t="str">
        <f>IF(COUNTIF('TU105.Inp'!$C2:$L2,"")=10,"","("&amp;_xlfn.TEXTJOIN(",",FALSE,$C2:$O2)&amp;"),")</f>
        <v>(NULL,NULL,1,0,108,72,72,"é","\"",NULL,"&lt;",0,0),</v>
      </c>
    </row>
    <row r="3" spans="1:16" x14ac:dyDescent="0.3">
      <c r="A3" s="1">
        <v>1</v>
      </c>
      <c r="B3" s="1">
        <f t="shared" si="0"/>
        <v>2</v>
      </c>
      <c r="C3" s="6" t="str">
        <f>IF(COUNTIF('TU105.Inp'!$C3:$L3,"")=10,"","NULL")</f>
        <v>NULL</v>
      </c>
      <c r="D3" s="6" t="str">
        <f>IF(COUNTIF('TU105.Inp'!$C3:$L3,"")=10,"","NULL")</f>
        <v>NULL</v>
      </c>
      <c r="E3" s="6">
        <f>IF(COUNTIF('TU105.Inp'!$C3:$L3,"")=10,"",$B3)</f>
        <v>2</v>
      </c>
      <c r="F3" s="6">
        <f>IF(COUNTIF('TU105.Inp'!$C3:$L3,"")=10,"",IF('TU105.Inp'!$C3="","NULL",'TU105.Inp'!$C3))</f>
        <v>72</v>
      </c>
      <c r="G3" s="6">
        <f>IF(COUNTIF('TU105.Inp'!$C3:$L3,"")=10,"",IF('TU105.Inp'!$D3="","NULL",'TU105.Inp'!$D3))</f>
        <v>108</v>
      </c>
      <c r="H3" s="6">
        <f>IF(COUNTIF('TU105.Inp'!$C3:$L3,"")=10,"",IF('TU105.Inp'!$E3="","NULL",'TU105.Inp'!$E3))</f>
        <v>72</v>
      </c>
      <c r="I3" s="6">
        <f>IF(COUNTIF('TU105.Inp'!$C3:$L3,"")=10,"",IF('TU105.Inp'!$F3="","NULL",'TU105.Inp'!$F3))</f>
        <v>72</v>
      </c>
      <c r="J3" s="6" t="str">
        <f>IF(COUNTIF('TU105.Inp'!$C3:$L3,"")=10,"",IF('TU105.Inp'!$G3="","NULL",""""&amp;'TU105.Inp'!$G3&amp;""""))</f>
        <v>"!"</v>
      </c>
      <c r="K3" s="6" t="str">
        <f>IF(COUNTIF('TU105.Inp'!$C3:$L3,"")=10,"",IF('TU105.Inp'!$H3="","NULL",""""&amp;'TU105.Inp'!$H3&amp;""""))</f>
        <v>"1"</v>
      </c>
      <c r="L3" s="6" t="str">
        <f>IF(COUNTIF('TU105.Inp'!$C3:$L3,"")=10,"",IF('TU105.Inp'!$I3="","NULL",""""&amp;'TU105.Inp'!$I3&amp;""""))</f>
        <v>NULL</v>
      </c>
      <c r="M3" s="6" t="str">
        <f>IF(COUNTIF('TU105.Inp'!$C3:$L3,"")=10,"",IF('TU105.Inp'!$J3="","NULL",""""&amp;'TU105.Inp'!$J3&amp;""""))</f>
        <v>"&gt;"</v>
      </c>
      <c r="N3" s="6">
        <f>IF(COUNTIF('TU105.Inp'!$C3:$L3,"")=10,"",IF('TU105.Inp'!$K3="","NULL",'TU105.Inp'!$K3))</f>
        <v>0</v>
      </c>
      <c r="O3" s="6">
        <f>IF(COUNTIF('TU105.Inp'!$C3:$L3,"")=10,"",IF('TU105.Inp'!$L3="","NULL",'TU105.Inp'!$L3))</f>
        <v>0</v>
      </c>
      <c r="P3" s="7" t="str">
        <f>IF(COUNTIF('TU105.Inp'!$C3:$L3,"")=10,"","("&amp;_xlfn.TEXTJOIN(",",FALSE,$C3:$O3)&amp;"),")</f>
        <v>(NULL,NULL,2,72,108,72,72,"!","1",NULL,"&gt;",0,0),</v>
      </c>
    </row>
    <row r="4" spans="1:16" x14ac:dyDescent="0.3">
      <c r="A4" s="1">
        <v>2</v>
      </c>
      <c r="B4" s="1">
        <f t="shared" si="0"/>
        <v>3</v>
      </c>
      <c r="C4" s="6" t="str">
        <f>IF(COUNTIF('TU105.Inp'!$C4:$L4,"")=10,"","NULL")</f>
        <v>NULL</v>
      </c>
      <c r="D4" s="6" t="str">
        <f>IF(COUNTIF('TU105.Inp'!$C4:$L4,"")=10,"","NULL")</f>
        <v>NULL</v>
      </c>
      <c r="E4" s="6">
        <f>IF(COUNTIF('TU105.Inp'!$C4:$L4,"")=10,"",$B4)</f>
        <v>3</v>
      </c>
      <c r="F4" s="6">
        <f>IF(COUNTIF('TU105.Inp'!$C4:$L4,"")=10,"",IF('TU105.Inp'!$C4="","NULL",'TU105.Inp'!$C4))</f>
        <v>144</v>
      </c>
      <c r="G4" s="6">
        <f>IF(COUNTIF('TU105.Inp'!$C4:$L4,"")=10,"",IF('TU105.Inp'!$D4="","NULL",'TU105.Inp'!$D4))</f>
        <v>108</v>
      </c>
      <c r="H4" s="6">
        <f>IF(COUNTIF('TU105.Inp'!$C4:$L4,"")=10,"",IF('TU105.Inp'!$E4="","NULL",'TU105.Inp'!$E4))</f>
        <v>72</v>
      </c>
      <c r="I4" s="6">
        <f>IF(COUNTIF('TU105.Inp'!$C4:$L4,"")=10,"",IF('TU105.Inp'!$F4="","NULL",'TU105.Inp'!$F4))</f>
        <v>72</v>
      </c>
      <c r="J4" s="6" t="str">
        <f>IF(COUNTIF('TU105.Inp'!$C4:$L4,"")=10,"",IF('TU105.Inp'!$G4="","NULL",""""&amp;'TU105.Inp'!$G4&amp;""""))</f>
        <v>"'"</v>
      </c>
      <c r="K4" s="6" t="str">
        <f>IF(COUNTIF('TU105.Inp'!$C4:$L4,"")=10,"",IF('TU105.Inp'!$H4="","NULL",""""&amp;'TU105.Inp'!$H4&amp;""""))</f>
        <v>"2"</v>
      </c>
      <c r="L4" s="6" t="str">
        <f>IF(COUNTIF('TU105.Inp'!$C4:$L4,"")=10,"",IF('TU105.Inp'!$I4="","NULL",""""&amp;'TU105.Inp'!$I4&amp;""""))</f>
        <v>NULL</v>
      </c>
      <c r="M4" s="6" t="str">
        <f>IF(COUNTIF('TU105.Inp'!$C4:$L4,"")=10,"",IF('TU105.Inp'!$J4="","NULL",""""&amp;'TU105.Inp'!$J4&amp;""""))</f>
        <v>"£"</v>
      </c>
      <c r="N4" s="6">
        <f>IF(COUNTIF('TU105.Inp'!$C4:$L4,"")=10,"",IF('TU105.Inp'!$K4="","NULL",'TU105.Inp'!$K4))</f>
        <v>0</v>
      </c>
      <c r="O4" s="6">
        <f>IF(COUNTIF('TU105.Inp'!$C4:$L4,"")=10,"",IF('TU105.Inp'!$L4="","NULL",'TU105.Inp'!$L4))</f>
        <v>0</v>
      </c>
      <c r="P4" s="7" t="str">
        <f>IF(COUNTIF('TU105.Inp'!$C4:$L4,"")=10,"","("&amp;_xlfn.TEXTJOIN(",",FALSE,$C4:$O4)&amp;"),")</f>
        <v>(NULL,NULL,3,144,108,72,72,"'","2",NULL,"£",0,0),</v>
      </c>
    </row>
    <row r="5" spans="1:16" x14ac:dyDescent="0.3">
      <c r="A5" s="1">
        <v>3</v>
      </c>
      <c r="B5" s="1">
        <f t="shared" si="0"/>
        <v>4</v>
      </c>
      <c r="C5" s="6" t="str">
        <f>IF(COUNTIF('TU105.Inp'!$C5:$L5,"")=10,"","NULL")</f>
        <v>NULL</v>
      </c>
      <c r="D5" s="6" t="str">
        <f>IF(COUNTIF('TU105.Inp'!$C5:$L5,"")=10,"","NULL")</f>
        <v>NULL</v>
      </c>
      <c r="E5" s="6">
        <f>IF(COUNTIF('TU105.Inp'!$C5:$L5,"")=10,"",$B5)</f>
        <v>4</v>
      </c>
      <c r="F5" s="6">
        <f>IF(COUNTIF('TU105.Inp'!$C5:$L5,"")=10,"",IF('TU105.Inp'!$C5="","NULL",'TU105.Inp'!$C5))</f>
        <v>216</v>
      </c>
      <c r="G5" s="6">
        <f>IF(COUNTIF('TU105.Inp'!$C5:$L5,"")=10,"",IF('TU105.Inp'!$D5="","NULL",'TU105.Inp'!$D5))</f>
        <v>108</v>
      </c>
      <c r="H5" s="6">
        <f>IF(COUNTIF('TU105.Inp'!$C5:$L5,"")=10,"",IF('TU105.Inp'!$E5="","NULL",'TU105.Inp'!$E5))</f>
        <v>72</v>
      </c>
      <c r="I5" s="6">
        <f>IF(COUNTIF('TU105.Inp'!$C5:$L5,"")=10,"",IF('TU105.Inp'!$F5="","NULL",'TU105.Inp'!$F5))</f>
        <v>72</v>
      </c>
      <c r="J5" s="6" t="str">
        <f>IF(COUNTIF('TU105.Inp'!$C5:$L5,"")=10,"",IF('TU105.Inp'!$G5="","NULL",""""&amp;'TU105.Inp'!$G5&amp;""""))</f>
        <v>"^"</v>
      </c>
      <c r="K5" s="6" t="str">
        <f>IF(COUNTIF('TU105.Inp'!$C5:$L5,"")=10,"",IF('TU105.Inp'!$H5="","NULL",""""&amp;'TU105.Inp'!$H5&amp;""""))</f>
        <v>"3"</v>
      </c>
      <c r="L5" s="6" t="str">
        <f>IF(COUNTIF('TU105.Inp'!$C5:$L5,"")=10,"",IF('TU105.Inp'!$I5="","NULL",""""&amp;'TU105.Inp'!$I5&amp;""""))</f>
        <v>NULL</v>
      </c>
      <c r="M5" s="6" t="str">
        <f>IF(COUNTIF('TU105.Inp'!$C5:$L5,"")=10,"",IF('TU105.Inp'!$J5="","NULL",""""&amp;'TU105.Inp'!$J5&amp;""""))</f>
        <v>"#"</v>
      </c>
      <c r="N5" s="6">
        <f>IF(COUNTIF('TU105.Inp'!$C5:$L5,"")=10,"",IF('TU105.Inp'!$K5="","NULL",'TU105.Inp'!$K5))</f>
        <v>0</v>
      </c>
      <c r="O5" s="6">
        <f>IF(COUNTIF('TU105.Inp'!$C5:$L5,"")=10,"",IF('TU105.Inp'!$L5="","NULL",'TU105.Inp'!$L5))</f>
        <v>0</v>
      </c>
      <c r="P5" s="7" t="str">
        <f>IF(COUNTIF('TU105.Inp'!$C5:$L5,"")=10,"","("&amp;_xlfn.TEXTJOIN(",",FALSE,$C5:$O5)&amp;"),")</f>
        <v>(NULL,NULL,4,216,108,72,72,"^","3",NULL,"#",0,0),</v>
      </c>
    </row>
    <row r="6" spans="1:16" x14ac:dyDescent="0.3">
      <c r="A6" s="1">
        <v>4</v>
      </c>
      <c r="B6" s="1">
        <f t="shared" si="0"/>
        <v>5</v>
      </c>
      <c r="C6" s="6" t="str">
        <f>IF(COUNTIF('TU105.Inp'!$C6:$L6,"")=10,"","NULL")</f>
        <v>NULL</v>
      </c>
      <c r="D6" s="6" t="str">
        <f>IF(COUNTIF('TU105.Inp'!$C6:$L6,"")=10,"","NULL")</f>
        <v>NULL</v>
      </c>
      <c r="E6" s="6">
        <f>IF(COUNTIF('TU105.Inp'!$C6:$L6,"")=10,"",$B6)</f>
        <v>5</v>
      </c>
      <c r="F6" s="6">
        <f>IF(COUNTIF('TU105.Inp'!$C6:$L6,"")=10,"",IF('TU105.Inp'!$C6="","NULL",'TU105.Inp'!$C6))</f>
        <v>288</v>
      </c>
      <c r="G6" s="6">
        <f>IF(COUNTIF('TU105.Inp'!$C6:$L6,"")=10,"",IF('TU105.Inp'!$D6="","NULL",'TU105.Inp'!$D6))</f>
        <v>108</v>
      </c>
      <c r="H6" s="6">
        <f>IF(COUNTIF('TU105.Inp'!$C6:$L6,"")=10,"",IF('TU105.Inp'!$E6="","NULL",'TU105.Inp'!$E6))</f>
        <v>72</v>
      </c>
      <c r="I6" s="6">
        <f>IF(COUNTIF('TU105.Inp'!$C6:$L6,"")=10,"",IF('TU105.Inp'!$F6="","NULL",'TU105.Inp'!$F6))</f>
        <v>72</v>
      </c>
      <c r="J6" s="6" t="str">
        <f>IF(COUNTIF('TU105.Inp'!$C6:$L6,"")=10,"",IF('TU105.Inp'!$G6="","NULL",""""&amp;'TU105.Inp'!$G6&amp;""""))</f>
        <v>"+"</v>
      </c>
      <c r="K6" s="6" t="str">
        <f>IF(COUNTIF('TU105.Inp'!$C6:$L6,"")=10,"",IF('TU105.Inp'!$H6="","NULL",""""&amp;'TU105.Inp'!$H6&amp;""""))</f>
        <v>"4"</v>
      </c>
      <c r="L6" s="6" t="str">
        <f>IF(COUNTIF('TU105.Inp'!$C6:$L6,"")=10,"",IF('TU105.Inp'!$I6="","NULL",""""&amp;'TU105.Inp'!$I6&amp;""""))</f>
        <v>NULL</v>
      </c>
      <c r="M6" s="6" t="str">
        <f>IF(COUNTIF('TU105.Inp'!$C6:$L6,"")=10,"",IF('TU105.Inp'!$J6="","NULL",""""&amp;'TU105.Inp'!$J6&amp;""""))</f>
        <v>"$"</v>
      </c>
      <c r="N6" s="6">
        <f>IF(COUNTIF('TU105.Inp'!$C6:$L6,"")=10,"",IF('TU105.Inp'!$K6="","NULL",'TU105.Inp'!$K6))</f>
        <v>0</v>
      </c>
      <c r="O6" s="6">
        <f>IF(COUNTIF('TU105.Inp'!$C6:$L6,"")=10,"",IF('TU105.Inp'!$L6="","NULL",'TU105.Inp'!$L6))</f>
        <v>0</v>
      </c>
      <c r="P6" s="7" t="str">
        <f>IF(COUNTIF('TU105.Inp'!$C6:$L6,"")=10,"","("&amp;_xlfn.TEXTJOIN(",",FALSE,$C6:$O6)&amp;"),")</f>
        <v>(NULL,NULL,5,288,108,72,72,"+","4",NULL,"$",0,0),</v>
      </c>
    </row>
    <row r="7" spans="1:16" x14ac:dyDescent="0.3">
      <c r="A7" s="1">
        <v>5</v>
      </c>
      <c r="B7" s="1">
        <f t="shared" si="0"/>
        <v>6</v>
      </c>
      <c r="C7" s="6" t="str">
        <f>IF(COUNTIF('TU105.Inp'!$C7:$L7,"")=10,"","NULL")</f>
        <v>NULL</v>
      </c>
      <c r="D7" s="6" t="str">
        <f>IF(COUNTIF('TU105.Inp'!$C7:$L7,"")=10,"","NULL")</f>
        <v>NULL</v>
      </c>
      <c r="E7" s="6">
        <f>IF(COUNTIF('TU105.Inp'!$C7:$L7,"")=10,"",$B7)</f>
        <v>6</v>
      </c>
      <c r="F7" s="6">
        <f>IF(COUNTIF('TU105.Inp'!$C7:$L7,"")=10,"",IF('TU105.Inp'!$C7="","NULL",'TU105.Inp'!$C7))</f>
        <v>360</v>
      </c>
      <c r="G7" s="6">
        <f>IF(COUNTIF('TU105.Inp'!$C7:$L7,"")=10,"",IF('TU105.Inp'!$D7="","NULL",'TU105.Inp'!$D7))</f>
        <v>108</v>
      </c>
      <c r="H7" s="6">
        <f>IF(COUNTIF('TU105.Inp'!$C7:$L7,"")=10,"",IF('TU105.Inp'!$E7="","NULL",'TU105.Inp'!$E7))</f>
        <v>72</v>
      </c>
      <c r="I7" s="6">
        <f>IF(COUNTIF('TU105.Inp'!$C7:$L7,"")=10,"",IF('TU105.Inp'!$F7="","NULL",'TU105.Inp'!$F7))</f>
        <v>72</v>
      </c>
      <c r="J7" s="6" t="str">
        <f>IF(COUNTIF('TU105.Inp'!$C7:$L7,"")=10,"",IF('TU105.Inp'!$G7="","NULL",""""&amp;'TU105.Inp'!$G7&amp;""""))</f>
        <v>"%"</v>
      </c>
      <c r="K7" s="6" t="str">
        <f>IF(COUNTIF('TU105.Inp'!$C7:$L7,"")=10,"",IF('TU105.Inp'!$H7="","NULL",""""&amp;'TU105.Inp'!$H7&amp;""""))</f>
        <v>"5"</v>
      </c>
      <c r="L7" s="6" t="str">
        <f>IF(COUNTIF('TU105.Inp'!$C7:$L7,"")=10,"",IF('TU105.Inp'!$I7="","NULL",""""&amp;'TU105.Inp'!$I7&amp;""""))</f>
        <v>NULL</v>
      </c>
      <c r="M7" s="6" t="str">
        <f>IF(COUNTIF('TU105.Inp'!$C7:$L7,"")=10,"",IF('TU105.Inp'!$J7="","NULL",""""&amp;'TU105.Inp'!$J7&amp;""""))</f>
        <v>"½"</v>
      </c>
      <c r="N7" s="6">
        <f>IF(COUNTIF('TU105.Inp'!$C7:$L7,"")=10,"",IF('TU105.Inp'!$K7="","NULL",'TU105.Inp'!$K7))</f>
        <v>0</v>
      </c>
      <c r="O7" s="6">
        <f>IF(COUNTIF('TU105.Inp'!$C7:$L7,"")=10,"",IF('TU105.Inp'!$L7="","NULL",'TU105.Inp'!$L7))</f>
        <v>0</v>
      </c>
      <c r="P7" s="7" t="str">
        <f>IF(COUNTIF('TU105.Inp'!$C7:$L7,"")=10,"","("&amp;_xlfn.TEXTJOIN(",",FALSE,$C7:$O7)&amp;"),")</f>
        <v>(NULL,NULL,6,360,108,72,72,"%","5",NULL,"½",0,0),</v>
      </c>
    </row>
    <row r="8" spans="1:16" x14ac:dyDescent="0.3">
      <c r="A8" s="1">
        <v>6</v>
      </c>
      <c r="B8" s="1">
        <f t="shared" si="0"/>
        <v>7</v>
      </c>
      <c r="C8" s="6" t="str">
        <f>IF(COUNTIF('TU105.Inp'!$C8:$L8,"")=10,"","NULL")</f>
        <v>NULL</v>
      </c>
      <c r="D8" s="6" t="str">
        <f>IF(COUNTIF('TU105.Inp'!$C8:$L8,"")=10,"","NULL")</f>
        <v>NULL</v>
      </c>
      <c r="E8" s="6">
        <f>IF(COUNTIF('TU105.Inp'!$C8:$L8,"")=10,"",$B8)</f>
        <v>7</v>
      </c>
      <c r="F8" s="6">
        <f>IF(COUNTIF('TU105.Inp'!$C8:$L8,"")=10,"",IF('TU105.Inp'!$C8="","NULL",'TU105.Inp'!$C8))</f>
        <v>432</v>
      </c>
      <c r="G8" s="6">
        <f>IF(COUNTIF('TU105.Inp'!$C8:$L8,"")=10,"",IF('TU105.Inp'!$D8="","NULL",'TU105.Inp'!$D8))</f>
        <v>108</v>
      </c>
      <c r="H8" s="6">
        <f>IF(COUNTIF('TU105.Inp'!$C8:$L8,"")=10,"",IF('TU105.Inp'!$E8="","NULL",'TU105.Inp'!$E8))</f>
        <v>72</v>
      </c>
      <c r="I8" s="6">
        <f>IF(COUNTIF('TU105.Inp'!$C8:$L8,"")=10,"",IF('TU105.Inp'!$F8="","NULL",'TU105.Inp'!$F8))</f>
        <v>72</v>
      </c>
      <c r="J8" s="6" t="str">
        <f>IF(COUNTIF('TU105.Inp'!$C8:$L8,"")=10,"",IF('TU105.Inp'!$G8="","NULL",""""&amp;'TU105.Inp'!$G8&amp;""""))</f>
        <v>"&amp;"</v>
      </c>
      <c r="K8" s="6" t="str">
        <f>IF(COUNTIF('TU105.Inp'!$C8:$L8,"")=10,"",IF('TU105.Inp'!$H8="","NULL",""""&amp;'TU105.Inp'!$H8&amp;""""))</f>
        <v>"6"</v>
      </c>
      <c r="L8" s="6" t="str">
        <f>IF(COUNTIF('TU105.Inp'!$C8:$L8,"")=10,"",IF('TU105.Inp'!$I8="","NULL",""""&amp;'TU105.Inp'!$I8&amp;""""))</f>
        <v>NULL</v>
      </c>
      <c r="M8" s="6" t="str">
        <f>IF(COUNTIF('TU105.Inp'!$C8:$L8,"")=10,"",IF('TU105.Inp'!$J8="","NULL",""""&amp;'TU105.Inp'!$J8&amp;""""))</f>
        <v>NULL</v>
      </c>
      <c r="N8" s="6">
        <f>IF(COUNTIF('TU105.Inp'!$C8:$L8,"")=10,"",IF('TU105.Inp'!$K8="","NULL",'TU105.Inp'!$K8))</f>
        <v>0</v>
      </c>
      <c r="O8" s="6">
        <f>IF(COUNTIF('TU105.Inp'!$C8:$L8,"")=10,"",IF('TU105.Inp'!$L8="","NULL",'TU105.Inp'!$L8))</f>
        <v>0</v>
      </c>
      <c r="P8" s="7" t="str">
        <f>IF(COUNTIF('TU105.Inp'!$C8:$L8,"")=10,"","("&amp;_xlfn.TEXTJOIN(",",FALSE,$C8:$O8)&amp;"),")</f>
        <v>(NULL,NULL,7,432,108,72,72,"&amp;","6",NULL,NULL,0,0),</v>
      </c>
    </row>
    <row r="9" spans="1:16" x14ac:dyDescent="0.3">
      <c r="A9" s="1">
        <v>7</v>
      </c>
      <c r="B9" s="1">
        <f t="shared" si="0"/>
        <v>8</v>
      </c>
      <c r="C9" s="6" t="str">
        <f>IF(COUNTIF('TU105.Inp'!$C9:$L9,"")=10,"","NULL")</f>
        <v>NULL</v>
      </c>
      <c r="D9" s="6" t="str">
        <f>IF(COUNTIF('TU105.Inp'!$C9:$L9,"")=10,"","NULL")</f>
        <v>NULL</v>
      </c>
      <c r="E9" s="6">
        <f>IF(COUNTIF('TU105.Inp'!$C9:$L9,"")=10,"",$B9)</f>
        <v>8</v>
      </c>
      <c r="F9" s="6">
        <f>IF(COUNTIF('TU105.Inp'!$C9:$L9,"")=10,"",IF('TU105.Inp'!$C9="","NULL",'TU105.Inp'!$C9))</f>
        <v>504</v>
      </c>
      <c r="G9" s="6">
        <f>IF(COUNTIF('TU105.Inp'!$C9:$L9,"")=10,"",IF('TU105.Inp'!$D9="","NULL",'TU105.Inp'!$D9))</f>
        <v>108</v>
      </c>
      <c r="H9" s="6">
        <f>IF(COUNTIF('TU105.Inp'!$C9:$L9,"")=10,"",IF('TU105.Inp'!$E9="","NULL",'TU105.Inp'!$E9))</f>
        <v>72</v>
      </c>
      <c r="I9" s="6">
        <f>IF(COUNTIF('TU105.Inp'!$C9:$L9,"")=10,"",IF('TU105.Inp'!$F9="","NULL",'TU105.Inp'!$F9))</f>
        <v>72</v>
      </c>
      <c r="J9" s="6" t="str">
        <f>IF(COUNTIF('TU105.Inp'!$C9:$L9,"")=10,"",IF('TU105.Inp'!$G9="","NULL",""""&amp;'TU105.Inp'!$G9&amp;""""))</f>
        <v>"/"</v>
      </c>
      <c r="K9" s="6" t="str">
        <f>IF(COUNTIF('TU105.Inp'!$C9:$L9,"")=10,"",IF('TU105.Inp'!$H9="","NULL",""""&amp;'TU105.Inp'!$H9&amp;""""))</f>
        <v>"7"</v>
      </c>
      <c r="L9" s="6" t="str">
        <f>IF(COUNTIF('TU105.Inp'!$C9:$L9,"")=10,"",IF('TU105.Inp'!$I9="","NULL",""""&amp;'TU105.Inp'!$I9&amp;""""))</f>
        <v>NULL</v>
      </c>
      <c r="M9" s="6" t="str">
        <f>IF(COUNTIF('TU105.Inp'!$C9:$L9,"")=10,"",IF('TU105.Inp'!$J9="","NULL",""""&amp;'TU105.Inp'!$J9&amp;""""))</f>
        <v>"{"</v>
      </c>
      <c r="N9" s="6">
        <f>IF(COUNTIF('TU105.Inp'!$C9:$L9,"")=10,"",IF('TU105.Inp'!$K9="","NULL",'TU105.Inp'!$K9))</f>
        <v>0</v>
      </c>
      <c r="O9" s="6">
        <f>IF(COUNTIF('TU105.Inp'!$C9:$L9,"")=10,"",IF('TU105.Inp'!$L9="","NULL",'TU105.Inp'!$L9))</f>
        <v>0</v>
      </c>
      <c r="P9" s="7" t="str">
        <f>IF(COUNTIF('TU105.Inp'!$C9:$L9,"")=10,"","("&amp;_xlfn.TEXTJOIN(",",FALSE,$C9:$O9)&amp;"),")</f>
        <v>(NULL,NULL,8,504,108,72,72,"/","7",NULL,"{",0,0),</v>
      </c>
    </row>
    <row r="10" spans="1:16" x14ac:dyDescent="0.3">
      <c r="A10" s="1">
        <v>8</v>
      </c>
      <c r="B10" s="1">
        <f t="shared" si="0"/>
        <v>9</v>
      </c>
      <c r="C10" s="6" t="str">
        <f>IF(COUNTIF('TU105.Inp'!$C10:$L10,"")=10,"","NULL")</f>
        <v>NULL</v>
      </c>
      <c r="D10" s="6" t="str">
        <f>IF(COUNTIF('TU105.Inp'!$C10:$L10,"")=10,"","NULL")</f>
        <v>NULL</v>
      </c>
      <c r="E10" s="6">
        <f>IF(COUNTIF('TU105.Inp'!$C10:$L10,"")=10,"",$B10)</f>
        <v>9</v>
      </c>
      <c r="F10" s="6">
        <f>IF(COUNTIF('TU105.Inp'!$C10:$L10,"")=10,"",IF('TU105.Inp'!$C10="","NULL",'TU105.Inp'!$C10))</f>
        <v>576</v>
      </c>
      <c r="G10" s="6">
        <f>IF(COUNTIF('TU105.Inp'!$C10:$L10,"")=10,"",IF('TU105.Inp'!$D10="","NULL",'TU105.Inp'!$D10))</f>
        <v>108</v>
      </c>
      <c r="H10" s="6">
        <f>IF(COUNTIF('TU105.Inp'!$C10:$L10,"")=10,"",IF('TU105.Inp'!$E10="","NULL",'TU105.Inp'!$E10))</f>
        <v>72</v>
      </c>
      <c r="I10" s="6">
        <f>IF(COUNTIF('TU105.Inp'!$C10:$L10,"")=10,"",IF('TU105.Inp'!$F10="","NULL",'TU105.Inp'!$F10))</f>
        <v>72</v>
      </c>
      <c r="J10" s="6" t="str">
        <f>IF(COUNTIF('TU105.Inp'!$C10:$L10,"")=10,"",IF('TU105.Inp'!$G10="","NULL",""""&amp;'TU105.Inp'!$G10&amp;""""))</f>
        <v>"("</v>
      </c>
      <c r="K10" s="6" t="str">
        <f>IF(COUNTIF('TU105.Inp'!$C10:$L10,"")=10,"",IF('TU105.Inp'!$H10="","NULL",""""&amp;'TU105.Inp'!$H10&amp;""""))</f>
        <v>"8"</v>
      </c>
      <c r="L10" s="6" t="str">
        <f>IF(COUNTIF('TU105.Inp'!$C10:$L10,"")=10,"",IF('TU105.Inp'!$I10="","NULL",""""&amp;'TU105.Inp'!$I10&amp;""""))</f>
        <v>NULL</v>
      </c>
      <c r="M10" s="6" t="str">
        <f>IF(COUNTIF('TU105.Inp'!$C10:$L10,"")=10,"",IF('TU105.Inp'!$J10="","NULL",""""&amp;'TU105.Inp'!$J10&amp;""""))</f>
        <v>"["</v>
      </c>
      <c r="N10" s="6">
        <f>IF(COUNTIF('TU105.Inp'!$C10:$L10,"")=10,"",IF('TU105.Inp'!$K10="","NULL",'TU105.Inp'!$K10))</f>
        <v>0</v>
      </c>
      <c r="O10" s="6">
        <f>IF(COUNTIF('TU105.Inp'!$C10:$L10,"")=10,"",IF('TU105.Inp'!$L10="","NULL",'TU105.Inp'!$L10))</f>
        <v>0</v>
      </c>
      <c r="P10" s="7" t="str">
        <f>IF(COUNTIF('TU105.Inp'!$C10:$L10,"")=10,"","("&amp;_xlfn.TEXTJOIN(",",FALSE,$C10:$O10)&amp;"),")</f>
        <v>(NULL,NULL,9,576,108,72,72,"(","8",NULL,"[",0,0),</v>
      </c>
    </row>
    <row r="11" spans="1:16" x14ac:dyDescent="0.3">
      <c r="A11" s="1">
        <v>9</v>
      </c>
      <c r="B11" s="1">
        <f t="shared" si="0"/>
        <v>10</v>
      </c>
      <c r="C11" s="6" t="str">
        <f>IF(COUNTIF('TU105.Inp'!$C11:$L11,"")=10,"","NULL")</f>
        <v>NULL</v>
      </c>
      <c r="D11" s="6" t="str">
        <f>IF(COUNTIF('TU105.Inp'!$C11:$L11,"")=10,"","NULL")</f>
        <v>NULL</v>
      </c>
      <c r="E11" s="6">
        <f>IF(COUNTIF('TU105.Inp'!$C11:$L11,"")=10,"",$B11)</f>
        <v>10</v>
      </c>
      <c r="F11" s="6">
        <f>IF(COUNTIF('TU105.Inp'!$C11:$L11,"")=10,"",IF('TU105.Inp'!$C11="","NULL",'TU105.Inp'!$C11))</f>
        <v>648</v>
      </c>
      <c r="G11" s="6">
        <f>IF(COUNTIF('TU105.Inp'!$C11:$L11,"")=10,"",IF('TU105.Inp'!$D11="","NULL",'TU105.Inp'!$D11))</f>
        <v>108</v>
      </c>
      <c r="H11" s="6">
        <f>IF(COUNTIF('TU105.Inp'!$C11:$L11,"")=10,"",IF('TU105.Inp'!$E11="","NULL",'TU105.Inp'!$E11))</f>
        <v>72</v>
      </c>
      <c r="I11" s="6">
        <f>IF(COUNTIF('TU105.Inp'!$C11:$L11,"")=10,"",IF('TU105.Inp'!$F11="","NULL",'TU105.Inp'!$F11))</f>
        <v>72</v>
      </c>
      <c r="J11" s="6" t="str">
        <f>IF(COUNTIF('TU105.Inp'!$C11:$L11,"")=10,"",IF('TU105.Inp'!$G11="","NULL",""""&amp;'TU105.Inp'!$G11&amp;""""))</f>
        <v>")"</v>
      </c>
      <c r="K11" s="6" t="str">
        <f>IF(COUNTIF('TU105.Inp'!$C11:$L11,"")=10,"",IF('TU105.Inp'!$H11="","NULL",""""&amp;'TU105.Inp'!$H11&amp;""""))</f>
        <v>"9"</v>
      </c>
      <c r="L11" s="6" t="str">
        <f>IF(COUNTIF('TU105.Inp'!$C11:$L11,"")=10,"",IF('TU105.Inp'!$I11="","NULL",""""&amp;'TU105.Inp'!$I11&amp;""""))</f>
        <v>NULL</v>
      </c>
      <c r="M11" s="6" t="str">
        <f>IF(COUNTIF('TU105.Inp'!$C11:$L11,"")=10,"",IF('TU105.Inp'!$J11="","NULL",""""&amp;'TU105.Inp'!$J11&amp;""""))</f>
        <v>"]"</v>
      </c>
      <c r="N11" s="6">
        <f>IF(COUNTIF('TU105.Inp'!$C11:$L11,"")=10,"",IF('TU105.Inp'!$K11="","NULL",'TU105.Inp'!$K11))</f>
        <v>0</v>
      </c>
      <c r="O11" s="6">
        <f>IF(COUNTIF('TU105.Inp'!$C11:$L11,"")=10,"",IF('TU105.Inp'!$L11="","NULL",'TU105.Inp'!$L11))</f>
        <v>0</v>
      </c>
      <c r="P11" s="7" t="str">
        <f>IF(COUNTIF('TU105.Inp'!$C11:$L11,"")=10,"","("&amp;_xlfn.TEXTJOIN(",",FALSE,$C11:$O11)&amp;"),")</f>
        <v>(NULL,NULL,10,648,108,72,72,")","9",NULL,"]",0,0),</v>
      </c>
    </row>
    <row r="12" spans="1:16" x14ac:dyDescent="0.3">
      <c r="A12" s="1">
        <v>0</v>
      </c>
      <c r="B12" s="1">
        <f t="shared" si="0"/>
        <v>11</v>
      </c>
      <c r="C12" s="6" t="str">
        <f>IF(COUNTIF('TU105.Inp'!$C12:$L12,"")=10,"","NULL")</f>
        <v>NULL</v>
      </c>
      <c r="D12" s="6" t="str">
        <f>IF(COUNTIF('TU105.Inp'!$C12:$L12,"")=10,"","NULL")</f>
        <v>NULL</v>
      </c>
      <c r="E12" s="6">
        <f>IF(COUNTIF('TU105.Inp'!$C12:$L12,"")=10,"",$B12)</f>
        <v>11</v>
      </c>
      <c r="F12" s="6">
        <f>IF(COUNTIF('TU105.Inp'!$C12:$L12,"")=10,"",IF('TU105.Inp'!$C12="","NULL",'TU105.Inp'!$C12))</f>
        <v>720</v>
      </c>
      <c r="G12" s="6">
        <f>IF(COUNTIF('TU105.Inp'!$C12:$L12,"")=10,"",IF('TU105.Inp'!$D12="","NULL",'TU105.Inp'!$D12))</f>
        <v>108</v>
      </c>
      <c r="H12" s="6">
        <f>IF(COUNTIF('TU105.Inp'!$C12:$L12,"")=10,"",IF('TU105.Inp'!$E12="","NULL",'TU105.Inp'!$E12))</f>
        <v>72</v>
      </c>
      <c r="I12" s="6">
        <f>IF(COUNTIF('TU105.Inp'!$C12:$L12,"")=10,"",IF('TU105.Inp'!$F12="","NULL",'TU105.Inp'!$F12))</f>
        <v>72</v>
      </c>
      <c r="J12" s="6" t="str">
        <f>IF(COUNTIF('TU105.Inp'!$C12:$L12,"")=10,"",IF('TU105.Inp'!$G12="","NULL",""""&amp;'TU105.Inp'!$G12&amp;""""))</f>
        <v>"="</v>
      </c>
      <c r="K12" s="6" t="str">
        <f>IF(COUNTIF('TU105.Inp'!$C12:$L12,"")=10,"",IF('TU105.Inp'!$H12="","NULL",""""&amp;'TU105.Inp'!$H12&amp;""""))</f>
        <v>"0"</v>
      </c>
      <c r="L12" s="6" t="str">
        <f>IF(COUNTIF('TU105.Inp'!$C12:$L12,"")=10,"",IF('TU105.Inp'!$I12="","NULL",""""&amp;'TU105.Inp'!$I12&amp;""""))</f>
        <v>NULL</v>
      </c>
      <c r="M12" s="6" t="str">
        <f>IF(COUNTIF('TU105.Inp'!$C12:$L12,"")=10,"",IF('TU105.Inp'!$J12="","NULL",""""&amp;'TU105.Inp'!$J12&amp;""""))</f>
        <v>"}"</v>
      </c>
      <c r="N12" s="6">
        <f>IF(COUNTIF('TU105.Inp'!$C12:$L12,"")=10,"",IF('TU105.Inp'!$K12="","NULL",'TU105.Inp'!$K12))</f>
        <v>0</v>
      </c>
      <c r="O12" s="6">
        <f>IF(COUNTIF('TU105.Inp'!$C12:$L12,"")=10,"",IF('TU105.Inp'!$L12="","NULL",'TU105.Inp'!$L12))</f>
        <v>0</v>
      </c>
      <c r="P12" s="7" t="str">
        <f>IF(COUNTIF('TU105.Inp'!$C12:$L12,"")=10,"","("&amp;_xlfn.TEXTJOIN(",",FALSE,$C12:$O12)&amp;"),")</f>
        <v>(NULL,NULL,11,720,108,72,72,"=","0",NULL,"}",0,0),</v>
      </c>
    </row>
    <row r="13" spans="1:16" x14ac:dyDescent="0.3">
      <c r="A13" s="1" t="s">
        <v>62</v>
      </c>
      <c r="B13" s="1">
        <f t="shared" si="0"/>
        <v>12</v>
      </c>
      <c r="C13" s="6" t="str">
        <f>IF(COUNTIF('TU105.Inp'!$C13:$L13,"")=10,"","NULL")</f>
        <v>NULL</v>
      </c>
      <c r="D13" s="6" t="str">
        <f>IF(COUNTIF('TU105.Inp'!$C13:$L13,"")=10,"","NULL")</f>
        <v>NULL</v>
      </c>
      <c r="E13" s="6">
        <f>IF(COUNTIF('TU105.Inp'!$C13:$L13,"")=10,"",$B13)</f>
        <v>12</v>
      </c>
      <c r="F13" s="6">
        <f>IF(COUNTIF('TU105.Inp'!$C13:$L13,"")=10,"",IF('TU105.Inp'!$C13="","NULL",'TU105.Inp'!$C13))</f>
        <v>792</v>
      </c>
      <c r="G13" s="6">
        <f>IF(COUNTIF('TU105.Inp'!$C13:$L13,"")=10,"",IF('TU105.Inp'!$D13="","NULL",'TU105.Inp'!$D13))</f>
        <v>108</v>
      </c>
      <c r="H13" s="6">
        <f>IF(COUNTIF('TU105.Inp'!$C13:$L13,"")=10,"",IF('TU105.Inp'!$E13="","NULL",'TU105.Inp'!$E13))</f>
        <v>72</v>
      </c>
      <c r="I13" s="6">
        <f>IF(COUNTIF('TU105.Inp'!$C13:$L13,"")=10,"",IF('TU105.Inp'!$F13="","NULL",'TU105.Inp'!$F13))</f>
        <v>72</v>
      </c>
      <c r="J13" s="6" t="str">
        <f>IF(COUNTIF('TU105.Inp'!$C13:$L13,"")=10,"",IF('TU105.Inp'!$G13="","NULL",""""&amp;'TU105.Inp'!$G13&amp;""""))</f>
        <v>"?"</v>
      </c>
      <c r="K13" s="6" t="str">
        <f>IF(COUNTIF('TU105.Inp'!$C13:$L13,"")=10,"",IF('TU105.Inp'!$H13="","NULL",""""&amp;'TU105.Inp'!$H13&amp;""""))</f>
        <v>"*"</v>
      </c>
      <c r="L13" s="6" t="str">
        <f>IF(COUNTIF('TU105.Inp'!$C13:$L13,"")=10,"",IF('TU105.Inp'!$I13="","NULL",""""&amp;'TU105.Inp'!$I13&amp;""""))</f>
        <v>NULL</v>
      </c>
      <c r="M13" s="8" t="str">
        <f>IF(COUNTIF('TU105.Inp'!$C13:$L13,"")=10,"",IF('TU105.Inp'!$J13="","NULL",""""&amp;'TU105.Inp'!$J13&amp;""""))</f>
        <v>"\\"</v>
      </c>
      <c r="N13" s="6">
        <f>IF(COUNTIF('TU105.Inp'!$C13:$L13,"")=10,"",IF('TU105.Inp'!$K13="","NULL",'TU105.Inp'!$K13))</f>
        <v>0</v>
      </c>
      <c r="O13" s="6">
        <f>IF(COUNTIF('TU105.Inp'!$C13:$L13,"")=10,"",IF('TU105.Inp'!$L13="","NULL",'TU105.Inp'!$L13))</f>
        <v>0</v>
      </c>
      <c r="P13" s="7" t="str">
        <f>IF(COUNTIF('TU105.Inp'!$C13:$L13,"")=10,"","("&amp;_xlfn.TEXTJOIN(",",FALSE,$C13:$O13)&amp;"),")</f>
        <v>(NULL,NULL,12,792,108,72,72,"?","*",NULL,"\\",0,0),</v>
      </c>
    </row>
    <row r="14" spans="1:16" x14ac:dyDescent="0.3">
      <c r="A14" s="1" t="s">
        <v>114</v>
      </c>
      <c r="B14" s="1">
        <f t="shared" si="0"/>
        <v>13</v>
      </c>
      <c r="C14" s="6" t="str">
        <f>IF(COUNTIF('TU105.Inp'!$C14:$L14,"")=10,"","NULL")</f>
        <v>NULL</v>
      </c>
      <c r="D14" s="6" t="str">
        <f>IF(COUNTIF('TU105.Inp'!$C14:$L14,"")=10,"","NULL")</f>
        <v>NULL</v>
      </c>
      <c r="E14" s="6">
        <f>IF(COUNTIF('TU105.Inp'!$C14:$L14,"")=10,"",$B14)</f>
        <v>13</v>
      </c>
      <c r="F14" s="6">
        <f>IF(COUNTIF('TU105.Inp'!$C14:$L14,"")=10,"",IF('TU105.Inp'!$C14="","NULL",'TU105.Inp'!$C14))</f>
        <v>864</v>
      </c>
      <c r="G14" s="6">
        <f>IF(COUNTIF('TU105.Inp'!$C14:$L14,"")=10,"",IF('TU105.Inp'!$D14="","NULL",'TU105.Inp'!$D14))</f>
        <v>108</v>
      </c>
      <c r="H14" s="6">
        <f>IF(COUNTIF('TU105.Inp'!$C14:$L14,"")=10,"",IF('TU105.Inp'!$E14="","NULL",'TU105.Inp'!$E14))</f>
        <v>72</v>
      </c>
      <c r="I14" s="6">
        <f>IF(COUNTIF('TU105.Inp'!$C14:$L14,"")=10,"",IF('TU105.Inp'!$F14="","NULL",'TU105.Inp'!$F14))</f>
        <v>72</v>
      </c>
      <c r="J14" s="6" t="str">
        <f>IF(COUNTIF('TU105.Inp'!$C14:$L14,"")=10,"",IF('TU105.Inp'!$G14="","NULL",""""&amp;'TU105.Inp'!$G14&amp;""""))</f>
        <v>"_"</v>
      </c>
      <c r="K14" s="6" t="str">
        <f>IF(COUNTIF('TU105.Inp'!$C14:$L14,"")=10,"",IF('TU105.Inp'!$H14="","NULL",""""&amp;'TU105.Inp'!$H14&amp;""""))</f>
        <v>"-"</v>
      </c>
      <c r="L14" s="6" t="str">
        <f>IF(COUNTIF('TU105.Inp'!$C14:$L14,"")=10,"",IF('TU105.Inp'!$I14="","NULL",""""&amp;'TU105.Inp'!$I14&amp;""""))</f>
        <v>NULL</v>
      </c>
      <c r="M14" s="6" t="str">
        <f>IF(COUNTIF('TU105.Inp'!$C14:$L14,"")=10,"",IF('TU105.Inp'!$J14="","NULL",""""&amp;'TU105.Inp'!$J14&amp;""""))</f>
        <v>"|"</v>
      </c>
      <c r="N14" s="6">
        <f>IF(COUNTIF('TU105.Inp'!$C14:$L14,"")=10,"",IF('TU105.Inp'!$K14="","NULL",'TU105.Inp'!$K14))</f>
        <v>0</v>
      </c>
      <c r="O14" s="6">
        <f>IF(COUNTIF('TU105.Inp'!$C14:$L14,"")=10,"",IF('TU105.Inp'!$L14="","NULL",'TU105.Inp'!$L14))</f>
        <v>0</v>
      </c>
      <c r="P14" s="7" t="str">
        <f>IF(COUNTIF('TU105.Inp'!$C14:$L14,"")=10,"","("&amp;_xlfn.TEXTJOIN(",",FALSE,$C14:$O14)&amp;"),")</f>
        <v>(NULL,NULL,13,864,108,72,72,"_","-",NULL,"|",0,0),</v>
      </c>
    </row>
    <row r="15" spans="1:16" x14ac:dyDescent="0.3">
      <c r="A15" s="1" t="s">
        <v>163</v>
      </c>
      <c r="B15" s="1">
        <f t="shared" si="0"/>
        <v>14</v>
      </c>
      <c r="C15" s="6" t="str">
        <f>IF(COUNTIF('TU105.Inp'!$C15:$L15,"")=10,"","NULL")</f>
        <v>NULL</v>
      </c>
      <c r="D15" s="6" t="str">
        <f>IF(COUNTIF('TU105.Inp'!$C15:$L15,"")=10,"","NULL")</f>
        <v>NULL</v>
      </c>
      <c r="E15" s="6">
        <f>IF(COUNTIF('TU105.Inp'!$C15:$L15,"")=10,"",$B15)</f>
        <v>14</v>
      </c>
      <c r="F15" s="6">
        <f>IF(COUNTIF('TU105.Inp'!$C15:$L15,"")=10,"",IF('TU105.Inp'!$C15="","NULL",'TU105.Inp'!$C15))</f>
        <v>936</v>
      </c>
      <c r="G15" s="6">
        <f>IF(COUNTIF('TU105.Inp'!$C15:$L15,"")=10,"",IF('TU105.Inp'!$D15="","NULL",'TU105.Inp'!$D15))</f>
        <v>108</v>
      </c>
      <c r="H15" s="6">
        <f>IF(COUNTIF('TU105.Inp'!$C15:$L15,"")=10,"",IF('TU105.Inp'!$E15="","NULL",'TU105.Inp'!$E15))</f>
        <v>144</v>
      </c>
      <c r="I15" s="6">
        <f>IF(COUNTIF('TU105.Inp'!$C15:$L15,"")=10,"",IF('TU105.Inp'!$F15="","NULL",'TU105.Inp'!$F15))</f>
        <v>72</v>
      </c>
      <c r="J15" s="6" t="str">
        <f>IF(COUNTIF('TU105.Inp'!$C15:$L15,"")=10,"",IF('TU105.Inp'!$G15="","NULL",""""&amp;'TU105.Inp'!$G15&amp;""""))</f>
        <v>NULL</v>
      </c>
      <c r="K15" s="6" t="str">
        <f>IF(COUNTIF('TU105.Inp'!$C15:$L15,"")=10,"",IF('TU105.Inp'!$H15="","NULL",""""&amp;'TU105.Inp'!$H15&amp;""""))</f>
        <v>"Backspace"</v>
      </c>
      <c r="L15" s="6" t="str">
        <f>IF(COUNTIF('TU105.Inp'!$C15:$L15,"")=10,"",IF('TU105.Inp'!$I15="","NULL",""""&amp;'TU105.Inp'!$I15&amp;""""))</f>
        <v>NULL</v>
      </c>
      <c r="M15" s="6" t="str">
        <f>IF(COUNTIF('TU105.Inp'!$C15:$L15,"")=10,"",IF('TU105.Inp'!$J15="","NULL",""""&amp;'TU105.Inp'!$J15&amp;""""))</f>
        <v>NULL</v>
      </c>
      <c r="N15" s="6">
        <f>IF(COUNTIF('TU105.Inp'!$C15:$L15,"")=10,"",IF('TU105.Inp'!$K15="","NULL",'TU105.Inp'!$K15))</f>
        <v>0</v>
      </c>
      <c r="O15" s="6">
        <f>IF(COUNTIF('TU105.Inp'!$C15:$L15,"")=10,"",IF('TU105.Inp'!$L15="","NULL",'TU105.Inp'!$L15))</f>
        <v>0</v>
      </c>
      <c r="P15" s="7" t="str">
        <f>IF(COUNTIF('TU105.Inp'!$C15:$L15,"")=10,"","("&amp;_xlfn.TEXTJOIN(",",FALSE,$C15:$O15)&amp;"),")</f>
        <v>(NULL,NULL,14,936,108,144,72,NULL,"Backspace",NULL,NULL,0,0),</v>
      </c>
    </row>
    <row r="16" spans="1:16" x14ac:dyDescent="0.3">
      <c r="A16" s="1" t="s">
        <v>164</v>
      </c>
      <c r="B16" s="1">
        <f t="shared" si="0"/>
        <v>15</v>
      </c>
      <c r="C16" s="6" t="str">
        <f>IF(COUNTIF('TU105.Inp'!$C16:$L16,"")=10,"","NULL")</f>
        <v>NULL</v>
      </c>
      <c r="D16" s="6" t="str">
        <f>IF(COUNTIF('TU105.Inp'!$C16:$L16,"")=10,"","NULL")</f>
        <v>NULL</v>
      </c>
      <c r="E16" s="6">
        <f>IF(COUNTIF('TU105.Inp'!$C16:$L16,"")=10,"",$B16)</f>
        <v>15</v>
      </c>
      <c r="F16" s="6">
        <f>IF(COUNTIF('TU105.Inp'!$C16:$L16,"")=10,"",IF('TU105.Inp'!$C16="","NULL",'TU105.Inp'!$C16))</f>
        <v>0</v>
      </c>
      <c r="G16" s="6">
        <f>IF(COUNTIF('TU105.Inp'!$C16:$L16,"")=10,"",IF('TU105.Inp'!$D16="","NULL",'TU105.Inp'!$D16))</f>
        <v>180</v>
      </c>
      <c r="H16" s="6">
        <f>IF(COUNTIF('TU105.Inp'!$C16:$L16,"")=10,"",IF('TU105.Inp'!$E16="","NULL",'TU105.Inp'!$E16))</f>
        <v>108</v>
      </c>
      <c r="I16" s="6">
        <f>IF(COUNTIF('TU105.Inp'!$C16:$L16,"")=10,"",IF('TU105.Inp'!$F16="","NULL",'TU105.Inp'!$F16))</f>
        <v>72</v>
      </c>
      <c r="J16" s="6" t="str">
        <f>IF(COUNTIF('TU105.Inp'!$C16:$L16,"")=10,"",IF('TU105.Inp'!$G16="","NULL",""""&amp;'TU105.Inp'!$G16&amp;""""))</f>
        <v>NULL</v>
      </c>
      <c r="K16" s="6" t="str">
        <f>IF(COUNTIF('TU105.Inp'!$C16:$L16,"")=10,"",IF('TU105.Inp'!$H16="","NULL",""""&amp;'TU105.Inp'!$H16&amp;""""))</f>
        <v>"Tab"</v>
      </c>
      <c r="L16" s="6" t="str">
        <f>IF(COUNTIF('TU105.Inp'!$C16:$L16,"")=10,"",IF('TU105.Inp'!$I16="","NULL",""""&amp;'TU105.Inp'!$I16&amp;""""))</f>
        <v>NULL</v>
      </c>
      <c r="M16" s="6" t="str">
        <f>IF(COUNTIF('TU105.Inp'!$C16:$L16,"")=10,"",IF('TU105.Inp'!$J16="","NULL",""""&amp;'TU105.Inp'!$J16&amp;""""))</f>
        <v>NULL</v>
      </c>
      <c r="N16" s="6">
        <f>IF(COUNTIF('TU105.Inp'!$C16:$L16,"")=10,"",IF('TU105.Inp'!$K16="","NULL",'TU105.Inp'!$K16))</f>
        <v>0</v>
      </c>
      <c r="O16" s="6">
        <f>IF(COUNTIF('TU105.Inp'!$C16:$L16,"")=10,"",IF('TU105.Inp'!$L16="","NULL",'TU105.Inp'!$L16))</f>
        <v>0</v>
      </c>
      <c r="P16" s="7" t="str">
        <f>IF(COUNTIF('TU105.Inp'!$C16:$L16,"")=10,"","("&amp;_xlfn.TEXTJOIN(",",FALSE,$C16:$O16)&amp;"),")</f>
        <v>(NULL,NULL,15,0,180,108,72,NULL,"Tab",NULL,NULL,0,0),</v>
      </c>
    </row>
    <row r="17" spans="1:16" x14ac:dyDescent="0.3">
      <c r="A17" s="1" t="s">
        <v>39</v>
      </c>
      <c r="B17" s="1">
        <f t="shared" si="0"/>
        <v>16</v>
      </c>
      <c r="C17" s="6" t="str">
        <f>IF(COUNTIF('TU105.Inp'!$C17:$L17,"")=10,"","NULL")</f>
        <v>NULL</v>
      </c>
      <c r="D17" s="6" t="str">
        <f>IF(COUNTIF('TU105.Inp'!$C17:$L17,"")=10,"","NULL")</f>
        <v>NULL</v>
      </c>
      <c r="E17" s="6">
        <f>IF(COUNTIF('TU105.Inp'!$C17:$L17,"")=10,"",$B17)</f>
        <v>16</v>
      </c>
      <c r="F17" s="6">
        <f>IF(COUNTIF('TU105.Inp'!$C17:$L17,"")=10,"",IF('TU105.Inp'!$C17="","NULL",'TU105.Inp'!$C17))</f>
        <v>108</v>
      </c>
      <c r="G17" s="6">
        <f>IF(COUNTIF('TU105.Inp'!$C17:$L17,"")=10,"",IF('TU105.Inp'!$D17="","NULL",'TU105.Inp'!$D17))</f>
        <v>180</v>
      </c>
      <c r="H17" s="6">
        <f>IF(COUNTIF('TU105.Inp'!$C17:$L17,"")=10,"",IF('TU105.Inp'!$E17="","NULL",'TU105.Inp'!$E17))</f>
        <v>72</v>
      </c>
      <c r="I17" s="6">
        <f>IF(COUNTIF('TU105.Inp'!$C17:$L17,"")=10,"",IF('TU105.Inp'!$F17="","NULL",'TU105.Inp'!$F17))</f>
        <v>72</v>
      </c>
      <c r="J17" s="6" t="str">
        <f>IF(COUNTIF('TU105.Inp'!$C17:$L17,"")=10,"",IF('TU105.Inp'!$G17="","NULL",""""&amp;'TU105.Inp'!$G17&amp;""""))</f>
        <v>"Q"</v>
      </c>
      <c r="K17" s="6" t="str">
        <f>IF(COUNTIF('TU105.Inp'!$C17:$L17,"")=10,"",IF('TU105.Inp'!$H17="","NULL",""""&amp;'TU105.Inp'!$H17&amp;""""))</f>
        <v>"q"</v>
      </c>
      <c r="L17" s="6" t="str">
        <f>IF(COUNTIF('TU105.Inp'!$C17:$L17,"")=10,"",IF('TU105.Inp'!$I17="","NULL",""""&amp;'TU105.Inp'!$I17&amp;""""))</f>
        <v>NULL</v>
      </c>
      <c r="M17" s="6" t="str">
        <f>IF(COUNTIF('TU105.Inp'!$C17:$L17,"")=10,"",IF('TU105.Inp'!$J17="","NULL",""""&amp;'TU105.Inp'!$J17&amp;""""))</f>
        <v>"@"</v>
      </c>
      <c r="N17" s="6">
        <f>IF(COUNTIF('TU105.Inp'!$C17:$L17,"")=10,"",IF('TU105.Inp'!$K17="","NULL",'TU105.Inp'!$K17))</f>
        <v>1</v>
      </c>
      <c r="O17" s="6">
        <f>IF(COUNTIF('TU105.Inp'!$C17:$L17,"")=10,"",IF('TU105.Inp'!$L17="","NULL",'TU105.Inp'!$L17))</f>
        <v>0</v>
      </c>
      <c r="P17" s="7" t="str">
        <f>IF(COUNTIF('TU105.Inp'!$C17:$L17,"")=10,"","("&amp;_xlfn.TEXTJOIN(",",FALSE,$C17:$O17)&amp;"),")</f>
        <v>(NULL,NULL,16,108,180,72,72,"Q","q",NULL,"@",1,0),</v>
      </c>
    </row>
    <row r="18" spans="1:16" x14ac:dyDescent="0.3">
      <c r="A18" s="1" t="s">
        <v>42</v>
      </c>
      <c r="B18" s="1">
        <f t="shared" si="0"/>
        <v>17</v>
      </c>
      <c r="C18" s="6" t="str">
        <f>IF(COUNTIF('TU105.Inp'!$C18:$L18,"")=10,"","NULL")</f>
        <v>NULL</v>
      </c>
      <c r="D18" s="6" t="str">
        <f>IF(COUNTIF('TU105.Inp'!$C18:$L18,"")=10,"","NULL")</f>
        <v>NULL</v>
      </c>
      <c r="E18" s="6">
        <f>IF(COUNTIF('TU105.Inp'!$C18:$L18,"")=10,"",$B18)</f>
        <v>17</v>
      </c>
      <c r="F18" s="6">
        <f>IF(COUNTIF('TU105.Inp'!$C18:$L18,"")=10,"",IF('TU105.Inp'!$C18="","NULL",'TU105.Inp'!$C18))</f>
        <v>180</v>
      </c>
      <c r="G18" s="6">
        <f>IF(COUNTIF('TU105.Inp'!$C18:$L18,"")=10,"",IF('TU105.Inp'!$D18="","NULL",'TU105.Inp'!$D18))</f>
        <v>180</v>
      </c>
      <c r="H18" s="6">
        <f>IF(COUNTIF('TU105.Inp'!$C18:$L18,"")=10,"",IF('TU105.Inp'!$E18="","NULL",'TU105.Inp'!$E18))</f>
        <v>72</v>
      </c>
      <c r="I18" s="6">
        <f>IF(COUNTIF('TU105.Inp'!$C18:$L18,"")=10,"",IF('TU105.Inp'!$F18="","NULL",'TU105.Inp'!$F18))</f>
        <v>72</v>
      </c>
      <c r="J18" s="6" t="str">
        <f>IF(COUNTIF('TU105.Inp'!$C18:$L18,"")=10,"",IF('TU105.Inp'!$G18="","NULL",""""&amp;'TU105.Inp'!$G18&amp;""""))</f>
        <v>"W"</v>
      </c>
      <c r="K18" s="6" t="str">
        <f>IF(COUNTIF('TU105.Inp'!$C18:$L18,"")=10,"",IF('TU105.Inp'!$H18="","NULL",""""&amp;'TU105.Inp'!$H18&amp;""""))</f>
        <v>"w"</v>
      </c>
      <c r="L18" s="6" t="str">
        <f>IF(COUNTIF('TU105.Inp'!$C18:$L18,"")=10,"",IF('TU105.Inp'!$I18="","NULL",""""&amp;'TU105.Inp'!$I18&amp;""""))</f>
        <v>NULL</v>
      </c>
      <c r="M18" s="6" t="str">
        <f>IF(COUNTIF('TU105.Inp'!$C18:$L18,"")=10,"",IF('TU105.Inp'!$J18="","NULL",""""&amp;'TU105.Inp'!$J18&amp;""""))</f>
        <v>NULL</v>
      </c>
      <c r="N18" s="6">
        <f>IF(COUNTIF('TU105.Inp'!$C18:$L18,"")=10,"",IF('TU105.Inp'!$K18="","NULL",'TU105.Inp'!$K18))</f>
        <v>1</v>
      </c>
      <c r="O18" s="6">
        <f>IF(COUNTIF('TU105.Inp'!$C18:$L18,"")=10,"",IF('TU105.Inp'!$L18="","NULL",'TU105.Inp'!$L18))</f>
        <v>0</v>
      </c>
      <c r="P18" s="7" t="str">
        <f>IF(COUNTIF('TU105.Inp'!$C18:$L18,"")=10,"","("&amp;_xlfn.TEXTJOIN(",",FALSE,$C18:$O18)&amp;"),")</f>
        <v>(NULL,NULL,17,180,180,72,72,"W","w",NULL,NULL,1,0),</v>
      </c>
    </row>
    <row r="19" spans="1:16" x14ac:dyDescent="0.3">
      <c r="A19" s="1" t="s">
        <v>44</v>
      </c>
      <c r="B19" s="1">
        <f t="shared" si="0"/>
        <v>18</v>
      </c>
      <c r="C19" s="6" t="str">
        <f>IF(COUNTIF('TU105.Inp'!$C19:$L19,"")=10,"","NULL")</f>
        <v>NULL</v>
      </c>
      <c r="D19" s="6" t="str">
        <f>IF(COUNTIF('TU105.Inp'!$C19:$L19,"")=10,"","NULL")</f>
        <v>NULL</v>
      </c>
      <c r="E19" s="6">
        <f>IF(COUNTIF('TU105.Inp'!$C19:$L19,"")=10,"",$B19)</f>
        <v>18</v>
      </c>
      <c r="F19" s="6">
        <f>IF(COUNTIF('TU105.Inp'!$C19:$L19,"")=10,"",IF('TU105.Inp'!$C19="","NULL",'TU105.Inp'!$C19))</f>
        <v>252</v>
      </c>
      <c r="G19" s="6">
        <f>IF(COUNTIF('TU105.Inp'!$C19:$L19,"")=10,"",IF('TU105.Inp'!$D19="","NULL",'TU105.Inp'!$D19))</f>
        <v>180</v>
      </c>
      <c r="H19" s="6">
        <f>IF(COUNTIF('TU105.Inp'!$C19:$L19,"")=10,"",IF('TU105.Inp'!$E19="","NULL",'TU105.Inp'!$E19))</f>
        <v>72</v>
      </c>
      <c r="I19" s="6">
        <f>IF(COUNTIF('TU105.Inp'!$C19:$L19,"")=10,"",IF('TU105.Inp'!$F19="","NULL",'TU105.Inp'!$F19))</f>
        <v>72</v>
      </c>
      <c r="J19" s="6" t="str">
        <f>IF(COUNTIF('TU105.Inp'!$C19:$L19,"")=10,"",IF('TU105.Inp'!$G19="","NULL",""""&amp;'TU105.Inp'!$G19&amp;""""))</f>
        <v>"E"</v>
      </c>
      <c r="K19" s="6" t="str">
        <f>IF(COUNTIF('TU105.Inp'!$C19:$L19,"")=10,"",IF('TU105.Inp'!$H19="","NULL",""""&amp;'TU105.Inp'!$H19&amp;""""))</f>
        <v>"e"</v>
      </c>
      <c r="L19" s="6" t="str">
        <f>IF(COUNTIF('TU105.Inp'!$C19:$L19,"")=10,"",IF('TU105.Inp'!$I19="","NULL",""""&amp;'TU105.Inp'!$I19&amp;""""))</f>
        <v>NULL</v>
      </c>
      <c r="M19" s="6" t="str">
        <f>IF(COUNTIF('TU105.Inp'!$C19:$L19,"")=10,"",IF('TU105.Inp'!$J19="","NULL",""""&amp;'TU105.Inp'!$J19&amp;""""))</f>
        <v>"€"</v>
      </c>
      <c r="N19" s="6">
        <f>IF(COUNTIF('TU105.Inp'!$C19:$L19,"")=10,"",IF('TU105.Inp'!$K19="","NULL",'TU105.Inp'!$K19))</f>
        <v>1</v>
      </c>
      <c r="O19" s="6">
        <f>IF(COUNTIF('TU105.Inp'!$C19:$L19,"")=10,"",IF('TU105.Inp'!$L19="","NULL",'TU105.Inp'!$L19))</f>
        <v>0</v>
      </c>
      <c r="P19" s="7" t="str">
        <f>IF(COUNTIF('TU105.Inp'!$C19:$L19,"")=10,"","("&amp;_xlfn.TEXTJOIN(",",FALSE,$C19:$O19)&amp;"),")</f>
        <v>(NULL,NULL,18,252,180,72,72,"E","e",NULL,"€",1,0),</v>
      </c>
    </row>
    <row r="20" spans="1:16" x14ac:dyDescent="0.3">
      <c r="A20" s="1" t="s">
        <v>47</v>
      </c>
      <c r="B20" s="1">
        <f t="shared" si="0"/>
        <v>19</v>
      </c>
      <c r="C20" s="6" t="str">
        <f>IF(COUNTIF('TU105.Inp'!$C20:$L20,"")=10,"","NULL")</f>
        <v>NULL</v>
      </c>
      <c r="D20" s="6" t="str">
        <f>IF(COUNTIF('TU105.Inp'!$C20:$L20,"")=10,"","NULL")</f>
        <v>NULL</v>
      </c>
      <c r="E20" s="6">
        <f>IF(COUNTIF('TU105.Inp'!$C20:$L20,"")=10,"",$B20)</f>
        <v>19</v>
      </c>
      <c r="F20" s="6">
        <f>IF(COUNTIF('TU105.Inp'!$C20:$L20,"")=10,"",IF('TU105.Inp'!$C20="","NULL",'TU105.Inp'!$C20))</f>
        <v>324</v>
      </c>
      <c r="G20" s="6">
        <f>IF(COUNTIF('TU105.Inp'!$C20:$L20,"")=10,"",IF('TU105.Inp'!$D20="","NULL",'TU105.Inp'!$D20))</f>
        <v>180</v>
      </c>
      <c r="H20" s="6">
        <f>IF(COUNTIF('TU105.Inp'!$C20:$L20,"")=10,"",IF('TU105.Inp'!$E20="","NULL",'TU105.Inp'!$E20))</f>
        <v>72</v>
      </c>
      <c r="I20" s="6">
        <f>IF(COUNTIF('TU105.Inp'!$C20:$L20,"")=10,"",IF('TU105.Inp'!$F20="","NULL",'TU105.Inp'!$F20))</f>
        <v>72</v>
      </c>
      <c r="J20" s="6" t="str">
        <f>IF(COUNTIF('TU105.Inp'!$C20:$L20,"")=10,"",IF('TU105.Inp'!$G20="","NULL",""""&amp;'TU105.Inp'!$G20&amp;""""))</f>
        <v>"R"</v>
      </c>
      <c r="K20" s="6" t="str">
        <f>IF(COUNTIF('TU105.Inp'!$C20:$L20,"")=10,"",IF('TU105.Inp'!$H20="","NULL",""""&amp;'TU105.Inp'!$H20&amp;""""))</f>
        <v>"r"</v>
      </c>
      <c r="L20" s="6" t="str">
        <f>IF(COUNTIF('TU105.Inp'!$C20:$L20,"")=10,"",IF('TU105.Inp'!$I20="","NULL",""""&amp;'TU105.Inp'!$I20&amp;""""))</f>
        <v>NULL</v>
      </c>
      <c r="M20" s="6" t="str">
        <f>IF(COUNTIF('TU105.Inp'!$C20:$L20,"")=10,"",IF('TU105.Inp'!$J20="","NULL",""""&amp;'TU105.Inp'!$J20&amp;""""))</f>
        <v>NULL</v>
      </c>
      <c r="N20" s="6">
        <f>IF(COUNTIF('TU105.Inp'!$C20:$L20,"")=10,"",IF('TU105.Inp'!$K20="","NULL",'TU105.Inp'!$K20))</f>
        <v>1</v>
      </c>
      <c r="O20" s="6">
        <f>IF(COUNTIF('TU105.Inp'!$C20:$L20,"")=10,"",IF('TU105.Inp'!$L20="","NULL",'TU105.Inp'!$L20))</f>
        <v>0</v>
      </c>
      <c r="P20" s="7" t="str">
        <f>IF(COUNTIF('TU105.Inp'!$C20:$L20,"")=10,"","("&amp;_xlfn.TEXTJOIN(",",FALSE,$C20:$O20)&amp;"),")</f>
        <v>(NULL,NULL,19,324,180,72,72,"R","r",NULL,NULL,1,0),</v>
      </c>
    </row>
    <row r="21" spans="1:16" x14ac:dyDescent="0.3">
      <c r="A21" s="1" t="s">
        <v>49</v>
      </c>
      <c r="B21" s="1">
        <f t="shared" si="0"/>
        <v>20</v>
      </c>
      <c r="C21" s="6" t="str">
        <f>IF(COUNTIF('TU105.Inp'!$C21:$L21,"")=10,"","NULL")</f>
        <v>NULL</v>
      </c>
      <c r="D21" s="6" t="str">
        <f>IF(COUNTIF('TU105.Inp'!$C21:$L21,"")=10,"","NULL")</f>
        <v>NULL</v>
      </c>
      <c r="E21" s="6">
        <f>IF(COUNTIF('TU105.Inp'!$C21:$L21,"")=10,"",$B21)</f>
        <v>20</v>
      </c>
      <c r="F21" s="6">
        <f>IF(COUNTIF('TU105.Inp'!$C21:$L21,"")=10,"",IF('TU105.Inp'!$C21="","NULL",'TU105.Inp'!$C21))</f>
        <v>396</v>
      </c>
      <c r="G21" s="6">
        <f>IF(COUNTIF('TU105.Inp'!$C21:$L21,"")=10,"",IF('TU105.Inp'!$D21="","NULL",'TU105.Inp'!$D21))</f>
        <v>180</v>
      </c>
      <c r="H21" s="6">
        <f>IF(COUNTIF('TU105.Inp'!$C21:$L21,"")=10,"",IF('TU105.Inp'!$E21="","NULL",'TU105.Inp'!$E21))</f>
        <v>72</v>
      </c>
      <c r="I21" s="6">
        <f>IF(COUNTIF('TU105.Inp'!$C21:$L21,"")=10,"",IF('TU105.Inp'!$F21="","NULL",'TU105.Inp'!$F21))</f>
        <v>72</v>
      </c>
      <c r="J21" s="6" t="str">
        <f>IF(COUNTIF('TU105.Inp'!$C21:$L21,"")=10,"",IF('TU105.Inp'!$G21="","NULL",""""&amp;'TU105.Inp'!$G21&amp;""""))</f>
        <v>"T"</v>
      </c>
      <c r="K21" s="6" t="str">
        <f>IF(COUNTIF('TU105.Inp'!$C21:$L21,"")=10,"",IF('TU105.Inp'!$H21="","NULL",""""&amp;'TU105.Inp'!$H21&amp;""""))</f>
        <v>"t"</v>
      </c>
      <c r="L21" s="6" t="str">
        <f>IF(COUNTIF('TU105.Inp'!$C21:$L21,"")=10,"",IF('TU105.Inp'!$I21="","NULL",""""&amp;'TU105.Inp'!$I21&amp;""""))</f>
        <v>NULL</v>
      </c>
      <c r="M21" s="6" t="str">
        <f>IF(COUNTIF('TU105.Inp'!$C21:$L21,"")=10,"",IF('TU105.Inp'!$J21="","NULL",""""&amp;'TU105.Inp'!$J21&amp;""""))</f>
        <v>"₺"</v>
      </c>
      <c r="N21" s="6">
        <f>IF(COUNTIF('TU105.Inp'!$C21:$L21,"")=10,"",IF('TU105.Inp'!$K21="","NULL",'TU105.Inp'!$K21))</f>
        <v>1</v>
      </c>
      <c r="O21" s="6">
        <f>IF(COUNTIF('TU105.Inp'!$C21:$L21,"")=10,"",IF('TU105.Inp'!$L21="","NULL",'TU105.Inp'!$L21))</f>
        <v>0</v>
      </c>
      <c r="P21" s="7" t="str">
        <f>IF(COUNTIF('TU105.Inp'!$C21:$L21,"")=10,"","("&amp;_xlfn.TEXTJOIN(",",FALSE,$C21:$O21)&amp;"),")</f>
        <v>(NULL,NULL,20,396,180,72,72,"T","t",NULL,"₺",1,0),</v>
      </c>
    </row>
    <row r="22" spans="1:16" x14ac:dyDescent="0.3">
      <c r="A22" s="1" t="s">
        <v>51</v>
      </c>
      <c r="B22" s="1">
        <f t="shared" si="0"/>
        <v>21</v>
      </c>
      <c r="C22" s="6" t="str">
        <f>IF(COUNTIF('TU105.Inp'!$C22:$L22,"")=10,"","NULL")</f>
        <v>NULL</v>
      </c>
      <c r="D22" s="6" t="str">
        <f>IF(COUNTIF('TU105.Inp'!$C22:$L22,"")=10,"","NULL")</f>
        <v>NULL</v>
      </c>
      <c r="E22" s="6">
        <f>IF(COUNTIF('TU105.Inp'!$C22:$L22,"")=10,"",$B22)</f>
        <v>21</v>
      </c>
      <c r="F22" s="6">
        <f>IF(COUNTIF('TU105.Inp'!$C22:$L22,"")=10,"",IF('TU105.Inp'!$C22="","NULL",'TU105.Inp'!$C22))</f>
        <v>468</v>
      </c>
      <c r="G22" s="6">
        <f>IF(COUNTIF('TU105.Inp'!$C22:$L22,"")=10,"",IF('TU105.Inp'!$D22="","NULL",'TU105.Inp'!$D22))</f>
        <v>180</v>
      </c>
      <c r="H22" s="6">
        <f>IF(COUNTIF('TU105.Inp'!$C22:$L22,"")=10,"",IF('TU105.Inp'!$E22="","NULL",'TU105.Inp'!$E22))</f>
        <v>72</v>
      </c>
      <c r="I22" s="6">
        <f>IF(COUNTIF('TU105.Inp'!$C22:$L22,"")=10,"",IF('TU105.Inp'!$F22="","NULL",'TU105.Inp'!$F22))</f>
        <v>72</v>
      </c>
      <c r="J22" s="6" t="str">
        <f>IF(COUNTIF('TU105.Inp'!$C22:$L22,"")=10,"",IF('TU105.Inp'!$G22="","NULL",""""&amp;'TU105.Inp'!$G22&amp;""""))</f>
        <v>"Z"</v>
      </c>
      <c r="K22" s="6" t="str">
        <f>IF(COUNTIF('TU105.Inp'!$C22:$L22,"")=10,"",IF('TU105.Inp'!$H22="","NULL",""""&amp;'TU105.Inp'!$H22&amp;""""))</f>
        <v>"z"</v>
      </c>
      <c r="L22" s="6" t="str">
        <f>IF(COUNTIF('TU105.Inp'!$C22:$L22,"")=10,"",IF('TU105.Inp'!$I22="","NULL",""""&amp;'TU105.Inp'!$I22&amp;""""))</f>
        <v>NULL</v>
      </c>
      <c r="M22" s="6" t="str">
        <f>IF(COUNTIF('TU105.Inp'!$C22:$L22,"")=10,"",IF('TU105.Inp'!$J22="","NULL",""""&amp;'TU105.Inp'!$J22&amp;""""))</f>
        <v>NULL</v>
      </c>
      <c r="N22" s="6">
        <f>IF(COUNTIF('TU105.Inp'!$C22:$L22,"")=10,"",IF('TU105.Inp'!$K22="","NULL",'TU105.Inp'!$K22))</f>
        <v>1</v>
      </c>
      <c r="O22" s="6">
        <f>IF(COUNTIF('TU105.Inp'!$C22:$L22,"")=10,"",IF('TU105.Inp'!$L22="","NULL",'TU105.Inp'!$L22))</f>
        <v>0</v>
      </c>
      <c r="P22" s="7" t="str">
        <f>IF(COUNTIF('TU105.Inp'!$C22:$L22,"")=10,"","("&amp;_xlfn.TEXTJOIN(",",FALSE,$C22:$O22)&amp;"),")</f>
        <v>(NULL,NULL,21,468,180,72,72,"Z","z",NULL,NULL,1,0),</v>
      </c>
    </row>
    <row r="23" spans="1:16" x14ac:dyDescent="0.3">
      <c r="A23" s="1" t="s">
        <v>53</v>
      </c>
      <c r="B23" s="1">
        <f t="shared" si="0"/>
        <v>22</v>
      </c>
      <c r="C23" s="6" t="str">
        <f>IF(COUNTIF('TU105.Inp'!$C23:$L23,"")=10,"","NULL")</f>
        <v>NULL</v>
      </c>
      <c r="D23" s="6" t="str">
        <f>IF(COUNTIF('TU105.Inp'!$C23:$L23,"")=10,"","NULL")</f>
        <v>NULL</v>
      </c>
      <c r="E23" s="6">
        <f>IF(COUNTIF('TU105.Inp'!$C23:$L23,"")=10,"",$B23)</f>
        <v>22</v>
      </c>
      <c r="F23" s="6">
        <f>IF(COUNTIF('TU105.Inp'!$C23:$L23,"")=10,"",IF('TU105.Inp'!$C23="","NULL",'TU105.Inp'!$C23))</f>
        <v>540</v>
      </c>
      <c r="G23" s="6">
        <f>IF(COUNTIF('TU105.Inp'!$C23:$L23,"")=10,"",IF('TU105.Inp'!$D23="","NULL",'TU105.Inp'!$D23))</f>
        <v>180</v>
      </c>
      <c r="H23" s="6">
        <f>IF(COUNTIF('TU105.Inp'!$C23:$L23,"")=10,"",IF('TU105.Inp'!$E23="","NULL",'TU105.Inp'!$E23))</f>
        <v>72</v>
      </c>
      <c r="I23" s="6">
        <f>IF(COUNTIF('TU105.Inp'!$C23:$L23,"")=10,"",IF('TU105.Inp'!$F23="","NULL",'TU105.Inp'!$F23))</f>
        <v>72</v>
      </c>
      <c r="J23" s="6" t="str">
        <f>IF(COUNTIF('TU105.Inp'!$C23:$L23,"")=10,"",IF('TU105.Inp'!$G23="","NULL",""""&amp;'TU105.Inp'!$G23&amp;""""))</f>
        <v>"U"</v>
      </c>
      <c r="K23" s="6" t="str">
        <f>IF(COUNTIF('TU105.Inp'!$C23:$L23,"")=10,"",IF('TU105.Inp'!$H23="","NULL",""""&amp;'TU105.Inp'!$H23&amp;""""))</f>
        <v>"u"</v>
      </c>
      <c r="L23" s="6" t="str">
        <f>IF(COUNTIF('TU105.Inp'!$C23:$L23,"")=10,"",IF('TU105.Inp'!$I23="","NULL",""""&amp;'TU105.Inp'!$I23&amp;""""))</f>
        <v>NULL</v>
      </c>
      <c r="M23" s="6" t="str">
        <f>IF(COUNTIF('TU105.Inp'!$C23:$L23,"")=10,"",IF('TU105.Inp'!$J23="","NULL",""""&amp;'TU105.Inp'!$J23&amp;""""))</f>
        <v>NULL</v>
      </c>
      <c r="N23" s="6">
        <f>IF(COUNTIF('TU105.Inp'!$C23:$L23,"")=10,"",IF('TU105.Inp'!$K23="","NULL",'TU105.Inp'!$K23))</f>
        <v>1</v>
      </c>
      <c r="O23" s="6">
        <f>IF(COUNTIF('TU105.Inp'!$C23:$L23,"")=10,"",IF('TU105.Inp'!$L23="","NULL",'TU105.Inp'!$L23))</f>
        <v>0</v>
      </c>
      <c r="P23" s="7" t="str">
        <f>IF(COUNTIF('TU105.Inp'!$C23:$L23,"")=10,"","("&amp;_xlfn.TEXTJOIN(",",FALSE,$C23:$O23)&amp;"),")</f>
        <v>(NULL,NULL,22,540,180,72,72,"U","u",NULL,NULL,1,0),</v>
      </c>
    </row>
    <row r="24" spans="1:16" x14ac:dyDescent="0.3">
      <c r="A24" s="1" t="s">
        <v>184</v>
      </c>
      <c r="B24" s="1">
        <f t="shared" si="0"/>
        <v>23</v>
      </c>
      <c r="C24" s="6" t="str">
        <f>IF(COUNTIF('TU105.Inp'!$C24:$L24,"")=10,"","NULL")</f>
        <v>NULL</v>
      </c>
      <c r="D24" s="6" t="str">
        <f>IF(COUNTIF('TU105.Inp'!$C24:$L24,"")=10,"","NULL")</f>
        <v>NULL</v>
      </c>
      <c r="E24" s="6">
        <f>IF(COUNTIF('TU105.Inp'!$C24:$L24,"")=10,"",$B24)</f>
        <v>23</v>
      </c>
      <c r="F24" s="6">
        <f>IF(COUNTIF('TU105.Inp'!$C24:$L24,"")=10,"",IF('TU105.Inp'!$C24="","NULL",'TU105.Inp'!$C24))</f>
        <v>612</v>
      </c>
      <c r="G24" s="6">
        <f>IF(COUNTIF('TU105.Inp'!$C24:$L24,"")=10,"",IF('TU105.Inp'!$D24="","NULL",'TU105.Inp'!$D24))</f>
        <v>180</v>
      </c>
      <c r="H24" s="6">
        <f>IF(COUNTIF('TU105.Inp'!$C24:$L24,"")=10,"",IF('TU105.Inp'!$E24="","NULL",'TU105.Inp'!$E24))</f>
        <v>72</v>
      </c>
      <c r="I24" s="6">
        <f>IF(COUNTIF('TU105.Inp'!$C24:$L24,"")=10,"",IF('TU105.Inp'!$F24="","NULL",'TU105.Inp'!$F24))</f>
        <v>72</v>
      </c>
      <c r="J24" s="6" t="str">
        <f>IF(COUNTIF('TU105.Inp'!$C24:$L24,"")=10,"",IF('TU105.Inp'!$G24="","NULL",""""&amp;'TU105.Inp'!$G24&amp;""""))</f>
        <v>"I"</v>
      </c>
      <c r="K24" s="6" t="str">
        <f>IF(COUNTIF('TU105.Inp'!$C24:$L24,"")=10,"",IF('TU105.Inp'!$H24="","NULL",""""&amp;'TU105.Inp'!$H24&amp;""""))</f>
        <v>"ı"</v>
      </c>
      <c r="L24" s="6" t="str">
        <f>IF(COUNTIF('TU105.Inp'!$C24:$L24,"")=10,"",IF('TU105.Inp'!$I24="","NULL",""""&amp;'TU105.Inp'!$I24&amp;""""))</f>
        <v>NULL</v>
      </c>
      <c r="M24" s="6" t="str">
        <f>IF(COUNTIF('TU105.Inp'!$C24:$L24,"")=10,"",IF('TU105.Inp'!$J24="","NULL",""""&amp;'TU105.Inp'!$J24&amp;""""))</f>
        <v>"i"</v>
      </c>
      <c r="N24" s="6">
        <f>IF(COUNTIF('TU105.Inp'!$C24:$L24,"")=10,"",IF('TU105.Inp'!$K24="","NULL",'TU105.Inp'!$K24))</f>
        <v>1</v>
      </c>
      <c r="O24" s="6">
        <f>IF(COUNTIF('TU105.Inp'!$C24:$L24,"")=10,"",IF('TU105.Inp'!$L24="","NULL",'TU105.Inp'!$L24))</f>
        <v>0</v>
      </c>
      <c r="P24" s="7" t="str">
        <f>IF(COUNTIF('TU105.Inp'!$C24:$L24,"")=10,"","("&amp;_xlfn.TEXTJOIN(",",FALSE,$C24:$O24)&amp;"),")</f>
        <v>(NULL,NULL,23,612,180,72,72,"I","ı",NULL,"i",1,0),</v>
      </c>
    </row>
    <row r="25" spans="1:16" x14ac:dyDescent="0.3">
      <c r="A25" s="1" t="s">
        <v>57</v>
      </c>
      <c r="B25" s="1">
        <f t="shared" si="0"/>
        <v>24</v>
      </c>
      <c r="C25" s="6" t="str">
        <f>IF(COUNTIF('TU105.Inp'!$C25:$L25,"")=10,"","NULL")</f>
        <v>NULL</v>
      </c>
      <c r="D25" s="6" t="str">
        <f>IF(COUNTIF('TU105.Inp'!$C25:$L25,"")=10,"","NULL")</f>
        <v>NULL</v>
      </c>
      <c r="E25" s="6">
        <f>IF(COUNTIF('TU105.Inp'!$C25:$L25,"")=10,"",$B25)</f>
        <v>24</v>
      </c>
      <c r="F25" s="6">
        <f>IF(COUNTIF('TU105.Inp'!$C25:$L25,"")=10,"",IF('TU105.Inp'!$C25="","NULL",'TU105.Inp'!$C25))</f>
        <v>684</v>
      </c>
      <c r="G25" s="6">
        <f>IF(COUNTIF('TU105.Inp'!$C25:$L25,"")=10,"",IF('TU105.Inp'!$D25="","NULL",'TU105.Inp'!$D25))</f>
        <v>180</v>
      </c>
      <c r="H25" s="6">
        <f>IF(COUNTIF('TU105.Inp'!$C25:$L25,"")=10,"",IF('TU105.Inp'!$E25="","NULL",'TU105.Inp'!$E25))</f>
        <v>72</v>
      </c>
      <c r="I25" s="6">
        <f>IF(COUNTIF('TU105.Inp'!$C25:$L25,"")=10,"",IF('TU105.Inp'!$F25="","NULL",'TU105.Inp'!$F25))</f>
        <v>72</v>
      </c>
      <c r="J25" s="6" t="str">
        <f>IF(COUNTIF('TU105.Inp'!$C25:$L25,"")=10,"",IF('TU105.Inp'!$G25="","NULL",""""&amp;'TU105.Inp'!$G25&amp;""""))</f>
        <v>"O"</v>
      </c>
      <c r="K25" s="6" t="str">
        <f>IF(COUNTIF('TU105.Inp'!$C25:$L25,"")=10,"",IF('TU105.Inp'!$H25="","NULL",""""&amp;'TU105.Inp'!$H25&amp;""""))</f>
        <v>"o"</v>
      </c>
      <c r="L25" s="6" t="str">
        <f>IF(COUNTIF('TU105.Inp'!$C25:$L25,"")=10,"",IF('TU105.Inp'!$I25="","NULL",""""&amp;'TU105.Inp'!$I25&amp;""""))</f>
        <v>NULL</v>
      </c>
      <c r="M25" s="6" t="str">
        <f>IF(COUNTIF('TU105.Inp'!$C25:$L25,"")=10,"",IF('TU105.Inp'!$J25="","NULL",""""&amp;'TU105.Inp'!$J25&amp;""""))</f>
        <v>NULL</v>
      </c>
      <c r="N25" s="6">
        <f>IF(COUNTIF('TU105.Inp'!$C25:$L25,"")=10,"",IF('TU105.Inp'!$K25="","NULL",'TU105.Inp'!$K25))</f>
        <v>1</v>
      </c>
      <c r="O25" s="6">
        <f>IF(COUNTIF('TU105.Inp'!$C25:$L25,"")=10,"",IF('TU105.Inp'!$L25="","NULL",'TU105.Inp'!$L25))</f>
        <v>0</v>
      </c>
      <c r="P25" s="7" t="str">
        <f>IF(COUNTIF('TU105.Inp'!$C25:$L25,"")=10,"","("&amp;_xlfn.TEXTJOIN(",",FALSE,$C25:$O25)&amp;"),")</f>
        <v>(NULL,NULL,24,684,180,72,72,"O","o",NULL,NULL,1,0),</v>
      </c>
    </row>
    <row r="26" spans="1:16" x14ac:dyDescent="0.3">
      <c r="A26" s="1" t="s">
        <v>59</v>
      </c>
      <c r="B26" s="1">
        <f t="shared" si="0"/>
        <v>25</v>
      </c>
      <c r="C26" s="6" t="str">
        <f>IF(COUNTIF('TU105.Inp'!$C26:$L26,"")=10,"","NULL")</f>
        <v>NULL</v>
      </c>
      <c r="D26" s="6" t="str">
        <f>IF(COUNTIF('TU105.Inp'!$C26:$L26,"")=10,"","NULL")</f>
        <v>NULL</v>
      </c>
      <c r="E26" s="6">
        <f>IF(COUNTIF('TU105.Inp'!$C26:$L26,"")=10,"",$B26)</f>
        <v>25</v>
      </c>
      <c r="F26" s="6">
        <f>IF(COUNTIF('TU105.Inp'!$C26:$L26,"")=10,"",IF('TU105.Inp'!$C26="","NULL",'TU105.Inp'!$C26))</f>
        <v>756</v>
      </c>
      <c r="G26" s="6">
        <f>IF(COUNTIF('TU105.Inp'!$C26:$L26,"")=10,"",IF('TU105.Inp'!$D26="","NULL",'TU105.Inp'!$D26))</f>
        <v>180</v>
      </c>
      <c r="H26" s="6">
        <f>IF(COUNTIF('TU105.Inp'!$C26:$L26,"")=10,"",IF('TU105.Inp'!$E26="","NULL",'TU105.Inp'!$E26))</f>
        <v>72</v>
      </c>
      <c r="I26" s="6">
        <f>IF(COUNTIF('TU105.Inp'!$C26:$L26,"")=10,"",IF('TU105.Inp'!$F26="","NULL",'TU105.Inp'!$F26))</f>
        <v>72</v>
      </c>
      <c r="J26" s="6" t="str">
        <f>IF(COUNTIF('TU105.Inp'!$C26:$L26,"")=10,"",IF('TU105.Inp'!$G26="","NULL",""""&amp;'TU105.Inp'!$G26&amp;""""))</f>
        <v>"P"</v>
      </c>
      <c r="K26" s="6" t="str">
        <f>IF(COUNTIF('TU105.Inp'!$C26:$L26,"")=10,"",IF('TU105.Inp'!$H26="","NULL",""""&amp;'TU105.Inp'!$H26&amp;""""))</f>
        <v>"p"</v>
      </c>
      <c r="L26" s="6" t="str">
        <f>IF(COUNTIF('TU105.Inp'!$C26:$L26,"")=10,"",IF('TU105.Inp'!$I26="","NULL",""""&amp;'TU105.Inp'!$I26&amp;""""))</f>
        <v>NULL</v>
      </c>
      <c r="M26" s="6" t="str">
        <f>IF(COUNTIF('TU105.Inp'!$C26:$L26,"")=10,"",IF('TU105.Inp'!$J26="","NULL",""""&amp;'TU105.Inp'!$J26&amp;""""))</f>
        <v>NULL</v>
      </c>
      <c r="N26" s="6">
        <f>IF(COUNTIF('TU105.Inp'!$C26:$L26,"")=10,"",IF('TU105.Inp'!$K26="","NULL",'TU105.Inp'!$K26))</f>
        <v>1</v>
      </c>
      <c r="O26" s="6">
        <f>IF(COUNTIF('TU105.Inp'!$C26:$L26,"")=10,"",IF('TU105.Inp'!$L26="","NULL",'TU105.Inp'!$L26))</f>
        <v>0</v>
      </c>
      <c r="P26" s="7" t="str">
        <f>IF(COUNTIF('TU105.Inp'!$C26:$L26,"")=10,"","("&amp;_xlfn.TEXTJOIN(",",FALSE,$C26:$O26)&amp;"),")</f>
        <v>(NULL,NULL,25,756,180,72,72,"P","p",NULL,NULL,1,0),</v>
      </c>
    </row>
    <row r="27" spans="1:16" x14ac:dyDescent="0.3">
      <c r="A27" s="1" t="s">
        <v>165</v>
      </c>
      <c r="B27" s="1">
        <f t="shared" si="0"/>
        <v>26</v>
      </c>
      <c r="C27" s="6" t="str">
        <f>IF(COUNTIF('TU105.Inp'!$C27:$L27,"")=10,"","NULL")</f>
        <v>NULL</v>
      </c>
      <c r="D27" s="6" t="str">
        <f>IF(COUNTIF('TU105.Inp'!$C27:$L27,"")=10,"","NULL")</f>
        <v>NULL</v>
      </c>
      <c r="E27" s="6">
        <f>IF(COUNTIF('TU105.Inp'!$C27:$L27,"")=10,"",$B27)</f>
        <v>26</v>
      </c>
      <c r="F27" s="6">
        <f>IF(COUNTIF('TU105.Inp'!$C27:$L27,"")=10,"",IF('TU105.Inp'!$C27="","NULL",'TU105.Inp'!$C27))</f>
        <v>828</v>
      </c>
      <c r="G27" s="6">
        <f>IF(COUNTIF('TU105.Inp'!$C27:$L27,"")=10,"",IF('TU105.Inp'!$D27="","NULL",'TU105.Inp'!$D27))</f>
        <v>180</v>
      </c>
      <c r="H27" s="6">
        <f>IF(COUNTIF('TU105.Inp'!$C27:$L27,"")=10,"",IF('TU105.Inp'!$E27="","NULL",'TU105.Inp'!$E27))</f>
        <v>72</v>
      </c>
      <c r="I27" s="6">
        <f>IF(COUNTIF('TU105.Inp'!$C27:$L27,"")=10,"",IF('TU105.Inp'!$F27="","NULL",'TU105.Inp'!$F27))</f>
        <v>72</v>
      </c>
      <c r="J27" s="6" t="str">
        <f>IF(COUNTIF('TU105.Inp'!$C27:$L27,"")=10,"",IF('TU105.Inp'!$G27="","NULL",""""&amp;'TU105.Inp'!$G27&amp;""""))</f>
        <v>"Ğ"</v>
      </c>
      <c r="K27" s="6" t="str">
        <f>IF(COUNTIF('TU105.Inp'!$C27:$L27,"")=10,"",IF('TU105.Inp'!$H27="","NULL",""""&amp;'TU105.Inp'!$H27&amp;""""))</f>
        <v>"ğ"</v>
      </c>
      <c r="L27" s="6" t="str">
        <f>IF(COUNTIF('TU105.Inp'!$C27:$L27,"")=10,"",IF('TU105.Inp'!$I27="","NULL",""""&amp;'TU105.Inp'!$I27&amp;""""))</f>
        <v>NULL</v>
      </c>
      <c r="M27" s="6" t="str">
        <f>IF(COUNTIF('TU105.Inp'!$C27:$L27,"")=10,"",IF('TU105.Inp'!$J27="","NULL",""""&amp;'TU105.Inp'!$J27&amp;""""))</f>
        <v>"¨"</v>
      </c>
      <c r="N27" s="6">
        <f>IF(COUNTIF('TU105.Inp'!$C27:$L27,"")=10,"",IF('TU105.Inp'!$K27="","NULL",'TU105.Inp'!$K27))</f>
        <v>1</v>
      </c>
      <c r="O27" s="6">
        <f>IF(COUNTIF('TU105.Inp'!$C27:$L27,"")=10,"",IF('TU105.Inp'!$L27="","NULL",'TU105.Inp'!$L27))</f>
        <v>0</v>
      </c>
      <c r="P27" s="7" t="str">
        <f>IF(COUNTIF('TU105.Inp'!$C27:$L27,"")=10,"","("&amp;_xlfn.TEXTJOIN(",",FALSE,$C27:$O27)&amp;"),")</f>
        <v>(NULL,NULL,26,828,180,72,72,"Ğ","ğ",NULL,"¨",1,0),</v>
      </c>
    </row>
    <row r="28" spans="1:16" x14ac:dyDescent="0.3">
      <c r="A28" s="1" t="s">
        <v>61</v>
      </c>
      <c r="B28" s="1">
        <f t="shared" si="0"/>
        <v>27</v>
      </c>
      <c r="C28" s="6" t="str">
        <f>IF(COUNTIF('TU105.Inp'!$C28:$L28,"")=10,"","NULL")</f>
        <v>NULL</v>
      </c>
      <c r="D28" s="6" t="str">
        <f>IF(COUNTIF('TU105.Inp'!$C28:$L28,"")=10,"","NULL")</f>
        <v>NULL</v>
      </c>
      <c r="E28" s="6">
        <f>IF(COUNTIF('TU105.Inp'!$C28:$L28,"")=10,"",$B28)</f>
        <v>27</v>
      </c>
      <c r="F28" s="6">
        <f>IF(COUNTIF('TU105.Inp'!$C28:$L28,"")=10,"",IF('TU105.Inp'!$C28="","NULL",'TU105.Inp'!$C28))</f>
        <v>900</v>
      </c>
      <c r="G28" s="6">
        <f>IF(COUNTIF('TU105.Inp'!$C28:$L28,"")=10,"",IF('TU105.Inp'!$D28="","NULL",'TU105.Inp'!$D28))</f>
        <v>180</v>
      </c>
      <c r="H28" s="6">
        <f>IF(COUNTIF('TU105.Inp'!$C28:$L28,"")=10,"",IF('TU105.Inp'!$E28="","NULL",'TU105.Inp'!$E28))</f>
        <v>72</v>
      </c>
      <c r="I28" s="6">
        <f>IF(COUNTIF('TU105.Inp'!$C28:$L28,"")=10,"",IF('TU105.Inp'!$F28="","NULL",'TU105.Inp'!$F28))</f>
        <v>72</v>
      </c>
      <c r="J28" s="6" t="str">
        <f>IF(COUNTIF('TU105.Inp'!$C28:$L28,"")=10,"",IF('TU105.Inp'!$G28="","NULL",""""&amp;'TU105.Inp'!$G28&amp;""""))</f>
        <v>"Ü"</v>
      </c>
      <c r="K28" s="6" t="str">
        <f>IF(COUNTIF('TU105.Inp'!$C28:$L28,"")=10,"",IF('TU105.Inp'!$H28="","NULL",""""&amp;'TU105.Inp'!$H28&amp;""""))</f>
        <v>"ü"</v>
      </c>
      <c r="L28" s="6" t="str">
        <f>IF(COUNTIF('TU105.Inp'!$C28:$L28,"")=10,"",IF('TU105.Inp'!$I28="","NULL",""""&amp;'TU105.Inp'!$I28&amp;""""))</f>
        <v>NULL</v>
      </c>
      <c r="M28" s="6" t="str">
        <f>IF(COUNTIF('TU105.Inp'!$C28:$L28,"")=10,"",IF('TU105.Inp'!$J28="","NULL",""""&amp;'TU105.Inp'!$J28&amp;""""))</f>
        <v>"~"</v>
      </c>
      <c r="N28" s="6">
        <f>IF(COUNTIF('TU105.Inp'!$C28:$L28,"")=10,"",IF('TU105.Inp'!$K28="","NULL",'TU105.Inp'!$K28))</f>
        <v>0</v>
      </c>
      <c r="O28" s="6">
        <f>IF(COUNTIF('TU105.Inp'!$C28:$L28,"")=10,"",IF('TU105.Inp'!$L28="","NULL",'TU105.Inp'!$L28))</f>
        <v>0</v>
      </c>
      <c r="P28" s="7" t="str">
        <f>IF(COUNTIF('TU105.Inp'!$C28:$L28,"")=10,"","("&amp;_xlfn.TEXTJOIN(",",FALSE,$C28:$O28)&amp;"),")</f>
        <v>(NULL,NULL,27,900,180,72,72,"Ü","ü",NULL,"~",0,0),</v>
      </c>
    </row>
    <row r="29" spans="1:16" x14ac:dyDescent="0.3">
      <c r="A29" s="1" t="s">
        <v>155</v>
      </c>
      <c r="B29" s="1">
        <f t="shared" si="0"/>
        <v>28</v>
      </c>
      <c r="C29" s="6" t="str">
        <f>IF(COUNTIF('TU105.Inp'!$C29:$L29,"")=10,"","NULL")</f>
        <v/>
      </c>
      <c r="D29" s="6" t="str">
        <f>IF(COUNTIF('TU105.Inp'!$C29:$L29,"")=10,"","NULL")</f>
        <v/>
      </c>
      <c r="E29" s="6" t="str">
        <f>IF(COUNTIF('TU105.Inp'!$C29:$L29,"")=10,"",$B29)</f>
        <v/>
      </c>
      <c r="F29" s="6" t="str">
        <f>IF(COUNTIF('TU105.Inp'!$C29:$L29,"")=10,"",IF('TU105.Inp'!$C29="","NULL",'TU105.Inp'!$C29))</f>
        <v/>
      </c>
      <c r="G29" s="6" t="str">
        <f>IF(COUNTIF('TU105.Inp'!$C29:$L29,"")=10,"",IF('TU105.Inp'!$D29="","NULL",'TU105.Inp'!$D29))</f>
        <v/>
      </c>
      <c r="H29" s="6" t="str">
        <f>IF(COUNTIF('TU105.Inp'!$C29:$L29,"")=10,"",IF('TU105.Inp'!$E29="","NULL",'TU105.Inp'!$E29))</f>
        <v/>
      </c>
      <c r="I29" s="6" t="str">
        <f>IF(COUNTIF('TU105.Inp'!$C29:$L29,"")=10,"",IF('TU105.Inp'!$F29="","NULL",'TU105.Inp'!$F29))</f>
        <v/>
      </c>
      <c r="J29" s="6" t="str">
        <f>IF(COUNTIF('TU105.Inp'!$C29:$L29,"")=10,"",IF('TU105.Inp'!$G29="","NULL",""""&amp;'TU105.Inp'!$G29&amp;""""))</f>
        <v/>
      </c>
      <c r="K29" s="6" t="str">
        <f>IF(COUNTIF('TU105.Inp'!$C29:$L29,"")=10,"",IF('TU105.Inp'!$H29="","NULL",""""&amp;'TU105.Inp'!$H29&amp;""""))</f>
        <v/>
      </c>
      <c r="L29" s="6" t="str">
        <f>IF(COUNTIF('TU105.Inp'!$C29:$L29,"")=10,"",IF('TU105.Inp'!$I29="","NULL",""""&amp;'TU105.Inp'!$I29&amp;""""))</f>
        <v/>
      </c>
      <c r="M29" s="6" t="str">
        <f>IF(COUNTIF('TU105.Inp'!$C29:$L29,"")=10,"",IF('TU105.Inp'!$J29="","NULL",""""&amp;'TU105.Inp'!$J29&amp;""""))</f>
        <v/>
      </c>
      <c r="N29" s="6" t="str">
        <f>IF(COUNTIF('TU105.Inp'!$C29:$L29,"")=10,"",IF('TU105.Inp'!$K29="","NULL",'TU105.Inp'!$K29))</f>
        <v/>
      </c>
      <c r="O29" s="6" t="str">
        <f>IF(COUNTIF('TU105.Inp'!$C29:$L29,"")=10,"",IF('TU105.Inp'!$L29="","NULL",'TU105.Inp'!$L29))</f>
        <v/>
      </c>
      <c r="P29" s="7" t="str">
        <f>IF(COUNTIF('TU105.Inp'!$C29:$L29,"")=10,"","("&amp;_xlfn.TEXTJOIN(",",FALSE,$C29:$O29)&amp;"),")</f>
        <v/>
      </c>
    </row>
    <row r="30" spans="1:16" x14ac:dyDescent="0.3">
      <c r="A30" s="1" t="s">
        <v>166</v>
      </c>
      <c r="B30" s="1">
        <f t="shared" si="0"/>
        <v>29</v>
      </c>
      <c r="C30" s="6" t="str">
        <f>IF(COUNTIF('TU105.Inp'!$C30:$L30,"")=10,"","NULL")</f>
        <v>NULL</v>
      </c>
      <c r="D30" s="6" t="str">
        <f>IF(COUNTIF('TU105.Inp'!$C30:$L30,"")=10,"","NULL")</f>
        <v>NULL</v>
      </c>
      <c r="E30" s="6">
        <f>IF(COUNTIF('TU105.Inp'!$C30:$L30,"")=10,"",$B30)</f>
        <v>29</v>
      </c>
      <c r="F30" s="6">
        <f>IF(COUNTIF('TU105.Inp'!$C30:$L30,"")=10,"",IF('TU105.Inp'!$C30="","NULL",'TU105.Inp'!$C30))</f>
        <v>0</v>
      </c>
      <c r="G30" s="6">
        <f>IF(COUNTIF('TU105.Inp'!$C30:$L30,"")=10,"",IF('TU105.Inp'!$D30="","NULL",'TU105.Inp'!$D30))</f>
        <v>252</v>
      </c>
      <c r="H30" s="6">
        <f>IF(COUNTIF('TU105.Inp'!$C30:$L30,"")=10,"",IF('TU105.Inp'!$E30="","NULL",'TU105.Inp'!$E30))</f>
        <v>126</v>
      </c>
      <c r="I30" s="6">
        <f>IF(COUNTIF('TU105.Inp'!$C30:$L30,"")=10,"",IF('TU105.Inp'!$F30="","NULL",'TU105.Inp'!$F30))</f>
        <v>72</v>
      </c>
      <c r="J30" s="6" t="str">
        <f>IF(COUNTIF('TU105.Inp'!$C30:$L30,"")=10,"",IF('TU105.Inp'!$G30="","NULL",""""&amp;'TU105.Inp'!$G30&amp;""""))</f>
        <v>NULL</v>
      </c>
      <c r="K30" s="6" t="str">
        <f>IF(COUNTIF('TU105.Inp'!$C30:$L30,"")=10,"",IF('TU105.Inp'!$H30="","NULL",""""&amp;'TU105.Inp'!$H30&amp;""""))</f>
        <v>"Caps Lock"</v>
      </c>
      <c r="L30" s="6" t="str">
        <f>IF(COUNTIF('TU105.Inp'!$C30:$L30,"")=10,"",IF('TU105.Inp'!$I30="","NULL",""""&amp;'TU105.Inp'!$I30&amp;""""))</f>
        <v>NULL</v>
      </c>
      <c r="M30" s="6" t="str">
        <f>IF(COUNTIF('TU105.Inp'!$C30:$L30,"")=10,"",IF('TU105.Inp'!$J30="","NULL",""""&amp;'TU105.Inp'!$J30&amp;""""))</f>
        <v>NULL</v>
      </c>
      <c r="N30" s="6">
        <f>IF(COUNTIF('TU105.Inp'!$C30:$L30,"")=10,"",IF('TU105.Inp'!$K30="","NULL",'TU105.Inp'!$K30))</f>
        <v>0</v>
      </c>
      <c r="O30" s="6">
        <f>IF(COUNTIF('TU105.Inp'!$C30:$L30,"")=10,"",IF('TU105.Inp'!$L30="","NULL",'TU105.Inp'!$L30))</f>
        <v>0</v>
      </c>
      <c r="P30" s="7" t="str">
        <f>IF(COUNTIF('TU105.Inp'!$C30:$L30,"")=10,"","("&amp;_xlfn.TEXTJOIN(",",FALSE,$C30:$O30)&amp;"),")</f>
        <v>(NULL,NULL,29,0,252,126,72,NULL,"Caps Lock",NULL,NULL,0,0),</v>
      </c>
    </row>
    <row r="31" spans="1:16" x14ac:dyDescent="0.3">
      <c r="A31" s="1" t="s">
        <v>67</v>
      </c>
      <c r="B31" s="1">
        <f t="shared" si="0"/>
        <v>30</v>
      </c>
      <c r="C31" s="6" t="str">
        <f>IF(COUNTIF('TU105.Inp'!$C31:$L31,"")=10,"","NULL")</f>
        <v>NULL</v>
      </c>
      <c r="D31" s="6" t="str">
        <f>IF(COUNTIF('TU105.Inp'!$C31:$L31,"")=10,"","NULL")</f>
        <v>NULL</v>
      </c>
      <c r="E31" s="6">
        <f>IF(COUNTIF('TU105.Inp'!$C31:$L31,"")=10,"",$B31)</f>
        <v>30</v>
      </c>
      <c r="F31" s="6">
        <f>IF(COUNTIF('TU105.Inp'!$C31:$L31,"")=10,"",IF('TU105.Inp'!$C31="","NULL",'TU105.Inp'!$C31))</f>
        <v>126</v>
      </c>
      <c r="G31" s="6">
        <f>IF(COUNTIF('TU105.Inp'!$C31:$L31,"")=10,"",IF('TU105.Inp'!$D31="","NULL",'TU105.Inp'!$D31))</f>
        <v>252</v>
      </c>
      <c r="H31" s="6">
        <f>IF(COUNTIF('TU105.Inp'!$C31:$L31,"")=10,"",IF('TU105.Inp'!$E31="","NULL",'TU105.Inp'!$E31))</f>
        <v>72</v>
      </c>
      <c r="I31" s="6">
        <f>IF(COUNTIF('TU105.Inp'!$C31:$L31,"")=10,"",IF('TU105.Inp'!$F31="","NULL",'TU105.Inp'!$F31))</f>
        <v>72</v>
      </c>
      <c r="J31" s="6" t="str">
        <f>IF(COUNTIF('TU105.Inp'!$C31:$L31,"")=10,"",IF('TU105.Inp'!$G31="","NULL",""""&amp;'TU105.Inp'!$G31&amp;""""))</f>
        <v>"A"</v>
      </c>
      <c r="K31" s="6" t="str">
        <f>IF(COUNTIF('TU105.Inp'!$C31:$L31,"")=10,"",IF('TU105.Inp'!$H31="","NULL",""""&amp;'TU105.Inp'!$H31&amp;""""))</f>
        <v>"a"</v>
      </c>
      <c r="L31" s="6" t="str">
        <f>IF(COUNTIF('TU105.Inp'!$C31:$L31,"")=10,"",IF('TU105.Inp'!$I31="","NULL",""""&amp;'TU105.Inp'!$I31&amp;""""))</f>
        <v>"Æ"</v>
      </c>
      <c r="M31" s="6" t="str">
        <f>IF(COUNTIF('TU105.Inp'!$C31:$L31,"")=10,"",IF('TU105.Inp'!$J31="","NULL",""""&amp;'TU105.Inp'!$J31&amp;""""))</f>
        <v>"æ"</v>
      </c>
      <c r="N31" s="6">
        <f>IF(COUNTIF('TU105.Inp'!$C31:$L31,"")=10,"",IF('TU105.Inp'!$K31="","NULL",'TU105.Inp'!$K31))</f>
        <v>1</v>
      </c>
      <c r="O31" s="6">
        <f>IF(COUNTIF('TU105.Inp'!$C31:$L31,"")=10,"",IF('TU105.Inp'!$L31="","NULL",'TU105.Inp'!$L31))</f>
        <v>0</v>
      </c>
      <c r="P31" s="7" t="str">
        <f>IF(COUNTIF('TU105.Inp'!$C31:$L31,"")=10,"","("&amp;_xlfn.TEXTJOIN(",",FALSE,$C31:$O31)&amp;"),")</f>
        <v>(NULL,NULL,30,126,252,72,72,"A","a","Æ","æ",1,0),</v>
      </c>
    </row>
    <row r="32" spans="1:16" x14ac:dyDescent="0.3">
      <c r="A32" s="1" t="s">
        <v>69</v>
      </c>
      <c r="B32" s="1">
        <f t="shared" si="0"/>
        <v>31</v>
      </c>
      <c r="C32" s="6" t="str">
        <f>IF(COUNTIF('TU105.Inp'!$C32:$L32,"")=10,"","NULL")</f>
        <v>NULL</v>
      </c>
      <c r="D32" s="6" t="str">
        <f>IF(COUNTIF('TU105.Inp'!$C32:$L32,"")=10,"","NULL")</f>
        <v>NULL</v>
      </c>
      <c r="E32" s="6">
        <f>IF(COUNTIF('TU105.Inp'!$C32:$L32,"")=10,"",$B32)</f>
        <v>31</v>
      </c>
      <c r="F32" s="6">
        <f>IF(COUNTIF('TU105.Inp'!$C32:$L32,"")=10,"",IF('TU105.Inp'!$C32="","NULL",'TU105.Inp'!$C32))</f>
        <v>198</v>
      </c>
      <c r="G32" s="6">
        <f>IF(COUNTIF('TU105.Inp'!$C32:$L32,"")=10,"",IF('TU105.Inp'!$D32="","NULL",'TU105.Inp'!$D32))</f>
        <v>252</v>
      </c>
      <c r="H32" s="6">
        <f>IF(COUNTIF('TU105.Inp'!$C32:$L32,"")=10,"",IF('TU105.Inp'!$E32="","NULL",'TU105.Inp'!$E32))</f>
        <v>72</v>
      </c>
      <c r="I32" s="6">
        <f>IF(COUNTIF('TU105.Inp'!$C32:$L32,"")=10,"",IF('TU105.Inp'!$F32="","NULL",'TU105.Inp'!$F32))</f>
        <v>72</v>
      </c>
      <c r="J32" s="6" t="str">
        <f>IF(COUNTIF('TU105.Inp'!$C32:$L32,"")=10,"",IF('TU105.Inp'!$G32="","NULL",""""&amp;'TU105.Inp'!$G32&amp;""""))</f>
        <v>"S"</v>
      </c>
      <c r="K32" s="6" t="str">
        <f>IF(COUNTIF('TU105.Inp'!$C32:$L32,"")=10,"",IF('TU105.Inp'!$H32="","NULL",""""&amp;'TU105.Inp'!$H32&amp;""""))</f>
        <v>"s"</v>
      </c>
      <c r="L32" s="6" t="str">
        <f>IF(COUNTIF('TU105.Inp'!$C32:$L32,"")=10,"",IF('TU105.Inp'!$I32="","NULL",""""&amp;'TU105.Inp'!$I32&amp;""""))</f>
        <v>NULL</v>
      </c>
      <c r="M32" s="6" t="str">
        <f>IF(COUNTIF('TU105.Inp'!$C32:$L32,"")=10,"",IF('TU105.Inp'!$J32="","NULL",""""&amp;'TU105.Inp'!$J32&amp;""""))</f>
        <v>"ß"</v>
      </c>
      <c r="N32" s="6">
        <f>IF(COUNTIF('TU105.Inp'!$C32:$L32,"")=10,"",IF('TU105.Inp'!$K32="","NULL",'TU105.Inp'!$K32))</f>
        <v>1</v>
      </c>
      <c r="O32" s="6">
        <f>IF(COUNTIF('TU105.Inp'!$C32:$L32,"")=10,"",IF('TU105.Inp'!$L32="","NULL",'TU105.Inp'!$L32))</f>
        <v>0</v>
      </c>
      <c r="P32" s="7" t="str">
        <f>IF(COUNTIF('TU105.Inp'!$C32:$L32,"")=10,"","("&amp;_xlfn.TEXTJOIN(",",FALSE,$C32:$O32)&amp;"),")</f>
        <v>(NULL,NULL,31,198,252,72,72,"S","s",NULL,"ß",1,0),</v>
      </c>
    </row>
    <row r="33" spans="1:16" x14ac:dyDescent="0.3">
      <c r="A33" s="1" t="s">
        <v>71</v>
      </c>
      <c r="B33" s="1">
        <f t="shared" si="0"/>
        <v>32</v>
      </c>
      <c r="C33" s="6" t="str">
        <f>IF(COUNTIF('TU105.Inp'!$C33:$L33,"")=10,"","NULL")</f>
        <v>NULL</v>
      </c>
      <c r="D33" s="6" t="str">
        <f>IF(COUNTIF('TU105.Inp'!$C33:$L33,"")=10,"","NULL")</f>
        <v>NULL</v>
      </c>
      <c r="E33" s="6">
        <f>IF(COUNTIF('TU105.Inp'!$C33:$L33,"")=10,"",$B33)</f>
        <v>32</v>
      </c>
      <c r="F33" s="6">
        <f>IF(COUNTIF('TU105.Inp'!$C33:$L33,"")=10,"",IF('TU105.Inp'!$C33="","NULL",'TU105.Inp'!$C33))</f>
        <v>270</v>
      </c>
      <c r="G33" s="6">
        <f>IF(COUNTIF('TU105.Inp'!$C33:$L33,"")=10,"",IF('TU105.Inp'!$D33="","NULL",'TU105.Inp'!$D33))</f>
        <v>252</v>
      </c>
      <c r="H33" s="6">
        <f>IF(COUNTIF('TU105.Inp'!$C33:$L33,"")=10,"",IF('TU105.Inp'!$E33="","NULL",'TU105.Inp'!$E33))</f>
        <v>72</v>
      </c>
      <c r="I33" s="6">
        <f>IF(COUNTIF('TU105.Inp'!$C33:$L33,"")=10,"",IF('TU105.Inp'!$F33="","NULL",'TU105.Inp'!$F33))</f>
        <v>72</v>
      </c>
      <c r="J33" s="6" t="str">
        <f>IF(COUNTIF('TU105.Inp'!$C33:$L33,"")=10,"",IF('TU105.Inp'!$G33="","NULL",""""&amp;'TU105.Inp'!$G33&amp;""""))</f>
        <v>"D"</v>
      </c>
      <c r="K33" s="6" t="str">
        <f>IF(COUNTIF('TU105.Inp'!$C33:$L33,"")=10,"",IF('TU105.Inp'!$H33="","NULL",""""&amp;'TU105.Inp'!$H33&amp;""""))</f>
        <v>"d"</v>
      </c>
      <c r="L33" s="6" t="str">
        <f>IF(COUNTIF('TU105.Inp'!$C33:$L33,"")=10,"",IF('TU105.Inp'!$I33="","NULL",""""&amp;'TU105.Inp'!$I33&amp;""""))</f>
        <v>NULL</v>
      </c>
      <c r="M33" s="6" t="str">
        <f>IF(COUNTIF('TU105.Inp'!$C33:$L33,"")=10,"",IF('TU105.Inp'!$J33="","NULL",""""&amp;'TU105.Inp'!$J33&amp;""""))</f>
        <v>NULL</v>
      </c>
      <c r="N33" s="6">
        <f>IF(COUNTIF('TU105.Inp'!$C33:$L33,"")=10,"",IF('TU105.Inp'!$K33="","NULL",'TU105.Inp'!$K33))</f>
        <v>1</v>
      </c>
      <c r="O33" s="6">
        <f>IF(COUNTIF('TU105.Inp'!$C33:$L33,"")=10,"",IF('TU105.Inp'!$L33="","NULL",'TU105.Inp'!$L33))</f>
        <v>0</v>
      </c>
      <c r="P33" s="7" t="str">
        <f>IF(COUNTIF('TU105.Inp'!$C33:$L33,"")=10,"","("&amp;_xlfn.TEXTJOIN(",",FALSE,$C33:$O33)&amp;"),")</f>
        <v>(NULL,NULL,32,270,252,72,72,"D","d",NULL,NULL,1,0),</v>
      </c>
    </row>
    <row r="34" spans="1:16" x14ac:dyDescent="0.3">
      <c r="A34" s="1" t="s">
        <v>73</v>
      </c>
      <c r="B34" s="1">
        <f t="shared" si="0"/>
        <v>33</v>
      </c>
      <c r="C34" s="6" t="str">
        <f>IF(COUNTIF('TU105.Inp'!$C34:$L34,"")=10,"","NULL")</f>
        <v>NULL</v>
      </c>
      <c r="D34" s="6" t="str">
        <f>IF(COUNTIF('TU105.Inp'!$C34:$L34,"")=10,"","NULL")</f>
        <v>NULL</v>
      </c>
      <c r="E34" s="6">
        <f>IF(COUNTIF('TU105.Inp'!$C34:$L34,"")=10,"",$B34)</f>
        <v>33</v>
      </c>
      <c r="F34" s="6">
        <f>IF(COUNTIF('TU105.Inp'!$C34:$L34,"")=10,"",IF('TU105.Inp'!$C34="","NULL",'TU105.Inp'!$C34))</f>
        <v>342</v>
      </c>
      <c r="G34" s="6">
        <f>IF(COUNTIF('TU105.Inp'!$C34:$L34,"")=10,"",IF('TU105.Inp'!$D34="","NULL",'TU105.Inp'!$D34))</f>
        <v>252</v>
      </c>
      <c r="H34" s="6">
        <f>IF(COUNTIF('TU105.Inp'!$C34:$L34,"")=10,"",IF('TU105.Inp'!$E34="","NULL",'TU105.Inp'!$E34))</f>
        <v>72</v>
      </c>
      <c r="I34" s="6">
        <f>IF(COUNTIF('TU105.Inp'!$C34:$L34,"")=10,"",IF('TU105.Inp'!$F34="","NULL",'TU105.Inp'!$F34))</f>
        <v>72</v>
      </c>
      <c r="J34" s="6" t="str">
        <f>IF(COUNTIF('TU105.Inp'!$C34:$L34,"")=10,"",IF('TU105.Inp'!$G34="","NULL",""""&amp;'TU105.Inp'!$G34&amp;""""))</f>
        <v>"F"</v>
      </c>
      <c r="K34" s="6" t="str">
        <f>IF(COUNTIF('TU105.Inp'!$C34:$L34,"")=10,"",IF('TU105.Inp'!$H34="","NULL",""""&amp;'TU105.Inp'!$H34&amp;""""))</f>
        <v>"f"</v>
      </c>
      <c r="L34" s="6" t="str">
        <f>IF(COUNTIF('TU105.Inp'!$C34:$L34,"")=10,"",IF('TU105.Inp'!$I34="","NULL",""""&amp;'TU105.Inp'!$I34&amp;""""))</f>
        <v>NULL</v>
      </c>
      <c r="M34" s="6" t="str">
        <f>IF(COUNTIF('TU105.Inp'!$C34:$L34,"")=10,"",IF('TU105.Inp'!$J34="","NULL",""""&amp;'TU105.Inp'!$J34&amp;""""))</f>
        <v>NULL</v>
      </c>
      <c r="N34" s="6">
        <f>IF(COUNTIF('TU105.Inp'!$C34:$L34,"")=10,"",IF('TU105.Inp'!$K34="","NULL",'TU105.Inp'!$K34))</f>
        <v>1</v>
      </c>
      <c r="O34" s="6">
        <f>IF(COUNTIF('TU105.Inp'!$C34:$L34,"")=10,"",IF('TU105.Inp'!$L34="","NULL",'TU105.Inp'!$L34))</f>
        <v>0</v>
      </c>
      <c r="P34" s="7" t="str">
        <f>IF(COUNTIF('TU105.Inp'!$C34:$L34,"")=10,"","("&amp;_xlfn.TEXTJOIN(",",FALSE,$C34:$O34)&amp;"),")</f>
        <v>(NULL,NULL,33,342,252,72,72,"F","f",NULL,NULL,1,0),</v>
      </c>
    </row>
    <row r="35" spans="1:16" x14ac:dyDescent="0.3">
      <c r="A35" s="1" t="s">
        <v>75</v>
      </c>
      <c r="B35" s="1">
        <f t="shared" si="0"/>
        <v>34</v>
      </c>
      <c r="C35" s="6" t="str">
        <f>IF(COUNTIF('TU105.Inp'!$C35:$L35,"")=10,"","NULL")</f>
        <v>NULL</v>
      </c>
      <c r="D35" s="6" t="str">
        <f>IF(COUNTIF('TU105.Inp'!$C35:$L35,"")=10,"","NULL")</f>
        <v>NULL</v>
      </c>
      <c r="E35" s="6">
        <f>IF(COUNTIF('TU105.Inp'!$C35:$L35,"")=10,"",$B35)</f>
        <v>34</v>
      </c>
      <c r="F35" s="6">
        <f>IF(COUNTIF('TU105.Inp'!$C35:$L35,"")=10,"",IF('TU105.Inp'!$C35="","NULL",'TU105.Inp'!$C35))</f>
        <v>414</v>
      </c>
      <c r="G35" s="6">
        <f>IF(COUNTIF('TU105.Inp'!$C35:$L35,"")=10,"",IF('TU105.Inp'!$D35="","NULL",'TU105.Inp'!$D35))</f>
        <v>252</v>
      </c>
      <c r="H35" s="6">
        <f>IF(COUNTIF('TU105.Inp'!$C35:$L35,"")=10,"",IF('TU105.Inp'!$E35="","NULL",'TU105.Inp'!$E35))</f>
        <v>72</v>
      </c>
      <c r="I35" s="6">
        <f>IF(COUNTIF('TU105.Inp'!$C35:$L35,"")=10,"",IF('TU105.Inp'!$F35="","NULL",'TU105.Inp'!$F35))</f>
        <v>72</v>
      </c>
      <c r="J35" s="6" t="str">
        <f>IF(COUNTIF('TU105.Inp'!$C35:$L35,"")=10,"",IF('TU105.Inp'!$G35="","NULL",""""&amp;'TU105.Inp'!$G35&amp;""""))</f>
        <v>"G"</v>
      </c>
      <c r="K35" s="6" t="str">
        <f>IF(COUNTIF('TU105.Inp'!$C35:$L35,"")=10,"",IF('TU105.Inp'!$H35="","NULL",""""&amp;'TU105.Inp'!$H35&amp;""""))</f>
        <v>"g"</v>
      </c>
      <c r="L35" s="6" t="str">
        <f>IF(COUNTIF('TU105.Inp'!$C35:$L35,"")=10,"",IF('TU105.Inp'!$I35="","NULL",""""&amp;'TU105.Inp'!$I35&amp;""""))</f>
        <v>NULL</v>
      </c>
      <c r="M35" s="6" t="str">
        <f>IF(COUNTIF('TU105.Inp'!$C35:$L35,"")=10,"",IF('TU105.Inp'!$J35="","NULL",""""&amp;'TU105.Inp'!$J35&amp;""""))</f>
        <v>NULL</v>
      </c>
      <c r="N35" s="6">
        <f>IF(COUNTIF('TU105.Inp'!$C35:$L35,"")=10,"",IF('TU105.Inp'!$K35="","NULL",'TU105.Inp'!$K35))</f>
        <v>1</v>
      </c>
      <c r="O35" s="6">
        <f>IF(COUNTIF('TU105.Inp'!$C35:$L35,"")=10,"",IF('TU105.Inp'!$L35="","NULL",'TU105.Inp'!$L35))</f>
        <v>0</v>
      </c>
      <c r="P35" s="7" t="str">
        <f>IF(COUNTIF('TU105.Inp'!$C35:$L35,"")=10,"","("&amp;_xlfn.TEXTJOIN(",",FALSE,$C35:$O35)&amp;"),")</f>
        <v>(NULL,NULL,34,414,252,72,72,"G","g",NULL,NULL,1,0),</v>
      </c>
    </row>
    <row r="36" spans="1:16" x14ac:dyDescent="0.3">
      <c r="A36" s="1" t="s">
        <v>77</v>
      </c>
      <c r="B36" s="1">
        <f t="shared" si="0"/>
        <v>35</v>
      </c>
      <c r="C36" s="6" t="str">
        <f>IF(COUNTIF('TU105.Inp'!$C36:$L36,"")=10,"","NULL")</f>
        <v>NULL</v>
      </c>
      <c r="D36" s="6" t="str">
        <f>IF(COUNTIF('TU105.Inp'!$C36:$L36,"")=10,"","NULL")</f>
        <v>NULL</v>
      </c>
      <c r="E36" s="6">
        <f>IF(COUNTIF('TU105.Inp'!$C36:$L36,"")=10,"",$B36)</f>
        <v>35</v>
      </c>
      <c r="F36" s="6">
        <f>IF(COUNTIF('TU105.Inp'!$C36:$L36,"")=10,"",IF('TU105.Inp'!$C36="","NULL",'TU105.Inp'!$C36))</f>
        <v>486</v>
      </c>
      <c r="G36" s="6">
        <f>IF(COUNTIF('TU105.Inp'!$C36:$L36,"")=10,"",IF('TU105.Inp'!$D36="","NULL",'TU105.Inp'!$D36))</f>
        <v>252</v>
      </c>
      <c r="H36" s="6">
        <f>IF(COUNTIF('TU105.Inp'!$C36:$L36,"")=10,"",IF('TU105.Inp'!$E36="","NULL",'TU105.Inp'!$E36))</f>
        <v>72</v>
      </c>
      <c r="I36" s="6">
        <f>IF(COUNTIF('TU105.Inp'!$C36:$L36,"")=10,"",IF('TU105.Inp'!$F36="","NULL",'TU105.Inp'!$F36))</f>
        <v>72</v>
      </c>
      <c r="J36" s="6" t="str">
        <f>IF(COUNTIF('TU105.Inp'!$C36:$L36,"")=10,"",IF('TU105.Inp'!$G36="","NULL",""""&amp;'TU105.Inp'!$G36&amp;""""))</f>
        <v>"H"</v>
      </c>
      <c r="K36" s="6" t="str">
        <f>IF(COUNTIF('TU105.Inp'!$C36:$L36,"")=10,"",IF('TU105.Inp'!$H36="","NULL",""""&amp;'TU105.Inp'!$H36&amp;""""))</f>
        <v>"h"</v>
      </c>
      <c r="L36" s="6" t="str">
        <f>IF(COUNTIF('TU105.Inp'!$C36:$L36,"")=10,"",IF('TU105.Inp'!$I36="","NULL",""""&amp;'TU105.Inp'!$I36&amp;""""))</f>
        <v>NULL</v>
      </c>
      <c r="M36" s="6" t="str">
        <f>IF(COUNTIF('TU105.Inp'!$C36:$L36,"")=10,"",IF('TU105.Inp'!$J36="","NULL",""""&amp;'TU105.Inp'!$J36&amp;""""))</f>
        <v>NULL</v>
      </c>
      <c r="N36" s="6">
        <f>IF(COUNTIF('TU105.Inp'!$C36:$L36,"")=10,"",IF('TU105.Inp'!$K36="","NULL",'TU105.Inp'!$K36))</f>
        <v>1</v>
      </c>
      <c r="O36" s="6">
        <f>IF(COUNTIF('TU105.Inp'!$C36:$L36,"")=10,"",IF('TU105.Inp'!$L36="","NULL",'TU105.Inp'!$L36))</f>
        <v>0</v>
      </c>
      <c r="P36" s="7" t="str">
        <f>IF(COUNTIF('TU105.Inp'!$C36:$L36,"")=10,"","("&amp;_xlfn.TEXTJOIN(",",FALSE,$C36:$O36)&amp;"),")</f>
        <v>(NULL,NULL,35,486,252,72,72,"H","h",NULL,NULL,1,0),</v>
      </c>
    </row>
    <row r="37" spans="1:16" x14ac:dyDescent="0.3">
      <c r="A37" s="1" t="s">
        <v>79</v>
      </c>
      <c r="B37" s="1">
        <f t="shared" si="0"/>
        <v>36</v>
      </c>
      <c r="C37" s="6" t="str">
        <f>IF(COUNTIF('TU105.Inp'!$C37:$L37,"")=10,"","NULL")</f>
        <v>NULL</v>
      </c>
      <c r="D37" s="6" t="str">
        <f>IF(COUNTIF('TU105.Inp'!$C37:$L37,"")=10,"","NULL")</f>
        <v>NULL</v>
      </c>
      <c r="E37" s="6">
        <f>IF(COUNTIF('TU105.Inp'!$C37:$L37,"")=10,"",$B37)</f>
        <v>36</v>
      </c>
      <c r="F37" s="6">
        <f>IF(COUNTIF('TU105.Inp'!$C37:$L37,"")=10,"",IF('TU105.Inp'!$C37="","NULL",'TU105.Inp'!$C37))</f>
        <v>558</v>
      </c>
      <c r="G37" s="6">
        <f>IF(COUNTIF('TU105.Inp'!$C37:$L37,"")=10,"",IF('TU105.Inp'!$D37="","NULL",'TU105.Inp'!$D37))</f>
        <v>252</v>
      </c>
      <c r="H37" s="6">
        <f>IF(COUNTIF('TU105.Inp'!$C37:$L37,"")=10,"",IF('TU105.Inp'!$E37="","NULL",'TU105.Inp'!$E37))</f>
        <v>72</v>
      </c>
      <c r="I37" s="6">
        <f>IF(COUNTIF('TU105.Inp'!$C37:$L37,"")=10,"",IF('TU105.Inp'!$F37="","NULL",'TU105.Inp'!$F37))</f>
        <v>72</v>
      </c>
      <c r="J37" s="6" t="str">
        <f>IF(COUNTIF('TU105.Inp'!$C37:$L37,"")=10,"",IF('TU105.Inp'!$G37="","NULL",""""&amp;'TU105.Inp'!$G37&amp;""""))</f>
        <v>"J"</v>
      </c>
      <c r="K37" s="6" t="str">
        <f>IF(COUNTIF('TU105.Inp'!$C37:$L37,"")=10,"",IF('TU105.Inp'!$H37="","NULL",""""&amp;'TU105.Inp'!$H37&amp;""""))</f>
        <v>"j"</v>
      </c>
      <c r="L37" s="6" t="str">
        <f>IF(COUNTIF('TU105.Inp'!$C37:$L37,"")=10,"",IF('TU105.Inp'!$I37="","NULL",""""&amp;'TU105.Inp'!$I37&amp;""""))</f>
        <v>NULL</v>
      </c>
      <c r="M37" s="6" t="str">
        <f>IF(COUNTIF('TU105.Inp'!$C37:$L37,"")=10,"",IF('TU105.Inp'!$J37="","NULL",""""&amp;'TU105.Inp'!$J37&amp;""""))</f>
        <v>NULL</v>
      </c>
      <c r="N37" s="6">
        <f>IF(COUNTIF('TU105.Inp'!$C37:$L37,"")=10,"",IF('TU105.Inp'!$K37="","NULL",'TU105.Inp'!$K37))</f>
        <v>1</v>
      </c>
      <c r="O37" s="6">
        <f>IF(COUNTIF('TU105.Inp'!$C37:$L37,"")=10,"",IF('TU105.Inp'!$L37="","NULL",'TU105.Inp'!$L37))</f>
        <v>0</v>
      </c>
      <c r="P37" s="7" t="str">
        <f>IF(COUNTIF('TU105.Inp'!$C37:$L37,"")=10,"","("&amp;_xlfn.TEXTJOIN(",",FALSE,$C37:$O37)&amp;"),")</f>
        <v>(NULL,NULL,36,558,252,72,72,"J","j",NULL,NULL,1,0),</v>
      </c>
    </row>
    <row r="38" spans="1:16" x14ac:dyDescent="0.3">
      <c r="A38" s="1" t="s">
        <v>81</v>
      </c>
      <c r="B38" s="1">
        <f t="shared" si="0"/>
        <v>37</v>
      </c>
      <c r="C38" s="6" t="str">
        <f>IF(COUNTIF('TU105.Inp'!$C38:$L38,"")=10,"","NULL")</f>
        <v>NULL</v>
      </c>
      <c r="D38" s="6" t="str">
        <f>IF(COUNTIF('TU105.Inp'!$C38:$L38,"")=10,"","NULL")</f>
        <v>NULL</v>
      </c>
      <c r="E38" s="6">
        <f>IF(COUNTIF('TU105.Inp'!$C38:$L38,"")=10,"",$B38)</f>
        <v>37</v>
      </c>
      <c r="F38" s="6">
        <f>IF(COUNTIF('TU105.Inp'!$C38:$L38,"")=10,"",IF('TU105.Inp'!$C38="","NULL",'TU105.Inp'!$C38))</f>
        <v>630</v>
      </c>
      <c r="G38" s="6">
        <f>IF(COUNTIF('TU105.Inp'!$C38:$L38,"")=10,"",IF('TU105.Inp'!$D38="","NULL",'TU105.Inp'!$D38))</f>
        <v>252</v>
      </c>
      <c r="H38" s="6">
        <f>IF(COUNTIF('TU105.Inp'!$C38:$L38,"")=10,"",IF('TU105.Inp'!$E38="","NULL",'TU105.Inp'!$E38))</f>
        <v>72</v>
      </c>
      <c r="I38" s="6">
        <f>IF(COUNTIF('TU105.Inp'!$C38:$L38,"")=10,"",IF('TU105.Inp'!$F38="","NULL",'TU105.Inp'!$F38))</f>
        <v>72</v>
      </c>
      <c r="J38" s="6" t="str">
        <f>IF(COUNTIF('TU105.Inp'!$C38:$L38,"")=10,"",IF('TU105.Inp'!$G38="","NULL",""""&amp;'TU105.Inp'!$G38&amp;""""))</f>
        <v>"K"</v>
      </c>
      <c r="K38" s="6" t="str">
        <f>IF(COUNTIF('TU105.Inp'!$C38:$L38,"")=10,"",IF('TU105.Inp'!$H38="","NULL",""""&amp;'TU105.Inp'!$H38&amp;""""))</f>
        <v>"k"</v>
      </c>
      <c r="L38" s="6" t="str">
        <f>IF(COUNTIF('TU105.Inp'!$C38:$L38,"")=10,"",IF('TU105.Inp'!$I38="","NULL",""""&amp;'TU105.Inp'!$I38&amp;""""))</f>
        <v>NULL</v>
      </c>
      <c r="M38" s="6" t="str">
        <f>IF(COUNTIF('TU105.Inp'!$C38:$L38,"")=10,"",IF('TU105.Inp'!$J38="","NULL",""""&amp;'TU105.Inp'!$J38&amp;""""))</f>
        <v>NULL</v>
      </c>
      <c r="N38" s="6">
        <f>IF(COUNTIF('TU105.Inp'!$C38:$L38,"")=10,"",IF('TU105.Inp'!$K38="","NULL",'TU105.Inp'!$K38))</f>
        <v>1</v>
      </c>
      <c r="O38" s="6">
        <f>IF(COUNTIF('TU105.Inp'!$C38:$L38,"")=10,"",IF('TU105.Inp'!$L38="","NULL",'TU105.Inp'!$L38))</f>
        <v>0</v>
      </c>
      <c r="P38" s="7" t="str">
        <f>IF(COUNTIF('TU105.Inp'!$C38:$L38,"")=10,"","("&amp;_xlfn.TEXTJOIN(",",FALSE,$C38:$O38)&amp;"),")</f>
        <v>(NULL,NULL,37,630,252,72,72,"K","k",NULL,NULL,1,0),</v>
      </c>
    </row>
    <row r="39" spans="1:16" x14ac:dyDescent="0.3">
      <c r="A39" s="1" t="s">
        <v>83</v>
      </c>
      <c r="B39" s="1">
        <f t="shared" si="0"/>
        <v>38</v>
      </c>
      <c r="C39" s="6" t="str">
        <f>IF(COUNTIF('TU105.Inp'!$C39:$L39,"")=10,"","NULL")</f>
        <v>NULL</v>
      </c>
      <c r="D39" s="6" t="str">
        <f>IF(COUNTIF('TU105.Inp'!$C39:$L39,"")=10,"","NULL")</f>
        <v>NULL</v>
      </c>
      <c r="E39" s="6">
        <f>IF(COUNTIF('TU105.Inp'!$C39:$L39,"")=10,"",$B39)</f>
        <v>38</v>
      </c>
      <c r="F39" s="6">
        <f>IF(COUNTIF('TU105.Inp'!$C39:$L39,"")=10,"",IF('TU105.Inp'!$C39="","NULL",'TU105.Inp'!$C39))</f>
        <v>702</v>
      </c>
      <c r="G39" s="6">
        <f>IF(COUNTIF('TU105.Inp'!$C39:$L39,"")=10,"",IF('TU105.Inp'!$D39="","NULL",'TU105.Inp'!$D39))</f>
        <v>252</v>
      </c>
      <c r="H39" s="6">
        <f>IF(COUNTIF('TU105.Inp'!$C39:$L39,"")=10,"",IF('TU105.Inp'!$E39="","NULL",'TU105.Inp'!$E39))</f>
        <v>72</v>
      </c>
      <c r="I39" s="6">
        <f>IF(COUNTIF('TU105.Inp'!$C39:$L39,"")=10,"",IF('TU105.Inp'!$F39="","NULL",'TU105.Inp'!$F39))</f>
        <v>72</v>
      </c>
      <c r="J39" s="6" t="str">
        <f>IF(COUNTIF('TU105.Inp'!$C39:$L39,"")=10,"",IF('TU105.Inp'!$G39="","NULL",""""&amp;'TU105.Inp'!$G39&amp;""""))</f>
        <v>"L"</v>
      </c>
      <c r="K39" s="6" t="str">
        <f>IF(COUNTIF('TU105.Inp'!$C39:$L39,"")=10,"",IF('TU105.Inp'!$H39="","NULL",""""&amp;'TU105.Inp'!$H39&amp;""""))</f>
        <v>"l"</v>
      </c>
      <c r="L39" s="6" t="str">
        <f>IF(COUNTIF('TU105.Inp'!$C39:$L39,"")=10,"",IF('TU105.Inp'!$I39="","NULL",""""&amp;'TU105.Inp'!$I39&amp;""""))</f>
        <v>NULL</v>
      </c>
      <c r="M39" s="6" t="str">
        <f>IF(COUNTIF('TU105.Inp'!$C39:$L39,"")=10,"",IF('TU105.Inp'!$J39="","NULL",""""&amp;'TU105.Inp'!$J39&amp;""""))</f>
        <v>NULL</v>
      </c>
      <c r="N39" s="6">
        <f>IF(COUNTIF('TU105.Inp'!$C39:$L39,"")=10,"",IF('TU105.Inp'!$K39="","NULL",'TU105.Inp'!$K39))</f>
        <v>1</v>
      </c>
      <c r="O39" s="6">
        <f>IF(COUNTIF('TU105.Inp'!$C39:$L39,"")=10,"",IF('TU105.Inp'!$L39="","NULL",'TU105.Inp'!$L39))</f>
        <v>0</v>
      </c>
      <c r="P39" s="7" t="str">
        <f>IF(COUNTIF('TU105.Inp'!$C39:$L39,"")=10,"","("&amp;_xlfn.TEXTJOIN(",",FALSE,$C39:$O39)&amp;"),")</f>
        <v>(NULL,NULL,38,702,252,72,72,"L","l",NULL,NULL,1,0),</v>
      </c>
    </row>
    <row r="40" spans="1:16" x14ac:dyDescent="0.3">
      <c r="A40" s="1" t="s">
        <v>183</v>
      </c>
      <c r="B40" s="1">
        <f t="shared" si="0"/>
        <v>39</v>
      </c>
      <c r="C40" s="6" t="str">
        <f>IF(COUNTIF('TU105.Inp'!$C40:$L40,"")=10,"","NULL")</f>
        <v>NULL</v>
      </c>
      <c r="D40" s="6" t="str">
        <f>IF(COUNTIF('TU105.Inp'!$C40:$L40,"")=10,"","NULL")</f>
        <v>NULL</v>
      </c>
      <c r="E40" s="6">
        <f>IF(COUNTIF('TU105.Inp'!$C40:$L40,"")=10,"",$B40)</f>
        <v>39</v>
      </c>
      <c r="F40" s="6">
        <f>IF(COUNTIF('TU105.Inp'!$C40:$L40,"")=10,"",IF('TU105.Inp'!$C40="","NULL",'TU105.Inp'!$C40))</f>
        <v>774</v>
      </c>
      <c r="G40" s="6">
        <f>IF(COUNTIF('TU105.Inp'!$C40:$L40,"")=10,"",IF('TU105.Inp'!$D40="","NULL",'TU105.Inp'!$D40))</f>
        <v>252</v>
      </c>
      <c r="H40" s="6">
        <f>IF(COUNTIF('TU105.Inp'!$C40:$L40,"")=10,"",IF('TU105.Inp'!$E40="","NULL",'TU105.Inp'!$E40))</f>
        <v>72</v>
      </c>
      <c r="I40" s="6">
        <f>IF(COUNTIF('TU105.Inp'!$C40:$L40,"")=10,"",IF('TU105.Inp'!$F40="","NULL",'TU105.Inp'!$F40))</f>
        <v>72</v>
      </c>
      <c r="J40" s="6" t="str">
        <f>IF(COUNTIF('TU105.Inp'!$C40:$L40,"")=10,"",IF('TU105.Inp'!$G40="","NULL",""""&amp;'TU105.Inp'!$G40&amp;""""))</f>
        <v>"Ş"</v>
      </c>
      <c r="K40" s="6" t="str">
        <f>IF(COUNTIF('TU105.Inp'!$C40:$L40,"")=10,"",IF('TU105.Inp'!$H40="","NULL",""""&amp;'TU105.Inp'!$H40&amp;""""))</f>
        <v>"ş"</v>
      </c>
      <c r="L40" s="6" t="str">
        <f>IF(COUNTIF('TU105.Inp'!$C40:$L40,"")=10,"",IF('TU105.Inp'!$I40="","NULL",""""&amp;'TU105.Inp'!$I40&amp;""""))</f>
        <v>NULL</v>
      </c>
      <c r="M40" s="6" t="str">
        <f>IF(COUNTIF('TU105.Inp'!$C40:$L40,"")=10,"",IF('TU105.Inp'!$J40="","NULL",""""&amp;'TU105.Inp'!$J40&amp;""""))</f>
        <v>"´"</v>
      </c>
      <c r="N40" s="6">
        <f>IF(COUNTIF('TU105.Inp'!$C40:$L40,"")=10,"",IF('TU105.Inp'!$K40="","NULL",'TU105.Inp'!$K40))</f>
        <v>1</v>
      </c>
      <c r="O40" s="6">
        <f>IF(COUNTIF('TU105.Inp'!$C40:$L40,"")=10,"",IF('TU105.Inp'!$L40="","NULL",'TU105.Inp'!$L40))</f>
        <v>0</v>
      </c>
      <c r="P40" s="7" t="str">
        <f>IF(COUNTIF('TU105.Inp'!$C40:$L40,"")=10,"","("&amp;_xlfn.TEXTJOIN(",",FALSE,$C40:$O40)&amp;"),")</f>
        <v>(NULL,NULL,39,774,252,72,72,"Ş","ş",NULL,"´",1,0),</v>
      </c>
    </row>
    <row r="41" spans="1:16" x14ac:dyDescent="0.3">
      <c r="A41" s="1" t="s">
        <v>55</v>
      </c>
      <c r="B41" s="1">
        <f t="shared" si="0"/>
        <v>40</v>
      </c>
      <c r="C41" s="6" t="str">
        <f>IF(COUNTIF('TU105.Inp'!$C41:$L41,"")=10,"","NULL")</f>
        <v>NULL</v>
      </c>
      <c r="D41" s="6" t="str">
        <f>IF(COUNTIF('TU105.Inp'!$C41:$L41,"")=10,"","NULL")</f>
        <v>NULL</v>
      </c>
      <c r="E41" s="6">
        <f>IF(COUNTIF('TU105.Inp'!$C41:$L41,"")=10,"",$B41)</f>
        <v>40</v>
      </c>
      <c r="F41" s="6">
        <f>IF(COUNTIF('TU105.Inp'!$C41:$L41,"")=10,"",IF('TU105.Inp'!$C41="","NULL",'TU105.Inp'!$C41))</f>
        <v>846</v>
      </c>
      <c r="G41" s="6">
        <f>IF(COUNTIF('TU105.Inp'!$C41:$L41,"")=10,"",IF('TU105.Inp'!$D41="","NULL",'TU105.Inp'!$D41))</f>
        <v>252</v>
      </c>
      <c r="H41" s="6">
        <f>IF(COUNTIF('TU105.Inp'!$C41:$L41,"")=10,"",IF('TU105.Inp'!$E41="","NULL",'TU105.Inp'!$E41))</f>
        <v>72</v>
      </c>
      <c r="I41" s="6">
        <f>IF(COUNTIF('TU105.Inp'!$C41:$L41,"")=10,"",IF('TU105.Inp'!$F41="","NULL",'TU105.Inp'!$F41))</f>
        <v>72</v>
      </c>
      <c r="J41" s="6" t="str">
        <f>IF(COUNTIF('TU105.Inp'!$C41:$L41,"")=10,"",IF('TU105.Inp'!$G41="","NULL",""""&amp;'TU105.Inp'!$G41&amp;""""))</f>
        <v>"İ"</v>
      </c>
      <c r="K41" s="6" t="str">
        <f>IF(COUNTIF('TU105.Inp'!$C41:$L41,"")=10,"",IF('TU105.Inp'!$H41="","NULL",""""&amp;'TU105.Inp'!$H41&amp;""""))</f>
        <v>"i"</v>
      </c>
      <c r="L41" s="6" t="str">
        <f>IF(COUNTIF('TU105.Inp'!$C41:$L41,"")=10,"",IF('TU105.Inp'!$I41="","NULL",""""&amp;'TU105.Inp'!$I41&amp;""""))</f>
        <v>NULL</v>
      </c>
      <c r="M41" s="6" t="str">
        <f>IF(COUNTIF('TU105.Inp'!$C41:$L41,"")=10,"",IF('TU105.Inp'!$J41="","NULL",""""&amp;'TU105.Inp'!$J41&amp;""""))</f>
        <v>NULL</v>
      </c>
      <c r="N41" s="6">
        <f>IF(COUNTIF('TU105.Inp'!$C41:$L41,"")=10,"",IF('TU105.Inp'!$K41="","NULL",'TU105.Inp'!$K41))</f>
        <v>1</v>
      </c>
      <c r="O41" s="6">
        <f>IF(COUNTIF('TU105.Inp'!$C41:$L41,"")=10,"",IF('TU105.Inp'!$L41="","NULL",'TU105.Inp'!$L41))</f>
        <v>0</v>
      </c>
      <c r="P41" s="7" t="str">
        <f>IF(COUNTIF('TU105.Inp'!$C41:$L41,"")=10,"","("&amp;_xlfn.TEXTJOIN(",",FALSE,$C41:$O41)&amp;"),")</f>
        <v>(NULL,NULL,40,846,252,72,72,"İ","i",NULL,NULL,1,0),</v>
      </c>
    </row>
    <row r="42" spans="1:16" x14ac:dyDescent="0.3">
      <c r="A42" s="1" t="s">
        <v>110</v>
      </c>
      <c r="B42" s="1">
        <f t="shared" si="0"/>
        <v>41</v>
      </c>
      <c r="C42" s="6" t="str">
        <f>IF(COUNTIF('TU105.Inp'!$C42:$L42,"")=10,"","NULL")</f>
        <v>NULL</v>
      </c>
      <c r="D42" s="6" t="str">
        <f>IF(COUNTIF('TU105.Inp'!$C42:$L42,"")=10,"","NULL")</f>
        <v>NULL</v>
      </c>
      <c r="E42" s="6">
        <f>IF(COUNTIF('TU105.Inp'!$C42:$L42,"")=10,"",$B42)</f>
        <v>41</v>
      </c>
      <c r="F42" s="6">
        <f>IF(COUNTIF('TU105.Inp'!$C42:$L42,"")=10,"",IF('TU105.Inp'!$C42="","NULL",'TU105.Inp'!$C42))</f>
        <v>918</v>
      </c>
      <c r="G42" s="6">
        <f>IF(COUNTIF('TU105.Inp'!$C42:$L42,"")=10,"",IF('TU105.Inp'!$D42="","NULL",'TU105.Inp'!$D42))</f>
        <v>252</v>
      </c>
      <c r="H42" s="6">
        <f>IF(COUNTIF('TU105.Inp'!$C42:$L42,"")=10,"",IF('TU105.Inp'!$E42="","NULL",'TU105.Inp'!$E42))</f>
        <v>72</v>
      </c>
      <c r="I42" s="6">
        <f>IF(COUNTIF('TU105.Inp'!$C42:$L42,"")=10,"",IF('TU105.Inp'!$F42="","NULL",'TU105.Inp'!$F42))</f>
        <v>72</v>
      </c>
      <c r="J42" s="6" t="str">
        <f>IF(COUNTIF('TU105.Inp'!$C42:$L42,"")=10,"",IF('TU105.Inp'!$G42="","NULL",""""&amp;'TU105.Inp'!$G42&amp;""""))</f>
        <v>";"</v>
      </c>
      <c r="K42" s="6" t="str">
        <f>IF(COUNTIF('TU105.Inp'!$C42:$L42,"")=10,"",IF('TU105.Inp'!$H42="","NULL",""""&amp;'TU105.Inp'!$H42&amp;""""))</f>
        <v>","</v>
      </c>
      <c r="L42" s="6" t="str">
        <f>IF(COUNTIF('TU105.Inp'!$C42:$L42,"")=10,"",IF('TU105.Inp'!$I42="","NULL",""""&amp;'TU105.Inp'!$I42&amp;""""))</f>
        <v>NULL</v>
      </c>
      <c r="M42" s="6" t="str">
        <f>IF(COUNTIF('TU105.Inp'!$C42:$L42,"")=10,"",IF('TU105.Inp'!$J42="","NULL",""""&amp;'TU105.Inp'!$J42&amp;""""))</f>
        <v>"`"</v>
      </c>
      <c r="N42" s="6">
        <f>IF(COUNTIF('TU105.Inp'!$C42:$L42,"")=10,"",IF('TU105.Inp'!$K42="","NULL",'TU105.Inp'!$K42))</f>
        <v>0</v>
      </c>
      <c r="O42" s="6">
        <f>IF(COUNTIF('TU105.Inp'!$C42:$L42,"")=10,"",IF('TU105.Inp'!$L42="","NULL",'TU105.Inp'!$L42))</f>
        <v>0</v>
      </c>
      <c r="P42" s="7" t="str">
        <f>IF(COUNTIF('TU105.Inp'!$C42:$L42,"")=10,"","("&amp;_xlfn.TEXTJOIN(",",FALSE,$C42:$O42)&amp;"),")</f>
        <v>(NULL,NULL,41,918,252,72,72,";",",",NULL,"`",0,0),</v>
      </c>
    </row>
    <row r="43" spans="1:16" x14ac:dyDescent="0.3">
      <c r="A43" s="1" t="s">
        <v>167</v>
      </c>
      <c r="B43" s="1">
        <f t="shared" si="0"/>
        <v>42</v>
      </c>
      <c r="C43" s="6" t="str">
        <f>IF(COUNTIF('TU105.Inp'!$C43:$L43,"")=10,"","NULL")</f>
        <v>NULL</v>
      </c>
      <c r="D43" s="6" t="str">
        <f>IF(COUNTIF('TU105.Inp'!$C43:$L43,"")=10,"","NULL")</f>
        <v>NULL</v>
      </c>
      <c r="E43" s="6">
        <f>IF(COUNTIF('TU105.Inp'!$C43:$L43,"")=10,"",$B43)</f>
        <v>42</v>
      </c>
      <c r="F43" s="6">
        <f>IF(COUNTIF('TU105.Inp'!$C43:$L43,"")=10,"",IF('TU105.Inp'!$C43="","NULL",'TU105.Inp'!$C43))</f>
        <v>990</v>
      </c>
      <c r="G43" s="6">
        <f>IF(COUNTIF('TU105.Inp'!$C43:$L43,"")=10,"",IF('TU105.Inp'!$D43="","NULL",'TU105.Inp'!$D43))</f>
        <v>180</v>
      </c>
      <c r="H43" s="6">
        <f>IF(COUNTIF('TU105.Inp'!$C43:$L43,"")=10,"",IF('TU105.Inp'!$E43="","NULL",'TU105.Inp'!$E43))</f>
        <v>90</v>
      </c>
      <c r="I43" s="6">
        <f>IF(COUNTIF('TU105.Inp'!$C43:$L43,"")=10,"",IF('TU105.Inp'!$F43="","NULL",'TU105.Inp'!$F43))</f>
        <v>144</v>
      </c>
      <c r="J43" s="6" t="str">
        <f>IF(COUNTIF('TU105.Inp'!$C43:$L43,"")=10,"",IF('TU105.Inp'!$G43="","NULL",""""&amp;'TU105.Inp'!$G43&amp;""""))</f>
        <v>NULL</v>
      </c>
      <c r="K43" s="6" t="str">
        <f>IF(COUNTIF('TU105.Inp'!$C43:$L43,"")=10,"",IF('TU105.Inp'!$H43="","NULL",""""&amp;'TU105.Inp'!$H43&amp;""""))</f>
        <v>"Enter"</v>
      </c>
      <c r="L43" s="6" t="str">
        <f>IF(COUNTIF('TU105.Inp'!$C43:$L43,"")=10,"",IF('TU105.Inp'!$I43="","NULL",""""&amp;'TU105.Inp'!$I43&amp;""""))</f>
        <v>NULL</v>
      </c>
      <c r="M43" s="6" t="str">
        <f>IF(COUNTIF('TU105.Inp'!$C43:$L43,"")=10,"",IF('TU105.Inp'!$J43="","NULL",""""&amp;'TU105.Inp'!$J43&amp;""""))</f>
        <v>NULL</v>
      </c>
      <c r="N43" s="6">
        <f>IF(COUNTIF('TU105.Inp'!$C43:$L43,"")=10,"",IF('TU105.Inp'!$K43="","NULL",'TU105.Inp'!$K43))</f>
        <v>0</v>
      </c>
      <c r="O43" s="6">
        <f>IF(COUNTIF('TU105.Inp'!$C43:$L43,"")=10,"",IF('TU105.Inp'!$L43="","NULL",'TU105.Inp'!$L43))</f>
        <v>0</v>
      </c>
      <c r="P43" s="7" t="str">
        <f>IF(COUNTIF('TU105.Inp'!$C43:$L43,"")=10,"","("&amp;_xlfn.TEXTJOIN(",",FALSE,$C43:$O43)&amp;"),")</f>
        <v>(NULL,NULL,42,990,180,90,144,NULL,"Enter",NULL,NULL,0,0),</v>
      </c>
    </row>
    <row r="44" spans="1:16" x14ac:dyDescent="0.3">
      <c r="A44" s="1" t="s">
        <v>168</v>
      </c>
      <c r="B44" s="1">
        <f t="shared" si="0"/>
        <v>43</v>
      </c>
      <c r="C44" s="6" t="str">
        <f>IF(COUNTIF('TU105.Inp'!$C44:$L44,"")=10,"","NULL")</f>
        <v>NULL</v>
      </c>
      <c r="D44" s="6" t="str">
        <f>IF(COUNTIF('TU105.Inp'!$C44:$L44,"")=10,"","NULL")</f>
        <v>NULL</v>
      </c>
      <c r="E44" s="6">
        <f>IF(COUNTIF('TU105.Inp'!$C44:$L44,"")=10,"",$B44)</f>
        <v>43</v>
      </c>
      <c r="F44" s="6">
        <f>IF(COUNTIF('TU105.Inp'!$C44:$L44,"")=10,"",IF('TU105.Inp'!$C44="","NULL",'TU105.Inp'!$C44))</f>
        <v>0</v>
      </c>
      <c r="G44" s="6">
        <f>IF(COUNTIF('TU105.Inp'!$C44:$L44,"")=10,"",IF('TU105.Inp'!$D44="","NULL",'TU105.Inp'!$D44))</f>
        <v>324</v>
      </c>
      <c r="H44" s="6">
        <f>IF(COUNTIF('TU105.Inp'!$C44:$L44,"")=10,"",IF('TU105.Inp'!$E44="","NULL",'TU105.Inp'!$E44))</f>
        <v>90</v>
      </c>
      <c r="I44" s="6">
        <f>IF(COUNTIF('TU105.Inp'!$C44:$L44,"")=10,"",IF('TU105.Inp'!$F44="","NULL",'TU105.Inp'!$F44))</f>
        <v>72</v>
      </c>
      <c r="J44" s="6" t="str">
        <f>IF(COUNTIF('TU105.Inp'!$C44:$L44,"")=10,"",IF('TU105.Inp'!$G44="","NULL",""""&amp;'TU105.Inp'!$G44&amp;""""))</f>
        <v>NULL</v>
      </c>
      <c r="K44" s="6" t="str">
        <f>IF(COUNTIF('TU105.Inp'!$C44:$L44,"")=10,"",IF('TU105.Inp'!$H44="","NULL",""""&amp;'TU105.Inp'!$H44&amp;""""))</f>
        <v>"LShift"</v>
      </c>
      <c r="L44" s="6" t="str">
        <f>IF(COUNTIF('TU105.Inp'!$C44:$L44,"")=10,"",IF('TU105.Inp'!$I44="","NULL",""""&amp;'TU105.Inp'!$I44&amp;""""))</f>
        <v>NULL</v>
      </c>
      <c r="M44" s="6" t="str">
        <f>IF(COUNTIF('TU105.Inp'!$C44:$L44,"")=10,"",IF('TU105.Inp'!$J44="","NULL",""""&amp;'TU105.Inp'!$J44&amp;""""))</f>
        <v>NULL</v>
      </c>
      <c r="N44" s="6">
        <f>IF(COUNTIF('TU105.Inp'!$C44:$L44,"")=10,"",IF('TU105.Inp'!$K44="","NULL",'TU105.Inp'!$K44))</f>
        <v>0</v>
      </c>
      <c r="O44" s="6">
        <f>IF(COUNTIF('TU105.Inp'!$C44:$L44,"")=10,"",IF('TU105.Inp'!$L44="","NULL",'TU105.Inp'!$L44))</f>
        <v>0</v>
      </c>
      <c r="P44" s="7" t="str">
        <f>IF(COUNTIF('TU105.Inp'!$C44:$L44,"")=10,"","("&amp;_xlfn.TEXTJOIN(",",FALSE,$C44:$O44)&amp;"),")</f>
        <v>(NULL,NULL,43,0,324,90,72,NULL,"LShift",NULL,NULL,0,0),</v>
      </c>
    </row>
    <row r="45" spans="1:16" x14ac:dyDescent="0.3">
      <c r="A45" s="1" t="s">
        <v>92</v>
      </c>
      <c r="B45" s="1">
        <f t="shared" si="0"/>
        <v>44</v>
      </c>
      <c r="C45" s="6" t="str">
        <f>IF(COUNTIF('TU105.Inp'!$C45:$L45,"")=10,"","NULL")</f>
        <v>NULL</v>
      </c>
      <c r="D45" s="6" t="str">
        <f>IF(COUNTIF('TU105.Inp'!$C45:$L45,"")=10,"","NULL")</f>
        <v>NULL</v>
      </c>
      <c r="E45" s="6">
        <f>IF(COUNTIF('TU105.Inp'!$C45:$L45,"")=10,"",$B45)</f>
        <v>44</v>
      </c>
      <c r="F45" s="6">
        <f>IF(COUNTIF('TU105.Inp'!$C45:$L45,"")=10,"",IF('TU105.Inp'!$C45="","NULL",'TU105.Inp'!$C45))</f>
        <v>90</v>
      </c>
      <c r="G45" s="6">
        <f>IF(COUNTIF('TU105.Inp'!$C45:$L45,"")=10,"",IF('TU105.Inp'!$D45="","NULL",'TU105.Inp'!$D45))</f>
        <v>324</v>
      </c>
      <c r="H45" s="6">
        <f>IF(COUNTIF('TU105.Inp'!$C45:$L45,"")=10,"",IF('TU105.Inp'!$E45="","NULL",'TU105.Inp'!$E45))</f>
        <v>72</v>
      </c>
      <c r="I45" s="6">
        <f>IF(COUNTIF('TU105.Inp'!$C45:$L45,"")=10,"",IF('TU105.Inp'!$F45="","NULL",'TU105.Inp'!$F45))</f>
        <v>72</v>
      </c>
      <c r="J45" s="6" t="str">
        <f>IF(COUNTIF('TU105.Inp'!$C45:$L45,"")=10,"",IF('TU105.Inp'!$G45="","NULL",""""&amp;'TU105.Inp'!$G45&amp;""""))</f>
        <v>"&gt;"</v>
      </c>
      <c r="K45" s="6" t="str">
        <f>IF(COUNTIF('TU105.Inp'!$C45:$L45,"")=10,"",IF('TU105.Inp'!$H45="","NULL",""""&amp;'TU105.Inp'!$H45&amp;""""))</f>
        <v>"&lt;"</v>
      </c>
      <c r="L45" s="6" t="str">
        <f>IF(COUNTIF('TU105.Inp'!$C45:$L45,"")=10,"",IF('TU105.Inp'!$I45="","NULL",""""&amp;'TU105.Inp'!$I45&amp;""""))</f>
        <v>NULL</v>
      </c>
      <c r="M45" s="6" t="str">
        <f>IF(COUNTIF('TU105.Inp'!$C45:$L45,"")=10,"",IF('TU105.Inp'!$J45="","NULL",""""&amp;'TU105.Inp'!$J45&amp;""""))</f>
        <v>"|"</v>
      </c>
      <c r="N45" s="6">
        <f>IF(COUNTIF('TU105.Inp'!$C45:$L45,"")=10,"",IF('TU105.Inp'!$K45="","NULL",'TU105.Inp'!$K45))</f>
        <v>0</v>
      </c>
      <c r="O45" s="6">
        <f>IF(COUNTIF('TU105.Inp'!$C45:$L45,"")=10,"",IF('TU105.Inp'!$L45="","NULL",'TU105.Inp'!$L45))</f>
        <v>0</v>
      </c>
      <c r="P45" s="7" t="str">
        <f>IF(COUNTIF('TU105.Inp'!$C45:$L45,"")=10,"","("&amp;_xlfn.TEXTJOIN(",",FALSE,$C45:$O45)&amp;"),")</f>
        <v>(NULL,NULL,44,90,324,72,72,"&gt;","&lt;",NULL,"|",0,0),</v>
      </c>
    </row>
    <row r="46" spans="1:16" x14ac:dyDescent="0.3">
      <c r="A46" s="1" t="s">
        <v>51</v>
      </c>
      <c r="B46" s="1">
        <f t="shared" si="0"/>
        <v>45</v>
      </c>
      <c r="C46" s="6" t="str">
        <f>IF(COUNTIF('TU105.Inp'!$C46:$L46,"")=10,"","NULL")</f>
        <v>NULL</v>
      </c>
      <c r="D46" s="6" t="str">
        <f>IF(COUNTIF('TU105.Inp'!$C46:$L46,"")=10,"","NULL")</f>
        <v>NULL</v>
      </c>
      <c r="E46" s="6">
        <f>IF(COUNTIF('TU105.Inp'!$C46:$L46,"")=10,"",$B46)</f>
        <v>45</v>
      </c>
      <c r="F46" s="6">
        <f>IF(COUNTIF('TU105.Inp'!$C46:$L46,"")=10,"",IF('TU105.Inp'!$C46="","NULL",'TU105.Inp'!$C46))</f>
        <v>162</v>
      </c>
      <c r="G46" s="6">
        <f>IF(COUNTIF('TU105.Inp'!$C46:$L46,"")=10,"",IF('TU105.Inp'!$D46="","NULL",'TU105.Inp'!$D46))</f>
        <v>324</v>
      </c>
      <c r="H46" s="6">
        <f>IF(COUNTIF('TU105.Inp'!$C46:$L46,"")=10,"",IF('TU105.Inp'!$E46="","NULL",'TU105.Inp'!$E46))</f>
        <v>72</v>
      </c>
      <c r="I46" s="6">
        <f>IF(COUNTIF('TU105.Inp'!$C46:$L46,"")=10,"",IF('TU105.Inp'!$F46="","NULL",'TU105.Inp'!$F46))</f>
        <v>72</v>
      </c>
      <c r="J46" s="6" t="str">
        <f>IF(COUNTIF('TU105.Inp'!$C46:$L46,"")=10,"",IF('TU105.Inp'!$G46="","NULL",""""&amp;'TU105.Inp'!$G46&amp;""""))</f>
        <v>"Y"</v>
      </c>
      <c r="K46" s="6" t="str">
        <f>IF(COUNTIF('TU105.Inp'!$C46:$L46,"")=10,"",IF('TU105.Inp'!$H46="","NULL",""""&amp;'TU105.Inp'!$H46&amp;""""))</f>
        <v>"z"</v>
      </c>
      <c r="L46" s="6" t="str">
        <f>IF(COUNTIF('TU105.Inp'!$C46:$L46,"")=10,"",IF('TU105.Inp'!$I46="","NULL",""""&amp;'TU105.Inp'!$I46&amp;""""))</f>
        <v>NULL</v>
      </c>
      <c r="M46" s="6" t="str">
        <f>IF(COUNTIF('TU105.Inp'!$C46:$L46,"")=10,"",IF('TU105.Inp'!$J46="","NULL",""""&amp;'TU105.Inp'!$J46&amp;""""))</f>
        <v>NULL</v>
      </c>
      <c r="N46" s="6">
        <f>IF(COUNTIF('TU105.Inp'!$C46:$L46,"")=10,"",IF('TU105.Inp'!$K46="","NULL",'TU105.Inp'!$K46))</f>
        <v>1</v>
      </c>
      <c r="O46" s="6">
        <f>IF(COUNTIF('TU105.Inp'!$C46:$L46,"")=10,"",IF('TU105.Inp'!$L46="","NULL",'TU105.Inp'!$L46))</f>
        <v>0</v>
      </c>
      <c r="P46" s="7" t="str">
        <f>IF(COUNTIF('TU105.Inp'!$C46:$L46,"")=10,"","("&amp;_xlfn.TEXTJOIN(",",FALSE,$C46:$O46)&amp;"),")</f>
        <v>(NULL,NULL,45,162,324,72,72,"Y","z",NULL,NULL,1,0),</v>
      </c>
    </row>
    <row r="47" spans="1:16" x14ac:dyDescent="0.3">
      <c r="A47" s="1" t="s">
        <v>97</v>
      </c>
      <c r="B47" s="1">
        <f t="shared" si="0"/>
        <v>46</v>
      </c>
      <c r="C47" s="6" t="str">
        <f>IF(COUNTIF('TU105.Inp'!$C47:$L47,"")=10,"","NULL")</f>
        <v>NULL</v>
      </c>
      <c r="D47" s="6" t="str">
        <f>IF(COUNTIF('TU105.Inp'!$C47:$L47,"")=10,"","NULL")</f>
        <v>NULL</v>
      </c>
      <c r="E47" s="6">
        <f>IF(COUNTIF('TU105.Inp'!$C47:$L47,"")=10,"",$B47)</f>
        <v>46</v>
      </c>
      <c r="F47" s="6">
        <f>IF(COUNTIF('TU105.Inp'!$C47:$L47,"")=10,"",IF('TU105.Inp'!$C47="","NULL",'TU105.Inp'!$C47))</f>
        <v>234</v>
      </c>
      <c r="G47" s="6">
        <f>IF(COUNTIF('TU105.Inp'!$C47:$L47,"")=10,"",IF('TU105.Inp'!$D47="","NULL",'TU105.Inp'!$D47))</f>
        <v>324</v>
      </c>
      <c r="H47" s="6">
        <f>IF(COUNTIF('TU105.Inp'!$C47:$L47,"")=10,"",IF('TU105.Inp'!$E47="","NULL",'TU105.Inp'!$E47))</f>
        <v>72</v>
      </c>
      <c r="I47" s="6">
        <f>IF(COUNTIF('TU105.Inp'!$C47:$L47,"")=10,"",IF('TU105.Inp'!$F47="","NULL",'TU105.Inp'!$F47))</f>
        <v>72</v>
      </c>
      <c r="J47" s="6" t="str">
        <f>IF(COUNTIF('TU105.Inp'!$C47:$L47,"")=10,"",IF('TU105.Inp'!$G47="","NULL",""""&amp;'TU105.Inp'!$G47&amp;""""))</f>
        <v>"X"</v>
      </c>
      <c r="K47" s="6" t="str">
        <f>IF(COUNTIF('TU105.Inp'!$C47:$L47,"")=10,"",IF('TU105.Inp'!$H47="","NULL",""""&amp;'TU105.Inp'!$H47&amp;""""))</f>
        <v>"x"</v>
      </c>
      <c r="L47" s="6" t="str">
        <f>IF(COUNTIF('TU105.Inp'!$C47:$L47,"")=10,"",IF('TU105.Inp'!$I47="","NULL",""""&amp;'TU105.Inp'!$I47&amp;""""))</f>
        <v>NULL</v>
      </c>
      <c r="M47" s="6" t="str">
        <f>IF(COUNTIF('TU105.Inp'!$C47:$L47,"")=10,"",IF('TU105.Inp'!$J47="","NULL",""""&amp;'TU105.Inp'!$J47&amp;""""))</f>
        <v>NULL</v>
      </c>
      <c r="N47" s="6">
        <f>IF(COUNTIF('TU105.Inp'!$C47:$L47,"")=10,"",IF('TU105.Inp'!$K47="","NULL",'TU105.Inp'!$K47))</f>
        <v>1</v>
      </c>
      <c r="O47" s="6">
        <f>IF(COUNTIF('TU105.Inp'!$C47:$L47,"")=10,"",IF('TU105.Inp'!$L47="","NULL",'TU105.Inp'!$L47))</f>
        <v>0</v>
      </c>
      <c r="P47" s="7" t="str">
        <f>IF(COUNTIF('TU105.Inp'!$C47:$L47,"")=10,"","("&amp;_xlfn.TEXTJOIN(",",FALSE,$C47:$O47)&amp;"),")</f>
        <v>(NULL,NULL,46,234,324,72,72,"X","x",NULL,NULL,1,0),</v>
      </c>
    </row>
    <row r="48" spans="1:16" x14ac:dyDescent="0.3">
      <c r="A48" s="1" t="s">
        <v>99</v>
      </c>
      <c r="B48" s="1">
        <f t="shared" si="0"/>
        <v>47</v>
      </c>
      <c r="C48" s="6" t="str">
        <f>IF(COUNTIF('TU105.Inp'!$C48:$L48,"")=10,"","NULL")</f>
        <v>NULL</v>
      </c>
      <c r="D48" s="6" t="str">
        <f>IF(COUNTIF('TU105.Inp'!$C48:$L48,"")=10,"","NULL")</f>
        <v>NULL</v>
      </c>
      <c r="E48" s="6">
        <f>IF(COUNTIF('TU105.Inp'!$C48:$L48,"")=10,"",$B48)</f>
        <v>47</v>
      </c>
      <c r="F48" s="6">
        <f>IF(COUNTIF('TU105.Inp'!$C48:$L48,"")=10,"",IF('TU105.Inp'!$C48="","NULL",'TU105.Inp'!$C48))</f>
        <v>306</v>
      </c>
      <c r="G48" s="6">
        <f>IF(COUNTIF('TU105.Inp'!$C48:$L48,"")=10,"",IF('TU105.Inp'!$D48="","NULL",'TU105.Inp'!$D48))</f>
        <v>324</v>
      </c>
      <c r="H48" s="6">
        <f>IF(COUNTIF('TU105.Inp'!$C48:$L48,"")=10,"",IF('TU105.Inp'!$E48="","NULL",'TU105.Inp'!$E48))</f>
        <v>72</v>
      </c>
      <c r="I48" s="6">
        <f>IF(COUNTIF('TU105.Inp'!$C48:$L48,"")=10,"",IF('TU105.Inp'!$F48="","NULL",'TU105.Inp'!$F48))</f>
        <v>72</v>
      </c>
      <c r="J48" s="6" t="str">
        <f>IF(COUNTIF('TU105.Inp'!$C48:$L48,"")=10,"",IF('TU105.Inp'!$G48="","NULL",""""&amp;'TU105.Inp'!$G48&amp;""""))</f>
        <v>"C"</v>
      </c>
      <c r="K48" s="6" t="str">
        <f>IF(COUNTIF('TU105.Inp'!$C48:$L48,"")=10,"",IF('TU105.Inp'!$H48="","NULL",""""&amp;'TU105.Inp'!$H48&amp;""""))</f>
        <v>"c"</v>
      </c>
      <c r="L48" s="6" t="str">
        <f>IF(COUNTIF('TU105.Inp'!$C48:$L48,"")=10,"",IF('TU105.Inp'!$I48="","NULL",""""&amp;'TU105.Inp'!$I48&amp;""""))</f>
        <v>NULL</v>
      </c>
      <c r="M48" s="6" t="str">
        <f>IF(COUNTIF('TU105.Inp'!$C48:$L48,"")=10,"",IF('TU105.Inp'!$J48="","NULL",""""&amp;'TU105.Inp'!$J48&amp;""""))</f>
        <v>NULL</v>
      </c>
      <c r="N48" s="6">
        <f>IF(COUNTIF('TU105.Inp'!$C48:$L48,"")=10,"",IF('TU105.Inp'!$K48="","NULL",'TU105.Inp'!$K48))</f>
        <v>1</v>
      </c>
      <c r="O48" s="6">
        <f>IF(COUNTIF('TU105.Inp'!$C48:$L48,"")=10,"",IF('TU105.Inp'!$L48="","NULL",'TU105.Inp'!$L48))</f>
        <v>0</v>
      </c>
      <c r="P48" s="7" t="str">
        <f>IF(COUNTIF('TU105.Inp'!$C48:$L48,"")=10,"","("&amp;_xlfn.TEXTJOIN(",",FALSE,$C48:$O48)&amp;"),")</f>
        <v>(NULL,NULL,47,306,324,72,72,"C","c",NULL,NULL,1,0),</v>
      </c>
    </row>
    <row r="49" spans="1:16" x14ac:dyDescent="0.3">
      <c r="A49" s="1" t="s">
        <v>101</v>
      </c>
      <c r="B49" s="1">
        <f t="shared" si="0"/>
        <v>48</v>
      </c>
      <c r="C49" s="6" t="str">
        <f>IF(COUNTIF('TU105.Inp'!$C49:$L49,"")=10,"","NULL")</f>
        <v>NULL</v>
      </c>
      <c r="D49" s="6" t="str">
        <f>IF(COUNTIF('TU105.Inp'!$C49:$L49,"")=10,"","NULL")</f>
        <v>NULL</v>
      </c>
      <c r="E49" s="6">
        <f>IF(COUNTIF('TU105.Inp'!$C49:$L49,"")=10,"",$B49)</f>
        <v>48</v>
      </c>
      <c r="F49" s="6">
        <f>IF(COUNTIF('TU105.Inp'!$C49:$L49,"")=10,"",IF('TU105.Inp'!$C49="","NULL",'TU105.Inp'!$C49))</f>
        <v>378</v>
      </c>
      <c r="G49" s="6">
        <f>IF(COUNTIF('TU105.Inp'!$C49:$L49,"")=10,"",IF('TU105.Inp'!$D49="","NULL",'TU105.Inp'!$D49))</f>
        <v>324</v>
      </c>
      <c r="H49" s="6">
        <f>IF(COUNTIF('TU105.Inp'!$C49:$L49,"")=10,"",IF('TU105.Inp'!$E49="","NULL",'TU105.Inp'!$E49))</f>
        <v>72</v>
      </c>
      <c r="I49" s="6">
        <f>IF(COUNTIF('TU105.Inp'!$C49:$L49,"")=10,"",IF('TU105.Inp'!$F49="","NULL",'TU105.Inp'!$F49))</f>
        <v>72</v>
      </c>
      <c r="J49" s="6" t="str">
        <f>IF(COUNTIF('TU105.Inp'!$C49:$L49,"")=10,"",IF('TU105.Inp'!$G49="","NULL",""""&amp;'TU105.Inp'!$G49&amp;""""))</f>
        <v>"V"</v>
      </c>
      <c r="K49" s="6" t="str">
        <f>IF(COUNTIF('TU105.Inp'!$C49:$L49,"")=10,"",IF('TU105.Inp'!$H49="","NULL",""""&amp;'TU105.Inp'!$H49&amp;""""))</f>
        <v>"v"</v>
      </c>
      <c r="L49" s="6" t="str">
        <f>IF(COUNTIF('TU105.Inp'!$C49:$L49,"")=10,"",IF('TU105.Inp'!$I49="","NULL",""""&amp;'TU105.Inp'!$I49&amp;""""))</f>
        <v>NULL</v>
      </c>
      <c r="M49" s="6" t="str">
        <f>IF(COUNTIF('TU105.Inp'!$C49:$L49,"")=10,"",IF('TU105.Inp'!$J49="","NULL",""""&amp;'TU105.Inp'!$J49&amp;""""))</f>
        <v>NULL</v>
      </c>
      <c r="N49" s="6">
        <f>IF(COUNTIF('TU105.Inp'!$C49:$L49,"")=10,"",IF('TU105.Inp'!$K49="","NULL",'TU105.Inp'!$K49))</f>
        <v>1</v>
      </c>
      <c r="O49" s="6">
        <f>IF(COUNTIF('TU105.Inp'!$C49:$L49,"")=10,"",IF('TU105.Inp'!$L49="","NULL",'TU105.Inp'!$L49))</f>
        <v>0</v>
      </c>
      <c r="P49" s="7" t="str">
        <f>IF(COUNTIF('TU105.Inp'!$C49:$L49,"")=10,"","("&amp;_xlfn.TEXTJOIN(",",FALSE,$C49:$O49)&amp;"),")</f>
        <v>(NULL,NULL,48,378,324,72,72,"V","v",NULL,NULL,1,0),</v>
      </c>
    </row>
    <row r="50" spans="1:16" x14ac:dyDescent="0.3">
      <c r="A50" s="1" t="s">
        <v>103</v>
      </c>
      <c r="B50" s="1">
        <f t="shared" si="0"/>
        <v>49</v>
      </c>
      <c r="C50" s="6" t="str">
        <f>IF(COUNTIF('TU105.Inp'!$C50:$L50,"")=10,"","NULL")</f>
        <v>NULL</v>
      </c>
      <c r="D50" s="6" t="str">
        <f>IF(COUNTIF('TU105.Inp'!$C50:$L50,"")=10,"","NULL")</f>
        <v>NULL</v>
      </c>
      <c r="E50" s="6">
        <f>IF(COUNTIF('TU105.Inp'!$C50:$L50,"")=10,"",$B50)</f>
        <v>49</v>
      </c>
      <c r="F50" s="6">
        <f>IF(COUNTIF('TU105.Inp'!$C50:$L50,"")=10,"",IF('TU105.Inp'!$C50="","NULL",'TU105.Inp'!$C50))</f>
        <v>450</v>
      </c>
      <c r="G50" s="6">
        <f>IF(COUNTIF('TU105.Inp'!$C50:$L50,"")=10,"",IF('TU105.Inp'!$D50="","NULL",'TU105.Inp'!$D50))</f>
        <v>324</v>
      </c>
      <c r="H50" s="6">
        <f>IF(COUNTIF('TU105.Inp'!$C50:$L50,"")=10,"",IF('TU105.Inp'!$E50="","NULL",'TU105.Inp'!$E50))</f>
        <v>72</v>
      </c>
      <c r="I50" s="6">
        <f>IF(COUNTIF('TU105.Inp'!$C50:$L50,"")=10,"",IF('TU105.Inp'!$F50="","NULL",'TU105.Inp'!$F50))</f>
        <v>72</v>
      </c>
      <c r="J50" s="6" t="str">
        <f>IF(COUNTIF('TU105.Inp'!$C50:$L50,"")=10,"",IF('TU105.Inp'!$G50="","NULL",""""&amp;'TU105.Inp'!$G50&amp;""""))</f>
        <v>"B"</v>
      </c>
      <c r="K50" s="6" t="str">
        <f>IF(COUNTIF('TU105.Inp'!$C50:$L50,"")=10,"",IF('TU105.Inp'!$H50="","NULL",""""&amp;'TU105.Inp'!$H50&amp;""""))</f>
        <v>"b"</v>
      </c>
      <c r="L50" s="6" t="str">
        <f>IF(COUNTIF('TU105.Inp'!$C50:$L50,"")=10,"",IF('TU105.Inp'!$I50="","NULL",""""&amp;'TU105.Inp'!$I50&amp;""""))</f>
        <v>NULL</v>
      </c>
      <c r="M50" s="6" t="str">
        <f>IF(COUNTIF('TU105.Inp'!$C50:$L50,"")=10,"",IF('TU105.Inp'!$J50="","NULL",""""&amp;'TU105.Inp'!$J50&amp;""""))</f>
        <v>NULL</v>
      </c>
      <c r="N50" s="6">
        <f>IF(COUNTIF('TU105.Inp'!$C50:$L50,"")=10,"",IF('TU105.Inp'!$K50="","NULL",'TU105.Inp'!$K50))</f>
        <v>1</v>
      </c>
      <c r="O50" s="6">
        <f>IF(COUNTIF('TU105.Inp'!$C50:$L50,"")=10,"",IF('TU105.Inp'!$L50="","NULL",'TU105.Inp'!$L50))</f>
        <v>0</v>
      </c>
      <c r="P50" s="7" t="str">
        <f>IF(COUNTIF('TU105.Inp'!$C50:$L50,"")=10,"","("&amp;_xlfn.TEXTJOIN(",",FALSE,$C50:$O50)&amp;"),")</f>
        <v>(NULL,NULL,49,450,324,72,72,"B","b",NULL,NULL,1,0),</v>
      </c>
    </row>
    <row r="51" spans="1:16" x14ac:dyDescent="0.3">
      <c r="A51" s="1" t="s">
        <v>105</v>
      </c>
      <c r="B51" s="1">
        <f t="shared" si="0"/>
        <v>50</v>
      </c>
      <c r="C51" s="6" t="str">
        <f>IF(COUNTIF('TU105.Inp'!$C51:$L51,"")=10,"","NULL")</f>
        <v>NULL</v>
      </c>
      <c r="D51" s="6" t="str">
        <f>IF(COUNTIF('TU105.Inp'!$C51:$L51,"")=10,"","NULL")</f>
        <v>NULL</v>
      </c>
      <c r="E51" s="6">
        <f>IF(COUNTIF('TU105.Inp'!$C51:$L51,"")=10,"",$B51)</f>
        <v>50</v>
      </c>
      <c r="F51" s="6">
        <f>IF(COUNTIF('TU105.Inp'!$C51:$L51,"")=10,"",IF('TU105.Inp'!$C51="","NULL",'TU105.Inp'!$C51))</f>
        <v>522</v>
      </c>
      <c r="G51" s="6">
        <f>IF(COUNTIF('TU105.Inp'!$C51:$L51,"")=10,"",IF('TU105.Inp'!$D51="","NULL",'TU105.Inp'!$D51))</f>
        <v>324</v>
      </c>
      <c r="H51" s="6">
        <f>IF(COUNTIF('TU105.Inp'!$C51:$L51,"")=10,"",IF('TU105.Inp'!$E51="","NULL",'TU105.Inp'!$E51))</f>
        <v>72</v>
      </c>
      <c r="I51" s="6">
        <f>IF(COUNTIF('TU105.Inp'!$C51:$L51,"")=10,"",IF('TU105.Inp'!$F51="","NULL",'TU105.Inp'!$F51))</f>
        <v>72</v>
      </c>
      <c r="J51" s="6" t="str">
        <f>IF(COUNTIF('TU105.Inp'!$C51:$L51,"")=10,"",IF('TU105.Inp'!$G51="","NULL",""""&amp;'TU105.Inp'!$G51&amp;""""))</f>
        <v>"N"</v>
      </c>
      <c r="K51" s="6" t="str">
        <f>IF(COUNTIF('TU105.Inp'!$C51:$L51,"")=10,"",IF('TU105.Inp'!$H51="","NULL",""""&amp;'TU105.Inp'!$H51&amp;""""))</f>
        <v>"n"</v>
      </c>
      <c r="L51" s="6" t="str">
        <f>IF(COUNTIF('TU105.Inp'!$C51:$L51,"")=10,"",IF('TU105.Inp'!$I51="","NULL",""""&amp;'TU105.Inp'!$I51&amp;""""))</f>
        <v>NULL</v>
      </c>
      <c r="M51" s="6" t="str">
        <f>IF(COUNTIF('TU105.Inp'!$C51:$L51,"")=10,"",IF('TU105.Inp'!$J51="","NULL",""""&amp;'TU105.Inp'!$J51&amp;""""))</f>
        <v>NULL</v>
      </c>
      <c r="N51" s="6">
        <f>IF(COUNTIF('TU105.Inp'!$C51:$L51,"")=10,"",IF('TU105.Inp'!$K51="","NULL",'TU105.Inp'!$K51))</f>
        <v>1</v>
      </c>
      <c r="O51" s="6">
        <f>IF(COUNTIF('TU105.Inp'!$C51:$L51,"")=10,"",IF('TU105.Inp'!$L51="","NULL",'TU105.Inp'!$L51))</f>
        <v>0</v>
      </c>
      <c r="P51" s="7" t="str">
        <f>IF(COUNTIF('TU105.Inp'!$C51:$L51,"")=10,"","("&amp;_xlfn.TEXTJOIN(",",FALSE,$C51:$O51)&amp;"),")</f>
        <v>(NULL,NULL,50,522,324,72,72,"N","n",NULL,NULL,1,0),</v>
      </c>
    </row>
    <row r="52" spans="1:16" x14ac:dyDescent="0.3">
      <c r="A52" s="1" t="s">
        <v>107</v>
      </c>
      <c r="B52" s="1">
        <f t="shared" si="0"/>
        <v>51</v>
      </c>
      <c r="C52" s="6" t="str">
        <f>IF(COUNTIF('TU105.Inp'!$C52:$L52,"")=10,"","NULL")</f>
        <v>NULL</v>
      </c>
      <c r="D52" s="6" t="str">
        <f>IF(COUNTIF('TU105.Inp'!$C52:$L52,"")=10,"","NULL")</f>
        <v>NULL</v>
      </c>
      <c r="E52" s="6">
        <f>IF(COUNTIF('TU105.Inp'!$C52:$L52,"")=10,"",$B52)</f>
        <v>51</v>
      </c>
      <c r="F52" s="6">
        <f>IF(COUNTIF('TU105.Inp'!$C52:$L52,"")=10,"",IF('TU105.Inp'!$C52="","NULL",'TU105.Inp'!$C52))</f>
        <v>594</v>
      </c>
      <c r="G52" s="6">
        <f>IF(COUNTIF('TU105.Inp'!$C52:$L52,"")=10,"",IF('TU105.Inp'!$D52="","NULL",'TU105.Inp'!$D52))</f>
        <v>324</v>
      </c>
      <c r="H52" s="6">
        <f>IF(COUNTIF('TU105.Inp'!$C52:$L52,"")=10,"",IF('TU105.Inp'!$E52="","NULL",'TU105.Inp'!$E52))</f>
        <v>72</v>
      </c>
      <c r="I52" s="6">
        <f>IF(COUNTIF('TU105.Inp'!$C52:$L52,"")=10,"",IF('TU105.Inp'!$F52="","NULL",'TU105.Inp'!$F52))</f>
        <v>72</v>
      </c>
      <c r="J52" s="6" t="str">
        <f>IF(COUNTIF('TU105.Inp'!$C52:$L52,"")=10,"",IF('TU105.Inp'!$G52="","NULL",""""&amp;'TU105.Inp'!$G52&amp;""""))</f>
        <v>"M"</v>
      </c>
      <c r="K52" s="6" t="str">
        <f>IF(COUNTIF('TU105.Inp'!$C52:$L52,"")=10,"",IF('TU105.Inp'!$H52="","NULL",""""&amp;'TU105.Inp'!$H52&amp;""""))</f>
        <v>"m"</v>
      </c>
      <c r="L52" s="6" t="str">
        <f>IF(COUNTIF('TU105.Inp'!$C52:$L52,"")=10,"",IF('TU105.Inp'!$I52="","NULL",""""&amp;'TU105.Inp'!$I52&amp;""""))</f>
        <v>NULL</v>
      </c>
      <c r="M52" s="6" t="str">
        <f>IF(COUNTIF('TU105.Inp'!$C52:$L52,"")=10,"",IF('TU105.Inp'!$J52="","NULL",""""&amp;'TU105.Inp'!$J52&amp;""""))</f>
        <v>NULL</v>
      </c>
      <c r="N52" s="6">
        <f>IF(COUNTIF('TU105.Inp'!$C52:$L52,"")=10,"",IF('TU105.Inp'!$K52="","NULL",'TU105.Inp'!$K52))</f>
        <v>1</v>
      </c>
      <c r="O52" s="6">
        <f>IF(COUNTIF('TU105.Inp'!$C52:$L52,"")=10,"",IF('TU105.Inp'!$L52="","NULL",'TU105.Inp'!$L52))</f>
        <v>0</v>
      </c>
      <c r="P52" s="7" t="str">
        <f>IF(COUNTIF('TU105.Inp'!$C52:$L52,"")=10,"","("&amp;_xlfn.TEXTJOIN(",",FALSE,$C52:$O52)&amp;"),")</f>
        <v>(NULL,NULL,51,594,324,72,72,"M","m",NULL,NULL,1,0),</v>
      </c>
    </row>
    <row r="53" spans="1:16" x14ac:dyDescent="0.3">
      <c r="A53" s="1" t="s">
        <v>85</v>
      </c>
      <c r="B53" s="1">
        <f t="shared" si="0"/>
        <v>52</v>
      </c>
      <c r="C53" s="6" t="str">
        <f>IF(COUNTIF('TU105.Inp'!$C53:$L53,"")=10,"","NULL")</f>
        <v>NULL</v>
      </c>
      <c r="D53" s="6" t="str">
        <f>IF(COUNTIF('TU105.Inp'!$C53:$L53,"")=10,"","NULL")</f>
        <v>NULL</v>
      </c>
      <c r="E53" s="6">
        <f>IF(COUNTIF('TU105.Inp'!$C53:$L53,"")=10,"",$B53)</f>
        <v>52</v>
      </c>
      <c r="F53" s="6">
        <f>IF(COUNTIF('TU105.Inp'!$C53:$L53,"")=10,"",IF('TU105.Inp'!$C53="","NULL",'TU105.Inp'!$C53))</f>
        <v>666</v>
      </c>
      <c r="G53" s="6">
        <f>IF(COUNTIF('TU105.Inp'!$C53:$L53,"")=10,"",IF('TU105.Inp'!$D53="","NULL",'TU105.Inp'!$D53))</f>
        <v>324</v>
      </c>
      <c r="H53" s="6">
        <f>IF(COUNTIF('TU105.Inp'!$C53:$L53,"")=10,"",IF('TU105.Inp'!$E53="","NULL",'TU105.Inp'!$E53))</f>
        <v>72</v>
      </c>
      <c r="I53" s="6">
        <f>IF(COUNTIF('TU105.Inp'!$C53:$L53,"")=10,"",IF('TU105.Inp'!$F53="","NULL",'TU105.Inp'!$F53))</f>
        <v>72</v>
      </c>
      <c r="J53" s="6" t="str">
        <f>IF(COUNTIF('TU105.Inp'!$C53:$L53,"")=10,"",IF('TU105.Inp'!$G53="","NULL",""""&amp;'TU105.Inp'!$G53&amp;""""))</f>
        <v>"Ö"</v>
      </c>
      <c r="K53" s="6" t="str">
        <f>IF(COUNTIF('TU105.Inp'!$C53:$L53,"")=10,"",IF('TU105.Inp'!$H53="","NULL",""""&amp;'TU105.Inp'!$H53&amp;""""))</f>
        <v>"ö"</v>
      </c>
      <c r="L53" s="6" t="str">
        <f>IF(COUNTIF('TU105.Inp'!$C53:$L53,"")=10,"",IF('TU105.Inp'!$I53="","NULL",""""&amp;'TU105.Inp'!$I53&amp;""""))</f>
        <v>NULL</v>
      </c>
      <c r="M53" s="6" t="str">
        <f>IF(COUNTIF('TU105.Inp'!$C53:$L53,"")=10,"",IF('TU105.Inp'!$J53="","NULL",""""&amp;'TU105.Inp'!$J53&amp;""""))</f>
        <v>NULL</v>
      </c>
      <c r="N53" s="6">
        <f>IF(COUNTIF('TU105.Inp'!$C53:$L53,"")=10,"",IF('TU105.Inp'!$K53="","NULL",'TU105.Inp'!$K53))</f>
        <v>0</v>
      </c>
      <c r="O53" s="6">
        <f>IF(COUNTIF('TU105.Inp'!$C53:$L53,"")=10,"",IF('TU105.Inp'!$L53="","NULL",'TU105.Inp'!$L53))</f>
        <v>0</v>
      </c>
      <c r="P53" s="7" t="str">
        <f>IF(COUNTIF('TU105.Inp'!$C53:$L53,"")=10,"","("&amp;_xlfn.TEXTJOIN(",",FALSE,$C53:$O53)&amp;"),")</f>
        <v>(NULL,NULL,52,666,324,72,72,"Ö","ö",NULL,NULL,0,0),</v>
      </c>
    </row>
    <row r="54" spans="1:16" x14ac:dyDescent="0.3">
      <c r="A54" s="1" t="s">
        <v>185</v>
      </c>
      <c r="B54" s="1">
        <f t="shared" si="0"/>
        <v>53</v>
      </c>
      <c r="C54" s="6" t="str">
        <f>IF(COUNTIF('TU105.Inp'!$C54:$L54,"")=10,"","NULL")</f>
        <v>NULL</v>
      </c>
      <c r="D54" s="6" t="str">
        <f>IF(COUNTIF('TU105.Inp'!$C54:$L54,"")=10,"","NULL")</f>
        <v>NULL</v>
      </c>
      <c r="E54" s="6">
        <f>IF(COUNTIF('TU105.Inp'!$C54:$L54,"")=10,"",$B54)</f>
        <v>53</v>
      </c>
      <c r="F54" s="6">
        <f>IF(COUNTIF('TU105.Inp'!$C54:$L54,"")=10,"",IF('TU105.Inp'!$C54="","NULL",'TU105.Inp'!$C54))</f>
        <v>738</v>
      </c>
      <c r="G54" s="6">
        <f>IF(COUNTIF('TU105.Inp'!$C54:$L54,"")=10,"",IF('TU105.Inp'!$D54="","NULL",'TU105.Inp'!$D54))</f>
        <v>324</v>
      </c>
      <c r="H54" s="6">
        <f>IF(COUNTIF('TU105.Inp'!$C54:$L54,"")=10,"",IF('TU105.Inp'!$E54="","NULL",'TU105.Inp'!$E54))</f>
        <v>72</v>
      </c>
      <c r="I54" s="6">
        <f>IF(COUNTIF('TU105.Inp'!$C54:$L54,"")=10,"",IF('TU105.Inp'!$F54="","NULL",'TU105.Inp'!$F54))</f>
        <v>72</v>
      </c>
      <c r="J54" s="6" t="str">
        <f>IF(COUNTIF('TU105.Inp'!$C54:$L54,"")=10,"",IF('TU105.Inp'!$G54="","NULL",""""&amp;'TU105.Inp'!$G54&amp;""""))</f>
        <v>"Ç"</v>
      </c>
      <c r="K54" s="6" t="str">
        <f>IF(COUNTIF('TU105.Inp'!$C54:$L54,"")=10,"",IF('TU105.Inp'!$H54="","NULL",""""&amp;'TU105.Inp'!$H54&amp;""""))</f>
        <v>"ç"</v>
      </c>
      <c r="L54" s="6" t="str">
        <f>IF(COUNTIF('TU105.Inp'!$C54:$L54,"")=10,"",IF('TU105.Inp'!$I54="","NULL",""""&amp;'TU105.Inp'!$I54&amp;""""))</f>
        <v>NULL</v>
      </c>
      <c r="M54" s="6" t="str">
        <f>IF(COUNTIF('TU105.Inp'!$C54:$L54,"")=10,"",IF('TU105.Inp'!$J54="","NULL",""""&amp;'TU105.Inp'!$J54&amp;""""))</f>
        <v>NULL</v>
      </c>
      <c r="N54" s="6">
        <f>IF(COUNTIF('TU105.Inp'!$C54:$L54,"")=10,"",IF('TU105.Inp'!$K54="","NULL",'TU105.Inp'!$K54))</f>
        <v>0</v>
      </c>
      <c r="O54" s="6">
        <f>IF(COUNTIF('TU105.Inp'!$C54:$L54,"")=10,"",IF('TU105.Inp'!$L54="","NULL",'TU105.Inp'!$L54))</f>
        <v>0</v>
      </c>
      <c r="P54" s="7" t="str">
        <f>IF(COUNTIF('TU105.Inp'!$C54:$L54,"")=10,"","("&amp;_xlfn.TEXTJOIN(",",FALSE,$C54:$O54)&amp;"),")</f>
        <v>(NULL,NULL,53,738,324,72,72,"Ç","ç",NULL,NULL,0,0),</v>
      </c>
    </row>
    <row r="55" spans="1:16" x14ac:dyDescent="0.3">
      <c r="A55" s="1" t="s">
        <v>112</v>
      </c>
      <c r="B55" s="1">
        <f t="shared" si="0"/>
        <v>54</v>
      </c>
      <c r="C55" s="6" t="str">
        <f>IF(COUNTIF('TU105.Inp'!$C55:$L55,"")=10,"","NULL")</f>
        <v>NULL</v>
      </c>
      <c r="D55" s="6" t="str">
        <f>IF(COUNTIF('TU105.Inp'!$C55:$L55,"")=10,"","NULL")</f>
        <v>NULL</v>
      </c>
      <c r="E55" s="6">
        <f>IF(COUNTIF('TU105.Inp'!$C55:$L55,"")=10,"",$B55)</f>
        <v>54</v>
      </c>
      <c r="F55" s="6">
        <f>IF(COUNTIF('TU105.Inp'!$C55:$L55,"")=10,"",IF('TU105.Inp'!$C55="","NULL",'TU105.Inp'!$C55))</f>
        <v>810</v>
      </c>
      <c r="G55" s="6">
        <f>IF(COUNTIF('TU105.Inp'!$C55:$L55,"")=10,"",IF('TU105.Inp'!$D55="","NULL",'TU105.Inp'!$D55))</f>
        <v>324</v>
      </c>
      <c r="H55" s="6">
        <f>IF(COUNTIF('TU105.Inp'!$C55:$L55,"")=10,"",IF('TU105.Inp'!$E55="","NULL",'TU105.Inp'!$E55))</f>
        <v>72</v>
      </c>
      <c r="I55" s="6">
        <f>IF(COUNTIF('TU105.Inp'!$C55:$L55,"")=10,"",IF('TU105.Inp'!$F55="","NULL",'TU105.Inp'!$F55))</f>
        <v>72</v>
      </c>
      <c r="J55" s="6" t="str">
        <f>IF(COUNTIF('TU105.Inp'!$C55:$L55,"")=10,"",IF('TU105.Inp'!$G55="","NULL",""""&amp;'TU105.Inp'!$G55&amp;""""))</f>
        <v>":"</v>
      </c>
      <c r="K55" s="6" t="str">
        <f>IF(COUNTIF('TU105.Inp'!$C55:$L55,"")=10,"",IF('TU105.Inp'!$H55="","NULL",""""&amp;'TU105.Inp'!$H55&amp;""""))</f>
        <v>"."</v>
      </c>
      <c r="L55" s="6" t="str">
        <f>IF(COUNTIF('TU105.Inp'!$C55:$L55,"")=10,"",IF('TU105.Inp'!$I55="","NULL",""""&amp;'TU105.Inp'!$I55&amp;""""))</f>
        <v>NULL</v>
      </c>
      <c r="M55" s="6" t="str">
        <f>IF(COUNTIF('TU105.Inp'!$C55:$L55,"")=10,"",IF('TU105.Inp'!$J55="","NULL",""""&amp;'TU105.Inp'!$J55&amp;""""))</f>
        <v>NULL</v>
      </c>
      <c r="N55" s="6">
        <f>IF(COUNTIF('TU105.Inp'!$C55:$L55,"")=10,"",IF('TU105.Inp'!$K55="","NULL",'TU105.Inp'!$K55))</f>
        <v>0</v>
      </c>
      <c r="O55" s="6">
        <f>IF(COUNTIF('TU105.Inp'!$C55:$L55,"")=10,"",IF('TU105.Inp'!$L55="","NULL",'TU105.Inp'!$L55))</f>
        <v>0</v>
      </c>
      <c r="P55" s="7" t="str">
        <f>IF(COUNTIF('TU105.Inp'!$C55:$L55,"")=10,"","("&amp;_xlfn.TEXTJOIN(",",FALSE,$C55:$O55)&amp;"),")</f>
        <v>(NULL,NULL,54,810,324,72,72,":",".",NULL,NULL,0,0),</v>
      </c>
    </row>
    <row r="56" spans="1:16" x14ac:dyDescent="0.3">
      <c r="A56" s="1" t="s">
        <v>169</v>
      </c>
      <c r="B56" s="1">
        <f t="shared" si="0"/>
        <v>55</v>
      </c>
      <c r="C56" s="6" t="str">
        <f>IF(COUNTIF('TU105.Inp'!$C56:$L56,"")=10,"","NULL")</f>
        <v>NULL</v>
      </c>
      <c r="D56" s="6" t="str">
        <f>IF(COUNTIF('TU105.Inp'!$C56:$L56,"")=10,"","NULL")</f>
        <v>NULL</v>
      </c>
      <c r="E56" s="6">
        <f>IF(COUNTIF('TU105.Inp'!$C56:$L56,"")=10,"",$B56)</f>
        <v>55</v>
      </c>
      <c r="F56" s="6">
        <f>IF(COUNTIF('TU105.Inp'!$C56:$L56,"")=10,"",IF('TU105.Inp'!$C56="","NULL",'TU105.Inp'!$C56))</f>
        <v>882</v>
      </c>
      <c r="G56" s="6">
        <f>IF(COUNTIF('TU105.Inp'!$C56:$L56,"")=10,"",IF('TU105.Inp'!$D56="","NULL",'TU105.Inp'!$D56))</f>
        <v>324</v>
      </c>
      <c r="H56" s="6">
        <f>IF(COUNTIF('TU105.Inp'!$C56:$L56,"")=10,"",IF('TU105.Inp'!$E56="","NULL",'TU105.Inp'!$E56))</f>
        <v>198</v>
      </c>
      <c r="I56" s="6">
        <f>IF(COUNTIF('TU105.Inp'!$C56:$L56,"")=10,"",IF('TU105.Inp'!$F56="","NULL",'TU105.Inp'!$F56))</f>
        <v>72</v>
      </c>
      <c r="J56" s="6" t="str">
        <f>IF(COUNTIF('TU105.Inp'!$C56:$L56,"")=10,"",IF('TU105.Inp'!$G56="","NULL",""""&amp;'TU105.Inp'!$G56&amp;""""))</f>
        <v>NULL</v>
      </c>
      <c r="K56" s="6" t="str">
        <f>IF(COUNTIF('TU105.Inp'!$C56:$L56,"")=10,"",IF('TU105.Inp'!$H56="","NULL",""""&amp;'TU105.Inp'!$H56&amp;""""))</f>
        <v>"RShift"</v>
      </c>
      <c r="L56" s="6" t="str">
        <f>IF(COUNTIF('TU105.Inp'!$C56:$L56,"")=10,"",IF('TU105.Inp'!$I56="","NULL",""""&amp;'TU105.Inp'!$I56&amp;""""))</f>
        <v>NULL</v>
      </c>
      <c r="M56" s="6" t="str">
        <f>IF(COUNTIF('TU105.Inp'!$C56:$L56,"")=10,"",IF('TU105.Inp'!$J56="","NULL",""""&amp;'TU105.Inp'!$J56&amp;""""))</f>
        <v>NULL</v>
      </c>
      <c r="N56" s="6">
        <f>IF(COUNTIF('TU105.Inp'!$C56:$L56,"")=10,"",IF('TU105.Inp'!$K56="","NULL",'TU105.Inp'!$K56))</f>
        <v>0</v>
      </c>
      <c r="O56" s="6">
        <f>IF(COUNTIF('TU105.Inp'!$C56:$L56,"")=10,"",IF('TU105.Inp'!$L56="","NULL",'TU105.Inp'!$L56))</f>
        <v>0</v>
      </c>
      <c r="P56" s="7" t="str">
        <f>IF(COUNTIF('TU105.Inp'!$C56:$L56,"")=10,"","("&amp;_xlfn.TEXTJOIN(",",FALSE,$C56:$O56)&amp;"),")</f>
        <v>(NULL,NULL,55,882,324,198,72,NULL,"RShift",NULL,NULL,0,0),</v>
      </c>
    </row>
    <row r="57" spans="1:16" x14ac:dyDescent="0.3">
      <c r="A57" s="1" t="s">
        <v>170</v>
      </c>
      <c r="B57" s="1">
        <f t="shared" si="0"/>
        <v>56</v>
      </c>
      <c r="C57" s="6" t="str">
        <f>IF(COUNTIF('TU105.Inp'!$C57:$L57,"")=10,"","NULL")</f>
        <v>NULL</v>
      </c>
      <c r="D57" s="6" t="str">
        <f>IF(COUNTIF('TU105.Inp'!$C57:$L57,"")=10,"","NULL")</f>
        <v>NULL</v>
      </c>
      <c r="E57" s="6">
        <f>IF(COUNTIF('TU105.Inp'!$C57:$L57,"")=10,"",$B57)</f>
        <v>56</v>
      </c>
      <c r="F57" s="6">
        <f>IF(COUNTIF('TU105.Inp'!$C57:$L57,"")=10,"",IF('TU105.Inp'!$C57="","NULL",'TU105.Inp'!$C57))</f>
        <v>0</v>
      </c>
      <c r="G57" s="6">
        <f>IF(COUNTIF('TU105.Inp'!$C57:$L57,"")=10,"",IF('TU105.Inp'!$D57="","NULL",'TU105.Inp'!$D57))</f>
        <v>396</v>
      </c>
      <c r="H57" s="6">
        <f>IF(COUNTIF('TU105.Inp'!$C57:$L57,"")=10,"",IF('TU105.Inp'!$E57="","NULL",'TU105.Inp'!$E57))</f>
        <v>90</v>
      </c>
      <c r="I57" s="6">
        <f>IF(COUNTIF('TU105.Inp'!$C57:$L57,"")=10,"",IF('TU105.Inp'!$F57="","NULL",'TU105.Inp'!$F57))</f>
        <v>72</v>
      </c>
      <c r="J57" s="6" t="str">
        <f>IF(COUNTIF('TU105.Inp'!$C57:$L57,"")=10,"",IF('TU105.Inp'!$G57="","NULL",""""&amp;'TU105.Inp'!$G57&amp;""""))</f>
        <v>NULL</v>
      </c>
      <c r="K57" s="6" t="str">
        <f>IF(COUNTIF('TU105.Inp'!$C57:$L57,"")=10,"",IF('TU105.Inp'!$H57="","NULL",""""&amp;'TU105.Inp'!$H57&amp;""""))</f>
        <v>"LCtrl"</v>
      </c>
      <c r="L57" s="6" t="str">
        <f>IF(COUNTIF('TU105.Inp'!$C57:$L57,"")=10,"",IF('TU105.Inp'!$I57="","NULL",""""&amp;'TU105.Inp'!$I57&amp;""""))</f>
        <v>NULL</v>
      </c>
      <c r="M57" s="6" t="str">
        <f>IF(COUNTIF('TU105.Inp'!$C57:$L57,"")=10,"",IF('TU105.Inp'!$J57="","NULL",""""&amp;'TU105.Inp'!$J57&amp;""""))</f>
        <v>NULL</v>
      </c>
      <c r="N57" s="6">
        <f>IF(COUNTIF('TU105.Inp'!$C57:$L57,"")=10,"",IF('TU105.Inp'!$K57="","NULL",'TU105.Inp'!$K57))</f>
        <v>0</v>
      </c>
      <c r="O57" s="6">
        <f>IF(COUNTIF('TU105.Inp'!$C57:$L57,"")=10,"",IF('TU105.Inp'!$L57="","NULL",'TU105.Inp'!$L57))</f>
        <v>0</v>
      </c>
      <c r="P57" s="7" t="str">
        <f>IF(COUNTIF('TU105.Inp'!$C57:$L57,"")=10,"","("&amp;_xlfn.TEXTJOIN(",",FALSE,$C57:$O57)&amp;"),")</f>
        <v>(NULL,NULL,56,0,396,90,72,NULL,"LCtrl",NULL,NULL,0,0),</v>
      </c>
    </row>
    <row r="58" spans="1:16" x14ac:dyDescent="0.3">
      <c r="A58" s="1" t="s">
        <v>117</v>
      </c>
      <c r="B58" s="1">
        <f t="shared" si="0"/>
        <v>57</v>
      </c>
      <c r="C58" s="6" t="str">
        <f>IF(COUNTIF('TU105.Inp'!$C58:$L58,"")=10,"","NULL")</f>
        <v>NULL</v>
      </c>
      <c r="D58" s="6" t="str">
        <f>IF(COUNTIF('TU105.Inp'!$C58:$L58,"")=10,"","NULL")</f>
        <v>NULL</v>
      </c>
      <c r="E58" s="6">
        <f>IF(COUNTIF('TU105.Inp'!$C58:$L58,"")=10,"",$B58)</f>
        <v>57</v>
      </c>
      <c r="F58" s="6">
        <f>IF(COUNTIF('TU105.Inp'!$C58:$L58,"")=10,"",IF('TU105.Inp'!$C58="","NULL",'TU105.Inp'!$C58))</f>
        <v>180</v>
      </c>
      <c r="G58" s="6">
        <f>IF(COUNTIF('TU105.Inp'!$C58:$L58,"")=10,"",IF('TU105.Inp'!$D58="","NULL",'TU105.Inp'!$D58))</f>
        <v>396</v>
      </c>
      <c r="H58" s="6">
        <f>IF(COUNTIF('TU105.Inp'!$C58:$L58,"")=10,"",IF('TU105.Inp'!$E58="","NULL",'TU105.Inp'!$E58))</f>
        <v>90</v>
      </c>
      <c r="I58" s="6">
        <f>IF(COUNTIF('TU105.Inp'!$C58:$L58,"")=10,"",IF('TU105.Inp'!$F58="","NULL",'TU105.Inp'!$F58))</f>
        <v>72</v>
      </c>
      <c r="J58" s="6" t="str">
        <f>IF(COUNTIF('TU105.Inp'!$C58:$L58,"")=10,"",IF('TU105.Inp'!$G58="","NULL",""""&amp;'TU105.Inp'!$G58&amp;""""))</f>
        <v>NULL</v>
      </c>
      <c r="K58" s="6" t="str">
        <f>IF(COUNTIF('TU105.Inp'!$C58:$L58,"")=10,"",IF('TU105.Inp'!$H58="","NULL",""""&amp;'TU105.Inp'!$H58&amp;""""))</f>
        <v>"Alt"</v>
      </c>
      <c r="L58" s="6" t="str">
        <f>IF(COUNTIF('TU105.Inp'!$C58:$L58,"")=10,"",IF('TU105.Inp'!$I58="","NULL",""""&amp;'TU105.Inp'!$I58&amp;""""))</f>
        <v>NULL</v>
      </c>
      <c r="M58" s="6" t="str">
        <f>IF(COUNTIF('TU105.Inp'!$C58:$L58,"")=10,"",IF('TU105.Inp'!$J58="","NULL",""""&amp;'TU105.Inp'!$J58&amp;""""))</f>
        <v>NULL</v>
      </c>
      <c r="N58" s="6">
        <f>IF(COUNTIF('TU105.Inp'!$C58:$L58,"")=10,"",IF('TU105.Inp'!$K58="","NULL",'TU105.Inp'!$K58))</f>
        <v>0</v>
      </c>
      <c r="O58" s="6">
        <f>IF(COUNTIF('TU105.Inp'!$C58:$L58,"")=10,"",IF('TU105.Inp'!$L58="","NULL",'TU105.Inp'!$L58))</f>
        <v>0</v>
      </c>
      <c r="P58" s="7" t="str">
        <f>IF(COUNTIF('TU105.Inp'!$C58:$L58,"")=10,"","("&amp;_xlfn.TEXTJOIN(",",FALSE,$C58:$O58)&amp;"),")</f>
        <v>(NULL,NULL,57,180,396,90,72,NULL,"Alt",NULL,NULL,0,0),</v>
      </c>
    </row>
    <row r="59" spans="1:16" x14ac:dyDescent="0.3">
      <c r="A59" s="1" t="s">
        <v>186</v>
      </c>
      <c r="B59" s="1">
        <f t="shared" si="0"/>
        <v>58</v>
      </c>
      <c r="C59" s="6" t="str">
        <f>IF(COUNTIF('TU105.Inp'!$C59:$L59,"")=10,"","NULL")</f>
        <v>NULL</v>
      </c>
      <c r="D59" s="6" t="str">
        <f>IF(COUNTIF('TU105.Inp'!$C59:$L59,"")=10,"","NULL")</f>
        <v>NULL</v>
      </c>
      <c r="E59" s="6">
        <f>IF(COUNTIF('TU105.Inp'!$C59:$L59,"")=10,"",$B59)</f>
        <v>58</v>
      </c>
      <c r="F59" s="6">
        <f>IF(COUNTIF('TU105.Inp'!$C59:$L59,"")=10,"",IF('TU105.Inp'!$C59="","NULL",'TU105.Inp'!$C59))</f>
        <v>270</v>
      </c>
      <c r="G59" s="6">
        <f>IF(COUNTIF('TU105.Inp'!$C59:$L59,"")=10,"",IF('TU105.Inp'!$D59="","NULL",'TU105.Inp'!$D59))</f>
        <v>396</v>
      </c>
      <c r="H59" s="6">
        <f>IF(COUNTIF('TU105.Inp'!$C59:$L59,"")=10,"",IF('TU105.Inp'!$E59="","NULL",'TU105.Inp'!$E59))</f>
        <v>450</v>
      </c>
      <c r="I59" s="6">
        <f>IF(COUNTIF('TU105.Inp'!$C59:$L59,"")=10,"",IF('TU105.Inp'!$F59="","NULL",'TU105.Inp'!$F59))</f>
        <v>72</v>
      </c>
      <c r="J59" s="6" t="str">
        <f>IF(COUNTIF('TU105.Inp'!$C59:$L59,"")=10,"",IF('TU105.Inp'!$G59="","NULL",""""&amp;'TU105.Inp'!$G59&amp;""""))</f>
        <v>NULL</v>
      </c>
      <c r="K59" s="6" t="str">
        <f>IF(COUNTIF('TU105.Inp'!$C59:$L59,"")=10,"",IF('TU105.Inp'!$H59="","NULL",""""&amp;'TU105.Inp'!$H59&amp;""""))</f>
        <v>"Space"</v>
      </c>
      <c r="L59" s="6" t="str">
        <f>IF(COUNTIF('TU105.Inp'!$C59:$L59,"")=10,"",IF('TU105.Inp'!$I59="","NULL",""""&amp;'TU105.Inp'!$I59&amp;""""))</f>
        <v>NULL</v>
      </c>
      <c r="M59" s="6" t="str">
        <f>IF(COUNTIF('TU105.Inp'!$C59:$L59,"")=10,"",IF('TU105.Inp'!$J59="","NULL",""""&amp;'TU105.Inp'!$J59&amp;""""))</f>
        <v>NULL</v>
      </c>
      <c r="N59" s="6">
        <f>IF(COUNTIF('TU105.Inp'!$C59:$L59,"")=10,"",IF('TU105.Inp'!$K59="","NULL",'TU105.Inp'!$K59))</f>
        <v>0</v>
      </c>
      <c r="O59" s="6">
        <f>IF(COUNTIF('TU105.Inp'!$C59:$L59,"")=10,"",IF('TU105.Inp'!$L59="","NULL",'TU105.Inp'!$L59))</f>
        <v>0</v>
      </c>
      <c r="P59" s="7" t="str">
        <f>IF(COUNTIF('TU105.Inp'!$C59:$L59,"")=10,"","("&amp;_xlfn.TEXTJOIN(",",FALSE,$C59:$O59)&amp;"),")</f>
        <v>(NULL,NULL,58,270,396,450,72,NULL,"Space",NULL,NULL,0,0),</v>
      </c>
    </row>
    <row r="60" spans="1:16" x14ac:dyDescent="0.3">
      <c r="A60" s="1" t="s">
        <v>119</v>
      </c>
      <c r="B60" s="1">
        <f t="shared" si="0"/>
        <v>59</v>
      </c>
      <c r="C60" s="6" t="str">
        <f>IF(COUNTIF('TU105.Inp'!$C60:$L60,"")=10,"","NULL")</f>
        <v>NULL</v>
      </c>
      <c r="D60" s="6" t="str">
        <f>IF(COUNTIF('TU105.Inp'!$C60:$L60,"")=10,"","NULL")</f>
        <v>NULL</v>
      </c>
      <c r="E60" s="6">
        <f>IF(COUNTIF('TU105.Inp'!$C60:$L60,"")=10,"",$B60)</f>
        <v>59</v>
      </c>
      <c r="F60" s="6">
        <f>IF(COUNTIF('TU105.Inp'!$C60:$L60,"")=10,"",IF('TU105.Inp'!$C60="","NULL",'TU105.Inp'!$C60))</f>
        <v>720</v>
      </c>
      <c r="G60" s="6">
        <f>IF(COUNTIF('TU105.Inp'!$C60:$L60,"")=10,"",IF('TU105.Inp'!$D60="","NULL",'TU105.Inp'!$D60))</f>
        <v>396</v>
      </c>
      <c r="H60" s="6">
        <f>IF(COUNTIF('TU105.Inp'!$C60:$L60,"")=10,"",IF('TU105.Inp'!$E60="","NULL",'TU105.Inp'!$E60))</f>
        <v>90</v>
      </c>
      <c r="I60" s="6">
        <f>IF(COUNTIF('TU105.Inp'!$C60:$L60,"")=10,"",IF('TU105.Inp'!$F60="","NULL",'TU105.Inp'!$F60))</f>
        <v>72</v>
      </c>
      <c r="J60" s="6" t="str">
        <f>IF(COUNTIF('TU105.Inp'!$C60:$L60,"")=10,"",IF('TU105.Inp'!$G60="","NULL",""""&amp;'TU105.Inp'!$G60&amp;""""))</f>
        <v>NULL</v>
      </c>
      <c r="K60" s="6" t="str">
        <f>IF(COUNTIF('TU105.Inp'!$C60:$L60,"")=10,"",IF('TU105.Inp'!$H60="","NULL",""""&amp;'TU105.Inp'!$H60&amp;""""))</f>
        <v>"AltGr"</v>
      </c>
      <c r="L60" s="6" t="str">
        <f>IF(COUNTIF('TU105.Inp'!$C60:$L60,"")=10,"",IF('TU105.Inp'!$I60="","NULL",""""&amp;'TU105.Inp'!$I60&amp;""""))</f>
        <v>NULL</v>
      </c>
      <c r="M60" s="6" t="str">
        <f>IF(COUNTIF('TU105.Inp'!$C60:$L60,"")=10,"",IF('TU105.Inp'!$J60="","NULL",""""&amp;'TU105.Inp'!$J60&amp;""""))</f>
        <v>NULL</v>
      </c>
      <c r="N60" s="6">
        <f>IF(COUNTIF('TU105.Inp'!$C60:$L60,"")=10,"",IF('TU105.Inp'!$K60="","NULL",'TU105.Inp'!$K60))</f>
        <v>0</v>
      </c>
      <c r="O60" s="6">
        <f>IF(COUNTIF('TU105.Inp'!$C60:$L60,"")=10,"",IF('TU105.Inp'!$L60="","NULL",'TU105.Inp'!$L60))</f>
        <v>0</v>
      </c>
      <c r="P60" s="7" t="str">
        <f>IF(COUNTIF('TU105.Inp'!$C60:$L60,"")=10,"","("&amp;_xlfn.TEXTJOIN(",",FALSE,$C60:$O60)&amp;"),")</f>
        <v>(NULL,NULL,59,720,396,90,72,NULL,"AltGr",NULL,NULL,0,0),</v>
      </c>
    </row>
    <row r="61" spans="1:16" x14ac:dyDescent="0.3">
      <c r="A61" s="1" t="s">
        <v>171</v>
      </c>
      <c r="B61" s="1">
        <f t="shared" si="0"/>
        <v>60</v>
      </c>
      <c r="C61" s="6" t="str">
        <f>IF(COUNTIF('TU105.Inp'!$C61:$L61,"")=10,"","NULL")</f>
        <v>NULL</v>
      </c>
      <c r="D61" s="6" t="str">
        <f>IF(COUNTIF('TU105.Inp'!$C61:$L61,"")=10,"","NULL")</f>
        <v>NULL</v>
      </c>
      <c r="E61" s="6">
        <f>IF(COUNTIF('TU105.Inp'!$C61:$L61,"")=10,"",$B61)</f>
        <v>60</v>
      </c>
      <c r="F61" s="6">
        <f>IF(COUNTIF('TU105.Inp'!$C61:$L61,"")=10,"",IF('TU105.Inp'!$C61="","NULL",'TU105.Inp'!$C61))</f>
        <v>990</v>
      </c>
      <c r="G61" s="6">
        <f>IF(COUNTIF('TU105.Inp'!$C61:$L61,"")=10,"",IF('TU105.Inp'!$D61="","NULL",'TU105.Inp'!$D61))</f>
        <v>396</v>
      </c>
      <c r="H61" s="6">
        <f>IF(COUNTIF('TU105.Inp'!$C61:$L61,"")=10,"",IF('TU105.Inp'!$E61="","NULL",'TU105.Inp'!$E61))</f>
        <v>90</v>
      </c>
      <c r="I61" s="6">
        <f>IF(COUNTIF('TU105.Inp'!$C61:$L61,"")=10,"",IF('TU105.Inp'!$F61="","NULL",'TU105.Inp'!$F61))</f>
        <v>72</v>
      </c>
      <c r="J61" s="6" t="str">
        <f>IF(COUNTIF('TU105.Inp'!$C61:$L61,"")=10,"",IF('TU105.Inp'!$G61="","NULL",""""&amp;'TU105.Inp'!$G61&amp;""""))</f>
        <v>NULL</v>
      </c>
      <c r="K61" s="6" t="str">
        <f>IF(COUNTIF('TU105.Inp'!$C61:$L61,"")=10,"",IF('TU105.Inp'!$H61="","NULL",""""&amp;'TU105.Inp'!$H61&amp;""""))</f>
        <v>"RCtrl"</v>
      </c>
      <c r="L61" s="6" t="str">
        <f>IF(COUNTIF('TU105.Inp'!$C61:$L61,"")=10,"",IF('TU105.Inp'!$I61="","NULL",""""&amp;'TU105.Inp'!$I61&amp;""""))</f>
        <v>NULL</v>
      </c>
      <c r="M61" s="6" t="str">
        <f>IF(COUNTIF('TU105.Inp'!$C61:$L61,"")=10,"",IF('TU105.Inp'!$J61="","NULL",""""&amp;'TU105.Inp'!$J61&amp;""""))</f>
        <v>NULL</v>
      </c>
      <c r="N61" s="6">
        <f>IF(COUNTIF('TU105.Inp'!$C61:$L61,"")=10,"",IF('TU105.Inp'!$K61="","NULL",'TU105.Inp'!$K61))</f>
        <v>0</v>
      </c>
      <c r="O61" s="6">
        <f>IF(COUNTIF('TU105.Inp'!$C61:$L61,"")=10,"",IF('TU105.Inp'!$L61="","NULL",'TU105.Inp'!$L61))</f>
        <v>0</v>
      </c>
      <c r="P61" s="7" t="str">
        <f>IF(COUNTIF('TU105.Inp'!$C61:$L61,"")=10,"","("&amp;_xlfn.TEXTJOIN(",",FALSE,$C61:$O61)&amp;"),")</f>
        <v>(NULL,NULL,60,990,396,90,72,NULL,"RCtrl",NULL,NULL,0,0),</v>
      </c>
    </row>
    <row r="62" spans="1:16" x14ac:dyDescent="0.3">
      <c r="A62" s="1" t="s">
        <v>172</v>
      </c>
      <c r="B62" s="1">
        <f t="shared" si="0"/>
        <v>61</v>
      </c>
      <c r="C62" s="6" t="str">
        <f>IF(COUNTIF('TU105.Inp'!$C62:$L62,"")=10,"","NULL")</f>
        <v>NULL</v>
      </c>
      <c r="D62" s="6" t="str">
        <f>IF(COUNTIF('TU105.Inp'!$C62:$L62,"")=10,"","NULL")</f>
        <v>NULL</v>
      </c>
      <c r="E62" s="6">
        <f>IF(COUNTIF('TU105.Inp'!$C62:$L62,"")=10,"",$B62)</f>
        <v>61</v>
      </c>
      <c r="F62" s="6">
        <f>IF(COUNTIF('TU105.Inp'!$C62:$L62,"")=10,"",IF('TU105.Inp'!$C62="","NULL",'TU105.Inp'!$C62))</f>
        <v>1116</v>
      </c>
      <c r="G62" s="6">
        <f>IF(COUNTIF('TU105.Inp'!$C62:$L62,"")=10,"",IF('TU105.Inp'!$D62="","NULL",'TU105.Inp'!$D62))</f>
        <v>108</v>
      </c>
      <c r="H62" s="6">
        <f>IF(COUNTIF('TU105.Inp'!$C62:$L62,"")=10,"",IF('TU105.Inp'!$E62="","NULL",'TU105.Inp'!$E62))</f>
        <v>72</v>
      </c>
      <c r="I62" s="6">
        <f>IF(COUNTIF('TU105.Inp'!$C62:$L62,"")=10,"",IF('TU105.Inp'!$F62="","NULL",'TU105.Inp'!$F62))</f>
        <v>72</v>
      </c>
      <c r="J62" s="6" t="str">
        <f>IF(COUNTIF('TU105.Inp'!$C62:$L62,"")=10,"",IF('TU105.Inp'!$G62="","NULL",""""&amp;'TU105.Inp'!$G62&amp;""""))</f>
        <v>NULL</v>
      </c>
      <c r="K62" s="6" t="str">
        <f>IF(COUNTIF('TU105.Inp'!$C62:$L62,"")=10,"",IF('TU105.Inp'!$H62="","NULL",""""&amp;'TU105.Inp'!$H62&amp;""""))</f>
        <v>"Insert"</v>
      </c>
      <c r="L62" s="6" t="str">
        <f>IF(COUNTIF('TU105.Inp'!$C62:$L62,"")=10,"",IF('TU105.Inp'!$I62="","NULL",""""&amp;'TU105.Inp'!$I62&amp;""""))</f>
        <v>NULL</v>
      </c>
      <c r="M62" s="6" t="str">
        <f>IF(COUNTIF('TU105.Inp'!$C62:$L62,"")=10,"",IF('TU105.Inp'!$J62="","NULL",""""&amp;'TU105.Inp'!$J62&amp;""""))</f>
        <v>NULL</v>
      </c>
      <c r="N62" s="6">
        <f>IF(COUNTIF('TU105.Inp'!$C62:$L62,"")=10,"",IF('TU105.Inp'!$K62="","NULL",'TU105.Inp'!$K62))</f>
        <v>0</v>
      </c>
      <c r="O62" s="6">
        <f>IF(COUNTIF('TU105.Inp'!$C62:$L62,"")=10,"",IF('TU105.Inp'!$L62="","NULL",'TU105.Inp'!$L62))</f>
        <v>0</v>
      </c>
      <c r="P62" s="7" t="str">
        <f>IF(COUNTIF('TU105.Inp'!$C62:$L62,"")=10,"","("&amp;_xlfn.TEXTJOIN(",",FALSE,$C62:$O62)&amp;"),")</f>
        <v>(NULL,NULL,61,1116,108,72,72,NULL,"Insert",NULL,NULL,0,0),</v>
      </c>
    </row>
    <row r="63" spans="1:16" x14ac:dyDescent="0.3">
      <c r="A63" s="1" t="s">
        <v>173</v>
      </c>
      <c r="B63" s="1">
        <f t="shared" si="0"/>
        <v>62</v>
      </c>
      <c r="C63" s="6" t="str">
        <f>IF(COUNTIF('TU105.Inp'!$C63:$L63,"")=10,"","NULL")</f>
        <v>NULL</v>
      </c>
      <c r="D63" s="6" t="str">
        <f>IF(COUNTIF('TU105.Inp'!$C63:$L63,"")=10,"","NULL")</f>
        <v>NULL</v>
      </c>
      <c r="E63" s="6">
        <f>IF(COUNTIF('TU105.Inp'!$C63:$L63,"")=10,"",$B63)</f>
        <v>62</v>
      </c>
      <c r="F63" s="6">
        <f>IF(COUNTIF('TU105.Inp'!$C63:$L63,"")=10,"",IF('TU105.Inp'!$C63="","NULL",'TU105.Inp'!$C63))</f>
        <v>1116</v>
      </c>
      <c r="G63" s="6">
        <f>IF(COUNTIF('TU105.Inp'!$C63:$L63,"")=10,"",IF('TU105.Inp'!$D63="","NULL",'TU105.Inp'!$D63))</f>
        <v>180</v>
      </c>
      <c r="H63" s="6">
        <f>IF(COUNTIF('TU105.Inp'!$C63:$L63,"")=10,"",IF('TU105.Inp'!$E63="","NULL",'TU105.Inp'!$E63))</f>
        <v>72</v>
      </c>
      <c r="I63" s="6">
        <f>IF(COUNTIF('TU105.Inp'!$C63:$L63,"")=10,"",IF('TU105.Inp'!$F63="","NULL",'TU105.Inp'!$F63))</f>
        <v>72</v>
      </c>
      <c r="J63" s="6" t="str">
        <f>IF(COUNTIF('TU105.Inp'!$C63:$L63,"")=10,"",IF('TU105.Inp'!$G63="","NULL",""""&amp;'TU105.Inp'!$G63&amp;""""))</f>
        <v>NULL</v>
      </c>
      <c r="K63" s="6" t="str">
        <f>IF(COUNTIF('TU105.Inp'!$C63:$L63,"")=10,"",IF('TU105.Inp'!$H63="","NULL",""""&amp;'TU105.Inp'!$H63&amp;""""))</f>
        <v>"Delete"</v>
      </c>
      <c r="L63" s="6" t="str">
        <f>IF(COUNTIF('TU105.Inp'!$C63:$L63,"")=10,"",IF('TU105.Inp'!$I63="","NULL",""""&amp;'TU105.Inp'!$I63&amp;""""))</f>
        <v>NULL</v>
      </c>
      <c r="M63" s="6" t="str">
        <f>IF(COUNTIF('TU105.Inp'!$C63:$L63,"")=10,"",IF('TU105.Inp'!$J63="","NULL",""""&amp;'TU105.Inp'!$J63&amp;""""))</f>
        <v>NULL</v>
      </c>
      <c r="N63" s="6">
        <f>IF(COUNTIF('TU105.Inp'!$C63:$L63,"")=10,"",IF('TU105.Inp'!$K63="","NULL",'TU105.Inp'!$K63))</f>
        <v>0</v>
      </c>
      <c r="O63" s="6">
        <f>IF(COUNTIF('TU105.Inp'!$C63:$L63,"")=10,"",IF('TU105.Inp'!$L63="","NULL",'TU105.Inp'!$L63))</f>
        <v>0</v>
      </c>
      <c r="P63" s="7" t="str">
        <f>IF(COUNTIF('TU105.Inp'!$C63:$L63,"")=10,"","("&amp;_xlfn.TEXTJOIN(",",FALSE,$C63:$O63)&amp;"),")</f>
        <v>(NULL,NULL,62,1116,180,72,72,NULL,"Delete",NULL,NULL,0,0),</v>
      </c>
    </row>
    <row r="64" spans="1:16" x14ac:dyDescent="0.3">
      <c r="A64" s="1" t="s">
        <v>174</v>
      </c>
      <c r="B64" s="1">
        <f t="shared" si="0"/>
        <v>63</v>
      </c>
      <c r="C64" s="6" t="str">
        <f>IF(COUNTIF('TU105.Inp'!$C64:$L64,"")=10,"","NULL")</f>
        <v>NULL</v>
      </c>
      <c r="D64" s="6" t="str">
        <f>IF(COUNTIF('TU105.Inp'!$C64:$L64,"")=10,"","NULL")</f>
        <v>NULL</v>
      </c>
      <c r="E64" s="6">
        <f>IF(COUNTIF('TU105.Inp'!$C64:$L64,"")=10,"",$B64)</f>
        <v>63</v>
      </c>
      <c r="F64" s="6">
        <f>IF(COUNTIF('TU105.Inp'!$C64:$L64,"")=10,"",IF('TU105.Inp'!$C64="","NULL",'TU105.Inp'!$C64))</f>
        <v>1116</v>
      </c>
      <c r="G64" s="6">
        <f>IF(COUNTIF('TU105.Inp'!$C64:$L64,"")=10,"",IF('TU105.Inp'!$D64="","NULL",'TU105.Inp'!$D64))</f>
        <v>396</v>
      </c>
      <c r="H64" s="6">
        <f>IF(COUNTIF('TU105.Inp'!$C64:$L64,"")=10,"",IF('TU105.Inp'!$E64="","NULL",'TU105.Inp'!$E64))</f>
        <v>72</v>
      </c>
      <c r="I64" s="6">
        <f>IF(COUNTIF('TU105.Inp'!$C64:$L64,"")=10,"",IF('TU105.Inp'!$F64="","NULL",'TU105.Inp'!$F64))</f>
        <v>72</v>
      </c>
      <c r="J64" s="6" t="str">
        <f>IF(COUNTIF('TU105.Inp'!$C64:$L64,"")=10,"",IF('TU105.Inp'!$G64="","NULL",""""&amp;'TU105.Inp'!$G64&amp;""""))</f>
        <v>NULL</v>
      </c>
      <c r="K64" s="6" t="str">
        <f>IF(COUNTIF('TU105.Inp'!$C64:$L64,"")=10,"",IF('TU105.Inp'!$H64="","NULL",""""&amp;'TU105.Inp'!$H64&amp;""""))</f>
        <v>"Left"</v>
      </c>
      <c r="L64" s="6" t="str">
        <f>IF(COUNTIF('TU105.Inp'!$C64:$L64,"")=10,"",IF('TU105.Inp'!$I64="","NULL",""""&amp;'TU105.Inp'!$I64&amp;""""))</f>
        <v>NULL</v>
      </c>
      <c r="M64" s="6" t="str">
        <f>IF(COUNTIF('TU105.Inp'!$C64:$L64,"")=10,"",IF('TU105.Inp'!$J64="","NULL",""""&amp;'TU105.Inp'!$J64&amp;""""))</f>
        <v>NULL</v>
      </c>
      <c r="N64" s="6">
        <f>IF(COUNTIF('TU105.Inp'!$C64:$L64,"")=10,"",IF('TU105.Inp'!$K64="","NULL",'TU105.Inp'!$K64))</f>
        <v>0</v>
      </c>
      <c r="O64" s="6">
        <f>IF(COUNTIF('TU105.Inp'!$C64:$L64,"")=10,"",IF('TU105.Inp'!$L64="","NULL",'TU105.Inp'!$L64))</f>
        <v>0</v>
      </c>
      <c r="P64" s="7" t="str">
        <f>IF(COUNTIF('TU105.Inp'!$C64:$L64,"")=10,"","("&amp;_xlfn.TEXTJOIN(",",FALSE,$C64:$O64)&amp;"),")</f>
        <v>(NULL,NULL,63,1116,396,72,72,NULL,"Left",NULL,NULL,0,0),</v>
      </c>
    </row>
    <row r="65" spans="1:16" x14ac:dyDescent="0.3">
      <c r="A65" s="1" t="s">
        <v>175</v>
      </c>
      <c r="B65" s="1">
        <f t="shared" si="0"/>
        <v>64</v>
      </c>
      <c r="C65" s="6" t="str">
        <f>IF(COUNTIF('TU105.Inp'!$C65:$L65,"")=10,"","NULL")</f>
        <v>NULL</v>
      </c>
      <c r="D65" s="6" t="str">
        <f>IF(COUNTIF('TU105.Inp'!$C65:$L65,"")=10,"","NULL")</f>
        <v>NULL</v>
      </c>
      <c r="E65" s="6">
        <f>IF(COUNTIF('TU105.Inp'!$C65:$L65,"")=10,"",$B65)</f>
        <v>64</v>
      </c>
      <c r="F65" s="6">
        <f>IF(COUNTIF('TU105.Inp'!$C65:$L65,"")=10,"",IF('TU105.Inp'!$C65="","NULL",'TU105.Inp'!$C65))</f>
        <v>1188</v>
      </c>
      <c r="G65" s="6">
        <f>IF(COUNTIF('TU105.Inp'!$C65:$L65,"")=10,"",IF('TU105.Inp'!$D65="","NULL",'TU105.Inp'!$D65))</f>
        <v>108</v>
      </c>
      <c r="H65" s="6">
        <f>IF(COUNTIF('TU105.Inp'!$C65:$L65,"")=10,"",IF('TU105.Inp'!$E65="","NULL",'TU105.Inp'!$E65))</f>
        <v>72</v>
      </c>
      <c r="I65" s="6">
        <f>IF(COUNTIF('TU105.Inp'!$C65:$L65,"")=10,"",IF('TU105.Inp'!$F65="","NULL",'TU105.Inp'!$F65))</f>
        <v>72</v>
      </c>
      <c r="J65" s="6" t="str">
        <f>IF(COUNTIF('TU105.Inp'!$C65:$L65,"")=10,"",IF('TU105.Inp'!$G65="","NULL",""""&amp;'TU105.Inp'!$G65&amp;""""))</f>
        <v>NULL</v>
      </c>
      <c r="K65" s="6" t="str">
        <f>IF(COUNTIF('TU105.Inp'!$C65:$L65,"")=10,"",IF('TU105.Inp'!$H65="","NULL",""""&amp;'TU105.Inp'!$H65&amp;""""))</f>
        <v>"Home"</v>
      </c>
      <c r="L65" s="6" t="str">
        <f>IF(COUNTIF('TU105.Inp'!$C65:$L65,"")=10,"",IF('TU105.Inp'!$I65="","NULL",""""&amp;'TU105.Inp'!$I65&amp;""""))</f>
        <v>NULL</v>
      </c>
      <c r="M65" s="6" t="str">
        <f>IF(COUNTIF('TU105.Inp'!$C65:$L65,"")=10,"",IF('TU105.Inp'!$J65="","NULL",""""&amp;'TU105.Inp'!$J65&amp;""""))</f>
        <v>NULL</v>
      </c>
      <c r="N65" s="6">
        <f>IF(COUNTIF('TU105.Inp'!$C65:$L65,"")=10,"",IF('TU105.Inp'!$K65="","NULL",'TU105.Inp'!$K65))</f>
        <v>0</v>
      </c>
      <c r="O65" s="6">
        <f>IF(COUNTIF('TU105.Inp'!$C65:$L65,"")=10,"",IF('TU105.Inp'!$L65="","NULL",'TU105.Inp'!$L65))</f>
        <v>0</v>
      </c>
      <c r="P65" s="7" t="str">
        <f>IF(COUNTIF('TU105.Inp'!$C65:$L65,"")=10,"","("&amp;_xlfn.TEXTJOIN(",",FALSE,$C65:$O65)&amp;"),")</f>
        <v>(NULL,NULL,64,1188,108,72,72,NULL,"Home",NULL,NULL,0,0),</v>
      </c>
    </row>
    <row r="66" spans="1:16" x14ac:dyDescent="0.3">
      <c r="A66" s="1" t="s">
        <v>181</v>
      </c>
      <c r="B66" s="1">
        <f t="shared" ref="B66:B107" si="1">ROW(B66)-1</f>
        <v>65</v>
      </c>
      <c r="C66" s="6" t="str">
        <f>IF(COUNTIF('TU105.Inp'!$C66:$L66,"")=10,"","NULL")</f>
        <v>NULL</v>
      </c>
      <c r="D66" s="6" t="str">
        <f>IF(COUNTIF('TU105.Inp'!$C66:$L66,"")=10,"","NULL")</f>
        <v>NULL</v>
      </c>
      <c r="E66" s="6">
        <f>IF(COUNTIF('TU105.Inp'!$C66:$L66,"")=10,"",$B66)</f>
        <v>65</v>
      </c>
      <c r="F66" s="6">
        <f>IF(COUNTIF('TU105.Inp'!$C66:$L66,"")=10,"",IF('TU105.Inp'!$C66="","NULL",'TU105.Inp'!$C66))</f>
        <v>1188</v>
      </c>
      <c r="G66" s="6">
        <f>IF(COUNTIF('TU105.Inp'!$C66:$L66,"")=10,"",IF('TU105.Inp'!$D66="","NULL",'TU105.Inp'!$D66))</f>
        <v>180</v>
      </c>
      <c r="H66" s="6">
        <f>IF(COUNTIF('TU105.Inp'!$C66:$L66,"")=10,"",IF('TU105.Inp'!$E66="","NULL",'TU105.Inp'!$E66))</f>
        <v>72</v>
      </c>
      <c r="I66" s="6">
        <f>IF(COUNTIF('TU105.Inp'!$C66:$L66,"")=10,"",IF('TU105.Inp'!$F66="","NULL",'TU105.Inp'!$F66))</f>
        <v>72</v>
      </c>
      <c r="J66" s="6" t="str">
        <f>IF(COUNTIF('TU105.Inp'!$C66:$L66,"")=10,"",IF('TU105.Inp'!$G66="","NULL",""""&amp;'TU105.Inp'!$G66&amp;""""))</f>
        <v>NULL</v>
      </c>
      <c r="K66" s="6" t="str">
        <f>IF(COUNTIF('TU105.Inp'!$C66:$L66,"")=10,"",IF('TU105.Inp'!$H66="","NULL",""""&amp;'TU105.Inp'!$H66&amp;""""))</f>
        <v>"End"</v>
      </c>
      <c r="L66" s="6" t="str">
        <f>IF(COUNTIF('TU105.Inp'!$C66:$L66,"")=10,"",IF('TU105.Inp'!$I66="","NULL",""""&amp;'TU105.Inp'!$I66&amp;""""))</f>
        <v>NULL</v>
      </c>
      <c r="M66" s="6" t="str">
        <f>IF(COUNTIF('TU105.Inp'!$C66:$L66,"")=10,"",IF('TU105.Inp'!$J66="","NULL",""""&amp;'TU105.Inp'!$J66&amp;""""))</f>
        <v>NULL</v>
      </c>
      <c r="N66" s="6">
        <f>IF(COUNTIF('TU105.Inp'!$C66:$L66,"")=10,"",IF('TU105.Inp'!$K66="","NULL",'TU105.Inp'!$K66))</f>
        <v>0</v>
      </c>
      <c r="O66" s="6">
        <f>IF(COUNTIF('TU105.Inp'!$C66:$L66,"")=10,"",IF('TU105.Inp'!$L66="","NULL",'TU105.Inp'!$L66))</f>
        <v>0</v>
      </c>
      <c r="P66" s="7" t="str">
        <f>IF(COUNTIF('TU105.Inp'!$C66:$L66,"")=10,"","("&amp;_xlfn.TEXTJOIN(",",FALSE,$C66:$O66)&amp;"),")</f>
        <v>(NULL,NULL,65,1188,180,72,72,NULL,"End",NULL,NULL,0,0),</v>
      </c>
    </row>
    <row r="67" spans="1:16" x14ac:dyDescent="0.3">
      <c r="A67" s="1" t="s">
        <v>176</v>
      </c>
      <c r="B67" s="1">
        <f t="shared" si="1"/>
        <v>66</v>
      </c>
      <c r="C67" s="6" t="str">
        <f>IF(COUNTIF('TU105.Inp'!$C67:$L67,"")=10,"","NULL")</f>
        <v>NULL</v>
      </c>
      <c r="D67" s="6" t="str">
        <f>IF(COUNTIF('TU105.Inp'!$C67:$L67,"")=10,"","NULL")</f>
        <v>NULL</v>
      </c>
      <c r="E67" s="6">
        <f>IF(COUNTIF('TU105.Inp'!$C67:$L67,"")=10,"",$B67)</f>
        <v>66</v>
      </c>
      <c r="F67" s="6">
        <f>IF(COUNTIF('TU105.Inp'!$C67:$L67,"")=10,"",IF('TU105.Inp'!$C67="","NULL",'TU105.Inp'!$C67))</f>
        <v>1188</v>
      </c>
      <c r="G67" s="6">
        <f>IF(COUNTIF('TU105.Inp'!$C67:$L67,"")=10,"",IF('TU105.Inp'!$D67="","NULL",'TU105.Inp'!$D67))</f>
        <v>324</v>
      </c>
      <c r="H67" s="6">
        <f>IF(COUNTIF('TU105.Inp'!$C67:$L67,"")=10,"",IF('TU105.Inp'!$E67="","NULL",'TU105.Inp'!$E67))</f>
        <v>72</v>
      </c>
      <c r="I67" s="6">
        <f>IF(COUNTIF('TU105.Inp'!$C67:$L67,"")=10,"",IF('TU105.Inp'!$F67="","NULL",'TU105.Inp'!$F67))</f>
        <v>72</v>
      </c>
      <c r="J67" s="6" t="str">
        <f>IF(COUNTIF('TU105.Inp'!$C67:$L67,"")=10,"",IF('TU105.Inp'!$G67="","NULL",""""&amp;'TU105.Inp'!$G67&amp;""""))</f>
        <v>NULL</v>
      </c>
      <c r="K67" s="6" t="str">
        <f>IF(COUNTIF('TU105.Inp'!$C67:$L67,"")=10,"",IF('TU105.Inp'!$H67="","NULL",""""&amp;'TU105.Inp'!$H67&amp;""""))</f>
        <v>"Up"</v>
      </c>
      <c r="L67" s="6" t="str">
        <f>IF(COUNTIF('TU105.Inp'!$C67:$L67,"")=10,"",IF('TU105.Inp'!$I67="","NULL",""""&amp;'TU105.Inp'!$I67&amp;""""))</f>
        <v>NULL</v>
      </c>
      <c r="M67" s="6" t="str">
        <f>IF(COUNTIF('TU105.Inp'!$C67:$L67,"")=10,"",IF('TU105.Inp'!$J67="","NULL",""""&amp;'TU105.Inp'!$J67&amp;""""))</f>
        <v>NULL</v>
      </c>
      <c r="N67" s="6">
        <f>IF(COUNTIF('TU105.Inp'!$C67:$L67,"")=10,"",IF('TU105.Inp'!$K67="","NULL",'TU105.Inp'!$K67))</f>
        <v>0</v>
      </c>
      <c r="O67" s="6">
        <f>IF(COUNTIF('TU105.Inp'!$C67:$L67,"")=10,"",IF('TU105.Inp'!$L67="","NULL",'TU105.Inp'!$L67))</f>
        <v>0</v>
      </c>
      <c r="P67" s="7" t="str">
        <f>IF(COUNTIF('TU105.Inp'!$C67:$L67,"")=10,"","("&amp;_xlfn.TEXTJOIN(",",FALSE,$C67:$O67)&amp;"),")</f>
        <v>(NULL,NULL,66,1188,324,72,72,NULL,"Up",NULL,NULL,0,0),</v>
      </c>
    </row>
    <row r="68" spans="1:16" x14ac:dyDescent="0.3">
      <c r="A68" s="1" t="s">
        <v>177</v>
      </c>
      <c r="B68" s="1">
        <f t="shared" si="1"/>
        <v>67</v>
      </c>
      <c r="C68" s="6" t="str">
        <f>IF(COUNTIF('TU105.Inp'!$C68:$L68,"")=10,"","NULL")</f>
        <v>NULL</v>
      </c>
      <c r="D68" s="6" t="str">
        <f>IF(COUNTIF('TU105.Inp'!$C68:$L68,"")=10,"","NULL")</f>
        <v>NULL</v>
      </c>
      <c r="E68" s="6">
        <f>IF(COUNTIF('TU105.Inp'!$C68:$L68,"")=10,"",$B68)</f>
        <v>67</v>
      </c>
      <c r="F68" s="6">
        <f>IF(COUNTIF('TU105.Inp'!$C68:$L68,"")=10,"",IF('TU105.Inp'!$C68="","NULL",'TU105.Inp'!$C68))</f>
        <v>1188</v>
      </c>
      <c r="G68" s="6">
        <f>IF(COUNTIF('TU105.Inp'!$C68:$L68,"")=10,"",IF('TU105.Inp'!$D68="","NULL",'TU105.Inp'!$D68))</f>
        <v>396</v>
      </c>
      <c r="H68" s="6">
        <f>IF(COUNTIF('TU105.Inp'!$C68:$L68,"")=10,"",IF('TU105.Inp'!$E68="","NULL",'TU105.Inp'!$E68))</f>
        <v>72</v>
      </c>
      <c r="I68" s="6">
        <f>IF(COUNTIF('TU105.Inp'!$C68:$L68,"")=10,"",IF('TU105.Inp'!$F68="","NULL",'TU105.Inp'!$F68))</f>
        <v>72</v>
      </c>
      <c r="J68" s="6" t="str">
        <f>IF(COUNTIF('TU105.Inp'!$C68:$L68,"")=10,"",IF('TU105.Inp'!$G68="","NULL",""""&amp;'TU105.Inp'!$G68&amp;""""))</f>
        <v>NULL</v>
      </c>
      <c r="K68" s="6" t="str">
        <f>IF(COUNTIF('TU105.Inp'!$C68:$L68,"")=10,"",IF('TU105.Inp'!$H68="","NULL",""""&amp;'TU105.Inp'!$H68&amp;""""))</f>
        <v>"Down"</v>
      </c>
      <c r="L68" s="6" t="str">
        <f>IF(COUNTIF('TU105.Inp'!$C68:$L68,"")=10,"",IF('TU105.Inp'!$I68="","NULL",""""&amp;'TU105.Inp'!$I68&amp;""""))</f>
        <v>NULL</v>
      </c>
      <c r="M68" s="6" t="str">
        <f>IF(COUNTIF('TU105.Inp'!$C68:$L68,"")=10,"",IF('TU105.Inp'!$J68="","NULL",""""&amp;'TU105.Inp'!$J68&amp;""""))</f>
        <v>NULL</v>
      </c>
      <c r="N68" s="6">
        <f>IF(COUNTIF('TU105.Inp'!$C68:$L68,"")=10,"",IF('TU105.Inp'!$K68="","NULL",'TU105.Inp'!$K68))</f>
        <v>0</v>
      </c>
      <c r="O68" s="6">
        <f>IF(COUNTIF('TU105.Inp'!$C68:$L68,"")=10,"",IF('TU105.Inp'!$L68="","NULL",'TU105.Inp'!$L68))</f>
        <v>0</v>
      </c>
      <c r="P68" s="7" t="str">
        <f>IF(COUNTIF('TU105.Inp'!$C68:$L68,"")=10,"","("&amp;_xlfn.TEXTJOIN(",",FALSE,$C68:$O68)&amp;"),")</f>
        <v>(NULL,NULL,67,1188,396,72,72,NULL,"Down",NULL,NULL,0,0),</v>
      </c>
    </row>
    <row r="69" spans="1:16" x14ac:dyDescent="0.3">
      <c r="A69" s="1" t="s">
        <v>178</v>
      </c>
      <c r="B69" s="1">
        <f t="shared" si="1"/>
        <v>68</v>
      </c>
      <c r="C69" s="6" t="str">
        <f>IF(COUNTIF('TU105.Inp'!$C69:$L69,"")=10,"","NULL")</f>
        <v>NULL</v>
      </c>
      <c r="D69" s="6" t="str">
        <f>IF(COUNTIF('TU105.Inp'!$C69:$L69,"")=10,"","NULL")</f>
        <v>NULL</v>
      </c>
      <c r="E69" s="6">
        <f>IF(COUNTIF('TU105.Inp'!$C69:$L69,"")=10,"",$B69)</f>
        <v>68</v>
      </c>
      <c r="F69" s="6">
        <f>IF(COUNTIF('TU105.Inp'!$C69:$L69,"")=10,"",IF('TU105.Inp'!$C69="","NULL",'TU105.Inp'!$C69))</f>
        <v>1260</v>
      </c>
      <c r="G69" s="6">
        <f>IF(COUNTIF('TU105.Inp'!$C69:$L69,"")=10,"",IF('TU105.Inp'!$D69="","NULL",'TU105.Inp'!$D69))</f>
        <v>108</v>
      </c>
      <c r="H69" s="6">
        <f>IF(COUNTIF('TU105.Inp'!$C69:$L69,"")=10,"",IF('TU105.Inp'!$E69="","NULL",'TU105.Inp'!$E69))</f>
        <v>72</v>
      </c>
      <c r="I69" s="6">
        <f>IF(COUNTIF('TU105.Inp'!$C69:$L69,"")=10,"",IF('TU105.Inp'!$F69="","NULL",'TU105.Inp'!$F69))</f>
        <v>72</v>
      </c>
      <c r="J69" s="6" t="str">
        <f>IF(COUNTIF('TU105.Inp'!$C69:$L69,"")=10,"",IF('TU105.Inp'!$G69="","NULL",""""&amp;'TU105.Inp'!$G69&amp;""""))</f>
        <v>NULL</v>
      </c>
      <c r="K69" s="6" t="str">
        <f>IF(COUNTIF('TU105.Inp'!$C69:$L69,"")=10,"",IF('TU105.Inp'!$H69="","NULL",""""&amp;'TU105.Inp'!$H69&amp;""""))</f>
        <v>"Page Up"</v>
      </c>
      <c r="L69" s="6" t="str">
        <f>IF(COUNTIF('TU105.Inp'!$C69:$L69,"")=10,"",IF('TU105.Inp'!$I69="","NULL",""""&amp;'TU105.Inp'!$I69&amp;""""))</f>
        <v>NULL</v>
      </c>
      <c r="M69" s="6" t="str">
        <f>IF(COUNTIF('TU105.Inp'!$C69:$L69,"")=10,"",IF('TU105.Inp'!$J69="","NULL",""""&amp;'TU105.Inp'!$J69&amp;""""))</f>
        <v>NULL</v>
      </c>
      <c r="N69" s="6">
        <f>IF(COUNTIF('TU105.Inp'!$C69:$L69,"")=10,"",IF('TU105.Inp'!$K69="","NULL",'TU105.Inp'!$K69))</f>
        <v>0</v>
      </c>
      <c r="O69" s="6">
        <f>IF(COUNTIF('TU105.Inp'!$C69:$L69,"")=10,"",IF('TU105.Inp'!$L69="","NULL",'TU105.Inp'!$L69))</f>
        <v>0</v>
      </c>
      <c r="P69" s="7" t="str">
        <f>IF(COUNTIF('TU105.Inp'!$C69:$L69,"")=10,"","("&amp;_xlfn.TEXTJOIN(",",FALSE,$C69:$O69)&amp;"),")</f>
        <v>(NULL,NULL,68,1260,108,72,72,NULL,"Page Up",NULL,NULL,0,0),</v>
      </c>
    </row>
    <row r="70" spans="1:16" x14ac:dyDescent="0.3">
      <c r="A70" s="1" t="s">
        <v>182</v>
      </c>
      <c r="B70" s="1">
        <f t="shared" si="1"/>
        <v>69</v>
      </c>
      <c r="C70" s="6" t="str">
        <f>IF(COUNTIF('TU105.Inp'!$C70:$L70,"")=10,"","NULL")</f>
        <v>NULL</v>
      </c>
      <c r="D70" s="6" t="str">
        <f>IF(COUNTIF('TU105.Inp'!$C70:$L70,"")=10,"","NULL")</f>
        <v>NULL</v>
      </c>
      <c r="E70" s="6">
        <f>IF(COUNTIF('TU105.Inp'!$C70:$L70,"")=10,"",$B70)</f>
        <v>69</v>
      </c>
      <c r="F70" s="6">
        <f>IF(COUNTIF('TU105.Inp'!$C70:$L70,"")=10,"",IF('TU105.Inp'!$C70="","NULL",'TU105.Inp'!$C70))</f>
        <v>1260</v>
      </c>
      <c r="G70" s="6">
        <f>IF(COUNTIF('TU105.Inp'!$C70:$L70,"")=10,"",IF('TU105.Inp'!$D70="","NULL",'TU105.Inp'!$D70))</f>
        <v>180</v>
      </c>
      <c r="H70" s="6">
        <f>IF(COUNTIF('TU105.Inp'!$C70:$L70,"")=10,"",IF('TU105.Inp'!$E70="","NULL",'TU105.Inp'!$E70))</f>
        <v>72</v>
      </c>
      <c r="I70" s="6">
        <f>IF(COUNTIF('TU105.Inp'!$C70:$L70,"")=10,"",IF('TU105.Inp'!$F70="","NULL",'TU105.Inp'!$F70))</f>
        <v>72</v>
      </c>
      <c r="J70" s="6" t="str">
        <f>IF(COUNTIF('TU105.Inp'!$C70:$L70,"")=10,"",IF('TU105.Inp'!$G70="","NULL",""""&amp;'TU105.Inp'!$G70&amp;""""))</f>
        <v>NULL</v>
      </c>
      <c r="K70" s="6" t="str">
        <f>IF(COUNTIF('TU105.Inp'!$C70:$L70,"")=10,"",IF('TU105.Inp'!$H70="","NULL",""""&amp;'TU105.Inp'!$H70&amp;""""))</f>
        <v>"Page Dn"</v>
      </c>
      <c r="L70" s="6" t="str">
        <f>IF(COUNTIF('TU105.Inp'!$C70:$L70,"")=10,"",IF('TU105.Inp'!$I70="","NULL",""""&amp;'TU105.Inp'!$I70&amp;""""))</f>
        <v>NULL</v>
      </c>
      <c r="M70" s="6" t="str">
        <f>IF(COUNTIF('TU105.Inp'!$C70:$L70,"")=10,"",IF('TU105.Inp'!$J70="","NULL",""""&amp;'TU105.Inp'!$J70&amp;""""))</f>
        <v>NULL</v>
      </c>
      <c r="N70" s="6">
        <f>IF(COUNTIF('TU105.Inp'!$C70:$L70,"")=10,"",IF('TU105.Inp'!$K70="","NULL",'TU105.Inp'!$K70))</f>
        <v>0</v>
      </c>
      <c r="O70" s="6">
        <f>IF(COUNTIF('TU105.Inp'!$C70:$L70,"")=10,"",IF('TU105.Inp'!$L70="","NULL",'TU105.Inp'!$L70))</f>
        <v>0</v>
      </c>
      <c r="P70" s="7" t="str">
        <f>IF(COUNTIF('TU105.Inp'!$C70:$L70,"")=10,"","("&amp;_xlfn.TEXTJOIN(",",FALSE,$C70:$O70)&amp;"),")</f>
        <v>(NULL,NULL,69,1260,180,72,72,NULL,"Page Dn",NULL,NULL,0,0),</v>
      </c>
    </row>
    <row r="71" spans="1:16" x14ac:dyDescent="0.3">
      <c r="A71" s="1" t="s">
        <v>179</v>
      </c>
      <c r="B71" s="1">
        <f t="shared" si="1"/>
        <v>70</v>
      </c>
      <c r="C71" s="6" t="str">
        <f>IF(COUNTIF('TU105.Inp'!$C71:$L71,"")=10,"","NULL")</f>
        <v>NULL</v>
      </c>
      <c r="D71" s="6" t="str">
        <f>IF(COUNTIF('TU105.Inp'!$C71:$L71,"")=10,"","NULL")</f>
        <v>NULL</v>
      </c>
      <c r="E71" s="6">
        <f>IF(COUNTIF('TU105.Inp'!$C71:$L71,"")=10,"",$B71)</f>
        <v>70</v>
      </c>
      <c r="F71" s="6">
        <f>IF(COUNTIF('TU105.Inp'!$C71:$L71,"")=10,"",IF('TU105.Inp'!$C71="","NULL",'TU105.Inp'!$C71))</f>
        <v>1260</v>
      </c>
      <c r="G71" s="6">
        <f>IF(COUNTIF('TU105.Inp'!$C71:$L71,"")=10,"",IF('TU105.Inp'!$D71="","NULL",'TU105.Inp'!$D71))</f>
        <v>396</v>
      </c>
      <c r="H71" s="6">
        <f>IF(COUNTIF('TU105.Inp'!$C71:$L71,"")=10,"",IF('TU105.Inp'!$E71="","NULL",'TU105.Inp'!$E71))</f>
        <v>72</v>
      </c>
      <c r="I71" s="6">
        <f>IF(COUNTIF('TU105.Inp'!$C71:$L71,"")=10,"",IF('TU105.Inp'!$F71="","NULL",'TU105.Inp'!$F71))</f>
        <v>72</v>
      </c>
      <c r="J71" s="6" t="str">
        <f>IF(COUNTIF('TU105.Inp'!$C71:$L71,"")=10,"",IF('TU105.Inp'!$G71="","NULL",""""&amp;'TU105.Inp'!$G71&amp;""""))</f>
        <v>NULL</v>
      </c>
      <c r="K71" s="6" t="str">
        <f>IF(COUNTIF('TU105.Inp'!$C71:$L71,"")=10,"",IF('TU105.Inp'!$H71="","NULL",""""&amp;'TU105.Inp'!$H71&amp;""""))</f>
        <v>"Right"</v>
      </c>
      <c r="L71" s="6" t="str">
        <f>IF(COUNTIF('TU105.Inp'!$C71:$L71,"")=10,"",IF('TU105.Inp'!$I71="","NULL",""""&amp;'TU105.Inp'!$I71&amp;""""))</f>
        <v>NULL</v>
      </c>
      <c r="M71" s="6" t="str">
        <f>IF(COUNTIF('TU105.Inp'!$C71:$L71,"")=10,"",IF('TU105.Inp'!$J71="","NULL",""""&amp;'TU105.Inp'!$J71&amp;""""))</f>
        <v>NULL</v>
      </c>
      <c r="N71" s="6">
        <f>IF(COUNTIF('TU105.Inp'!$C71:$L71,"")=10,"",IF('TU105.Inp'!$K71="","NULL",'TU105.Inp'!$K71))</f>
        <v>0</v>
      </c>
      <c r="O71" s="6">
        <f>IF(COUNTIF('TU105.Inp'!$C71:$L71,"")=10,"",IF('TU105.Inp'!$L71="","NULL",'TU105.Inp'!$L71))</f>
        <v>0</v>
      </c>
      <c r="P71" s="7" t="str">
        <f>IF(COUNTIF('TU105.Inp'!$C71:$L71,"")=10,"","("&amp;_xlfn.TEXTJOIN(",",FALSE,$C71:$O71)&amp;"),")</f>
        <v>(NULL,NULL,70,1260,396,72,72,NULL,"Right",NULL,NULL,0,0),</v>
      </c>
    </row>
    <row r="72" spans="1:16" x14ac:dyDescent="0.3">
      <c r="A72" s="1" t="s">
        <v>180</v>
      </c>
      <c r="B72" s="1">
        <f t="shared" si="1"/>
        <v>71</v>
      </c>
      <c r="C72" s="6" t="str">
        <f>IF(COUNTIF('TU105.Inp'!$C72:$L72,"")=10,"","NULL")</f>
        <v>NULL</v>
      </c>
      <c r="D72" s="6" t="str">
        <f>IF(COUNTIF('TU105.Inp'!$C72:$L72,"")=10,"","NULL")</f>
        <v>NULL</v>
      </c>
      <c r="E72" s="6">
        <f>IF(COUNTIF('TU105.Inp'!$C72:$L72,"")=10,"",$B72)</f>
        <v>71</v>
      </c>
      <c r="F72" s="6">
        <f>IF(COUNTIF('TU105.Inp'!$C72:$L72,"")=10,"",IF('TU105.Inp'!$C72="","NULL",'TU105.Inp'!$C72))</f>
        <v>1368</v>
      </c>
      <c r="G72" s="6">
        <f>IF(COUNTIF('TU105.Inp'!$C72:$L72,"")=10,"",IF('TU105.Inp'!$D72="","NULL",'TU105.Inp'!$D72))</f>
        <v>108</v>
      </c>
      <c r="H72" s="6">
        <f>IF(COUNTIF('TU105.Inp'!$C72:$L72,"")=10,"",IF('TU105.Inp'!$E72="","NULL",'TU105.Inp'!$E72))</f>
        <v>72</v>
      </c>
      <c r="I72" s="6">
        <f>IF(COUNTIF('TU105.Inp'!$C72:$L72,"")=10,"",IF('TU105.Inp'!$F72="","NULL",'TU105.Inp'!$F72))</f>
        <v>72</v>
      </c>
      <c r="J72" s="6" t="str">
        <f>IF(COUNTIF('TU105.Inp'!$C72:$L72,"")=10,"",IF('TU105.Inp'!$G72="","NULL",""""&amp;'TU105.Inp'!$G72&amp;""""))</f>
        <v>NULL</v>
      </c>
      <c r="K72" s="6" t="str">
        <f>IF(COUNTIF('TU105.Inp'!$C72:$L72,"")=10,"",IF('TU105.Inp'!$H72="","NULL",""""&amp;'TU105.Inp'!$H72&amp;""""))</f>
        <v>"NumLk"</v>
      </c>
      <c r="L72" s="6" t="str">
        <f>IF(COUNTIF('TU105.Inp'!$C72:$L72,"")=10,"",IF('TU105.Inp'!$I72="","NULL",""""&amp;'TU105.Inp'!$I72&amp;""""))</f>
        <v>NULL</v>
      </c>
      <c r="M72" s="6" t="str">
        <f>IF(COUNTIF('TU105.Inp'!$C72:$L72,"")=10,"",IF('TU105.Inp'!$J72="","NULL",""""&amp;'TU105.Inp'!$J72&amp;""""))</f>
        <v>NULL</v>
      </c>
      <c r="N72" s="6">
        <f>IF(COUNTIF('TU105.Inp'!$C72:$L72,"")=10,"",IF('TU105.Inp'!$K72="","NULL",'TU105.Inp'!$K72))</f>
        <v>0</v>
      </c>
      <c r="O72" s="6">
        <f>IF(COUNTIF('TU105.Inp'!$C72:$L72,"")=10,"",IF('TU105.Inp'!$L72="","NULL",'TU105.Inp'!$L72))</f>
        <v>1</v>
      </c>
      <c r="P72" s="7" t="str">
        <f>IF(COUNTIF('TU105.Inp'!$C72:$L72,"")=10,"","("&amp;_xlfn.TEXTJOIN(",",FALSE,$C72:$O72)&amp;"),")</f>
        <v>(NULL,NULL,71,1368,108,72,72,NULL,"NumLk",NULL,NULL,0,1),</v>
      </c>
    </row>
    <row r="73" spans="1:16" x14ac:dyDescent="0.3">
      <c r="A73" s="1" t="s">
        <v>175</v>
      </c>
      <c r="B73" s="1">
        <f t="shared" si="1"/>
        <v>72</v>
      </c>
      <c r="C73" s="6" t="str">
        <f>IF(COUNTIF('TU105.Inp'!$C73:$L73,"")=10,"","NULL")</f>
        <v>NULL</v>
      </c>
      <c r="D73" s="6" t="str">
        <f>IF(COUNTIF('TU105.Inp'!$C73:$L73,"")=10,"","NULL")</f>
        <v>NULL</v>
      </c>
      <c r="E73" s="6">
        <f>IF(COUNTIF('TU105.Inp'!$C73:$L73,"")=10,"",$B73)</f>
        <v>72</v>
      </c>
      <c r="F73" s="6">
        <f>IF(COUNTIF('TU105.Inp'!$C73:$L73,"")=10,"",IF('TU105.Inp'!$C73="","NULL",'TU105.Inp'!$C73))</f>
        <v>1368</v>
      </c>
      <c r="G73" s="6">
        <f>IF(COUNTIF('TU105.Inp'!$C73:$L73,"")=10,"",IF('TU105.Inp'!$D73="","NULL",'TU105.Inp'!$D73))</f>
        <v>180</v>
      </c>
      <c r="H73" s="6">
        <f>IF(COUNTIF('TU105.Inp'!$C73:$L73,"")=10,"",IF('TU105.Inp'!$E73="","NULL",'TU105.Inp'!$E73))</f>
        <v>72</v>
      </c>
      <c r="I73" s="6">
        <f>IF(COUNTIF('TU105.Inp'!$C73:$L73,"")=10,"",IF('TU105.Inp'!$F73="","NULL",'TU105.Inp'!$F73))</f>
        <v>72</v>
      </c>
      <c r="J73" s="6" t="str">
        <f>IF(COUNTIF('TU105.Inp'!$C73:$L73,"")=10,"",IF('TU105.Inp'!$G73="","NULL",""""&amp;'TU105.Inp'!$G73&amp;""""))</f>
        <v>"7"</v>
      </c>
      <c r="K73" s="6" t="str">
        <f>IF(COUNTIF('TU105.Inp'!$C73:$L73,"")=10,"",IF('TU105.Inp'!$H73="","NULL",""""&amp;'TU105.Inp'!$H73&amp;""""))</f>
        <v>"Home"</v>
      </c>
      <c r="L73" s="6" t="str">
        <f>IF(COUNTIF('TU105.Inp'!$C73:$L73,"")=10,"",IF('TU105.Inp'!$I73="","NULL",""""&amp;'TU105.Inp'!$I73&amp;""""))</f>
        <v>NULL</v>
      </c>
      <c r="M73" s="6" t="str">
        <f>IF(COUNTIF('TU105.Inp'!$C73:$L73,"")=10,"",IF('TU105.Inp'!$J73="","NULL",""""&amp;'TU105.Inp'!$J73&amp;""""))</f>
        <v>NULL</v>
      </c>
      <c r="N73" s="6">
        <f>IF(COUNTIF('TU105.Inp'!$C73:$L73,"")=10,"",IF('TU105.Inp'!$K73="","NULL",'TU105.Inp'!$K73))</f>
        <v>0</v>
      </c>
      <c r="O73" s="6">
        <f>IF(COUNTIF('TU105.Inp'!$C73:$L73,"")=10,"",IF('TU105.Inp'!$L73="","NULL",'TU105.Inp'!$L73))</f>
        <v>1</v>
      </c>
      <c r="P73" s="7" t="str">
        <f>IF(COUNTIF('TU105.Inp'!$C73:$L73,"")=10,"","("&amp;_xlfn.TEXTJOIN(",",FALSE,$C73:$O73)&amp;"),")</f>
        <v>(NULL,NULL,72,1368,180,72,72,"7","Home",NULL,NULL,0,1),</v>
      </c>
    </row>
    <row r="74" spans="1:16" x14ac:dyDescent="0.3">
      <c r="A74" s="1" t="s">
        <v>174</v>
      </c>
      <c r="B74" s="1">
        <f t="shared" si="1"/>
        <v>73</v>
      </c>
      <c r="C74" s="6" t="str">
        <f>IF(COUNTIF('TU105.Inp'!$C74:$L74,"")=10,"","NULL")</f>
        <v>NULL</v>
      </c>
      <c r="D74" s="6" t="str">
        <f>IF(COUNTIF('TU105.Inp'!$C74:$L74,"")=10,"","NULL")</f>
        <v>NULL</v>
      </c>
      <c r="E74" s="6">
        <f>IF(COUNTIF('TU105.Inp'!$C74:$L74,"")=10,"",$B74)</f>
        <v>73</v>
      </c>
      <c r="F74" s="6">
        <f>IF(COUNTIF('TU105.Inp'!$C74:$L74,"")=10,"",IF('TU105.Inp'!$C74="","NULL",'TU105.Inp'!$C74))</f>
        <v>1368</v>
      </c>
      <c r="G74" s="6">
        <f>IF(COUNTIF('TU105.Inp'!$C74:$L74,"")=10,"",IF('TU105.Inp'!$D74="","NULL",'TU105.Inp'!$D74))</f>
        <v>252</v>
      </c>
      <c r="H74" s="6">
        <f>IF(COUNTIF('TU105.Inp'!$C74:$L74,"")=10,"",IF('TU105.Inp'!$E74="","NULL",'TU105.Inp'!$E74))</f>
        <v>72</v>
      </c>
      <c r="I74" s="6">
        <f>IF(COUNTIF('TU105.Inp'!$C74:$L74,"")=10,"",IF('TU105.Inp'!$F74="","NULL",'TU105.Inp'!$F74))</f>
        <v>72</v>
      </c>
      <c r="J74" s="6" t="str">
        <f>IF(COUNTIF('TU105.Inp'!$C74:$L74,"")=10,"",IF('TU105.Inp'!$G74="","NULL",""""&amp;'TU105.Inp'!$G74&amp;""""))</f>
        <v>"4"</v>
      </c>
      <c r="K74" s="6" t="str">
        <f>IF(COUNTIF('TU105.Inp'!$C74:$L74,"")=10,"",IF('TU105.Inp'!$H74="","NULL",""""&amp;'TU105.Inp'!$H74&amp;""""))</f>
        <v>"Left"</v>
      </c>
      <c r="L74" s="6" t="str">
        <f>IF(COUNTIF('TU105.Inp'!$C74:$L74,"")=10,"",IF('TU105.Inp'!$I74="","NULL",""""&amp;'TU105.Inp'!$I74&amp;""""))</f>
        <v>NULL</v>
      </c>
      <c r="M74" s="6" t="str">
        <f>IF(COUNTIF('TU105.Inp'!$C74:$L74,"")=10,"",IF('TU105.Inp'!$J74="","NULL",""""&amp;'TU105.Inp'!$J74&amp;""""))</f>
        <v>NULL</v>
      </c>
      <c r="N74" s="6">
        <f>IF(COUNTIF('TU105.Inp'!$C74:$L74,"")=10,"",IF('TU105.Inp'!$K74="","NULL",'TU105.Inp'!$K74))</f>
        <v>0</v>
      </c>
      <c r="O74" s="6">
        <f>IF(COUNTIF('TU105.Inp'!$C74:$L74,"")=10,"",IF('TU105.Inp'!$L74="","NULL",'TU105.Inp'!$L74))</f>
        <v>1</v>
      </c>
      <c r="P74" s="7" t="str">
        <f>IF(COUNTIF('TU105.Inp'!$C74:$L74,"")=10,"","("&amp;_xlfn.TEXTJOIN(",",FALSE,$C74:$O74)&amp;"),")</f>
        <v>(NULL,NULL,73,1368,252,72,72,"4","Left",NULL,NULL,0,1),</v>
      </c>
    </row>
    <row r="75" spans="1:16" x14ac:dyDescent="0.3">
      <c r="A75" s="1" t="s">
        <v>181</v>
      </c>
      <c r="B75" s="1">
        <f t="shared" si="1"/>
        <v>74</v>
      </c>
      <c r="C75" s="6" t="str">
        <f>IF(COUNTIF('TU105.Inp'!$C75:$L75,"")=10,"","NULL")</f>
        <v>NULL</v>
      </c>
      <c r="D75" s="6" t="str">
        <f>IF(COUNTIF('TU105.Inp'!$C75:$L75,"")=10,"","NULL")</f>
        <v>NULL</v>
      </c>
      <c r="E75" s="6">
        <f>IF(COUNTIF('TU105.Inp'!$C75:$L75,"")=10,"",$B75)</f>
        <v>74</v>
      </c>
      <c r="F75" s="6">
        <f>IF(COUNTIF('TU105.Inp'!$C75:$L75,"")=10,"",IF('TU105.Inp'!$C75="","NULL",'TU105.Inp'!$C75))</f>
        <v>1368</v>
      </c>
      <c r="G75" s="6">
        <f>IF(COUNTIF('TU105.Inp'!$C75:$L75,"")=10,"",IF('TU105.Inp'!$D75="","NULL",'TU105.Inp'!$D75))</f>
        <v>324</v>
      </c>
      <c r="H75" s="6">
        <f>IF(COUNTIF('TU105.Inp'!$C75:$L75,"")=10,"",IF('TU105.Inp'!$E75="","NULL",'TU105.Inp'!$E75))</f>
        <v>72</v>
      </c>
      <c r="I75" s="6">
        <f>IF(COUNTIF('TU105.Inp'!$C75:$L75,"")=10,"",IF('TU105.Inp'!$F75="","NULL",'TU105.Inp'!$F75))</f>
        <v>72</v>
      </c>
      <c r="J75" s="6" t="str">
        <f>IF(COUNTIF('TU105.Inp'!$C75:$L75,"")=10,"",IF('TU105.Inp'!$G75="","NULL",""""&amp;'TU105.Inp'!$G75&amp;""""))</f>
        <v>"1"</v>
      </c>
      <c r="K75" s="6" t="str">
        <f>IF(COUNTIF('TU105.Inp'!$C75:$L75,"")=10,"",IF('TU105.Inp'!$H75="","NULL",""""&amp;'TU105.Inp'!$H75&amp;""""))</f>
        <v>"End"</v>
      </c>
      <c r="L75" s="6" t="str">
        <f>IF(COUNTIF('TU105.Inp'!$C75:$L75,"")=10,"",IF('TU105.Inp'!$I75="","NULL",""""&amp;'TU105.Inp'!$I75&amp;""""))</f>
        <v>NULL</v>
      </c>
      <c r="M75" s="6" t="str">
        <f>IF(COUNTIF('TU105.Inp'!$C75:$L75,"")=10,"",IF('TU105.Inp'!$J75="","NULL",""""&amp;'TU105.Inp'!$J75&amp;""""))</f>
        <v>NULL</v>
      </c>
      <c r="N75" s="6">
        <f>IF(COUNTIF('TU105.Inp'!$C75:$L75,"")=10,"",IF('TU105.Inp'!$K75="","NULL",'TU105.Inp'!$K75))</f>
        <v>0</v>
      </c>
      <c r="O75" s="6">
        <f>IF(COUNTIF('TU105.Inp'!$C75:$L75,"")=10,"",IF('TU105.Inp'!$L75="","NULL",'TU105.Inp'!$L75))</f>
        <v>1</v>
      </c>
      <c r="P75" s="7" t="str">
        <f>IF(COUNTIF('TU105.Inp'!$C75:$L75,"")=10,"","("&amp;_xlfn.TEXTJOIN(",",FALSE,$C75:$O75)&amp;"),")</f>
        <v>(NULL,NULL,74,1368,324,72,72,"1","End",NULL,NULL,0,1),</v>
      </c>
    </row>
    <row r="76" spans="1:16" x14ac:dyDescent="0.3">
      <c r="A76" s="1" t="s">
        <v>23</v>
      </c>
      <c r="B76" s="1">
        <f t="shared" si="1"/>
        <v>75</v>
      </c>
      <c r="C76" s="6" t="str">
        <f>IF(COUNTIF('TU105.Inp'!$C76:$L76,"")=10,"","NULL")</f>
        <v>NULL</v>
      </c>
      <c r="D76" s="6" t="str">
        <f>IF(COUNTIF('TU105.Inp'!$C76:$L76,"")=10,"","NULL")</f>
        <v>NULL</v>
      </c>
      <c r="E76" s="6">
        <f>IF(COUNTIF('TU105.Inp'!$C76:$L76,"")=10,"",$B76)</f>
        <v>75</v>
      </c>
      <c r="F76" s="6">
        <f>IF(COUNTIF('TU105.Inp'!$C76:$L76,"")=10,"",IF('TU105.Inp'!$C76="","NULL",'TU105.Inp'!$C76))</f>
        <v>1440</v>
      </c>
      <c r="G76" s="6">
        <f>IF(COUNTIF('TU105.Inp'!$C76:$L76,"")=10,"",IF('TU105.Inp'!$D76="","NULL",'TU105.Inp'!$D76))</f>
        <v>108</v>
      </c>
      <c r="H76" s="6">
        <f>IF(COUNTIF('TU105.Inp'!$C76:$L76,"")=10,"",IF('TU105.Inp'!$E76="","NULL",'TU105.Inp'!$E76))</f>
        <v>72</v>
      </c>
      <c r="I76" s="6">
        <f>IF(COUNTIF('TU105.Inp'!$C76:$L76,"")=10,"",IF('TU105.Inp'!$F76="","NULL",'TU105.Inp'!$F76))</f>
        <v>72</v>
      </c>
      <c r="J76" s="6" t="str">
        <f>IF(COUNTIF('TU105.Inp'!$C76:$L76,"")=10,"",IF('TU105.Inp'!$G76="","NULL",""""&amp;'TU105.Inp'!$G76&amp;""""))</f>
        <v>NULL</v>
      </c>
      <c r="K76" s="6" t="str">
        <f>IF(COUNTIF('TU105.Inp'!$C76:$L76,"")=10,"",IF('TU105.Inp'!$H76="","NULL",""""&amp;'TU105.Inp'!$H76&amp;""""))</f>
        <v>"/"</v>
      </c>
      <c r="L76" s="6" t="str">
        <f>IF(COUNTIF('TU105.Inp'!$C76:$L76,"")=10,"",IF('TU105.Inp'!$I76="","NULL",""""&amp;'TU105.Inp'!$I76&amp;""""))</f>
        <v>NULL</v>
      </c>
      <c r="M76" s="6" t="str">
        <f>IF(COUNTIF('TU105.Inp'!$C76:$L76,"")=10,"",IF('TU105.Inp'!$J76="","NULL",""""&amp;'TU105.Inp'!$J76&amp;""""))</f>
        <v>NULL</v>
      </c>
      <c r="N76" s="6">
        <f>IF(COUNTIF('TU105.Inp'!$C76:$L76,"")=10,"",IF('TU105.Inp'!$K76="","NULL",'TU105.Inp'!$K76))</f>
        <v>0</v>
      </c>
      <c r="O76" s="6">
        <f>IF(COUNTIF('TU105.Inp'!$C76:$L76,"")=10,"",IF('TU105.Inp'!$L76="","NULL",'TU105.Inp'!$L76))</f>
        <v>1</v>
      </c>
      <c r="P76" s="7" t="str">
        <f>IF(COUNTIF('TU105.Inp'!$C76:$L76,"")=10,"","("&amp;_xlfn.TEXTJOIN(",",FALSE,$C76:$O76)&amp;"),")</f>
        <v>(NULL,NULL,75,1440,108,72,72,NULL,"/",NULL,NULL,0,1),</v>
      </c>
    </row>
    <row r="77" spans="1:16" x14ac:dyDescent="0.3">
      <c r="A77" s="1" t="s">
        <v>176</v>
      </c>
      <c r="B77" s="1">
        <f t="shared" si="1"/>
        <v>76</v>
      </c>
      <c r="C77" s="6" t="str">
        <f>IF(COUNTIF('TU105.Inp'!$C77:$L77,"")=10,"","NULL")</f>
        <v>NULL</v>
      </c>
      <c r="D77" s="6" t="str">
        <f>IF(COUNTIF('TU105.Inp'!$C77:$L77,"")=10,"","NULL")</f>
        <v>NULL</v>
      </c>
      <c r="E77" s="6">
        <f>IF(COUNTIF('TU105.Inp'!$C77:$L77,"")=10,"",$B77)</f>
        <v>76</v>
      </c>
      <c r="F77" s="6">
        <f>IF(COUNTIF('TU105.Inp'!$C77:$L77,"")=10,"",IF('TU105.Inp'!$C77="","NULL",'TU105.Inp'!$C77))</f>
        <v>1440</v>
      </c>
      <c r="G77" s="6">
        <f>IF(COUNTIF('TU105.Inp'!$C77:$L77,"")=10,"",IF('TU105.Inp'!$D77="","NULL",'TU105.Inp'!$D77))</f>
        <v>180</v>
      </c>
      <c r="H77" s="6">
        <f>IF(COUNTIF('TU105.Inp'!$C77:$L77,"")=10,"",IF('TU105.Inp'!$E77="","NULL",'TU105.Inp'!$E77))</f>
        <v>72</v>
      </c>
      <c r="I77" s="6">
        <f>IF(COUNTIF('TU105.Inp'!$C77:$L77,"")=10,"",IF('TU105.Inp'!$F77="","NULL",'TU105.Inp'!$F77))</f>
        <v>72</v>
      </c>
      <c r="J77" s="6" t="str">
        <f>IF(COUNTIF('TU105.Inp'!$C77:$L77,"")=10,"",IF('TU105.Inp'!$G77="","NULL",""""&amp;'TU105.Inp'!$G77&amp;""""))</f>
        <v>"8"</v>
      </c>
      <c r="K77" s="6" t="str">
        <f>IF(COUNTIF('TU105.Inp'!$C77:$L77,"")=10,"",IF('TU105.Inp'!$H77="","NULL",""""&amp;'TU105.Inp'!$H77&amp;""""))</f>
        <v>"Up"</v>
      </c>
      <c r="L77" s="6" t="str">
        <f>IF(COUNTIF('TU105.Inp'!$C77:$L77,"")=10,"",IF('TU105.Inp'!$I77="","NULL",""""&amp;'TU105.Inp'!$I77&amp;""""))</f>
        <v>NULL</v>
      </c>
      <c r="M77" s="6" t="str">
        <f>IF(COUNTIF('TU105.Inp'!$C77:$L77,"")=10,"",IF('TU105.Inp'!$J77="","NULL",""""&amp;'TU105.Inp'!$J77&amp;""""))</f>
        <v>NULL</v>
      </c>
      <c r="N77" s="6">
        <f>IF(COUNTIF('TU105.Inp'!$C77:$L77,"")=10,"",IF('TU105.Inp'!$K77="","NULL",'TU105.Inp'!$K77))</f>
        <v>0</v>
      </c>
      <c r="O77" s="6">
        <f>IF(COUNTIF('TU105.Inp'!$C77:$L77,"")=10,"",IF('TU105.Inp'!$L77="","NULL",'TU105.Inp'!$L77))</f>
        <v>1</v>
      </c>
      <c r="P77" s="7" t="str">
        <f>IF(COUNTIF('TU105.Inp'!$C77:$L77,"")=10,"","("&amp;_xlfn.TEXTJOIN(",",FALSE,$C77:$O77)&amp;"),")</f>
        <v>(NULL,NULL,76,1440,180,72,72,"8","Up",NULL,NULL,0,1),</v>
      </c>
    </row>
    <row r="78" spans="1:16" x14ac:dyDescent="0.3">
      <c r="A78" s="1" t="s">
        <v>156</v>
      </c>
      <c r="B78" s="1">
        <f t="shared" si="1"/>
        <v>77</v>
      </c>
      <c r="C78" s="6" t="str">
        <f>IF(COUNTIF('TU105.Inp'!$C78:$L78,"")=10,"","NULL")</f>
        <v>NULL</v>
      </c>
      <c r="D78" s="6" t="str">
        <f>IF(COUNTIF('TU105.Inp'!$C78:$L78,"")=10,"","NULL")</f>
        <v>NULL</v>
      </c>
      <c r="E78" s="6">
        <f>IF(COUNTIF('TU105.Inp'!$C78:$L78,"")=10,"",$B78)</f>
        <v>77</v>
      </c>
      <c r="F78" s="6">
        <f>IF(COUNTIF('TU105.Inp'!$C78:$L78,"")=10,"",IF('TU105.Inp'!$C78="","NULL",'TU105.Inp'!$C78))</f>
        <v>1440</v>
      </c>
      <c r="G78" s="6">
        <f>IF(COUNTIF('TU105.Inp'!$C78:$L78,"")=10,"",IF('TU105.Inp'!$D78="","NULL",'TU105.Inp'!$D78))</f>
        <v>252</v>
      </c>
      <c r="H78" s="6">
        <f>IF(COUNTIF('TU105.Inp'!$C78:$L78,"")=10,"",IF('TU105.Inp'!$E78="","NULL",'TU105.Inp'!$E78))</f>
        <v>72</v>
      </c>
      <c r="I78" s="6">
        <f>IF(COUNTIF('TU105.Inp'!$C78:$L78,"")=10,"",IF('TU105.Inp'!$F78="","NULL",'TU105.Inp'!$F78))</f>
        <v>72</v>
      </c>
      <c r="J78" s="6" t="str">
        <f>IF(COUNTIF('TU105.Inp'!$C78:$L78,"")=10,"",IF('TU105.Inp'!$G78="","NULL",""""&amp;'TU105.Inp'!$G78&amp;""""))</f>
        <v>"5"</v>
      </c>
      <c r="K78" s="6" t="str">
        <f>IF(COUNTIF('TU105.Inp'!$C78:$L78,"")=10,"",IF('TU105.Inp'!$H78="","NULL",""""&amp;'TU105.Inp'!$H78&amp;""""))</f>
        <v>"blank"</v>
      </c>
      <c r="L78" s="6" t="str">
        <f>IF(COUNTIF('TU105.Inp'!$C78:$L78,"")=10,"",IF('TU105.Inp'!$I78="","NULL",""""&amp;'TU105.Inp'!$I78&amp;""""))</f>
        <v>NULL</v>
      </c>
      <c r="M78" s="6" t="str">
        <f>IF(COUNTIF('TU105.Inp'!$C78:$L78,"")=10,"",IF('TU105.Inp'!$J78="","NULL",""""&amp;'TU105.Inp'!$J78&amp;""""))</f>
        <v>NULL</v>
      </c>
      <c r="N78" s="6">
        <f>IF(COUNTIF('TU105.Inp'!$C78:$L78,"")=10,"",IF('TU105.Inp'!$K78="","NULL",'TU105.Inp'!$K78))</f>
        <v>0</v>
      </c>
      <c r="O78" s="6">
        <f>IF(COUNTIF('TU105.Inp'!$C78:$L78,"")=10,"",IF('TU105.Inp'!$L78="","NULL",'TU105.Inp'!$L78))</f>
        <v>1</v>
      </c>
      <c r="P78" s="7" t="str">
        <f>IF(COUNTIF('TU105.Inp'!$C78:$L78,"")=10,"","("&amp;_xlfn.TEXTJOIN(",",FALSE,$C78:$O78)&amp;"),")</f>
        <v>(NULL,NULL,77,1440,252,72,72,"5","blank",NULL,NULL,0,1),</v>
      </c>
    </row>
    <row r="79" spans="1:16" x14ac:dyDescent="0.3">
      <c r="A79" s="1" t="s">
        <v>177</v>
      </c>
      <c r="B79" s="1">
        <f t="shared" si="1"/>
        <v>78</v>
      </c>
      <c r="C79" s="6" t="str">
        <f>IF(COUNTIF('TU105.Inp'!$C79:$L79,"")=10,"","NULL")</f>
        <v>NULL</v>
      </c>
      <c r="D79" s="6" t="str">
        <f>IF(COUNTIF('TU105.Inp'!$C79:$L79,"")=10,"","NULL")</f>
        <v>NULL</v>
      </c>
      <c r="E79" s="6">
        <f>IF(COUNTIF('TU105.Inp'!$C79:$L79,"")=10,"",$B79)</f>
        <v>78</v>
      </c>
      <c r="F79" s="6">
        <f>IF(COUNTIF('TU105.Inp'!$C79:$L79,"")=10,"",IF('TU105.Inp'!$C79="","NULL",'TU105.Inp'!$C79))</f>
        <v>1440</v>
      </c>
      <c r="G79" s="6">
        <f>IF(COUNTIF('TU105.Inp'!$C79:$L79,"")=10,"",IF('TU105.Inp'!$D79="","NULL",'TU105.Inp'!$D79))</f>
        <v>324</v>
      </c>
      <c r="H79" s="6">
        <f>IF(COUNTIF('TU105.Inp'!$C79:$L79,"")=10,"",IF('TU105.Inp'!$E79="","NULL",'TU105.Inp'!$E79))</f>
        <v>72</v>
      </c>
      <c r="I79" s="6">
        <f>IF(COUNTIF('TU105.Inp'!$C79:$L79,"")=10,"",IF('TU105.Inp'!$F79="","NULL",'TU105.Inp'!$F79))</f>
        <v>72</v>
      </c>
      <c r="J79" s="6" t="str">
        <f>IF(COUNTIF('TU105.Inp'!$C79:$L79,"")=10,"",IF('TU105.Inp'!$G79="","NULL",""""&amp;'TU105.Inp'!$G79&amp;""""))</f>
        <v>"2"</v>
      </c>
      <c r="K79" s="6" t="str">
        <f>IF(COUNTIF('TU105.Inp'!$C79:$L79,"")=10,"",IF('TU105.Inp'!$H79="","NULL",""""&amp;'TU105.Inp'!$H79&amp;""""))</f>
        <v>"Down"</v>
      </c>
      <c r="L79" s="6" t="str">
        <f>IF(COUNTIF('TU105.Inp'!$C79:$L79,"")=10,"",IF('TU105.Inp'!$I79="","NULL",""""&amp;'TU105.Inp'!$I79&amp;""""))</f>
        <v>NULL</v>
      </c>
      <c r="M79" s="6" t="str">
        <f>IF(COUNTIF('TU105.Inp'!$C79:$L79,"")=10,"",IF('TU105.Inp'!$J79="","NULL",""""&amp;'TU105.Inp'!$J79&amp;""""))</f>
        <v>NULL</v>
      </c>
      <c r="N79" s="6">
        <f>IF(COUNTIF('TU105.Inp'!$C79:$L79,"")=10,"",IF('TU105.Inp'!$K79="","NULL",'TU105.Inp'!$K79))</f>
        <v>0</v>
      </c>
      <c r="O79" s="6">
        <f>IF(COUNTIF('TU105.Inp'!$C79:$L79,"")=10,"",IF('TU105.Inp'!$L79="","NULL",'TU105.Inp'!$L79))</f>
        <v>1</v>
      </c>
      <c r="P79" s="7" t="str">
        <f>IF(COUNTIF('TU105.Inp'!$C79:$L79,"")=10,"","("&amp;_xlfn.TEXTJOIN(",",FALSE,$C79:$O79)&amp;"),")</f>
        <v>(NULL,NULL,78,1440,324,72,72,"2","Down",NULL,NULL,0,1),</v>
      </c>
    </row>
    <row r="80" spans="1:16" x14ac:dyDescent="0.3">
      <c r="A80" s="1" t="s">
        <v>172</v>
      </c>
      <c r="B80" s="1">
        <f t="shared" si="1"/>
        <v>79</v>
      </c>
      <c r="C80" s="6" t="str">
        <f>IF(COUNTIF('TU105.Inp'!$C80:$L80,"")=10,"","NULL")</f>
        <v>NULL</v>
      </c>
      <c r="D80" s="6" t="str">
        <f>IF(COUNTIF('TU105.Inp'!$C80:$L80,"")=10,"","NULL")</f>
        <v>NULL</v>
      </c>
      <c r="E80" s="6">
        <f>IF(COUNTIF('TU105.Inp'!$C80:$L80,"")=10,"",$B80)</f>
        <v>79</v>
      </c>
      <c r="F80" s="6">
        <f>IF(COUNTIF('TU105.Inp'!$C80:$L80,"")=10,"",IF('TU105.Inp'!$C80="","NULL",'TU105.Inp'!$C80))</f>
        <v>1368</v>
      </c>
      <c r="G80" s="6">
        <f>IF(COUNTIF('TU105.Inp'!$C80:$L80,"")=10,"",IF('TU105.Inp'!$D80="","NULL",'TU105.Inp'!$D80))</f>
        <v>396</v>
      </c>
      <c r="H80" s="6">
        <f>IF(COUNTIF('TU105.Inp'!$C80:$L80,"")=10,"",IF('TU105.Inp'!$E80="","NULL",'TU105.Inp'!$E80))</f>
        <v>144</v>
      </c>
      <c r="I80" s="6">
        <f>IF(COUNTIF('TU105.Inp'!$C80:$L80,"")=10,"",IF('TU105.Inp'!$F80="","NULL",'TU105.Inp'!$F80))</f>
        <v>72</v>
      </c>
      <c r="J80" s="6" t="str">
        <f>IF(COUNTIF('TU105.Inp'!$C80:$L80,"")=10,"",IF('TU105.Inp'!$G80="","NULL",""""&amp;'TU105.Inp'!$G80&amp;""""))</f>
        <v>"0"</v>
      </c>
      <c r="K80" s="6" t="str">
        <f>IF(COUNTIF('TU105.Inp'!$C80:$L80,"")=10,"",IF('TU105.Inp'!$H80="","NULL",""""&amp;'TU105.Inp'!$H80&amp;""""))</f>
        <v>"Insert"</v>
      </c>
      <c r="L80" s="6" t="str">
        <f>IF(COUNTIF('TU105.Inp'!$C80:$L80,"")=10,"",IF('TU105.Inp'!$I80="","NULL",""""&amp;'TU105.Inp'!$I80&amp;""""))</f>
        <v>NULL</v>
      </c>
      <c r="M80" s="6" t="str">
        <f>IF(COUNTIF('TU105.Inp'!$C80:$L80,"")=10,"",IF('TU105.Inp'!$J80="","NULL",""""&amp;'TU105.Inp'!$J80&amp;""""))</f>
        <v>NULL</v>
      </c>
      <c r="N80" s="6">
        <f>IF(COUNTIF('TU105.Inp'!$C80:$L80,"")=10,"",IF('TU105.Inp'!$K80="","NULL",'TU105.Inp'!$K80))</f>
        <v>0</v>
      </c>
      <c r="O80" s="6">
        <f>IF(COUNTIF('TU105.Inp'!$C80:$L80,"")=10,"",IF('TU105.Inp'!$L80="","NULL",'TU105.Inp'!$L80))</f>
        <v>1</v>
      </c>
      <c r="P80" s="7" t="str">
        <f>IF(COUNTIF('TU105.Inp'!$C80:$L80,"")=10,"","("&amp;_xlfn.TEXTJOIN(",",FALSE,$C80:$O80)&amp;"),")</f>
        <v>(NULL,NULL,79,1368,396,144,72,"0","Insert",NULL,NULL,0,1),</v>
      </c>
    </row>
    <row r="81" spans="1:16" x14ac:dyDescent="0.3">
      <c r="A81" s="1" t="s">
        <v>62</v>
      </c>
      <c r="B81" s="1">
        <f t="shared" si="1"/>
        <v>80</v>
      </c>
      <c r="C81" s="6" t="str">
        <f>IF(COUNTIF('TU105.Inp'!$C81:$L81,"")=10,"","NULL")</f>
        <v>NULL</v>
      </c>
      <c r="D81" s="6" t="str">
        <f>IF(COUNTIF('TU105.Inp'!$C81:$L81,"")=10,"","NULL")</f>
        <v>NULL</v>
      </c>
      <c r="E81" s="6">
        <f>IF(COUNTIF('TU105.Inp'!$C81:$L81,"")=10,"",$B81)</f>
        <v>80</v>
      </c>
      <c r="F81" s="6">
        <f>IF(COUNTIF('TU105.Inp'!$C81:$L81,"")=10,"",IF('TU105.Inp'!$C81="","NULL",'TU105.Inp'!$C81))</f>
        <v>1512</v>
      </c>
      <c r="G81" s="6">
        <f>IF(COUNTIF('TU105.Inp'!$C81:$L81,"")=10,"",IF('TU105.Inp'!$D81="","NULL",'TU105.Inp'!$D81))</f>
        <v>108</v>
      </c>
      <c r="H81" s="6">
        <f>IF(COUNTIF('TU105.Inp'!$C81:$L81,"")=10,"",IF('TU105.Inp'!$E81="","NULL",'TU105.Inp'!$E81))</f>
        <v>72</v>
      </c>
      <c r="I81" s="6">
        <f>IF(COUNTIF('TU105.Inp'!$C81:$L81,"")=10,"",IF('TU105.Inp'!$F81="","NULL",'TU105.Inp'!$F81))</f>
        <v>72</v>
      </c>
      <c r="J81" s="6" t="str">
        <f>IF(COUNTIF('TU105.Inp'!$C81:$L81,"")=10,"",IF('TU105.Inp'!$G81="","NULL",""""&amp;'TU105.Inp'!$G81&amp;""""))</f>
        <v>NULL</v>
      </c>
      <c r="K81" s="6" t="str">
        <f>IF(COUNTIF('TU105.Inp'!$C81:$L81,"")=10,"",IF('TU105.Inp'!$H81="","NULL",""""&amp;'TU105.Inp'!$H81&amp;""""))</f>
        <v>"*"</v>
      </c>
      <c r="L81" s="6" t="str">
        <f>IF(COUNTIF('TU105.Inp'!$C81:$L81,"")=10,"",IF('TU105.Inp'!$I81="","NULL",""""&amp;'TU105.Inp'!$I81&amp;""""))</f>
        <v>NULL</v>
      </c>
      <c r="M81" s="6" t="str">
        <f>IF(COUNTIF('TU105.Inp'!$C81:$L81,"")=10,"",IF('TU105.Inp'!$J81="","NULL",""""&amp;'TU105.Inp'!$J81&amp;""""))</f>
        <v>NULL</v>
      </c>
      <c r="N81" s="6">
        <f>IF(COUNTIF('TU105.Inp'!$C81:$L81,"")=10,"",IF('TU105.Inp'!$K81="","NULL",'TU105.Inp'!$K81))</f>
        <v>0</v>
      </c>
      <c r="O81" s="6">
        <f>IF(COUNTIF('TU105.Inp'!$C81:$L81,"")=10,"",IF('TU105.Inp'!$L81="","NULL",'TU105.Inp'!$L81))</f>
        <v>1</v>
      </c>
      <c r="P81" s="7" t="str">
        <f>IF(COUNTIF('TU105.Inp'!$C81:$L81,"")=10,"","("&amp;_xlfn.TEXTJOIN(",",FALSE,$C81:$O81)&amp;"),")</f>
        <v>(NULL,NULL,80,1512,108,72,72,NULL,"*",NULL,NULL,0,1),</v>
      </c>
    </row>
    <row r="82" spans="1:16" x14ac:dyDescent="0.3">
      <c r="A82" s="1" t="s">
        <v>178</v>
      </c>
      <c r="B82" s="1">
        <f t="shared" si="1"/>
        <v>81</v>
      </c>
      <c r="C82" s="6" t="str">
        <f>IF(COUNTIF('TU105.Inp'!$C82:$L82,"")=10,"","NULL")</f>
        <v>NULL</v>
      </c>
      <c r="D82" s="6" t="str">
        <f>IF(COUNTIF('TU105.Inp'!$C82:$L82,"")=10,"","NULL")</f>
        <v>NULL</v>
      </c>
      <c r="E82" s="6">
        <f>IF(COUNTIF('TU105.Inp'!$C82:$L82,"")=10,"",$B82)</f>
        <v>81</v>
      </c>
      <c r="F82" s="6">
        <f>IF(COUNTIF('TU105.Inp'!$C82:$L82,"")=10,"",IF('TU105.Inp'!$C82="","NULL",'TU105.Inp'!$C82))</f>
        <v>1512</v>
      </c>
      <c r="G82" s="6">
        <f>IF(COUNTIF('TU105.Inp'!$C82:$L82,"")=10,"",IF('TU105.Inp'!$D82="","NULL",'TU105.Inp'!$D82))</f>
        <v>180</v>
      </c>
      <c r="H82" s="6">
        <f>IF(COUNTIF('TU105.Inp'!$C82:$L82,"")=10,"",IF('TU105.Inp'!$E82="","NULL",'TU105.Inp'!$E82))</f>
        <v>72</v>
      </c>
      <c r="I82" s="6">
        <f>IF(COUNTIF('TU105.Inp'!$C82:$L82,"")=10,"",IF('TU105.Inp'!$F82="","NULL",'TU105.Inp'!$F82))</f>
        <v>72</v>
      </c>
      <c r="J82" s="6" t="str">
        <f>IF(COUNTIF('TU105.Inp'!$C82:$L82,"")=10,"",IF('TU105.Inp'!$G82="","NULL",""""&amp;'TU105.Inp'!$G82&amp;""""))</f>
        <v>"9"</v>
      </c>
      <c r="K82" s="6" t="str">
        <f>IF(COUNTIF('TU105.Inp'!$C82:$L82,"")=10,"",IF('TU105.Inp'!$H82="","NULL",""""&amp;'TU105.Inp'!$H82&amp;""""))</f>
        <v>"Page Up"</v>
      </c>
      <c r="L82" s="6" t="str">
        <f>IF(COUNTIF('TU105.Inp'!$C82:$L82,"")=10,"",IF('TU105.Inp'!$I82="","NULL",""""&amp;'TU105.Inp'!$I82&amp;""""))</f>
        <v>NULL</v>
      </c>
      <c r="M82" s="6" t="str">
        <f>IF(COUNTIF('TU105.Inp'!$C82:$L82,"")=10,"",IF('TU105.Inp'!$J82="","NULL",""""&amp;'TU105.Inp'!$J82&amp;""""))</f>
        <v>NULL</v>
      </c>
      <c r="N82" s="6">
        <f>IF(COUNTIF('TU105.Inp'!$C82:$L82,"")=10,"",IF('TU105.Inp'!$K82="","NULL",'TU105.Inp'!$K82))</f>
        <v>0</v>
      </c>
      <c r="O82" s="6">
        <f>IF(COUNTIF('TU105.Inp'!$C82:$L82,"")=10,"",IF('TU105.Inp'!$L82="","NULL",'TU105.Inp'!$L82))</f>
        <v>1</v>
      </c>
      <c r="P82" s="7" t="str">
        <f>IF(COUNTIF('TU105.Inp'!$C82:$L82,"")=10,"","("&amp;_xlfn.TEXTJOIN(",",FALSE,$C82:$O82)&amp;"),")</f>
        <v>(NULL,NULL,81,1512,180,72,72,"9","Page Up",NULL,NULL,0,1),</v>
      </c>
    </row>
    <row r="83" spans="1:16" x14ac:dyDescent="0.3">
      <c r="A83" s="1" t="s">
        <v>179</v>
      </c>
      <c r="B83" s="1">
        <f t="shared" si="1"/>
        <v>82</v>
      </c>
      <c r="C83" s="6" t="str">
        <f>IF(COUNTIF('TU105.Inp'!$C83:$L83,"")=10,"","NULL")</f>
        <v>NULL</v>
      </c>
      <c r="D83" s="6" t="str">
        <f>IF(COUNTIF('TU105.Inp'!$C83:$L83,"")=10,"","NULL")</f>
        <v>NULL</v>
      </c>
      <c r="E83" s="6">
        <f>IF(COUNTIF('TU105.Inp'!$C83:$L83,"")=10,"",$B83)</f>
        <v>82</v>
      </c>
      <c r="F83" s="6">
        <f>IF(COUNTIF('TU105.Inp'!$C83:$L83,"")=10,"",IF('TU105.Inp'!$C83="","NULL",'TU105.Inp'!$C83))</f>
        <v>1512</v>
      </c>
      <c r="G83" s="6">
        <f>IF(COUNTIF('TU105.Inp'!$C83:$L83,"")=10,"",IF('TU105.Inp'!$D83="","NULL",'TU105.Inp'!$D83))</f>
        <v>252</v>
      </c>
      <c r="H83" s="6">
        <f>IF(COUNTIF('TU105.Inp'!$C83:$L83,"")=10,"",IF('TU105.Inp'!$E83="","NULL",'TU105.Inp'!$E83))</f>
        <v>72</v>
      </c>
      <c r="I83" s="6">
        <f>IF(COUNTIF('TU105.Inp'!$C83:$L83,"")=10,"",IF('TU105.Inp'!$F83="","NULL",'TU105.Inp'!$F83))</f>
        <v>72</v>
      </c>
      <c r="J83" s="6" t="str">
        <f>IF(COUNTIF('TU105.Inp'!$C83:$L83,"")=10,"",IF('TU105.Inp'!$G83="","NULL",""""&amp;'TU105.Inp'!$G83&amp;""""))</f>
        <v>"6"</v>
      </c>
      <c r="K83" s="6" t="str">
        <f>IF(COUNTIF('TU105.Inp'!$C83:$L83,"")=10,"",IF('TU105.Inp'!$H83="","NULL",""""&amp;'TU105.Inp'!$H83&amp;""""))</f>
        <v>"Right"</v>
      </c>
      <c r="L83" s="6" t="str">
        <f>IF(COUNTIF('TU105.Inp'!$C83:$L83,"")=10,"",IF('TU105.Inp'!$I83="","NULL",""""&amp;'TU105.Inp'!$I83&amp;""""))</f>
        <v>NULL</v>
      </c>
      <c r="M83" s="6" t="str">
        <f>IF(COUNTIF('TU105.Inp'!$C83:$L83,"")=10,"",IF('TU105.Inp'!$J83="","NULL",""""&amp;'TU105.Inp'!$J83&amp;""""))</f>
        <v>NULL</v>
      </c>
      <c r="N83" s="6">
        <f>IF(COUNTIF('TU105.Inp'!$C83:$L83,"")=10,"",IF('TU105.Inp'!$K83="","NULL",'TU105.Inp'!$K83))</f>
        <v>0</v>
      </c>
      <c r="O83" s="6">
        <f>IF(COUNTIF('TU105.Inp'!$C83:$L83,"")=10,"",IF('TU105.Inp'!$L83="","NULL",'TU105.Inp'!$L83))</f>
        <v>1</v>
      </c>
      <c r="P83" s="7" t="str">
        <f>IF(COUNTIF('TU105.Inp'!$C83:$L83,"")=10,"","("&amp;_xlfn.TEXTJOIN(",",FALSE,$C83:$O83)&amp;"),")</f>
        <v>(NULL,NULL,82,1512,252,72,72,"6","Right",NULL,NULL,0,1),</v>
      </c>
    </row>
    <row r="84" spans="1:16" x14ac:dyDescent="0.3">
      <c r="A84" s="1" t="s">
        <v>182</v>
      </c>
      <c r="B84" s="1">
        <f t="shared" si="1"/>
        <v>83</v>
      </c>
      <c r="C84" s="6" t="str">
        <f>IF(COUNTIF('TU105.Inp'!$C84:$L84,"")=10,"","NULL")</f>
        <v>NULL</v>
      </c>
      <c r="D84" s="6" t="str">
        <f>IF(COUNTIF('TU105.Inp'!$C84:$L84,"")=10,"","NULL")</f>
        <v>NULL</v>
      </c>
      <c r="E84" s="6">
        <f>IF(COUNTIF('TU105.Inp'!$C84:$L84,"")=10,"",$B84)</f>
        <v>83</v>
      </c>
      <c r="F84" s="6">
        <f>IF(COUNTIF('TU105.Inp'!$C84:$L84,"")=10,"",IF('TU105.Inp'!$C84="","NULL",'TU105.Inp'!$C84))</f>
        <v>1512</v>
      </c>
      <c r="G84" s="6">
        <f>IF(COUNTIF('TU105.Inp'!$C84:$L84,"")=10,"",IF('TU105.Inp'!$D84="","NULL",'TU105.Inp'!$D84))</f>
        <v>324</v>
      </c>
      <c r="H84" s="6">
        <f>IF(COUNTIF('TU105.Inp'!$C84:$L84,"")=10,"",IF('TU105.Inp'!$E84="","NULL",'TU105.Inp'!$E84))</f>
        <v>72</v>
      </c>
      <c r="I84" s="6">
        <f>IF(COUNTIF('TU105.Inp'!$C84:$L84,"")=10,"",IF('TU105.Inp'!$F84="","NULL",'TU105.Inp'!$F84))</f>
        <v>72</v>
      </c>
      <c r="J84" s="6" t="str">
        <f>IF(COUNTIF('TU105.Inp'!$C84:$L84,"")=10,"",IF('TU105.Inp'!$G84="","NULL",""""&amp;'TU105.Inp'!$G84&amp;""""))</f>
        <v>"3"</v>
      </c>
      <c r="K84" s="6" t="str">
        <f>IF(COUNTIF('TU105.Inp'!$C84:$L84,"")=10,"",IF('TU105.Inp'!$H84="","NULL",""""&amp;'TU105.Inp'!$H84&amp;""""))</f>
        <v>"Page Dn"</v>
      </c>
      <c r="L84" s="6" t="str">
        <f>IF(COUNTIF('TU105.Inp'!$C84:$L84,"")=10,"",IF('TU105.Inp'!$I84="","NULL",""""&amp;'TU105.Inp'!$I84&amp;""""))</f>
        <v>NULL</v>
      </c>
      <c r="M84" s="6" t="str">
        <f>IF(COUNTIF('TU105.Inp'!$C84:$L84,"")=10,"",IF('TU105.Inp'!$J84="","NULL",""""&amp;'TU105.Inp'!$J84&amp;""""))</f>
        <v>NULL</v>
      </c>
      <c r="N84" s="6">
        <f>IF(COUNTIF('TU105.Inp'!$C84:$L84,"")=10,"",IF('TU105.Inp'!$K84="","NULL",'TU105.Inp'!$K84))</f>
        <v>0</v>
      </c>
      <c r="O84" s="6">
        <f>IF(COUNTIF('TU105.Inp'!$C84:$L84,"")=10,"",IF('TU105.Inp'!$L84="","NULL",'TU105.Inp'!$L84))</f>
        <v>1</v>
      </c>
      <c r="P84" s="7" t="str">
        <f>IF(COUNTIF('TU105.Inp'!$C84:$L84,"")=10,"","("&amp;_xlfn.TEXTJOIN(",",FALSE,$C84:$O84)&amp;"),")</f>
        <v>(NULL,NULL,83,1512,324,72,72,"3","Page Dn",NULL,NULL,0,1),</v>
      </c>
    </row>
    <row r="85" spans="1:16" x14ac:dyDescent="0.3">
      <c r="A85" s="1" t="s">
        <v>173</v>
      </c>
      <c r="B85" s="1">
        <f t="shared" si="1"/>
        <v>84</v>
      </c>
      <c r="C85" s="6" t="str">
        <f>IF(COUNTIF('TU105.Inp'!$C85:$L85,"")=10,"","NULL")</f>
        <v>NULL</v>
      </c>
      <c r="D85" s="6" t="str">
        <f>IF(COUNTIF('TU105.Inp'!$C85:$L85,"")=10,"","NULL")</f>
        <v>NULL</v>
      </c>
      <c r="E85" s="6">
        <f>IF(COUNTIF('TU105.Inp'!$C85:$L85,"")=10,"",$B85)</f>
        <v>84</v>
      </c>
      <c r="F85" s="6">
        <f>IF(COUNTIF('TU105.Inp'!$C85:$L85,"")=10,"",IF('TU105.Inp'!$C85="","NULL",'TU105.Inp'!$C85))</f>
        <v>1512</v>
      </c>
      <c r="G85" s="6">
        <f>IF(COUNTIF('TU105.Inp'!$C85:$L85,"")=10,"",IF('TU105.Inp'!$D85="","NULL",'TU105.Inp'!$D85))</f>
        <v>396</v>
      </c>
      <c r="H85" s="6">
        <f>IF(COUNTIF('TU105.Inp'!$C85:$L85,"")=10,"",IF('TU105.Inp'!$E85="","NULL",'TU105.Inp'!$E85))</f>
        <v>72</v>
      </c>
      <c r="I85" s="6">
        <f>IF(COUNTIF('TU105.Inp'!$C85:$L85,"")=10,"",IF('TU105.Inp'!$F85="","NULL",'TU105.Inp'!$F85))</f>
        <v>72</v>
      </c>
      <c r="J85" s="6" t="str">
        <f>IF(COUNTIF('TU105.Inp'!$C85:$L85,"")=10,"",IF('TU105.Inp'!$G85="","NULL",""""&amp;'TU105.Inp'!$G85&amp;""""))</f>
        <v>","</v>
      </c>
      <c r="K85" s="6" t="str">
        <f>IF(COUNTIF('TU105.Inp'!$C85:$L85,"")=10,"",IF('TU105.Inp'!$H85="","NULL",""""&amp;'TU105.Inp'!$H85&amp;""""))</f>
        <v>"Delete"</v>
      </c>
      <c r="L85" s="6" t="str">
        <f>IF(COUNTIF('TU105.Inp'!$C85:$L85,"")=10,"",IF('TU105.Inp'!$I85="","NULL",""""&amp;'TU105.Inp'!$I85&amp;""""))</f>
        <v>NULL</v>
      </c>
      <c r="M85" s="6" t="str">
        <f>IF(COUNTIF('TU105.Inp'!$C85:$L85,"")=10,"",IF('TU105.Inp'!$J85="","NULL",""""&amp;'TU105.Inp'!$J85&amp;""""))</f>
        <v>NULL</v>
      </c>
      <c r="N85" s="6">
        <f>IF(COUNTIF('TU105.Inp'!$C85:$L85,"")=10,"",IF('TU105.Inp'!$K85="","NULL",'TU105.Inp'!$K85))</f>
        <v>0</v>
      </c>
      <c r="O85" s="6">
        <f>IF(COUNTIF('TU105.Inp'!$C85:$L85,"")=10,"",IF('TU105.Inp'!$L85="","NULL",'TU105.Inp'!$L85))</f>
        <v>1</v>
      </c>
      <c r="P85" s="7" t="str">
        <f>IF(COUNTIF('TU105.Inp'!$C85:$L85,"")=10,"","("&amp;_xlfn.TEXTJOIN(",",FALSE,$C85:$O85)&amp;"),")</f>
        <v>(NULL,NULL,84,1512,396,72,72,",","Delete",NULL,NULL,0,1),</v>
      </c>
    </row>
    <row r="86" spans="1:16" x14ac:dyDescent="0.3">
      <c r="A86" s="1" t="s">
        <v>114</v>
      </c>
      <c r="B86" s="1">
        <f t="shared" si="1"/>
        <v>85</v>
      </c>
      <c r="C86" s="6" t="str">
        <f>IF(COUNTIF('TU105.Inp'!$C86:$L86,"")=10,"","NULL")</f>
        <v>NULL</v>
      </c>
      <c r="D86" s="6" t="str">
        <f>IF(COUNTIF('TU105.Inp'!$C86:$L86,"")=10,"","NULL")</f>
        <v>NULL</v>
      </c>
      <c r="E86" s="6">
        <f>IF(COUNTIF('TU105.Inp'!$C86:$L86,"")=10,"",$B86)</f>
        <v>85</v>
      </c>
      <c r="F86" s="6">
        <f>IF(COUNTIF('TU105.Inp'!$C86:$L86,"")=10,"",IF('TU105.Inp'!$C86="","NULL",'TU105.Inp'!$C86))</f>
        <v>1584</v>
      </c>
      <c r="G86" s="6">
        <f>IF(COUNTIF('TU105.Inp'!$C86:$L86,"")=10,"",IF('TU105.Inp'!$D86="","NULL",'TU105.Inp'!$D86))</f>
        <v>108</v>
      </c>
      <c r="H86" s="6">
        <f>IF(COUNTIF('TU105.Inp'!$C86:$L86,"")=10,"",IF('TU105.Inp'!$E86="","NULL",'TU105.Inp'!$E86))</f>
        <v>72</v>
      </c>
      <c r="I86" s="6">
        <f>IF(COUNTIF('TU105.Inp'!$C86:$L86,"")=10,"",IF('TU105.Inp'!$F86="","NULL",'TU105.Inp'!$F86))</f>
        <v>72</v>
      </c>
      <c r="J86" s="6" t="str">
        <f>IF(COUNTIF('TU105.Inp'!$C86:$L86,"")=10,"",IF('TU105.Inp'!$G86="","NULL",""""&amp;'TU105.Inp'!$G86&amp;""""))</f>
        <v>NULL</v>
      </c>
      <c r="K86" s="6" t="str">
        <f>IF(COUNTIF('TU105.Inp'!$C86:$L86,"")=10,"",IF('TU105.Inp'!$H86="","NULL",""""&amp;'TU105.Inp'!$H86&amp;""""))</f>
        <v>"-"</v>
      </c>
      <c r="L86" s="6" t="str">
        <f>IF(COUNTIF('TU105.Inp'!$C86:$L86,"")=10,"",IF('TU105.Inp'!$I86="","NULL",""""&amp;'TU105.Inp'!$I86&amp;""""))</f>
        <v>NULL</v>
      </c>
      <c r="M86" s="6" t="str">
        <f>IF(COUNTIF('TU105.Inp'!$C86:$L86,"")=10,"",IF('TU105.Inp'!$J86="","NULL",""""&amp;'TU105.Inp'!$J86&amp;""""))</f>
        <v>NULL</v>
      </c>
      <c r="N86" s="6">
        <f>IF(COUNTIF('TU105.Inp'!$C86:$L86,"")=10,"",IF('TU105.Inp'!$K86="","NULL",'TU105.Inp'!$K86))</f>
        <v>0</v>
      </c>
      <c r="O86" s="6">
        <f>IF(COUNTIF('TU105.Inp'!$C86:$L86,"")=10,"",IF('TU105.Inp'!$L86="","NULL",'TU105.Inp'!$L86))</f>
        <v>1</v>
      </c>
      <c r="P86" s="7" t="str">
        <f>IF(COUNTIF('TU105.Inp'!$C86:$L86,"")=10,"","("&amp;_xlfn.TEXTJOIN(",",FALSE,$C86:$O86)&amp;"),")</f>
        <v>(NULL,NULL,85,1584,108,72,72,NULL,"-",NULL,NULL,0,1),</v>
      </c>
    </row>
    <row r="87" spans="1:16" x14ac:dyDescent="0.3">
      <c r="A87" s="1" t="s">
        <v>63</v>
      </c>
      <c r="B87" s="1">
        <f t="shared" si="1"/>
        <v>86</v>
      </c>
      <c r="C87" s="6" t="str">
        <f>IF(COUNTIF('TU105.Inp'!$C87:$L87,"")=10,"","NULL")</f>
        <v>NULL</v>
      </c>
      <c r="D87" s="6" t="str">
        <f>IF(COUNTIF('TU105.Inp'!$C87:$L87,"")=10,"","NULL")</f>
        <v>NULL</v>
      </c>
      <c r="E87" s="6">
        <f>IF(COUNTIF('TU105.Inp'!$C87:$L87,"")=10,"",$B87)</f>
        <v>86</v>
      </c>
      <c r="F87" s="6">
        <f>IF(COUNTIF('TU105.Inp'!$C87:$L87,"")=10,"",IF('TU105.Inp'!$C87="","NULL",'TU105.Inp'!$C87))</f>
        <v>1584</v>
      </c>
      <c r="G87" s="6">
        <f>IF(COUNTIF('TU105.Inp'!$C87:$L87,"")=10,"",IF('TU105.Inp'!$D87="","NULL",'TU105.Inp'!$D87))</f>
        <v>180</v>
      </c>
      <c r="H87" s="6">
        <f>IF(COUNTIF('TU105.Inp'!$C87:$L87,"")=10,"",IF('TU105.Inp'!$E87="","NULL",'TU105.Inp'!$E87))</f>
        <v>72</v>
      </c>
      <c r="I87" s="6">
        <f>IF(COUNTIF('TU105.Inp'!$C87:$L87,"")=10,"",IF('TU105.Inp'!$F87="","NULL",'TU105.Inp'!$F87))</f>
        <v>144</v>
      </c>
      <c r="J87" s="6" t="str">
        <f>IF(COUNTIF('TU105.Inp'!$C87:$L87,"")=10,"",IF('TU105.Inp'!$G87="","NULL",""""&amp;'TU105.Inp'!$G87&amp;""""))</f>
        <v>NULL</v>
      </c>
      <c r="K87" s="6" t="str">
        <f>IF(COUNTIF('TU105.Inp'!$C87:$L87,"")=10,"",IF('TU105.Inp'!$H87="","NULL",""""&amp;'TU105.Inp'!$H87&amp;""""))</f>
        <v>"+"</v>
      </c>
      <c r="L87" s="6" t="str">
        <f>IF(COUNTIF('TU105.Inp'!$C87:$L87,"")=10,"",IF('TU105.Inp'!$I87="","NULL",""""&amp;'TU105.Inp'!$I87&amp;""""))</f>
        <v>NULL</v>
      </c>
      <c r="M87" s="6" t="str">
        <f>IF(COUNTIF('TU105.Inp'!$C87:$L87,"")=10,"",IF('TU105.Inp'!$J87="","NULL",""""&amp;'TU105.Inp'!$J87&amp;""""))</f>
        <v>NULL</v>
      </c>
      <c r="N87" s="6">
        <f>IF(COUNTIF('TU105.Inp'!$C87:$L87,"")=10,"",IF('TU105.Inp'!$K87="","NULL",'TU105.Inp'!$K87))</f>
        <v>0</v>
      </c>
      <c r="O87" s="6">
        <f>IF(COUNTIF('TU105.Inp'!$C87:$L87,"")=10,"",IF('TU105.Inp'!$L87="","NULL",'TU105.Inp'!$L87))</f>
        <v>1</v>
      </c>
      <c r="P87" s="7" t="str">
        <f>IF(COUNTIF('TU105.Inp'!$C87:$L87,"")=10,"","("&amp;_xlfn.TEXTJOIN(",",FALSE,$C87:$O87)&amp;"),")</f>
        <v>(NULL,NULL,86,1584,180,72,144,NULL,"+",NULL,NULL,0,1),</v>
      </c>
    </row>
    <row r="88" spans="1:16" x14ac:dyDescent="0.3">
      <c r="A88" s="1" t="s">
        <v>167</v>
      </c>
      <c r="B88" s="1">
        <f t="shared" si="1"/>
        <v>87</v>
      </c>
      <c r="C88" s="6" t="str">
        <f>IF(COUNTIF('TU105.Inp'!$C88:$L88,"")=10,"","NULL")</f>
        <v>NULL</v>
      </c>
      <c r="D88" s="6" t="str">
        <f>IF(COUNTIF('TU105.Inp'!$C88:$L88,"")=10,"","NULL")</f>
        <v>NULL</v>
      </c>
      <c r="E88" s="6">
        <f>IF(COUNTIF('TU105.Inp'!$C88:$L88,"")=10,"",$B88)</f>
        <v>87</v>
      </c>
      <c r="F88" s="6">
        <f>IF(COUNTIF('TU105.Inp'!$C88:$L88,"")=10,"",IF('TU105.Inp'!$C88="","NULL",'TU105.Inp'!$C88))</f>
        <v>1584</v>
      </c>
      <c r="G88" s="6">
        <f>IF(COUNTIF('TU105.Inp'!$C88:$L88,"")=10,"",IF('TU105.Inp'!$D88="","NULL",'TU105.Inp'!$D88))</f>
        <v>324</v>
      </c>
      <c r="H88" s="6">
        <f>IF(COUNTIF('TU105.Inp'!$C88:$L88,"")=10,"",IF('TU105.Inp'!$E88="","NULL",'TU105.Inp'!$E88))</f>
        <v>72</v>
      </c>
      <c r="I88" s="6">
        <f>IF(COUNTIF('TU105.Inp'!$C88:$L88,"")=10,"",IF('TU105.Inp'!$F88="","NULL",'TU105.Inp'!$F88))</f>
        <v>144</v>
      </c>
      <c r="J88" s="6" t="str">
        <f>IF(COUNTIF('TU105.Inp'!$C88:$L88,"")=10,"",IF('TU105.Inp'!$G88="","NULL",""""&amp;'TU105.Inp'!$G88&amp;""""))</f>
        <v>NULL</v>
      </c>
      <c r="K88" s="6" t="str">
        <f>IF(COUNTIF('TU105.Inp'!$C88:$L88,"")=10,"",IF('TU105.Inp'!$H88="","NULL",""""&amp;'TU105.Inp'!$H88&amp;""""))</f>
        <v>"Enter"</v>
      </c>
      <c r="L88" s="6" t="str">
        <f>IF(COUNTIF('TU105.Inp'!$C88:$L88,"")=10,"",IF('TU105.Inp'!$I88="","NULL",""""&amp;'TU105.Inp'!$I88&amp;""""))</f>
        <v>NULL</v>
      </c>
      <c r="M88" s="6" t="str">
        <f>IF(COUNTIF('TU105.Inp'!$C88:$L88,"")=10,"",IF('TU105.Inp'!$J88="","NULL",""""&amp;'TU105.Inp'!$J88&amp;""""))</f>
        <v>NULL</v>
      </c>
      <c r="N88" s="6">
        <f>IF(COUNTIF('TU105.Inp'!$C88:$L88,"")=10,"",IF('TU105.Inp'!$K88="","NULL",'TU105.Inp'!$K88))</f>
        <v>0</v>
      </c>
      <c r="O88" s="6">
        <f>IF(COUNTIF('TU105.Inp'!$C88:$L88,"")=10,"",IF('TU105.Inp'!$L88="","NULL",'TU105.Inp'!$L88))</f>
        <v>1</v>
      </c>
      <c r="P88" s="7" t="str">
        <f>IF(COUNTIF('TU105.Inp'!$C88:$L88,"")=10,"","("&amp;_xlfn.TEXTJOIN(",",FALSE,$C88:$O88)&amp;"),")</f>
        <v>(NULL,NULL,87,1584,324,72,144,NULL,"Enter",NULL,NULL,0,1),</v>
      </c>
    </row>
    <row r="89" spans="1:16" x14ac:dyDescent="0.3">
      <c r="A89" s="1" t="s">
        <v>134</v>
      </c>
      <c r="B89" s="1">
        <f t="shared" si="1"/>
        <v>88</v>
      </c>
      <c r="C89" s="6" t="str">
        <f>IF(COUNTIF('TU105.Inp'!$C89:$L89,"")=10,"","NULL")</f>
        <v>NULL</v>
      </c>
      <c r="D89" s="6" t="str">
        <f>IF(COUNTIF('TU105.Inp'!$C89:$L89,"")=10,"","NULL")</f>
        <v>NULL</v>
      </c>
      <c r="E89" s="6">
        <f>IF(COUNTIF('TU105.Inp'!$C89:$L89,"")=10,"",$B89)</f>
        <v>88</v>
      </c>
      <c r="F89" s="6">
        <f>IF(COUNTIF('TU105.Inp'!$C89:$L89,"")=10,"",IF('TU105.Inp'!$C89="","NULL",'TU105.Inp'!$C89))</f>
        <v>0</v>
      </c>
      <c r="G89" s="6">
        <f>IF(COUNTIF('TU105.Inp'!$C89:$L89,"")=10,"",IF('TU105.Inp'!$D89="","NULL",'TU105.Inp'!$D89))</f>
        <v>0</v>
      </c>
      <c r="H89" s="6">
        <f>IF(COUNTIF('TU105.Inp'!$C89:$L89,"")=10,"",IF('TU105.Inp'!$E89="","NULL",'TU105.Inp'!$E89))</f>
        <v>72</v>
      </c>
      <c r="I89" s="6">
        <f>IF(COUNTIF('TU105.Inp'!$C89:$L89,"")=10,"",IF('TU105.Inp'!$F89="","NULL",'TU105.Inp'!$F89))</f>
        <v>72</v>
      </c>
      <c r="J89" s="6" t="str">
        <f>IF(COUNTIF('TU105.Inp'!$C89:$L89,"")=10,"",IF('TU105.Inp'!$G89="","NULL",""""&amp;'TU105.Inp'!$G89&amp;""""))</f>
        <v>NULL</v>
      </c>
      <c r="K89" s="6" t="str">
        <f>IF(COUNTIF('TU105.Inp'!$C89:$L89,"")=10,"",IF('TU105.Inp'!$H89="","NULL",""""&amp;'TU105.Inp'!$H89&amp;""""))</f>
        <v>"Esc"</v>
      </c>
      <c r="L89" s="6" t="str">
        <f>IF(COUNTIF('TU105.Inp'!$C89:$L89,"")=10,"",IF('TU105.Inp'!$I89="","NULL",""""&amp;'TU105.Inp'!$I89&amp;""""))</f>
        <v>NULL</v>
      </c>
      <c r="M89" s="6" t="str">
        <f>IF(COUNTIF('TU105.Inp'!$C89:$L89,"")=10,"",IF('TU105.Inp'!$J89="","NULL",""""&amp;'TU105.Inp'!$J89&amp;""""))</f>
        <v>NULL</v>
      </c>
      <c r="N89" s="6">
        <f>IF(COUNTIF('TU105.Inp'!$C89:$L89,"")=10,"",IF('TU105.Inp'!$K89="","NULL",'TU105.Inp'!$K89))</f>
        <v>0</v>
      </c>
      <c r="O89" s="6">
        <f>IF(COUNTIF('TU105.Inp'!$C89:$L89,"")=10,"",IF('TU105.Inp'!$L89="","NULL",'TU105.Inp'!$L89))</f>
        <v>0</v>
      </c>
      <c r="P89" s="7" t="str">
        <f>IF(COUNTIF('TU105.Inp'!$C89:$L89,"")=10,"","("&amp;_xlfn.TEXTJOIN(",",FALSE,$C89:$O89)&amp;"),")</f>
        <v>(NULL,NULL,88,0,0,72,72,NULL,"Esc",NULL,NULL,0,0),</v>
      </c>
    </row>
    <row r="90" spans="1:16" x14ac:dyDescent="0.3">
      <c r="A90" s="1" t="s">
        <v>135</v>
      </c>
      <c r="B90" s="1">
        <f t="shared" si="1"/>
        <v>89</v>
      </c>
      <c r="C90" s="6" t="str">
        <f>IF(COUNTIF('TU105.Inp'!$C90:$L90,"")=10,"","NULL")</f>
        <v>NULL</v>
      </c>
      <c r="D90" s="6" t="str">
        <f>IF(COUNTIF('TU105.Inp'!$C90:$L90,"")=10,"","NULL")</f>
        <v>NULL</v>
      </c>
      <c r="E90" s="6">
        <f>IF(COUNTIF('TU105.Inp'!$C90:$L90,"")=10,"",$B90)</f>
        <v>89</v>
      </c>
      <c r="F90" s="6">
        <f>IF(COUNTIF('TU105.Inp'!$C90:$L90,"")=10,"",IF('TU105.Inp'!$C90="","NULL",'TU105.Inp'!$C90))</f>
        <v>144</v>
      </c>
      <c r="G90" s="6">
        <f>IF(COUNTIF('TU105.Inp'!$C90:$L90,"")=10,"",IF('TU105.Inp'!$D90="","NULL",'TU105.Inp'!$D90))</f>
        <v>0</v>
      </c>
      <c r="H90" s="6">
        <f>IF(COUNTIF('TU105.Inp'!$C90:$L90,"")=10,"",IF('TU105.Inp'!$E90="","NULL",'TU105.Inp'!$E90))</f>
        <v>72</v>
      </c>
      <c r="I90" s="6">
        <f>IF(COUNTIF('TU105.Inp'!$C90:$L90,"")=10,"",IF('TU105.Inp'!$F90="","NULL",'TU105.Inp'!$F90))</f>
        <v>72</v>
      </c>
      <c r="J90" s="6" t="str">
        <f>IF(COUNTIF('TU105.Inp'!$C90:$L90,"")=10,"",IF('TU105.Inp'!$G90="","NULL",""""&amp;'TU105.Inp'!$G90&amp;""""))</f>
        <v>NULL</v>
      </c>
      <c r="K90" s="6" t="str">
        <f>IF(COUNTIF('TU105.Inp'!$C90:$L90,"")=10,"",IF('TU105.Inp'!$H90="","NULL",""""&amp;'TU105.Inp'!$H90&amp;""""))</f>
        <v>"F1"</v>
      </c>
      <c r="L90" s="6" t="str">
        <f>IF(COUNTIF('TU105.Inp'!$C90:$L90,"")=10,"",IF('TU105.Inp'!$I90="","NULL",""""&amp;'TU105.Inp'!$I90&amp;""""))</f>
        <v>NULL</v>
      </c>
      <c r="M90" s="6" t="str">
        <f>IF(COUNTIF('TU105.Inp'!$C90:$L90,"")=10,"",IF('TU105.Inp'!$J90="","NULL",""""&amp;'TU105.Inp'!$J90&amp;""""))</f>
        <v>NULL</v>
      </c>
      <c r="N90" s="6">
        <f>IF(COUNTIF('TU105.Inp'!$C90:$L90,"")=10,"",IF('TU105.Inp'!$K90="","NULL",'TU105.Inp'!$K90))</f>
        <v>0</v>
      </c>
      <c r="O90" s="6">
        <f>IF(COUNTIF('TU105.Inp'!$C90:$L90,"")=10,"",IF('TU105.Inp'!$L90="","NULL",'TU105.Inp'!$L90))</f>
        <v>0</v>
      </c>
      <c r="P90" s="7" t="str">
        <f>IF(COUNTIF('TU105.Inp'!$C90:$L90,"")=10,"","("&amp;_xlfn.TEXTJOIN(",",FALSE,$C90:$O90)&amp;"),")</f>
        <v>(NULL,NULL,89,144,0,72,72,NULL,"F1",NULL,NULL,0,0),</v>
      </c>
    </row>
    <row r="91" spans="1:16" x14ac:dyDescent="0.3">
      <c r="A91" s="1" t="s">
        <v>136</v>
      </c>
      <c r="B91" s="1">
        <f t="shared" si="1"/>
        <v>90</v>
      </c>
      <c r="C91" s="6" t="str">
        <f>IF(COUNTIF('TU105.Inp'!$C91:$L91,"")=10,"","NULL")</f>
        <v>NULL</v>
      </c>
      <c r="D91" s="6" t="str">
        <f>IF(COUNTIF('TU105.Inp'!$C91:$L91,"")=10,"","NULL")</f>
        <v>NULL</v>
      </c>
      <c r="E91" s="6">
        <f>IF(COUNTIF('TU105.Inp'!$C91:$L91,"")=10,"",$B91)</f>
        <v>90</v>
      </c>
      <c r="F91" s="6">
        <f>IF(COUNTIF('TU105.Inp'!$C91:$L91,"")=10,"",IF('TU105.Inp'!$C91="","NULL",'TU105.Inp'!$C91))</f>
        <v>216</v>
      </c>
      <c r="G91" s="6">
        <f>IF(COUNTIF('TU105.Inp'!$C91:$L91,"")=10,"",IF('TU105.Inp'!$D91="","NULL",'TU105.Inp'!$D91))</f>
        <v>0</v>
      </c>
      <c r="H91" s="6">
        <f>IF(COUNTIF('TU105.Inp'!$C91:$L91,"")=10,"",IF('TU105.Inp'!$E91="","NULL",'TU105.Inp'!$E91))</f>
        <v>72</v>
      </c>
      <c r="I91" s="6">
        <f>IF(COUNTIF('TU105.Inp'!$C91:$L91,"")=10,"",IF('TU105.Inp'!$F91="","NULL",'TU105.Inp'!$F91))</f>
        <v>72</v>
      </c>
      <c r="J91" s="6" t="str">
        <f>IF(COUNTIF('TU105.Inp'!$C91:$L91,"")=10,"",IF('TU105.Inp'!$G91="","NULL",""""&amp;'TU105.Inp'!$G91&amp;""""))</f>
        <v>NULL</v>
      </c>
      <c r="K91" s="6" t="str">
        <f>IF(COUNTIF('TU105.Inp'!$C91:$L91,"")=10,"",IF('TU105.Inp'!$H91="","NULL",""""&amp;'TU105.Inp'!$H91&amp;""""))</f>
        <v>"F2"</v>
      </c>
      <c r="L91" s="6" t="str">
        <f>IF(COUNTIF('TU105.Inp'!$C91:$L91,"")=10,"",IF('TU105.Inp'!$I91="","NULL",""""&amp;'TU105.Inp'!$I91&amp;""""))</f>
        <v>NULL</v>
      </c>
      <c r="M91" s="6" t="str">
        <f>IF(COUNTIF('TU105.Inp'!$C91:$L91,"")=10,"",IF('TU105.Inp'!$J91="","NULL",""""&amp;'TU105.Inp'!$J91&amp;""""))</f>
        <v>NULL</v>
      </c>
      <c r="N91" s="6">
        <f>IF(COUNTIF('TU105.Inp'!$C91:$L91,"")=10,"",IF('TU105.Inp'!$K91="","NULL",'TU105.Inp'!$K91))</f>
        <v>0</v>
      </c>
      <c r="O91" s="6">
        <f>IF(COUNTIF('TU105.Inp'!$C91:$L91,"")=10,"",IF('TU105.Inp'!$L91="","NULL",'TU105.Inp'!$L91))</f>
        <v>0</v>
      </c>
      <c r="P91" s="7" t="str">
        <f>IF(COUNTIF('TU105.Inp'!$C91:$L91,"")=10,"","("&amp;_xlfn.TEXTJOIN(",",FALSE,$C91:$O91)&amp;"),")</f>
        <v>(NULL,NULL,90,216,0,72,72,NULL,"F2",NULL,NULL,0,0),</v>
      </c>
    </row>
    <row r="92" spans="1:16" x14ac:dyDescent="0.3">
      <c r="A92" s="1" t="s">
        <v>137</v>
      </c>
      <c r="B92" s="1">
        <f t="shared" si="1"/>
        <v>91</v>
      </c>
      <c r="C92" s="6" t="str">
        <f>IF(COUNTIF('TU105.Inp'!$C92:$L92,"")=10,"","NULL")</f>
        <v>NULL</v>
      </c>
      <c r="D92" s="6" t="str">
        <f>IF(COUNTIF('TU105.Inp'!$C92:$L92,"")=10,"","NULL")</f>
        <v>NULL</v>
      </c>
      <c r="E92" s="6">
        <f>IF(COUNTIF('TU105.Inp'!$C92:$L92,"")=10,"",$B92)</f>
        <v>91</v>
      </c>
      <c r="F92" s="6">
        <f>IF(COUNTIF('TU105.Inp'!$C92:$L92,"")=10,"",IF('TU105.Inp'!$C92="","NULL",'TU105.Inp'!$C92))</f>
        <v>288</v>
      </c>
      <c r="G92" s="6">
        <f>IF(COUNTIF('TU105.Inp'!$C92:$L92,"")=10,"",IF('TU105.Inp'!$D92="","NULL",'TU105.Inp'!$D92))</f>
        <v>0</v>
      </c>
      <c r="H92" s="6">
        <f>IF(COUNTIF('TU105.Inp'!$C92:$L92,"")=10,"",IF('TU105.Inp'!$E92="","NULL",'TU105.Inp'!$E92))</f>
        <v>72</v>
      </c>
      <c r="I92" s="6">
        <f>IF(COUNTIF('TU105.Inp'!$C92:$L92,"")=10,"",IF('TU105.Inp'!$F92="","NULL",'TU105.Inp'!$F92))</f>
        <v>72</v>
      </c>
      <c r="J92" s="6" t="str">
        <f>IF(COUNTIF('TU105.Inp'!$C92:$L92,"")=10,"",IF('TU105.Inp'!$G92="","NULL",""""&amp;'TU105.Inp'!$G92&amp;""""))</f>
        <v>NULL</v>
      </c>
      <c r="K92" s="6" t="str">
        <f>IF(COUNTIF('TU105.Inp'!$C92:$L92,"")=10,"",IF('TU105.Inp'!$H92="","NULL",""""&amp;'TU105.Inp'!$H92&amp;""""))</f>
        <v>"F3"</v>
      </c>
      <c r="L92" s="6" t="str">
        <f>IF(COUNTIF('TU105.Inp'!$C92:$L92,"")=10,"",IF('TU105.Inp'!$I92="","NULL",""""&amp;'TU105.Inp'!$I92&amp;""""))</f>
        <v>NULL</v>
      </c>
      <c r="M92" s="6" t="str">
        <f>IF(COUNTIF('TU105.Inp'!$C92:$L92,"")=10,"",IF('TU105.Inp'!$J92="","NULL",""""&amp;'TU105.Inp'!$J92&amp;""""))</f>
        <v>NULL</v>
      </c>
      <c r="N92" s="6">
        <f>IF(COUNTIF('TU105.Inp'!$C92:$L92,"")=10,"",IF('TU105.Inp'!$K92="","NULL",'TU105.Inp'!$K92))</f>
        <v>0</v>
      </c>
      <c r="O92" s="6">
        <f>IF(COUNTIF('TU105.Inp'!$C92:$L92,"")=10,"",IF('TU105.Inp'!$L92="","NULL",'TU105.Inp'!$L92))</f>
        <v>0</v>
      </c>
      <c r="P92" s="7" t="str">
        <f>IF(COUNTIF('TU105.Inp'!$C92:$L92,"")=10,"","("&amp;_xlfn.TEXTJOIN(",",FALSE,$C92:$O92)&amp;"),")</f>
        <v>(NULL,NULL,91,288,0,72,72,NULL,"F3",NULL,NULL,0,0),</v>
      </c>
    </row>
    <row r="93" spans="1:16" x14ac:dyDescent="0.3">
      <c r="A93" s="1" t="s">
        <v>138</v>
      </c>
      <c r="B93" s="1">
        <f t="shared" si="1"/>
        <v>92</v>
      </c>
      <c r="C93" s="6" t="str">
        <f>IF(COUNTIF('TU105.Inp'!$C93:$L93,"")=10,"","NULL")</f>
        <v>NULL</v>
      </c>
      <c r="D93" s="6" t="str">
        <f>IF(COUNTIF('TU105.Inp'!$C93:$L93,"")=10,"","NULL")</f>
        <v>NULL</v>
      </c>
      <c r="E93" s="6">
        <f>IF(COUNTIF('TU105.Inp'!$C93:$L93,"")=10,"",$B93)</f>
        <v>92</v>
      </c>
      <c r="F93" s="6">
        <f>IF(COUNTIF('TU105.Inp'!$C93:$L93,"")=10,"",IF('TU105.Inp'!$C93="","NULL",'TU105.Inp'!$C93))</f>
        <v>360</v>
      </c>
      <c r="G93" s="6">
        <f>IF(COUNTIF('TU105.Inp'!$C93:$L93,"")=10,"",IF('TU105.Inp'!$D93="","NULL",'TU105.Inp'!$D93))</f>
        <v>0</v>
      </c>
      <c r="H93" s="6">
        <f>IF(COUNTIF('TU105.Inp'!$C93:$L93,"")=10,"",IF('TU105.Inp'!$E93="","NULL",'TU105.Inp'!$E93))</f>
        <v>72</v>
      </c>
      <c r="I93" s="6">
        <f>IF(COUNTIF('TU105.Inp'!$C93:$L93,"")=10,"",IF('TU105.Inp'!$F93="","NULL",'TU105.Inp'!$F93))</f>
        <v>72</v>
      </c>
      <c r="J93" s="6" t="str">
        <f>IF(COUNTIF('TU105.Inp'!$C93:$L93,"")=10,"",IF('TU105.Inp'!$G93="","NULL",""""&amp;'TU105.Inp'!$G93&amp;""""))</f>
        <v>NULL</v>
      </c>
      <c r="K93" s="6" t="str">
        <f>IF(COUNTIF('TU105.Inp'!$C93:$L93,"")=10,"",IF('TU105.Inp'!$H93="","NULL",""""&amp;'TU105.Inp'!$H93&amp;""""))</f>
        <v>"F4"</v>
      </c>
      <c r="L93" s="6" t="str">
        <f>IF(COUNTIF('TU105.Inp'!$C93:$L93,"")=10,"",IF('TU105.Inp'!$I93="","NULL",""""&amp;'TU105.Inp'!$I93&amp;""""))</f>
        <v>NULL</v>
      </c>
      <c r="M93" s="6" t="str">
        <f>IF(COUNTIF('TU105.Inp'!$C93:$L93,"")=10,"",IF('TU105.Inp'!$J93="","NULL",""""&amp;'TU105.Inp'!$J93&amp;""""))</f>
        <v>NULL</v>
      </c>
      <c r="N93" s="6">
        <f>IF(COUNTIF('TU105.Inp'!$C93:$L93,"")=10,"",IF('TU105.Inp'!$K93="","NULL",'TU105.Inp'!$K93))</f>
        <v>0</v>
      </c>
      <c r="O93" s="6">
        <f>IF(COUNTIF('TU105.Inp'!$C93:$L93,"")=10,"",IF('TU105.Inp'!$L93="","NULL",'TU105.Inp'!$L93))</f>
        <v>0</v>
      </c>
      <c r="P93" s="7" t="str">
        <f>IF(COUNTIF('TU105.Inp'!$C93:$L93,"")=10,"","("&amp;_xlfn.TEXTJOIN(",",FALSE,$C93:$O93)&amp;"),")</f>
        <v>(NULL,NULL,92,360,0,72,72,NULL,"F4",NULL,NULL,0,0),</v>
      </c>
    </row>
    <row r="94" spans="1:16" x14ac:dyDescent="0.3">
      <c r="A94" s="1" t="s">
        <v>139</v>
      </c>
      <c r="B94" s="1">
        <f t="shared" si="1"/>
        <v>93</v>
      </c>
      <c r="C94" s="6" t="str">
        <f>IF(COUNTIF('TU105.Inp'!$C94:$L94,"")=10,"","NULL")</f>
        <v>NULL</v>
      </c>
      <c r="D94" s="6" t="str">
        <f>IF(COUNTIF('TU105.Inp'!$C94:$L94,"")=10,"","NULL")</f>
        <v>NULL</v>
      </c>
      <c r="E94" s="6">
        <f>IF(COUNTIF('TU105.Inp'!$C94:$L94,"")=10,"",$B94)</f>
        <v>93</v>
      </c>
      <c r="F94" s="6">
        <f>IF(COUNTIF('TU105.Inp'!$C94:$L94,"")=10,"",IF('TU105.Inp'!$C94="","NULL",'TU105.Inp'!$C94))</f>
        <v>468</v>
      </c>
      <c r="G94" s="6">
        <f>IF(COUNTIF('TU105.Inp'!$C94:$L94,"")=10,"",IF('TU105.Inp'!$D94="","NULL",'TU105.Inp'!$D94))</f>
        <v>0</v>
      </c>
      <c r="H94" s="6">
        <f>IF(COUNTIF('TU105.Inp'!$C94:$L94,"")=10,"",IF('TU105.Inp'!$E94="","NULL",'TU105.Inp'!$E94))</f>
        <v>72</v>
      </c>
      <c r="I94" s="6">
        <f>IF(COUNTIF('TU105.Inp'!$C94:$L94,"")=10,"",IF('TU105.Inp'!$F94="","NULL",'TU105.Inp'!$F94))</f>
        <v>72</v>
      </c>
      <c r="J94" s="6" t="str">
        <f>IF(COUNTIF('TU105.Inp'!$C94:$L94,"")=10,"",IF('TU105.Inp'!$G94="","NULL",""""&amp;'TU105.Inp'!$G94&amp;""""))</f>
        <v>NULL</v>
      </c>
      <c r="K94" s="6" t="str">
        <f>IF(COUNTIF('TU105.Inp'!$C94:$L94,"")=10,"",IF('TU105.Inp'!$H94="","NULL",""""&amp;'TU105.Inp'!$H94&amp;""""))</f>
        <v>"F5"</v>
      </c>
      <c r="L94" s="6" t="str">
        <f>IF(COUNTIF('TU105.Inp'!$C94:$L94,"")=10,"",IF('TU105.Inp'!$I94="","NULL",""""&amp;'TU105.Inp'!$I94&amp;""""))</f>
        <v>NULL</v>
      </c>
      <c r="M94" s="6" t="str">
        <f>IF(COUNTIF('TU105.Inp'!$C94:$L94,"")=10,"",IF('TU105.Inp'!$J94="","NULL",""""&amp;'TU105.Inp'!$J94&amp;""""))</f>
        <v>NULL</v>
      </c>
      <c r="N94" s="6">
        <f>IF(COUNTIF('TU105.Inp'!$C94:$L94,"")=10,"",IF('TU105.Inp'!$K94="","NULL",'TU105.Inp'!$K94))</f>
        <v>0</v>
      </c>
      <c r="O94" s="6">
        <f>IF(COUNTIF('TU105.Inp'!$C94:$L94,"")=10,"",IF('TU105.Inp'!$L94="","NULL",'TU105.Inp'!$L94))</f>
        <v>0</v>
      </c>
      <c r="P94" s="7" t="str">
        <f>IF(COUNTIF('TU105.Inp'!$C94:$L94,"")=10,"","("&amp;_xlfn.TEXTJOIN(",",FALSE,$C94:$O94)&amp;"),")</f>
        <v>(NULL,NULL,93,468,0,72,72,NULL,"F5",NULL,NULL,0,0),</v>
      </c>
    </row>
    <row r="95" spans="1:16" x14ac:dyDescent="0.3">
      <c r="A95" s="1" t="s">
        <v>140</v>
      </c>
      <c r="B95" s="1">
        <f t="shared" si="1"/>
        <v>94</v>
      </c>
      <c r="C95" s="6" t="str">
        <f>IF(COUNTIF('TU105.Inp'!$C95:$L95,"")=10,"","NULL")</f>
        <v>NULL</v>
      </c>
      <c r="D95" s="6" t="str">
        <f>IF(COUNTIF('TU105.Inp'!$C95:$L95,"")=10,"","NULL")</f>
        <v>NULL</v>
      </c>
      <c r="E95" s="6">
        <f>IF(COUNTIF('TU105.Inp'!$C95:$L95,"")=10,"",$B95)</f>
        <v>94</v>
      </c>
      <c r="F95" s="6">
        <f>IF(COUNTIF('TU105.Inp'!$C95:$L95,"")=10,"",IF('TU105.Inp'!$C95="","NULL",'TU105.Inp'!$C95))</f>
        <v>540</v>
      </c>
      <c r="G95" s="6">
        <f>IF(COUNTIF('TU105.Inp'!$C95:$L95,"")=10,"",IF('TU105.Inp'!$D95="","NULL",'TU105.Inp'!$D95))</f>
        <v>0</v>
      </c>
      <c r="H95" s="6">
        <f>IF(COUNTIF('TU105.Inp'!$C95:$L95,"")=10,"",IF('TU105.Inp'!$E95="","NULL",'TU105.Inp'!$E95))</f>
        <v>72</v>
      </c>
      <c r="I95" s="6">
        <f>IF(COUNTIF('TU105.Inp'!$C95:$L95,"")=10,"",IF('TU105.Inp'!$F95="","NULL",'TU105.Inp'!$F95))</f>
        <v>72</v>
      </c>
      <c r="J95" s="6" t="str">
        <f>IF(COUNTIF('TU105.Inp'!$C95:$L95,"")=10,"",IF('TU105.Inp'!$G95="","NULL",""""&amp;'TU105.Inp'!$G95&amp;""""))</f>
        <v>NULL</v>
      </c>
      <c r="K95" s="6" t="str">
        <f>IF(COUNTIF('TU105.Inp'!$C95:$L95,"")=10,"",IF('TU105.Inp'!$H95="","NULL",""""&amp;'TU105.Inp'!$H95&amp;""""))</f>
        <v>"F6"</v>
      </c>
      <c r="L95" s="6" t="str">
        <f>IF(COUNTIF('TU105.Inp'!$C95:$L95,"")=10,"",IF('TU105.Inp'!$I95="","NULL",""""&amp;'TU105.Inp'!$I95&amp;""""))</f>
        <v>NULL</v>
      </c>
      <c r="M95" s="6" t="str">
        <f>IF(COUNTIF('TU105.Inp'!$C95:$L95,"")=10,"",IF('TU105.Inp'!$J95="","NULL",""""&amp;'TU105.Inp'!$J95&amp;""""))</f>
        <v>NULL</v>
      </c>
      <c r="N95" s="6">
        <f>IF(COUNTIF('TU105.Inp'!$C95:$L95,"")=10,"",IF('TU105.Inp'!$K95="","NULL",'TU105.Inp'!$K95))</f>
        <v>0</v>
      </c>
      <c r="O95" s="6">
        <f>IF(COUNTIF('TU105.Inp'!$C95:$L95,"")=10,"",IF('TU105.Inp'!$L95="","NULL",'TU105.Inp'!$L95))</f>
        <v>0</v>
      </c>
      <c r="P95" s="7" t="str">
        <f>IF(COUNTIF('TU105.Inp'!$C95:$L95,"")=10,"","("&amp;_xlfn.TEXTJOIN(",",FALSE,$C95:$O95)&amp;"),")</f>
        <v>(NULL,NULL,94,540,0,72,72,NULL,"F6",NULL,NULL,0,0),</v>
      </c>
    </row>
    <row r="96" spans="1:16" x14ac:dyDescent="0.3">
      <c r="A96" s="1" t="s">
        <v>141</v>
      </c>
      <c r="B96" s="1">
        <f t="shared" si="1"/>
        <v>95</v>
      </c>
      <c r="C96" s="6" t="str">
        <f>IF(COUNTIF('TU105.Inp'!$C96:$L96,"")=10,"","NULL")</f>
        <v>NULL</v>
      </c>
      <c r="D96" s="6" t="str">
        <f>IF(COUNTIF('TU105.Inp'!$C96:$L96,"")=10,"","NULL")</f>
        <v>NULL</v>
      </c>
      <c r="E96" s="6">
        <f>IF(COUNTIF('TU105.Inp'!$C96:$L96,"")=10,"",$B96)</f>
        <v>95</v>
      </c>
      <c r="F96" s="6">
        <f>IF(COUNTIF('TU105.Inp'!$C96:$L96,"")=10,"",IF('TU105.Inp'!$C96="","NULL",'TU105.Inp'!$C96))</f>
        <v>612</v>
      </c>
      <c r="G96" s="6">
        <f>IF(COUNTIF('TU105.Inp'!$C96:$L96,"")=10,"",IF('TU105.Inp'!$D96="","NULL",'TU105.Inp'!$D96))</f>
        <v>0</v>
      </c>
      <c r="H96" s="6">
        <f>IF(COUNTIF('TU105.Inp'!$C96:$L96,"")=10,"",IF('TU105.Inp'!$E96="","NULL",'TU105.Inp'!$E96))</f>
        <v>72</v>
      </c>
      <c r="I96" s="6">
        <f>IF(COUNTIF('TU105.Inp'!$C96:$L96,"")=10,"",IF('TU105.Inp'!$F96="","NULL",'TU105.Inp'!$F96))</f>
        <v>72</v>
      </c>
      <c r="J96" s="6" t="str">
        <f>IF(COUNTIF('TU105.Inp'!$C96:$L96,"")=10,"",IF('TU105.Inp'!$G96="","NULL",""""&amp;'TU105.Inp'!$G96&amp;""""))</f>
        <v>NULL</v>
      </c>
      <c r="K96" s="6" t="str">
        <f>IF(COUNTIF('TU105.Inp'!$C96:$L96,"")=10,"",IF('TU105.Inp'!$H96="","NULL",""""&amp;'TU105.Inp'!$H96&amp;""""))</f>
        <v>"F7"</v>
      </c>
      <c r="L96" s="6" t="str">
        <f>IF(COUNTIF('TU105.Inp'!$C96:$L96,"")=10,"",IF('TU105.Inp'!$I96="","NULL",""""&amp;'TU105.Inp'!$I96&amp;""""))</f>
        <v>NULL</v>
      </c>
      <c r="M96" s="6" t="str">
        <f>IF(COUNTIF('TU105.Inp'!$C96:$L96,"")=10,"",IF('TU105.Inp'!$J96="","NULL",""""&amp;'TU105.Inp'!$J96&amp;""""))</f>
        <v>NULL</v>
      </c>
      <c r="N96" s="6">
        <f>IF(COUNTIF('TU105.Inp'!$C96:$L96,"")=10,"",IF('TU105.Inp'!$K96="","NULL",'TU105.Inp'!$K96))</f>
        <v>0</v>
      </c>
      <c r="O96" s="6">
        <f>IF(COUNTIF('TU105.Inp'!$C96:$L96,"")=10,"",IF('TU105.Inp'!$L96="","NULL",'TU105.Inp'!$L96))</f>
        <v>0</v>
      </c>
      <c r="P96" s="7" t="str">
        <f>IF(COUNTIF('TU105.Inp'!$C96:$L96,"")=10,"","("&amp;_xlfn.TEXTJOIN(",",FALSE,$C96:$O96)&amp;"),")</f>
        <v>(NULL,NULL,95,612,0,72,72,NULL,"F7",NULL,NULL,0,0),</v>
      </c>
    </row>
    <row r="97" spans="1:16" x14ac:dyDescent="0.3">
      <c r="A97" s="1" t="s">
        <v>142</v>
      </c>
      <c r="B97" s="1">
        <f t="shared" si="1"/>
        <v>96</v>
      </c>
      <c r="C97" s="6" t="str">
        <f>IF(COUNTIF('TU105.Inp'!$C97:$L97,"")=10,"","NULL")</f>
        <v>NULL</v>
      </c>
      <c r="D97" s="6" t="str">
        <f>IF(COUNTIF('TU105.Inp'!$C97:$L97,"")=10,"","NULL")</f>
        <v>NULL</v>
      </c>
      <c r="E97" s="6">
        <f>IF(COUNTIF('TU105.Inp'!$C97:$L97,"")=10,"",$B97)</f>
        <v>96</v>
      </c>
      <c r="F97" s="6">
        <f>IF(COUNTIF('TU105.Inp'!$C97:$L97,"")=10,"",IF('TU105.Inp'!$C97="","NULL",'TU105.Inp'!$C97))</f>
        <v>684</v>
      </c>
      <c r="G97" s="6">
        <f>IF(COUNTIF('TU105.Inp'!$C97:$L97,"")=10,"",IF('TU105.Inp'!$D97="","NULL",'TU105.Inp'!$D97))</f>
        <v>0</v>
      </c>
      <c r="H97" s="6">
        <f>IF(COUNTIF('TU105.Inp'!$C97:$L97,"")=10,"",IF('TU105.Inp'!$E97="","NULL",'TU105.Inp'!$E97))</f>
        <v>72</v>
      </c>
      <c r="I97" s="6">
        <f>IF(COUNTIF('TU105.Inp'!$C97:$L97,"")=10,"",IF('TU105.Inp'!$F97="","NULL",'TU105.Inp'!$F97))</f>
        <v>72</v>
      </c>
      <c r="J97" s="6" t="str">
        <f>IF(COUNTIF('TU105.Inp'!$C97:$L97,"")=10,"",IF('TU105.Inp'!$G97="","NULL",""""&amp;'TU105.Inp'!$G97&amp;""""))</f>
        <v>NULL</v>
      </c>
      <c r="K97" s="6" t="str">
        <f>IF(COUNTIF('TU105.Inp'!$C97:$L97,"")=10,"",IF('TU105.Inp'!$H97="","NULL",""""&amp;'TU105.Inp'!$H97&amp;""""))</f>
        <v>"F8"</v>
      </c>
      <c r="L97" s="6" t="str">
        <f>IF(COUNTIF('TU105.Inp'!$C97:$L97,"")=10,"",IF('TU105.Inp'!$I97="","NULL",""""&amp;'TU105.Inp'!$I97&amp;""""))</f>
        <v>NULL</v>
      </c>
      <c r="M97" s="6" t="str">
        <f>IF(COUNTIF('TU105.Inp'!$C97:$L97,"")=10,"",IF('TU105.Inp'!$J97="","NULL",""""&amp;'TU105.Inp'!$J97&amp;""""))</f>
        <v>NULL</v>
      </c>
      <c r="N97" s="6">
        <f>IF(COUNTIF('TU105.Inp'!$C97:$L97,"")=10,"",IF('TU105.Inp'!$K97="","NULL",'TU105.Inp'!$K97))</f>
        <v>0</v>
      </c>
      <c r="O97" s="6">
        <f>IF(COUNTIF('TU105.Inp'!$C97:$L97,"")=10,"",IF('TU105.Inp'!$L97="","NULL",'TU105.Inp'!$L97))</f>
        <v>0</v>
      </c>
      <c r="P97" s="7" t="str">
        <f>IF(COUNTIF('TU105.Inp'!$C97:$L97,"")=10,"","("&amp;_xlfn.TEXTJOIN(",",FALSE,$C97:$O97)&amp;"),")</f>
        <v>(NULL,NULL,96,684,0,72,72,NULL,"F8",NULL,NULL,0,0),</v>
      </c>
    </row>
    <row r="98" spans="1:16" x14ac:dyDescent="0.3">
      <c r="A98" s="1" t="s">
        <v>143</v>
      </c>
      <c r="B98" s="1">
        <f t="shared" si="1"/>
        <v>97</v>
      </c>
      <c r="C98" s="6" t="str">
        <f>IF(COUNTIF('TU105.Inp'!$C98:$L98,"")=10,"","NULL")</f>
        <v>NULL</v>
      </c>
      <c r="D98" s="6" t="str">
        <f>IF(COUNTIF('TU105.Inp'!$C98:$L98,"")=10,"","NULL")</f>
        <v>NULL</v>
      </c>
      <c r="E98" s="6">
        <f>IF(COUNTIF('TU105.Inp'!$C98:$L98,"")=10,"",$B98)</f>
        <v>97</v>
      </c>
      <c r="F98" s="6">
        <f>IF(COUNTIF('TU105.Inp'!$C98:$L98,"")=10,"",IF('TU105.Inp'!$C98="","NULL",'TU105.Inp'!$C98))</f>
        <v>792</v>
      </c>
      <c r="G98" s="6">
        <f>IF(COUNTIF('TU105.Inp'!$C98:$L98,"")=10,"",IF('TU105.Inp'!$D98="","NULL",'TU105.Inp'!$D98))</f>
        <v>0</v>
      </c>
      <c r="H98" s="6">
        <f>IF(COUNTIF('TU105.Inp'!$C98:$L98,"")=10,"",IF('TU105.Inp'!$E98="","NULL",'TU105.Inp'!$E98))</f>
        <v>72</v>
      </c>
      <c r="I98" s="6">
        <f>IF(COUNTIF('TU105.Inp'!$C98:$L98,"")=10,"",IF('TU105.Inp'!$F98="","NULL",'TU105.Inp'!$F98))</f>
        <v>72</v>
      </c>
      <c r="J98" s="6" t="str">
        <f>IF(COUNTIF('TU105.Inp'!$C98:$L98,"")=10,"",IF('TU105.Inp'!$G98="","NULL",""""&amp;'TU105.Inp'!$G98&amp;""""))</f>
        <v>NULL</v>
      </c>
      <c r="K98" s="6" t="str">
        <f>IF(COUNTIF('TU105.Inp'!$C98:$L98,"")=10,"",IF('TU105.Inp'!$H98="","NULL",""""&amp;'TU105.Inp'!$H98&amp;""""))</f>
        <v>"F9"</v>
      </c>
      <c r="L98" s="6" t="str">
        <f>IF(COUNTIF('TU105.Inp'!$C98:$L98,"")=10,"",IF('TU105.Inp'!$I98="","NULL",""""&amp;'TU105.Inp'!$I98&amp;""""))</f>
        <v>NULL</v>
      </c>
      <c r="M98" s="6" t="str">
        <f>IF(COUNTIF('TU105.Inp'!$C98:$L98,"")=10,"",IF('TU105.Inp'!$J98="","NULL",""""&amp;'TU105.Inp'!$J98&amp;""""))</f>
        <v>NULL</v>
      </c>
      <c r="N98" s="6">
        <f>IF(COUNTIF('TU105.Inp'!$C98:$L98,"")=10,"",IF('TU105.Inp'!$K98="","NULL",'TU105.Inp'!$K98))</f>
        <v>0</v>
      </c>
      <c r="O98" s="6">
        <f>IF(COUNTIF('TU105.Inp'!$C98:$L98,"")=10,"",IF('TU105.Inp'!$L98="","NULL",'TU105.Inp'!$L98))</f>
        <v>0</v>
      </c>
      <c r="P98" s="7" t="str">
        <f>IF(COUNTIF('TU105.Inp'!$C98:$L98,"")=10,"","("&amp;_xlfn.TEXTJOIN(",",FALSE,$C98:$O98)&amp;"),")</f>
        <v>(NULL,NULL,97,792,0,72,72,NULL,"F9",NULL,NULL,0,0),</v>
      </c>
    </row>
    <row r="99" spans="1:16" x14ac:dyDescent="0.3">
      <c r="A99" s="1" t="s">
        <v>144</v>
      </c>
      <c r="B99" s="1">
        <f t="shared" si="1"/>
        <v>98</v>
      </c>
      <c r="C99" s="6" t="str">
        <f>IF(COUNTIF('TU105.Inp'!$C99:$L99,"")=10,"","NULL")</f>
        <v>NULL</v>
      </c>
      <c r="D99" s="6" t="str">
        <f>IF(COUNTIF('TU105.Inp'!$C99:$L99,"")=10,"","NULL")</f>
        <v>NULL</v>
      </c>
      <c r="E99" s="6">
        <f>IF(COUNTIF('TU105.Inp'!$C99:$L99,"")=10,"",$B99)</f>
        <v>98</v>
      </c>
      <c r="F99" s="6">
        <f>IF(COUNTIF('TU105.Inp'!$C99:$L99,"")=10,"",IF('TU105.Inp'!$C99="","NULL",'TU105.Inp'!$C99))</f>
        <v>864</v>
      </c>
      <c r="G99" s="6">
        <f>IF(COUNTIF('TU105.Inp'!$C99:$L99,"")=10,"",IF('TU105.Inp'!$D99="","NULL",'TU105.Inp'!$D99))</f>
        <v>0</v>
      </c>
      <c r="H99" s="6">
        <f>IF(COUNTIF('TU105.Inp'!$C99:$L99,"")=10,"",IF('TU105.Inp'!$E99="","NULL",'TU105.Inp'!$E99))</f>
        <v>72</v>
      </c>
      <c r="I99" s="6">
        <f>IF(COUNTIF('TU105.Inp'!$C99:$L99,"")=10,"",IF('TU105.Inp'!$F99="","NULL",'TU105.Inp'!$F99))</f>
        <v>72</v>
      </c>
      <c r="J99" s="6" t="str">
        <f>IF(COUNTIF('TU105.Inp'!$C99:$L99,"")=10,"",IF('TU105.Inp'!$G99="","NULL",""""&amp;'TU105.Inp'!$G99&amp;""""))</f>
        <v>NULL</v>
      </c>
      <c r="K99" s="6" t="str">
        <f>IF(COUNTIF('TU105.Inp'!$C99:$L99,"")=10,"",IF('TU105.Inp'!$H99="","NULL",""""&amp;'TU105.Inp'!$H99&amp;""""))</f>
        <v>"F10"</v>
      </c>
      <c r="L99" s="6" t="str">
        <f>IF(COUNTIF('TU105.Inp'!$C99:$L99,"")=10,"",IF('TU105.Inp'!$I99="","NULL",""""&amp;'TU105.Inp'!$I99&amp;""""))</f>
        <v>NULL</v>
      </c>
      <c r="M99" s="6" t="str">
        <f>IF(COUNTIF('TU105.Inp'!$C99:$L99,"")=10,"",IF('TU105.Inp'!$J99="","NULL",""""&amp;'TU105.Inp'!$J99&amp;""""))</f>
        <v>NULL</v>
      </c>
      <c r="N99" s="6">
        <f>IF(COUNTIF('TU105.Inp'!$C99:$L99,"")=10,"",IF('TU105.Inp'!$K99="","NULL",'TU105.Inp'!$K99))</f>
        <v>0</v>
      </c>
      <c r="O99" s="6">
        <f>IF(COUNTIF('TU105.Inp'!$C99:$L99,"")=10,"",IF('TU105.Inp'!$L99="","NULL",'TU105.Inp'!$L99))</f>
        <v>0</v>
      </c>
      <c r="P99" s="7" t="str">
        <f>IF(COUNTIF('TU105.Inp'!$C99:$L99,"")=10,"","("&amp;_xlfn.TEXTJOIN(",",FALSE,$C99:$O99)&amp;"),")</f>
        <v>(NULL,NULL,98,864,0,72,72,NULL,"F10",NULL,NULL,0,0),</v>
      </c>
    </row>
    <row r="100" spans="1:16" x14ac:dyDescent="0.3">
      <c r="A100" s="1" t="s">
        <v>145</v>
      </c>
      <c r="B100" s="1">
        <f t="shared" si="1"/>
        <v>99</v>
      </c>
      <c r="C100" s="6" t="str">
        <f>IF(COUNTIF('TU105.Inp'!$C100:$L100,"")=10,"","NULL")</f>
        <v>NULL</v>
      </c>
      <c r="D100" s="6" t="str">
        <f>IF(COUNTIF('TU105.Inp'!$C100:$L100,"")=10,"","NULL")</f>
        <v>NULL</v>
      </c>
      <c r="E100" s="6">
        <f>IF(COUNTIF('TU105.Inp'!$C100:$L100,"")=10,"",$B100)</f>
        <v>99</v>
      </c>
      <c r="F100" s="6">
        <f>IF(COUNTIF('TU105.Inp'!$C100:$L100,"")=10,"",IF('TU105.Inp'!$C100="","NULL",'TU105.Inp'!$C100))</f>
        <v>936</v>
      </c>
      <c r="G100" s="6">
        <f>IF(COUNTIF('TU105.Inp'!$C100:$L100,"")=10,"",IF('TU105.Inp'!$D100="","NULL",'TU105.Inp'!$D100))</f>
        <v>0</v>
      </c>
      <c r="H100" s="6">
        <f>IF(COUNTIF('TU105.Inp'!$C100:$L100,"")=10,"",IF('TU105.Inp'!$E100="","NULL",'TU105.Inp'!$E100))</f>
        <v>72</v>
      </c>
      <c r="I100" s="6">
        <f>IF(COUNTIF('TU105.Inp'!$C100:$L100,"")=10,"",IF('TU105.Inp'!$F100="","NULL",'TU105.Inp'!$F100))</f>
        <v>72</v>
      </c>
      <c r="J100" s="6" t="str">
        <f>IF(COUNTIF('TU105.Inp'!$C100:$L100,"")=10,"",IF('TU105.Inp'!$G100="","NULL",""""&amp;'TU105.Inp'!$G100&amp;""""))</f>
        <v>NULL</v>
      </c>
      <c r="K100" s="6" t="str">
        <f>IF(COUNTIF('TU105.Inp'!$C100:$L100,"")=10,"",IF('TU105.Inp'!$H100="","NULL",""""&amp;'TU105.Inp'!$H100&amp;""""))</f>
        <v>"F11"</v>
      </c>
      <c r="L100" s="6" t="str">
        <f>IF(COUNTIF('TU105.Inp'!$C100:$L100,"")=10,"",IF('TU105.Inp'!$I100="","NULL",""""&amp;'TU105.Inp'!$I100&amp;""""))</f>
        <v>NULL</v>
      </c>
      <c r="M100" s="6" t="str">
        <f>IF(COUNTIF('TU105.Inp'!$C100:$L100,"")=10,"",IF('TU105.Inp'!$J100="","NULL",""""&amp;'TU105.Inp'!$J100&amp;""""))</f>
        <v>NULL</v>
      </c>
      <c r="N100" s="6">
        <f>IF(COUNTIF('TU105.Inp'!$C100:$L100,"")=10,"",IF('TU105.Inp'!$K100="","NULL",'TU105.Inp'!$K100))</f>
        <v>0</v>
      </c>
      <c r="O100" s="6">
        <f>IF(COUNTIF('TU105.Inp'!$C100:$L100,"")=10,"",IF('TU105.Inp'!$L100="","NULL",'TU105.Inp'!$L100))</f>
        <v>0</v>
      </c>
      <c r="P100" s="7" t="str">
        <f>IF(COUNTIF('TU105.Inp'!$C100:$L100,"")=10,"","("&amp;_xlfn.TEXTJOIN(",",FALSE,$C100:$O100)&amp;"),")</f>
        <v>(NULL,NULL,99,936,0,72,72,NULL,"F11",NULL,NULL,0,0),</v>
      </c>
    </row>
    <row r="101" spans="1:16" x14ac:dyDescent="0.3">
      <c r="A101" s="1" t="s">
        <v>146</v>
      </c>
      <c r="B101" s="1">
        <f t="shared" si="1"/>
        <v>100</v>
      </c>
      <c r="C101" s="6" t="str">
        <f>IF(COUNTIF('TU105.Inp'!$C101:$L101,"")=10,"","NULL")</f>
        <v>NULL</v>
      </c>
      <c r="D101" s="6" t="str">
        <f>IF(COUNTIF('TU105.Inp'!$C101:$L101,"")=10,"","NULL")</f>
        <v>NULL</v>
      </c>
      <c r="E101" s="6">
        <f>IF(COUNTIF('TU105.Inp'!$C101:$L101,"")=10,"",$B101)</f>
        <v>100</v>
      </c>
      <c r="F101" s="6">
        <f>IF(COUNTIF('TU105.Inp'!$C101:$L101,"")=10,"",IF('TU105.Inp'!$C101="","NULL",'TU105.Inp'!$C101))</f>
        <v>1008</v>
      </c>
      <c r="G101" s="6">
        <f>IF(COUNTIF('TU105.Inp'!$C101:$L101,"")=10,"",IF('TU105.Inp'!$D101="","NULL",'TU105.Inp'!$D101))</f>
        <v>0</v>
      </c>
      <c r="H101" s="6">
        <f>IF(COUNTIF('TU105.Inp'!$C101:$L101,"")=10,"",IF('TU105.Inp'!$E101="","NULL",'TU105.Inp'!$E101))</f>
        <v>72</v>
      </c>
      <c r="I101" s="6">
        <f>IF(COUNTIF('TU105.Inp'!$C101:$L101,"")=10,"",IF('TU105.Inp'!$F101="","NULL",'TU105.Inp'!$F101))</f>
        <v>72</v>
      </c>
      <c r="J101" s="6" t="str">
        <f>IF(COUNTIF('TU105.Inp'!$C101:$L101,"")=10,"",IF('TU105.Inp'!$G101="","NULL",""""&amp;'TU105.Inp'!$G101&amp;""""))</f>
        <v>NULL</v>
      </c>
      <c r="K101" s="6" t="str">
        <f>IF(COUNTIF('TU105.Inp'!$C101:$L101,"")=10,"",IF('TU105.Inp'!$H101="","NULL",""""&amp;'TU105.Inp'!$H101&amp;""""))</f>
        <v>"F12"</v>
      </c>
      <c r="L101" s="6" t="str">
        <f>IF(COUNTIF('TU105.Inp'!$C101:$L101,"")=10,"",IF('TU105.Inp'!$I101="","NULL",""""&amp;'TU105.Inp'!$I101&amp;""""))</f>
        <v>NULL</v>
      </c>
      <c r="M101" s="6" t="str">
        <f>IF(COUNTIF('TU105.Inp'!$C101:$L101,"")=10,"",IF('TU105.Inp'!$J101="","NULL",""""&amp;'TU105.Inp'!$J101&amp;""""))</f>
        <v>NULL</v>
      </c>
      <c r="N101" s="6">
        <f>IF(COUNTIF('TU105.Inp'!$C101:$L101,"")=10,"",IF('TU105.Inp'!$K101="","NULL",'TU105.Inp'!$K101))</f>
        <v>0</v>
      </c>
      <c r="O101" s="6">
        <f>IF(COUNTIF('TU105.Inp'!$C101:$L101,"")=10,"",IF('TU105.Inp'!$L101="","NULL",'TU105.Inp'!$L101))</f>
        <v>0</v>
      </c>
      <c r="P101" s="7" t="str">
        <f>IF(COUNTIF('TU105.Inp'!$C101:$L101,"")=10,"","("&amp;_xlfn.TEXTJOIN(",",FALSE,$C101:$O101)&amp;"),")</f>
        <v>(NULL,NULL,100,1008,0,72,72,NULL,"F12",NULL,NULL,0,0),</v>
      </c>
    </row>
    <row r="102" spans="1:16" x14ac:dyDescent="0.3">
      <c r="A102" s="1" t="s">
        <v>160</v>
      </c>
      <c r="B102" s="1">
        <f t="shared" si="1"/>
        <v>101</v>
      </c>
      <c r="C102" s="6" t="str">
        <f>IF(COUNTIF('TU105.Inp'!$C102:$L102,"")=10,"","NULL")</f>
        <v>NULL</v>
      </c>
      <c r="D102" s="6" t="str">
        <f>IF(COUNTIF('TU105.Inp'!$C102:$L102,"")=10,"","NULL")</f>
        <v>NULL</v>
      </c>
      <c r="E102" s="6">
        <f>IF(COUNTIF('TU105.Inp'!$C102:$L102,"")=10,"",$B102)</f>
        <v>101</v>
      </c>
      <c r="F102" s="6">
        <f>IF(COUNTIF('TU105.Inp'!$C102:$L102,"")=10,"",IF('TU105.Inp'!$C102="","NULL",'TU105.Inp'!$C102))</f>
        <v>1110</v>
      </c>
      <c r="G102" s="6">
        <f>IF(COUNTIF('TU105.Inp'!$C102:$L102,"")=10,"",IF('TU105.Inp'!$D102="","NULL",'TU105.Inp'!$D102))</f>
        <v>0</v>
      </c>
      <c r="H102" s="6">
        <f>IF(COUNTIF('TU105.Inp'!$C102:$L102,"")=10,"",IF('TU105.Inp'!$E102="","NULL",'TU105.Inp'!$E102))</f>
        <v>72</v>
      </c>
      <c r="I102" s="6">
        <f>IF(COUNTIF('TU105.Inp'!$C102:$L102,"")=10,"",IF('TU105.Inp'!$F102="","NULL",'TU105.Inp'!$F102))</f>
        <v>72</v>
      </c>
      <c r="J102" s="6" t="str">
        <f>IF(COUNTIF('TU105.Inp'!$C102:$L102,"")=10,"",IF('TU105.Inp'!$G102="","NULL",""""&amp;'TU105.Inp'!$G102&amp;""""))</f>
        <v>NULL</v>
      </c>
      <c r="K102" s="6" t="str">
        <f>IF(COUNTIF('TU105.Inp'!$C102:$L102,"")=10,"",IF('TU105.Inp'!$H102="","NULL",""""&amp;'TU105.Inp'!$H102&amp;""""))</f>
        <v>"PrtSc"</v>
      </c>
      <c r="L102" s="6" t="str">
        <f>IF(COUNTIF('TU105.Inp'!$C102:$L102,"")=10,"",IF('TU105.Inp'!$I102="","NULL",""""&amp;'TU105.Inp'!$I102&amp;""""))</f>
        <v>NULL</v>
      </c>
      <c r="M102" s="6" t="str">
        <f>IF(COUNTIF('TU105.Inp'!$C102:$L102,"")=10,"",IF('TU105.Inp'!$J102="","NULL",""""&amp;'TU105.Inp'!$J102&amp;""""))</f>
        <v>NULL</v>
      </c>
      <c r="N102" s="6">
        <f>IF(COUNTIF('TU105.Inp'!$C102:$L102,"")=10,"",IF('TU105.Inp'!$K102="","NULL",'TU105.Inp'!$K102))</f>
        <v>0</v>
      </c>
      <c r="O102" s="6">
        <f>IF(COUNTIF('TU105.Inp'!$C102:$L102,"")=10,"",IF('TU105.Inp'!$L102="","NULL",'TU105.Inp'!$L102))</f>
        <v>0</v>
      </c>
      <c r="P102" s="7" t="str">
        <f>IF(COUNTIF('TU105.Inp'!$C102:$L102,"")=10,"","("&amp;_xlfn.TEXTJOIN(",",FALSE,$C102:$O102)&amp;"),")</f>
        <v>(NULL,NULL,101,1110,0,72,72,NULL,"PrtSc",NULL,NULL,0,0),</v>
      </c>
    </row>
    <row r="103" spans="1:16" x14ac:dyDescent="0.3">
      <c r="A103" s="1" t="s">
        <v>159</v>
      </c>
      <c r="B103" s="1">
        <f t="shared" si="1"/>
        <v>102</v>
      </c>
      <c r="C103" s="6" t="str">
        <f>IF(COUNTIF('TU105.Inp'!$C103:$L103,"")=10,"","NULL")</f>
        <v>NULL</v>
      </c>
      <c r="D103" s="6" t="str">
        <f>IF(COUNTIF('TU105.Inp'!$C103:$L103,"")=10,"","NULL")</f>
        <v>NULL</v>
      </c>
      <c r="E103" s="6">
        <f>IF(COUNTIF('TU105.Inp'!$C103:$L103,"")=10,"",$B103)</f>
        <v>102</v>
      </c>
      <c r="F103" s="6">
        <f>IF(COUNTIF('TU105.Inp'!$C103:$L103,"")=10,"",IF('TU105.Inp'!$C103="","NULL",'TU105.Inp'!$C103))</f>
        <v>1182</v>
      </c>
      <c r="G103" s="6">
        <f>IF(COUNTIF('TU105.Inp'!$C103:$L103,"")=10,"",IF('TU105.Inp'!$D103="","NULL",'TU105.Inp'!$D103))</f>
        <v>0</v>
      </c>
      <c r="H103" s="6">
        <f>IF(COUNTIF('TU105.Inp'!$C103:$L103,"")=10,"",IF('TU105.Inp'!$E103="","NULL",'TU105.Inp'!$E103))</f>
        <v>72</v>
      </c>
      <c r="I103" s="6">
        <f>IF(COUNTIF('TU105.Inp'!$C103:$L103,"")=10,"",IF('TU105.Inp'!$F103="","NULL",'TU105.Inp'!$F103))</f>
        <v>72</v>
      </c>
      <c r="J103" s="6" t="str">
        <f>IF(COUNTIF('TU105.Inp'!$C103:$L103,"")=10,"",IF('TU105.Inp'!$G103="","NULL",""""&amp;'TU105.Inp'!$G103&amp;""""))</f>
        <v>NULL</v>
      </c>
      <c r="K103" s="6" t="str">
        <f>IF(COUNTIF('TU105.Inp'!$C103:$L103,"")=10,"",IF('TU105.Inp'!$H103="","NULL",""""&amp;'TU105.Inp'!$H103&amp;""""))</f>
        <v>"ScrLk"</v>
      </c>
      <c r="L103" s="6" t="str">
        <f>IF(COUNTIF('TU105.Inp'!$C103:$L103,"")=10,"",IF('TU105.Inp'!$I103="","NULL",""""&amp;'TU105.Inp'!$I103&amp;""""))</f>
        <v>NULL</v>
      </c>
      <c r="M103" s="6" t="str">
        <f>IF(COUNTIF('TU105.Inp'!$C103:$L103,"")=10,"",IF('TU105.Inp'!$J103="","NULL",""""&amp;'TU105.Inp'!$J103&amp;""""))</f>
        <v>NULL</v>
      </c>
      <c r="N103" s="6">
        <f>IF(COUNTIF('TU105.Inp'!$C103:$L103,"")=10,"",IF('TU105.Inp'!$K103="","NULL",'TU105.Inp'!$K103))</f>
        <v>0</v>
      </c>
      <c r="O103" s="6">
        <f>IF(COUNTIF('TU105.Inp'!$C103:$L103,"")=10,"",IF('TU105.Inp'!$L103="","NULL",'TU105.Inp'!$L103))</f>
        <v>0</v>
      </c>
      <c r="P103" s="7" t="str">
        <f>IF(COUNTIF('TU105.Inp'!$C103:$L103,"")=10,"","("&amp;_xlfn.TEXTJOIN(",",FALSE,$C103:$O103)&amp;"),")</f>
        <v>(NULL,NULL,102,1182,0,72,72,NULL,"ScrLk",NULL,NULL,0,0),</v>
      </c>
    </row>
    <row r="104" spans="1:16" x14ac:dyDescent="0.3">
      <c r="A104" s="1" t="s">
        <v>149</v>
      </c>
      <c r="B104" s="1">
        <f t="shared" si="1"/>
        <v>103</v>
      </c>
      <c r="C104" s="6" t="str">
        <f>IF(COUNTIF('TU105.Inp'!$C104:$L104,"")=10,"","NULL")</f>
        <v>NULL</v>
      </c>
      <c r="D104" s="6" t="str">
        <f>IF(COUNTIF('TU105.Inp'!$C104:$L104,"")=10,"","NULL")</f>
        <v>NULL</v>
      </c>
      <c r="E104" s="6">
        <f>IF(COUNTIF('TU105.Inp'!$C104:$L104,"")=10,"",$B104)</f>
        <v>103</v>
      </c>
      <c r="F104" s="6">
        <f>IF(COUNTIF('TU105.Inp'!$C104:$L104,"")=10,"",IF('TU105.Inp'!$C104="","NULL",'TU105.Inp'!$C104))</f>
        <v>1254</v>
      </c>
      <c r="G104" s="6">
        <f>IF(COUNTIF('TU105.Inp'!$C104:$L104,"")=10,"",IF('TU105.Inp'!$D104="","NULL",'TU105.Inp'!$D104))</f>
        <v>0</v>
      </c>
      <c r="H104" s="6">
        <f>IF(COUNTIF('TU105.Inp'!$C104:$L104,"")=10,"",IF('TU105.Inp'!$E104="","NULL",'TU105.Inp'!$E104))</f>
        <v>72</v>
      </c>
      <c r="I104" s="6">
        <f>IF(COUNTIF('TU105.Inp'!$C104:$L104,"")=10,"",IF('TU105.Inp'!$F104="","NULL",'TU105.Inp'!$F104))</f>
        <v>72</v>
      </c>
      <c r="J104" s="6" t="str">
        <f>IF(COUNTIF('TU105.Inp'!$C104:$L104,"")=10,"",IF('TU105.Inp'!$G104="","NULL",""""&amp;'TU105.Inp'!$G104&amp;""""))</f>
        <v>NULL</v>
      </c>
      <c r="K104" s="6" t="str">
        <f>IF(COUNTIF('TU105.Inp'!$C104:$L104,"")=10,"",IF('TU105.Inp'!$H104="","NULL",""""&amp;'TU105.Inp'!$H104&amp;""""))</f>
        <v>"Pause"</v>
      </c>
      <c r="L104" s="6" t="str">
        <f>IF(COUNTIF('TU105.Inp'!$C104:$L104,"")=10,"",IF('TU105.Inp'!$I104="","NULL",""""&amp;'TU105.Inp'!$I104&amp;""""))</f>
        <v>NULL</v>
      </c>
      <c r="M104" s="6" t="str">
        <f>IF(COUNTIF('TU105.Inp'!$C104:$L104,"")=10,"",IF('TU105.Inp'!$J104="","NULL",""""&amp;'TU105.Inp'!$J104&amp;""""))</f>
        <v>NULL</v>
      </c>
      <c r="N104" s="6">
        <f>IF(COUNTIF('TU105.Inp'!$C104:$L104,"")=10,"",IF('TU105.Inp'!$K104="","NULL",'TU105.Inp'!$K104))</f>
        <v>0</v>
      </c>
      <c r="O104" s="6">
        <f>IF(COUNTIF('TU105.Inp'!$C104:$L104,"")=10,"",IF('TU105.Inp'!$L104="","NULL",'TU105.Inp'!$L104))</f>
        <v>0</v>
      </c>
      <c r="P104" s="7" t="str">
        <f>IF(COUNTIF('TU105.Inp'!$C104:$L104,"")=10,"","("&amp;_xlfn.TEXTJOIN(",",FALSE,$C104:$O104)&amp;"),")</f>
        <v>(NULL,NULL,103,1254,0,72,72,NULL,"Pause",NULL,NULL,0,0),</v>
      </c>
    </row>
    <row r="105" spans="1:16" x14ac:dyDescent="0.3">
      <c r="A105" s="1" t="s">
        <v>150</v>
      </c>
      <c r="B105" s="1">
        <f t="shared" si="1"/>
        <v>104</v>
      </c>
      <c r="C105" s="6" t="str">
        <f>IF(COUNTIF('TU105.Inp'!$C105:$L105,"")=10,"","NULL")</f>
        <v>NULL</v>
      </c>
      <c r="D105" s="6" t="str">
        <f>IF(COUNTIF('TU105.Inp'!$C105:$L105,"")=10,"","NULL")</f>
        <v>NULL</v>
      </c>
      <c r="E105" s="6">
        <f>IF(COUNTIF('TU105.Inp'!$C105:$L105,"")=10,"",$B105)</f>
        <v>104</v>
      </c>
      <c r="F105" s="6">
        <f>IF(COUNTIF('TU105.Inp'!$C105:$L105,"")=10,"",IF('TU105.Inp'!$C105="","NULL",'TU105.Inp'!$C105))</f>
        <v>90</v>
      </c>
      <c r="G105" s="6">
        <f>IF(COUNTIF('TU105.Inp'!$C105:$L105,"")=10,"",IF('TU105.Inp'!$D105="","NULL",'TU105.Inp'!$D105))</f>
        <v>396</v>
      </c>
      <c r="H105" s="6">
        <f>IF(COUNTIF('TU105.Inp'!$C105:$L105,"")=10,"",IF('TU105.Inp'!$E105="","NULL",'TU105.Inp'!$E105))</f>
        <v>90</v>
      </c>
      <c r="I105" s="6">
        <f>IF(COUNTIF('TU105.Inp'!$C105:$L105,"")=10,"",IF('TU105.Inp'!$F105="","NULL",'TU105.Inp'!$F105))</f>
        <v>72</v>
      </c>
      <c r="J105" s="6" t="str">
        <f>IF(COUNTIF('TU105.Inp'!$C105:$L105,"")=10,"",IF('TU105.Inp'!$G105="","NULL",""""&amp;'TU105.Inp'!$G105&amp;""""))</f>
        <v>NULL</v>
      </c>
      <c r="K105" s="6" t="str">
        <f>IF(COUNTIF('TU105.Inp'!$C105:$L105,"")=10,"",IF('TU105.Inp'!$H105="","NULL",""""&amp;'TU105.Inp'!$H105&amp;""""))</f>
        <v>"LSuper"</v>
      </c>
      <c r="L105" s="6" t="str">
        <f>IF(COUNTIF('TU105.Inp'!$C105:$L105,"")=10,"",IF('TU105.Inp'!$I105="","NULL",""""&amp;'TU105.Inp'!$I105&amp;""""))</f>
        <v>NULL</v>
      </c>
      <c r="M105" s="6" t="str">
        <f>IF(COUNTIF('TU105.Inp'!$C105:$L105,"")=10,"",IF('TU105.Inp'!$J105="","NULL",""""&amp;'TU105.Inp'!$J105&amp;""""))</f>
        <v>NULL</v>
      </c>
      <c r="N105" s="6">
        <f>IF(COUNTIF('TU105.Inp'!$C105:$L105,"")=10,"",IF('TU105.Inp'!$K105="","NULL",'TU105.Inp'!$K105))</f>
        <v>0</v>
      </c>
      <c r="O105" s="6">
        <f>IF(COUNTIF('TU105.Inp'!$C105:$L105,"")=10,"",IF('TU105.Inp'!$L105="","NULL",'TU105.Inp'!$L105))</f>
        <v>0</v>
      </c>
      <c r="P105" s="7" t="str">
        <f>IF(COUNTIF('TU105.Inp'!$C105:$L105,"")=10,"","("&amp;_xlfn.TEXTJOIN(",",FALSE,$C105:$O105)&amp;"),")</f>
        <v>(NULL,NULL,104,90,396,90,72,NULL,"LSuper",NULL,NULL,0,0),</v>
      </c>
    </row>
    <row r="106" spans="1:16" x14ac:dyDescent="0.3">
      <c r="A106" s="1" t="s">
        <v>151</v>
      </c>
      <c r="B106" s="1">
        <f t="shared" si="1"/>
        <v>105</v>
      </c>
      <c r="C106" s="6" t="str">
        <f>IF(COUNTIF('TU105.Inp'!$C106:$L106,"")=10,"","NULL")</f>
        <v>NULL</v>
      </c>
      <c r="D106" s="6" t="str">
        <f>IF(COUNTIF('TU105.Inp'!$C106:$L106,"")=10,"","NULL")</f>
        <v>NULL</v>
      </c>
      <c r="E106" s="6">
        <f>IF(COUNTIF('TU105.Inp'!$C106:$L106,"")=10,"",$B106)</f>
        <v>105</v>
      </c>
      <c r="F106" s="6">
        <f>IF(COUNTIF('TU105.Inp'!$C106:$L106,"")=10,"",IF('TU105.Inp'!$C106="","NULL",'TU105.Inp'!$C106))</f>
        <v>810</v>
      </c>
      <c r="G106" s="6">
        <f>IF(COUNTIF('TU105.Inp'!$C106:$L106,"")=10,"",IF('TU105.Inp'!$D106="","NULL",'TU105.Inp'!$D106))</f>
        <v>396</v>
      </c>
      <c r="H106" s="6">
        <f>IF(COUNTIF('TU105.Inp'!$C106:$L106,"")=10,"",IF('TU105.Inp'!$E106="","NULL",'TU105.Inp'!$E106))</f>
        <v>90</v>
      </c>
      <c r="I106" s="6">
        <f>IF(COUNTIF('TU105.Inp'!$C106:$L106,"")=10,"",IF('TU105.Inp'!$F106="","NULL",'TU105.Inp'!$F106))</f>
        <v>72</v>
      </c>
      <c r="J106" s="6" t="str">
        <f>IF(COUNTIF('TU105.Inp'!$C106:$L106,"")=10,"",IF('TU105.Inp'!$G106="","NULL",""""&amp;'TU105.Inp'!$G106&amp;""""))</f>
        <v>NULL</v>
      </c>
      <c r="K106" s="6" t="str">
        <f>IF(COUNTIF('TU105.Inp'!$C106:$L106,"")=10,"",IF('TU105.Inp'!$H106="","NULL",""""&amp;'TU105.Inp'!$H106&amp;""""))</f>
        <v>"RSuper"</v>
      </c>
      <c r="L106" s="6" t="str">
        <f>IF(COUNTIF('TU105.Inp'!$C106:$L106,"")=10,"",IF('TU105.Inp'!$I106="","NULL",""""&amp;'TU105.Inp'!$I106&amp;""""))</f>
        <v>NULL</v>
      </c>
      <c r="M106" s="6" t="str">
        <f>IF(COUNTIF('TU105.Inp'!$C106:$L106,"")=10,"",IF('TU105.Inp'!$J106="","NULL",""""&amp;'TU105.Inp'!$J106&amp;""""))</f>
        <v>NULL</v>
      </c>
      <c r="N106" s="6">
        <f>IF(COUNTIF('TU105.Inp'!$C106:$L106,"")=10,"",IF('TU105.Inp'!$K106="","NULL",'TU105.Inp'!$K106))</f>
        <v>0</v>
      </c>
      <c r="O106" s="6">
        <f>IF(COUNTIF('TU105.Inp'!$C106:$L106,"")=10,"",IF('TU105.Inp'!$L106="","NULL",'TU105.Inp'!$L106))</f>
        <v>0</v>
      </c>
      <c r="P106" s="7" t="str">
        <f>IF(COUNTIF('TU105.Inp'!$C106:$L106,"")=10,"","("&amp;_xlfn.TEXTJOIN(",",FALSE,$C106:$O106)&amp;"),")</f>
        <v>(NULL,NULL,105,810,396,90,72,NULL,"RSuper",NULL,NULL,0,0),</v>
      </c>
    </row>
    <row r="107" spans="1:16" x14ac:dyDescent="0.3">
      <c r="A107" s="1" t="s">
        <v>161</v>
      </c>
      <c r="B107" s="1">
        <f t="shared" si="1"/>
        <v>106</v>
      </c>
      <c r="C107" s="6" t="str">
        <f>IF(COUNTIF('TU105.Inp'!$C107:$L107,"")=10,"","NULL")</f>
        <v>NULL</v>
      </c>
      <c r="D107" s="6" t="str">
        <f>IF(COUNTIF('TU105.Inp'!$C107:$L107,"")=10,"","NULL")</f>
        <v>NULL</v>
      </c>
      <c r="E107" s="6">
        <f>IF(COUNTIF('TU105.Inp'!$C107:$L107,"")=10,"",$B107)</f>
        <v>106</v>
      </c>
      <c r="F107" s="6">
        <f>IF(COUNTIF('TU105.Inp'!$C107:$L107,"")=10,"",IF('TU105.Inp'!$C107="","NULL",'TU105.Inp'!$C107))</f>
        <v>900</v>
      </c>
      <c r="G107" s="6">
        <f>IF(COUNTIF('TU105.Inp'!$C107:$L107,"")=10,"",IF('TU105.Inp'!$D107="","NULL",'TU105.Inp'!$D107))</f>
        <v>396</v>
      </c>
      <c r="H107" s="6">
        <f>IF(COUNTIF('TU105.Inp'!$C107:$L107,"")=10,"",IF('TU105.Inp'!$E107="","NULL",'TU105.Inp'!$E107))</f>
        <v>90</v>
      </c>
      <c r="I107" s="6">
        <f>IF(COUNTIF('TU105.Inp'!$C107:$L107,"")=10,"",IF('TU105.Inp'!$F107="","NULL",'TU105.Inp'!$F107))</f>
        <v>72</v>
      </c>
      <c r="J107" s="6" t="str">
        <f>IF(COUNTIF('TU105.Inp'!$C107:$L107,"")=10,"",IF('TU105.Inp'!$G107="","NULL",""""&amp;'TU105.Inp'!$G107&amp;""""))</f>
        <v>NULL</v>
      </c>
      <c r="K107" s="6" t="str">
        <f>IF(COUNTIF('TU105.Inp'!$C107:$L107,"")=10,"",IF('TU105.Inp'!$H107="","NULL",""""&amp;'TU105.Inp'!$H107&amp;""""))</f>
        <v>"Menu"</v>
      </c>
      <c r="L107" s="6" t="str">
        <f>IF(COUNTIF('TU105.Inp'!$C107:$L107,"")=10,"",IF('TU105.Inp'!$I107="","NULL",""""&amp;'TU105.Inp'!$I107&amp;""""))</f>
        <v>NULL</v>
      </c>
      <c r="M107" s="6" t="str">
        <f>IF(COUNTIF('TU105.Inp'!$C107:$L107,"")=10,"",IF('TU105.Inp'!$J107="","NULL",""""&amp;'TU105.Inp'!$J107&amp;""""))</f>
        <v>NULL</v>
      </c>
      <c r="N107" s="6">
        <f>IF(COUNTIF('TU105.Inp'!$C107:$L107,"")=10,"",IF('TU105.Inp'!$K107="","NULL",'TU105.Inp'!$K107))</f>
        <v>0</v>
      </c>
      <c r="O107" s="6">
        <f>IF(COUNTIF('TU105.Inp'!$C107:$L107,"")=10,"",IF('TU105.Inp'!$L107="","NULL",'TU105.Inp'!$L107))</f>
        <v>0</v>
      </c>
      <c r="P107" s="7" t="str">
        <f>IF(COUNTIF('TU105.Inp'!$C107:$L107,"")=10,"","("&amp;_xlfn.TEXTJOIN(",",FALSE,$C107:$O107)&amp;"),")</f>
        <v>(NULL,NULL,106,900,396,90,72,NULL,"Menu",NULL,NULL,0,0),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DE105.Inp</vt:lpstr>
      <vt:lpstr>DE105.Out</vt:lpstr>
      <vt:lpstr>TU105.Inp</vt:lpstr>
      <vt:lpstr>TU105.Out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2020-11-11T03:15:19Z</dcterms:created>
  <dcterms:modified xsi:type="dcterms:W3CDTF">2020-11-11T07:58:03Z</dcterms:modified>
</cp:coreProperties>
</file>