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ke\Desktop\MQP\Plot\"/>
    </mc:Choice>
  </mc:AlternateContent>
  <xr:revisionPtr revIDLastSave="0" documentId="13_ncr:1_{A5D370A3-8850-4BB3-AAFA-845F33FCF117}" xr6:coauthVersionLast="37" xr6:coauthVersionMax="37" xr10:uidLastSave="{00000000-0000-0000-0000-000000000000}"/>
  <bookViews>
    <workbookView xWindow="240" yWindow="15" windowWidth="16095" windowHeight="9660" activeTab="2" xr2:uid="{00000000-000D-0000-FFFF-FFFF00000000}"/>
  </bookViews>
  <sheets>
    <sheet name="Individual Metrics" sheetId="2" r:id="rId1"/>
    <sheet name="Average of Metrics" sheetId="3" r:id="rId2"/>
    <sheet name="Chart3" sheetId="4" r:id="rId3"/>
    <sheet name="Sheet1" sheetId="1" r:id="rId4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61" i="1" l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5" i="1"/>
  <c r="J6" i="1"/>
  <c r="J4" i="1"/>
  <c r="J3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2" i="1"/>
</calcChain>
</file>

<file path=xl/sharedStrings.xml><?xml version="1.0" encoding="utf-8"?>
<sst xmlns="http://schemas.openxmlformats.org/spreadsheetml/2006/main" count="11" uniqueCount="11">
  <si>
    <t>Draft Position</t>
  </si>
  <si>
    <t>Number of players computed for</t>
  </si>
  <si>
    <t>Cumulative Normalized PER</t>
  </si>
  <si>
    <t>Cumulative Normalized WS</t>
  </si>
  <si>
    <t>Cumulative Normalized VORP</t>
  </si>
  <si>
    <t>Avg</t>
  </si>
  <si>
    <t>First Year Salary</t>
  </si>
  <si>
    <t>Second Year Salary</t>
  </si>
  <si>
    <t>Guaranteed Salary for Rookies</t>
  </si>
  <si>
    <t>Normalized Salary</t>
  </si>
  <si>
    <t>Normalized Average PER, WS &amp; VORP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</si>
</sst>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6" fontId="0" fillId="0" borderId="0" xfId="0" applyNumberFormat="1"/>
    <xf numFmtId="0" fontId="1" fillId="0" borderId="0" xfId="0" applyFont="1" applyFill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3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Metrics by graph position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Cumulative Normalized PER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2.0655304595361058E-2"/>
                  <c:y val="-0.62413378174861611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1.2054x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- 138.84x + 4424.3</a:t>
                    </a:r>
                    <a:br>
                      <a:rPr lang="en-US" baseline="0"/>
                    </a:br>
                    <a:r>
                      <a:rPr lang="en-US" baseline="0"/>
                      <a:t>R² = 0.9315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PER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Sheet1!$A$2:$A$61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Sheet1!$C$2:$C$61</c:f>
              <c:numCache>
                <c:formatCode>General</c:formatCode>
                <c:ptCount val="60"/>
                <c:pt idx="0">
                  <c:v>5267.9372197309413</c:v>
                </c:pt>
                <c:pt idx="1">
                  <c:v>4082.3617339312409</c:v>
                </c:pt>
                <c:pt idx="2">
                  <c:v>4242.8251121076228</c:v>
                </c:pt>
                <c:pt idx="3">
                  <c:v>4131.3901345291479</c:v>
                </c:pt>
                <c:pt idx="4">
                  <c:v>4226.5321375186841</c:v>
                </c:pt>
                <c:pt idx="5">
                  <c:v>2462.4813153961131</c:v>
                </c:pt>
                <c:pt idx="6">
                  <c:v>3357.473841554558</c:v>
                </c:pt>
                <c:pt idx="7">
                  <c:v>3178.5500747384149</c:v>
                </c:pt>
                <c:pt idx="8">
                  <c:v>3662.3318385650218</c:v>
                </c:pt>
                <c:pt idx="9">
                  <c:v>3455.5306427503729</c:v>
                </c:pt>
                <c:pt idx="10">
                  <c:v>2932.5112107623331</c:v>
                </c:pt>
                <c:pt idx="11">
                  <c:v>2243.0493273542602</c:v>
                </c:pt>
                <c:pt idx="12">
                  <c:v>3038.8639760837068</c:v>
                </c:pt>
                <c:pt idx="13">
                  <c:v>2207.1001494768311</c:v>
                </c:pt>
                <c:pt idx="14">
                  <c:v>2421.5246636771299</c:v>
                </c:pt>
                <c:pt idx="15">
                  <c:v>2378.6248131539601</c:v>
                </c:pt>
                <c:pt idx="16">
                  <c:v>2216.5171898355752</c:v>
                </c:pt>
                <c:pt idx="17">
                  <c:v>2485.0523168908821</c:v>
                </c:pt>
                <c:pt idx="18">
                  <c:v>2061.3602391629302</c:v>
                </c:pt>
                <c:pt idx="19">
                  <c:v>1864.9476831091181</c:v>
                </c:pt>
                <c:pt idx="20">
                  <c:v>2221.6741405082212</c:v>
                </c:pt>
                <c:pt idx="21">
                  <c:v>1491.18086696562</c:v>
                </c:pt>
                <c:pt idx="22">
                  <c:v>2117.2645739910308</c:v>
                </c:pt>
                <c:pt idx="23">
                  <c:v>1959.9402092675639</c:v>
                </c:pt>
                <c:pt idx="24">
                  <c:v>1608.9686098654711</c:v>
                </c:pt>
                <c:pt idx="25">
                  <c:v>1822.197309417041</c:v>
                </c:pt>
                <c:pt idx="26">
                  <c:v>1753.736920777279</c:v>
                </c:pt>
                <c:pt idx="27">
                  <c:v>1543.796711509716</c:v>
                </c:pt>
                <c:pt idx="28">
                  <c:v>1378.9237668161429</c:v>
                </c:pt>
                <c:pt idx="29">
                  <c:v>1238.938714499252</c:v>
                </c:pt>
                <c:pt idx="30">
                  <c:v>1150.971599402093</c:v>
                </c:pt>
                <c:pt idx="31">
                  <c:v>850.74738415545585</c:v>
                </c:pt>
                <c:pt idx="32">
                  <c:v>1054.0358744394621</c:v>
                </c:pt>
                <c:pt idx="33">
                  <c:v>1006.427503736921</c:v>
                </c:pt>
                <c:pt idx="34">
                  <c:v>1208.7443946188339</c:v>
                </c:pt>
                <c:pt idx="35">
                  <c:v>708.14648729446924</c:v>
                </c:pt>
                <c:pt idx="36">
                  <c:v>1083.8565022421519</c:v>
                </c:pt>
                <c:pt idx="37">
                  <c:v>966.89088191330325</c:v>
                </c:pt>
                <c:pt idx="38">
                  <c:v>868.75934230194287</c:v>
                </c:pt>
                <c:pt idx="39">
                  <c:v>928.77428998505229</c:v>
                </c:pt>
                <c:pt idx="40">
                  <c:v>716.51718983557532</c:v>
                </c:pt>
                <c:pt idx="41">
                  <c:v>660.16442451420028</c:v>
                </c:pt>
                <c:pt idx="42">
                  <c:v>1028.550074738416</c:v>
                </c:pt>
                <c:pt idx="43">
                  <c:v>686.47234678624807</c:v>
                </c:pt>
                <c:pt idx="44">
                  <c:v>1127.204783258594</c:v>
                </c:pt>
                <c:pt idx="45">
                  <c:v>1029.297458893871</c:v>
                </c:pt>
                <c:pt idx="46">
                  <c:v>1131.0164424514201</c:v>
                </c:pt>
                <c:pt idx="47">
                  <c:v>718.68460388639744</c:v>
                </c:pt>
                <c:pt idx="48">
                  <c:v>540.95665171898349</c:v>
                </c:pt>
                <c:pt idx="49">
                  <c:v>611.06128550074732</c:v>
                </c:pt>
                <c:pt idx="50">
                  <c:v>335.27653213751859</c:v>
                </c:pt>
                <c:pt idx="51">
                  <c:v>498.57997010463379</c:v>
                </c:pt>
                <c:pt idx="52">
                  <c:v>592.60089686098638</c:v>
                </c:pt>
                <c:pt idx="53">
                  <c:v>339.08819133034382</c:v>
                </c:pt>
                <c:pt idx="54">
                  <c:v>472.79521674140511</c:v>
                </c:pt>
                <c:pt idx="55">
                  <c:v>422.86995515695071</c:v>
                </c:pt>
                <c:pt idx="56">
                  <c:v>108.8938714499253</c:v>
                </c:pt>
                <c:pt idx="57">
                  <c:v>188.56502242152459</c:v>
                </c:pt>
                <c:pt idx="58">
                  <c:v>43.348281016442449</c:v>
                </c:pt>
                <c:pt idx="59">
                  <c:v>214.12556053811659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5E-47D7-9564-8A546C637CE0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Cumulative Normalized WS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4.7990872990645118E-2"/>
                  <c:y val="-0.57866877136926087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-1533ln(x) + 6233.1</a:t>
                    </a:r>
                    <a:br>
                      <a:rPr lang="en-US" baseline="0"/>
                    </a:br>
                    <a:r>
                      <a:rPr lang="en-US" baseline="0"/>
                      <a:t>R² = 0.9209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WS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Sheet1!$A$2:$A$61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Sheet1!$D$2:$D$61</c:f>
              <c:numCache>
                <c:formatCode>General</c:formatCode>
                <c:ptCount val="60"/>
                <c:pt idx="0">
                  <c:v>6571.5469613259665</c:v>
                </c:pt>
                <c:pt idx="1">
                  <c:v>4442.8176795580121</c:v>
                </c:pt>
                <c:pt idx="2">
                  <c:v>5020.9944751381208</c:v>
                </c:pt>
                <c:pt idx="3">
                  <c:v>4564.3646408839768</c:v>
                </c:pt>
                <c:pt idx="4">
                  <c:v>4638.9502762430948</c:v>
                </c:pt>
                <c:pt idx="5">
                  <c:v>2106.3535911602212</c:v>
                </c:pt>
                <c:pt idx="6">
                  <c:v>3029.0055248618778</c:v>
                </c:pt>
                <c:pt idx="7">
                  <c:v>2674.8618784530381</c:v>
                </c:pt>
                <c:pt idx="8">
                  <c:v>4057.7348066298341</c:v>
                </c:pt>
                <c:pt idx="9">
                  <c:v>3353.591160220994</c:v>
                </c:pt>
                <c:pt idx="10">
                  <c:v>2649.171270718231</c:v>
                </c:pt>
                <c:pt idx="11">
                  <c:v>1633.425414364641</c:v>
                </c:pt>
                <c:pt idx="12">
                  <c:v>2983.9779005524852</c:v>
                </c:pt>
                <c:pt idx="13">
                  <c:v>1833.425414364641</c:v>
                </c:pt>
                <c:pt idx="14">
                  <c:v>1942.8176795580109</c:v>
                </c:pt>
                <c:pt idx="15">
                  <c:v>1837.8453038674029</c:v>
                </c:pt>
                <c:pt idx="16">
                  <c:v>1668.5082872928169</c:v>
                </c:pt>
                <c:pt idx="17">
                  <c:v>2067.9558011049721</c:v>
                </c:pt>
                <c:pt idx="18">
                  <c:v>1477.348066298342</c:v>
                </c:pt>
                <c:pt idx="19">
                  <c:v>1170.994475138122</c:v>
                </c:pt>
                <c:pt idx="20">
                  <c:v>1649.7237569060769</c:v>
                </c:pt>
                <c:pt idx="21">
                  <c:v>1045.027624309392</c:v>
                </c:pt>
                <c:pt idx="22">
                  <c:v>1543.922651933701</c:v>
                </c:pt>
                <c:pt idx="23">
                  <c:v>1722.375690607734</c:v>
                </c:pt>
                <c:pt idx="24">
                  <c:v>975.1381215469612</c:v>
                </c:pt>
                <c:pt idx="25">
                  <c:v>1425.6906077348069</c:v>
                </c:pt>
                <c:pt idx="26">
                  <c:v>1238.674033149171</c:v>
                </c:pt>
                <c:pt idx="27">
                  <c:v>1003.314917127072</c:v>
                </c:pt>
                <c:pt idx="28">
                  <c:v>838.12154696132563</c:v>
                </c:pt>
                <c:pt idx="29">
                  <c:v>1026.795580110497</c:v>
                </c:pt>
                <c:pt idx="30">
                  <c:v>698.61878453038662</c:v>
                </c:pt>
                <c:pt idx="31">
                  <c:v>470.44198895027631</c:v>
                </c:pt>
                <c:pt idx="32">
                  <c:v>525.13812154696132</c:v>
                </c:pt>
                <c:pt idx="33">
                  <c:v>426.51933701657458</c:v>
                </c:pt>
                <c:pt idx="34">
                  <c:v>927.07182320441996</c:v>
                </c:pt>
                <c:pt idx="35">
                  <c:v>405.52486187845312</c:v>
                </c:pt>
                <c:pt idx="36">
                  <c:v>612.98342541436466</c:v>
                </c:pt>
                <c:pt idx="37">
                  <c:v>621.27071823204437</c:v>
                </c:pt>
                <c:pt idx="38">
                  <c:v>495.85635359116031</c:v>
                </c:pt>
                <c:pt idx="39">
                  <c:v>491.98895027624297</c:v>
                </c:pt>
                <c:pt idx="40">
                  <c:v>427.0718232044199</c:v>
                </c:pt>
                <c:pt idx="41">
                  <c:v>360.22099447513818</c:v>
                </c:pt>
                <c:pt idx="42">
                  <c:v>686.46408839779008</c:v>
                </c:pt>
                <c:pt idx="43">
                  <c:v>261.32596685082871</c:v>
                </c:pt>
                <c:pt idx="44">
                  <c:v>857.73480662983422</c:v>
                </c:pt>
                <c:pt idx="45">
                  <c:v>787.56906077348071</c:v>
                </c:pt>
                <c:pt idx="46">
                  <c:v>724.03314917127057</c:v>
                </c:pt>
                <c:pt idx="47">
                  <c:v>544.75138121546956</c:v>
                </c:pt>
                <c:pt idx="48">
                  <c:v>226.5193370165745</c:v>
                </c:pt>
                <c:pt idx="49">
                  <c:v>338.12154696132598</c:v>
                </c:pt>
                <c:pt idx="50">
                  <c:v>215.74585635359119</c:v>
                </c:pt>
                <c:pt idx="51">
                  <c:v>175.6906077348066</c:v>
                </c:pt>
                <c:pt idx="52">
                  <c:v>429.28176795580112</c:v>
                </c:pt>
                <c:pt idx="53">
                  <c:v>190.33149171270719</c:v>
                </c:pt>
                <c:pt idx="54">
                  <c:v>221.2707182320442</c:v>
                </c:pt>
                <c:pt idx="55">
                  <c:v>243.9226519337017</c:v>
                </c:pt>
                <c:pt idx="56">
                  <c:v>56.629834254143638</c:v>
                </c:pt>
                <c:pt idx="57">
                  <c:v>74.585635359116026</c:v>
                </c:pt>
                <c:pt idx="58">
                  <c:v>-0.27624309392265189</c:v>
                </c:pt>
                <c:pt idx="59">
                  <c:v>202.48618784530379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5E-47D7-9564-8A546C637CE0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Cumulative Normalized VORP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4.6525548622635478E-2"/>
                  <c:y val="-0.52046218022427548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-1483ln(x) + 5706.6</a:t>
                    </a:r>
                    <a:br>
                      <a:rPr lang="en-US" baseline="0"/>
                    </a:br>
                    <a:r>
                      <a:rPr lang="en-US" baseline="0"/>
                      <a:t>R² = 0.8457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VORP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Sheet1!$A$2:$A$61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Sheet1!$E$2:$E$61</c:f>
              <c:numCache>
                <c:formatCode>General</c:formatCode>
                <c:ptCount val="60"/>
                <c:pt idx="0">
                  <c:v>7464.5161290322576</c:v>
                </c:pt>
                <c:pt idx="1">
                  <c:v>3809.677419354839</c:v>
                </c:pt>
                <c:pt idx="2">
                  <c:v>4815.322580645161</c:v>
                </c:pt>
                <c:pt idx="3">
                  <c:v>4063.7096774193551</c:v>
                </c:pt>
                <c:pt idx="4">
                  <c:v>4803.2258064516127</c:v>
                </c:pt>
                <c:pt idx="5">
                  <c:v>1586.2903225806449</c:v>
                </c:pt>
                <c:pt idx="6">
                  <c:v>2223.3870967741932</c:v>
                </c:pt>
                <c:pt idx="7">
                  <c:v>1787.9032258064519</c:v>
                </c:pt>
                <c:pt idx="8">
                  <c:v>3504.0322580645161</c:v>
                </c:pt>
                <c:pt idx="9">
                  <c:v>2795.9677419354848</c:v>
                </c:pt>
                <c:pt idx="10">
                  <c:v>1886.2903225806449</c:v>
                </c:pt>
                <c:pt idx="11">
                  <c:v>841.12903225806417</c:v>
                </c:pt>
                <c:pt idx="12">
                  <c:v>2216.9354838709678</c:v>
                </c:pt>
                <c:pt idx="13">
                  <c:v>1288.7096774193551</c:v>
                </c:pt>
                <c:pt idx="14">
                  <c:v>1233.8709677419361</c:v>
                </c:pt>
                <c:pt idx="15">
                  <c:v>1071.7741935483871</c:v>
                </c:pt>
                <c:pt idx="16">
                  <c:v>1222.58064516129</c:v>
                </c:pt>
                <c:pt idx="17">
                  <c:v>1225.8064516129029</c:v>
                </c:pt>
                <c:pt idx="18">
                  <c:v>562.0967741935483</c:v>
                </c:pt>
                <c:pt idx="19">
                  <c:v>472.58064516129042</c:v>
                </c:pt>
                <c:pt idx="20">
                  <c:v>1239.516129032258</c:v>
                </c:pt>
                <c:pt idx="21">
                  <c:v>630.64516129032245</c:v>
                </c:pt>
                <c:pt idx="22">
                  <c:v>650.00000000000011</c:v>
                </c:pt>
                <c:pt idx="23">
                  <c:v>1349.1935483870971</c:v>
                </c:pt>
                <c:pt idx="24">
                  <c:v>699.19354838709683</c:v>
                </c:pt>
                <c:pt idx="25">
                  <c:v>969.35483870967744</c:v>
                </c:pt>
                <c:pt idx="26">
                  <c:v>647.58064516129036</c:v>
                </c:pt>
                <c:pt idx="27">
                  <c:v>324.99999999999989</c:v>
                </c:pt>
                <c:pt idx="28">
                  <c:v>320.96774193548379</c:v>
                </c:pt>
                <c:pt idx="29">
                  <c:v>604.83870967741927</c:v>
                </c:pt>
                <c:pt idx="30">
                  <c:v>408.0645161290322</c:v>
                </c:pt>
                <c:pt idx="31">
                  <c:v>302.41935483870952</c:v>
                </c:pt>
                <c:pt idx="32">
                  <c:v>91.129032258064498</c:v>
                </c:pt>
                <c:pt idx="33">
                  <c:v>105.64516129032251</c:v>
                </c:pt>
                <c:pt idx="34">
                  <c:v>626.61290322580646</c:v>
                </c:pt>
                <c:pt idx="35">
                  <c:v>172.58064516129031</c:v>
                </c:pt>
                <c:pt idx="36">
                  <c:v>206.45161290322591</c:v>
                </c:pt>
                <c:pt idx="37">
                  <c:v>298.38709677419348</c:v>
                </c:pt>
                <c:pt idx="38">
                  <c:v>150.8064516129032</c:v>
                </c:pt>
                <c:pt idx="39">
                  <c:v>87.903225806451616</c:v>
                </c:pt>
                <c:pt idx="40">
                  <c:v>226.61290322580641</c:v>
                </c:pt>
                <c:pt idx="41">
                  <c:v>73.387096774193537</c:v>
                </c:pt>
                <c:pt idx="42">
                  <c:v>332.25806451612902</c:v>
                </c:pt>
                <c:pt idx="43">
                  <c:v>17.741935483870979</c:v>
                </c:pt>
                <c:pt idx="44">
                  <c:v>711.29032258064512</c:v>
                </c:pt>
                <c:pt idx="45">
                  <c:v>719.35483870967732</c:v>
                </c:pt>
                <c:pt idx="46">
                  <c:v>434.67741935483872</c:v>
                </c:pt>
                <c:pt idx="47">
                  <c:v>473.38709677419348</c:v>
                </c:pt>
                <c:pt idx="48">
                  <c:v>93.548387096774206</c:v>
                </c:pt>
                <c:pt idx="49">
                  <c:v>69.354838709677409</c:v>
                </c:pt>
                <c:pt idx="50">
                  <c:v>135.48387096774189</c:v>
                </c:pt>
                <c:pt idx="51">
                  <c:v>0</c:v>
                </c:pt>
                <c:pt idx="52">
                  <c:v>272.58064516129042</c:v>
                </c:pt>
                <c:pt idx="53">
                  <c:v>-16.93548387096774</c:v>
                </c:pt>
                <c:pt idx="54">
                  <c:v>101.61290322580651</c:v>
                </c:pt>
                <c:pt idx="55">
                  <c:v>137.09677419354841</c:v>
                </c:pt>
                <c:pt idx="56">
                  <c:v>29.838709677419349</c:v>
                </c:pt>
                <c:pt idx="57">
                  <c:v>32.258064516129032</c:v>
                </c:pt>
                <c:pt idx="58">
                  <c:v>-16.93548387096774</c:v>
                </c:pt>
                <c:pt idx="59">
                  <c:v>154.83870967741939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65E-47D7-9564-8A546C637C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2052488"/>
        <c:axId val="502052816"/>
      </c:lineChart>
      <c:catAx>
        <c:axId val="502052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052816"/>
        <c:crosses val="autoZero"/>
        <c:auto val="1"/>
        <c:lblAlgn val="ctr"/>
        <c:lblOffset val="100"/>
        <c:noMultiLvlLbl val="0"/>
      </c:catAx>
      <c:valAx>
        <c:axId val="50205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052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</a:t>
            </a:r>
            <a:r>
              <a:rPr lang="en-US" baseline="0"/>
              <a:t>e of Metrics by Draft Position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Avg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3.3055064005253015E-2"/>
                  <c:y val="-0.8058104991757570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Sheet1!$A$2:$A$61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Sheet1!$F$2:$F$61</c:f>
              <c:numCache>
                <c:formatCode>General</c:formatCode>
                <c:ptCount val="60"/>
                <c:pt idx="0">
                  <c:v>6434.6667700297221</c:v>
                </c:pt>
                <c:pt idx="1">
                  <c:v>4111.6189442813638</c:v>
                </c:pt>
                <c:pt idx="2">
                  <c:v>4693.0473892969685</c:v>
                </c:pt>
                <c:pt idx="3">
                  <c:v>4253.1548176108263</c:v>
                </c:pt>
                <c:pt idx="4">
                  <c:v>4556.2360734044642</c:v>
                </c:pt>
                <c:pt idx="5">
                  <c:v>2051.7084097123266</c:v>
                </c:pt>
                <c:pt idx="6">
                  <c:v>2869.9554877302094</c:v>
                </c:pt>
                <c:pt idx="7">
                  <c:v>2547.1050596659684</c:v>
                </c:pt>
                <c:pt idx="8">
                  <c:v>3741.366301086457</c:v>
                </c:pt>
                <c:pt idx="9">
                  <c:v>3201.6965149689509</c:v>
                </c:pt>
                <c:pt idx="10">
                  <c:v>2489.324268020403</c:v>
                </c:pt>
                <c:pt idx="11">
                  <c:v>1572.5345913256551</c:v>
                </c:pt>
                <c:pt idx="12">
                  <c:v>2746.5924535023864</c:v>
                </c:pt>
                <c:pt idx="13">
                  <c:v>1776.4117470869423</c:v>
                </c:pt>
                <c:pt idx="14">
                  <c:v>1866.0711036590255</c:v>
                </c:pt>
                <c:pt idx="15">
                  <c:v>1762.7481035232502</c:v>
                </c:pt>
                <c:pt idx="16">
                  <c:v>1702.5353740965609</c:v>
                </c:pt>
                <c:pt idx="17">
                  <c:v>1926.2715232029193</c:v>
                </c:pt>
                <c:pt idx="18">
                  <c:v>1366.9350265516068</c:v>
                </c:pt>
                <c:pt idx="19">
                  <c:v>1169.5076011361768</c:v>
                </c:pt>
                <c:pt idx="20">
                  <c:v>1703.638008815519</c:v>
                </c:pt>
                <c:pt idx="21">
                  <c:v>1055.6178841884448</c:v>
                </c:pt>
                <c:pt idx="22">
                  <c:v>1437.0624086415773</c:v>
                </c:pt>
                <c:pt idx="23">
                  <c:v>1677.1698160874651</c:v>
                </c:pt>
                <c:pt idx="24">
                  <c:v>1094.433426599843</c:v>
                </c:pt>
                <c:pt idx="25">
                  <c:v>1405.7475852871751</c:v>
                </c:pt>
                <c:pt idx="26">
                  <c:v>1213.3305330292467</c:v>
                </c:pt>
                <c:pt idx="27">
                  <c:v>957.37054287892931</c:v>
                </c:pt>
                <c:pt idx="28">
                  <c:v>846.00435190431745</c:v>
                </c:pt>
                <c:pt idx="29">
                  <c:v>956.85766809572272</c:v>
                </c:pt>
                <c:pt idx="30">
                  <c:v>752.55163335383725</c:v>
                </c:pt>
                <c:pt idx="31">
                  <c:v>541.20290931481384</c:v>
                </c:pt>
                <c:pt idx="32">
                  <c:v>556.76767608149601</c:v>
                </c:pt>
                <c:pt idx="33">
                  <c:v>512.86400068127261</c:v>
                </c:pt>
                <c:pt idx="34">
                  <c:v>920.8097070163534</c:v>
                </c:pt>
                <c:pt idx="35">
                  <c:v>428.75066477807087</c:v>
                </c:pt>
                <c:pt idx="36">
                  <c:v>634.43051351991414</c:v>
                </c:pt>
                <c:pt idx="37">
                  <c:v>628.84956563984701</c:v>
                </c:pt>
                <c:pt idx="38">
                  <c:v>505.14071583533547</c:v>
                </c:pt>
                <c:pt idx="39">
                  <c:v>502.88882202258236</c:v>
                </c:pt>
                <c:pt idx="40">
                  <c:v>456.73397208860052</c:v>
                </c:pt>
                <c:pt idx="41">
                  <c:v>364.59083858784396</c:v>
                </c:pt>
                <c:pt idx="42">
                  <c:v>682.42407588411174</c:v>
                </c:pt>
                <c:pt idx="43">
                  <c:v>321.84674970698256</c:v>
                </c:pt>
                <c:pt idx="44">
                  <c:v>898.74330415635779</c:v>
                </c:pt>
                <c:pt idx="45">
                  <c:v>845.40711945900966</c:v>
                </c:pt>
                <c:pt idx="46">
                  <c:v>763.24233699250965</c:v>
                </c:pt>
                <c:pt idx="47">
                  <c:v>578.94102729202018</c:v>
                </c:pt>
                <c:pt idx="48">
                  <c:v>287.00812527744409</c:v>
                </c:pt>
                <c:pt idx="49">
                  <c:v>339.51255705725026</c:v>
                </c:pt>
                <c:pt idx="50">
                  <c:v>228.83541981961721</c:v>
                </c:pt>
                <c:pt idx="51">
                  <c:v>224.75685927981348</c:v>
                </c:pt>
                <c:pt idx="52">
                  <c:v>431.48776999269262</c:v>
                </c:pt>
                <c:pt idx="53">
                  <c:v>170.82806639069443</c:v>
                </c:pt>
                <c:pt idx="54">
                  <c:v>265.22627939975195</c:v>
                </c:pt>
                <c:pt idx="55">
                  <c:v>267.96312709473358</c:v>
                </c:pt>
                <c:pt idx="56">
                  <c:v>65.120805127162768</c:v>
                </c:pt>
                <c:pt idx="57">
                  <c:v>98.469574098923204</c:v>
                </c:pt>
                <c:pt idx="58">
                  <c:v>8.7121846838506851</c:v>
                </c:pt>
                <c:pt idx="59">
                  <c:v>190.48348602027991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63-40A6-8DFB-7BAF39A5CA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2457272"/>
        <c:axId val="622452024"/>
      </c:lineChart>
      <c:catAx>
        <c:axId val="622457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452024"/>
        <c:crosses val="autoZero"/>
        <c:auto val="1"/>
        <c:lblAlgn val="ctr"/>
        <c:lblOffset val="100"/>
        <c:noMultiLvlLbl val="0"/>
      </c:catAx>
      <c:valAx>
        <c:axId val="622452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457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Normalized</a:t>
            </a:r>
            <a:r>
              <a:rPr lang="en-US" baseline="0"/>
              <a:t> Metrics vs Salary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Sheet1!$J$1</c:f>
              <c:strCache>
                <c:ptCount val="1"/>
                <c:pt idx="0">
                  <c:v>Normalized Salary</c:v>
                </c:pt>
              </c:strCache>
            </c:strRef>
          </c:tx>
          <c:spPr>
            <a:ln w="76200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Sheet1!$A$2:$A$61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Sheet1!$J$2:$J$61</c:f>
              <c:numCache>
                <c:formatCode>General</c:formatCode>
                <c:ptCount val="60"/>
                <c:pt idx="0">
                  <c:v>100</c:v>
                </c:pt>
                <c:pt idx="1">
                  <c:v>89.472944373726094</c:v>
                </c:pt>
                <c:pt idx="2">
                  <c:v>80.346893034806442</c:v>
                </c:pt>
                <c:pt idx="3">
                  <c:v>72.442230048964859</c:v>
                </c:pt>
                <c:pt idx="4">
                  <c:v>65.599643891886828</c:v>
                </c:pt>
                <c:pt idx="5">
                  <c:v>59.581729154789883</c:v>
                </c:pt>
                <c:pt idx="6">
                  <c:v>54.390828654208093</c:v>
                </c:pt>
                <c:pt idx="7">
                  <c:v>49.829364862437622</c:v>
                </c:pt>
                <c:pt idx="8">
                  <c:v>45.803625118117004</c:v>
                </c:pt>
                <c:pt idx="9">
                  <c:v>43.512350547828596</c:v>
                </c:pt>
                <c:pt idx="10">
                  <c:v>41.337435865397381</c:v>
                </c:pt>
                <c:pt idx="11">
                  <c:v>39.271852621221228</c:v>
                </c:pt>
                <c:pt idx="12">
                  <c:v>37.307791426853363</c:v>
                </c:pt>
                <c:pt idx="13">
                  <c:v>35.442909465759733</c:v>
                </c:pt>
                <c:pt idx="14">
                  <c:v>33.667835471804203</c:v>
                </c:pt>
                <c:pt idx="15">
                  <c:v>31.986474139210159</c:v>
                </c:pt>
                <c:pt idx="16">
                  <c:v>30.387111385307421</c:v>
                </c:pt>
                <c:pt idx="17">
                  <c:v>28.868185332406622</c:v>
                </c:pt>
                <c:pt idx="18">
                  <c:v>27.567141217171283</c:v>
                </c:pt>
                <c:pt idx="19">
                  <c:v>26.463674629639755</c:v>
                </c:pt>
                <c:pt idx="20">
                  <c:v>25.405502495099608</c:v>
                </c:pt>
                <c:pt idx="21">
                  <c:v>24.390281997016814</c:v>
                </c:pt>
                <c:pt idx="22">
                  <c:v>23.414889380012653</c:v>
                </c:pt>
                <c:pt idx="23">
                  <c:v>22.478543705242444</c:v>
                </c:pt>
                <c:pt idx="24">
                  <c:v>21.578902156172148</c:v>
                </c:pt>
                <c:pt idx="25">
                  <c:v>20.86356217444612</c:v>
                </c:pt>
                <c:pt idx="26">
                  <c:v>20.261458325198554</c:v>
                </c:pt>
                <c:pt idx="27">
                  <c:v>20.138069987739261</c:v>
                </c:pt>
                <c:pt idx="28">
                  <c:v>19.990472546094914</c:v>
                </c:pt>
                <c:pt idx="29">
                  <c:v>19.846779798673968</c:v>
                </c:pt>
                <c:pt idx="30">
                  <c:v>6.3694543580292224</c:v>
                </c:pt>
                <c:pt idx="31">
                  <c:v>6.3694540000000002</c:v>
                </c:pt>
                <c:pt idx="32">
                  <c:v>6.3694540000000002</c:v>
                </c:pt>
                <c:pt idx="33">
                  <c:v>6.3694540000000002</c:v>
                </c:pt>
                <c:pt idx="34">
                  <c:v>6.3694540000000002</c:v>
                </c:pt>
                <c:pt idx="35">
                  <c:v>6.3694540000000002</c:v>
                </c:pt>
                <c:pt idx="36">
                  <c:v>6.3694540000000002</c:v>
                </c:pt>
                <c:pt idx="37">
                  <c:v>6.3694540000000002</c:v>
                </c:pt>
                <c:pt idx="38">
                  <c:v>6.3694540000000002</c:v>
                </c:pt>
                <c:pt idx="39">
                  <c:v>6.3694540000000002</c:v>
                </c:pt>
                <c:pt idx="40">
                  <c:v>6.3694540000000002</c:v>
                </c:pt>
                <c:pt idx="41">
                  <c:v>6.3694540000000002</c:v>
                </c:pt>
                <c:pt idx="42">
                  <c:v>6.3694540000000002</c:v>
                </c:pt>
                <c:pt idx="43">
                  <c:v>6.3694540000000002</c:v>
                </c:pt>
                <c:pt idx="44">
                  <c:v>6.3694540000000002</c:v>
                </c:pt>
                <c:pt idx="45">
                  <c:v>6.3694540000000002</c:v>
                </c:pt>
                <c:pt idx="46">
                  <c:v>6.3694540000000002</c:v>
                </c:pt>
                <c:pt idx="47">
                  <c:v>6.3694540000000002</c:v>
                </c:pt>
                <c:pt idx="48">
                  <c:v>6.3694540000000002</c:v>
                </c:pt>
                <c:pt idx="49">
                  <c:v>6.3694540000000002</c:v>
                </c:pt>
                <c:pt idx="50">
                  <c:v>6.3694540000000002</c:v>
                </c:pt>
                <c:pt idx="51">
                  <c:v>6.3694540000000002</c:v>
                </c:pt>
                <c:pt idx="52">
                  <c:v>6.3694540000000002</c:v>
                </c:pt>
                <c:pt idx="53">
                  <c:v>6.3694540000000002</c:v>
                </c:pt>
                <c:pt idx="54">
                  <c:v>6.3694540000000002</c:v>
                </c:pt>
                <c:pt idx="55">
                  <c:v>6.3694540000000002</c:v>
                </c:pt>
                <c:pt idx="56">
                  <c:v>6.3694540000000002</c:v>
                </c:pt>
                <c:pt idx="57">
                  <c:v>6.3694540000000002</c:v>
                </c:pt>
                <c:pt idx="58">
                  <c:v>6.3694540000000002</c:v>
                </c:pt>
                <c:pt idx="59">
                  <c:v>6.3694540000000002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ED-4FB3-94AA-C524C4379279}"/>
            </c:ext>
          </c:extLst>
        </c:ser>
        <c:ser>
          <c:idx val="1"/>
          <c:order val="1"/>
          <c:tx>
            <c:strRef>
              <c:f>Sheet1!$K$1</c:f>
              <c:strCache>
                <c:ptCount val="1"/>
                <c:pt idx="0">
                  <c:v>Normalized Average PER, WS &amp; VORP</c:v>
                </c:pt>
              </c:strCache>
            </c:strRef>
          </c:tx>
          <c:spPr>
            <a:ln w="50800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trendline>
            <c:spPr>
              <a:ln w="38100" cap="rnd">
                <a:solidFill>
                  <a:schemeClr val="bg1"/>
                </a:solidFill>
                <a:prstDash val="dash"/>
              </a:ln>
              <a:effectLst/>
            </c:spPr>
            <c:trendlineType val="log"/>
            <c:dispRSqr val="0"/>
            <c:dispEq val="0"/>
          </c:trendline>
          <c:cat>
            <c:numRef>
              <c:f>Sheet1!$A$2:$A$61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Sheet1!$K$2:$K$61</c:f>
              <c:numCache>
                <c:formatCode>General</c:formatCode>
                <c:ptCount val="60"/>
                <c:pt idx="0">
                  <c:v>100</c:v>
                </c:pt>
                <c:pt idx="1">
                  <c:v>63.897931178530513</c:v>
                </c:pt>
                <c:pt idx="2">
                  <c:v>72.933806163132374</c:v>
                </c:pt>
                <c:pt idx="3">
                  <c:v>66.097514752752005</c:v>
                </c:pt>
                <c:pt idx="4">
                  <c:v>70.807646087062537</c:v>
                </c:pt>
                <c:pt idx="5">
                  <c:v>31.885231715003787</c:v>
                </c:pt>
                <c:pt idx="6">
                  <c:v>44.601462520132223</c:v>
                </c:pt>
                <c:pt idx="7">
                  <c:v>39.584102031972094</c:v>
                </c:pt>
                <c:pt idx="8">
                  <c:v>58.143901382933237</c:v>
                </c:pt>
                <c:pt idx="9">
                  <c:v>49.756990212473148</c:v>
                </c:pt>
                <c:pt idx="10">
                  <c:v>38.686141131888085</c:v>
                </c:pt>
                <c:pt idx="11">
                  <c:v>24.438477508267166</c:v>
                </c:pt>
                <c:pt idx="12">
                  <c:v>42.684299772833455</c:v>
                </c:pt>
                <c:pt idx="13">
                  <c:v>27.606895750387661</c:v>
                </c:pt>
                <c:pt idx="14">
                  <c:v>29.000275699597822</c:v>
                </c:pt>
                <c:pt idx="15">
                  <c:v>27.394551521043383</c:v>
                </c:pt>
                <c:pt idx="16">
                  <c:v>26.458796312908316</c:v>
                </c:pt>
                <c:pt idx="17">
                  <c:v>29.935839602056376</c:v>
                </c:pt>
                <c:pt idx="18">
                  <c:v>21.243291617186461</c:v>
                </c:pt>
                <c:pt idx="19">
                  <c:v>18.175107475391066</c:v>
                </c:pt>
                <c:pt idx="20">
                  <c:v>26.475932160938459</c:v>
                </c:pt>
                <c:pt idx="21">
                  <c:v>16.405167849640936</c:v>
                </c:pt>
                <c:pt idx="22">
                  <c:v>22.333128660754866</c:v>
                </c:pt>
                <c:pt idx="23">
                  <c:v>26.064594733935508</c:v>
                </c:pt>
                <c:pt idx="24">
                  <c:v>17.008393219324201</c:v>
                </c:pt>
                <c:pt idx="25">
                  <c:v>21.846470618099804</c:v>
                </c:pt>
                <c:pt idx="26">
                  <c:v>18.856151785209573</c:v>
                </c:pt>
                <c:pt idx="27">
                  <c:v>14.878323572838367</c:v>
                </c:pt>
                <c:pt idx="28">
                  <c:v>13.147601610773229</c:v>
                </c:pt>
                <c:pt idx="29">
                  <c:v>14.870353077993236</c:v>
                </c:pt>
                <c:pt idx="30">
                  <c:v>11.69526970470238</c:v>
                </c:pt>
                <c:pt idx="31">
                  <c:v>8.4107371625759271</c:v>
                </c:pt>
                <c:pt idx="32">
                  <c:v>8.6526264059968447</c:v>
                </c:pt>
                <c:pt idx="33">
                  <c:v>7.9703272758428119</c:v>
                </c:pt>
                <c:pt idx="34">
                  <c:v>14.310138192472399</c:v>
                </c:pt>
                <c:pt idx="35">
                  <c:v>6.6631370372593572</c:v>
                </c:pt>
                <c:pt idx="36">
                  <c:v>9.8595706070569946</c:v>
                </c:pt>
                <c:pt idx="37">
                  <c:v>9.7728380989174717</c:v>
                </c:pt>
                <c:pt idx="38">
                  <c:v>7.8503010938824769</c:v>
                </c:pt>
                <c:pt idx="39">
                  <c:v>7.8153048167909942</c:v>
                </c:pt>
                <c:pt idx="40">
                  <c:v>7.0980205877310851</c:v>
                </c:pt>
                <c:pt idx="41">
                  <c:v>5.6660407075930044</c:v>
                </c:pt>
                <c:pt idx="42">
                  <c:v>10.605429935588717</c:v>
                </c:pt>
                <c:pt idx="43">
                  <c:v>10.605429935588717</c:v>
                </c:pt>
                <c:pt idx="44">
                  <c:v>5.0017625031652715</c:v>
                </c:pt>
                <c:pt idx="45">
                  <c:v>13.967208190832334</c:v>
                </c:pt>
                <c:pt idx="46">
                  <c:v>11.86141200889233</c:v>
                </c:pt>
                <c:pt idx="47">
                  <c:v>8.9972184727344633</c:v>
                </c:pt>
                <c:pt idx="48">
                  <c:v>8.9972184727344633</c:v>
                </c:pt>
                <c:pt idx="49">
                  <c:v>5.2763036407506467</c:v>
                </c:pt>
                <c:pt idx="50">
                  <c:v>3.5562901389928578</c:v>
                </c:pt>
                <c:pt idx="51">
                  <c:v>3.4929059625379066</c:v>
                </c:pt>
                <c:pt idx="52">
                  <c:v>6.7056738975575501</c:v>
                </c:pt>
                <c:pt idx="53">
                  <c:v>2.6548082829455573</c:v>
                </c:pt>
                <c:pt idx="54">
                  <c:v>4.1218339484971782</c:v>
                </c:pt>
                <c:pt idx="55">
                  <c:v>4.1643668067289186</c:v>
                </c:pt>
                <c:pt idx="56">
                  <c:v>1.0120307306428236</c:v>
                </c:pt>
                <c:pt idx="57">
                  <c:v>1.5302979566487849</c:v>
                </c:pt>
                <c:pt idx="58">
                  <c:v>0.13539449664167214</c:v>
                </c:pt>
                <c:pt idx="59">
                  <c:v>2.9602696274417961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ED-4FB3-94AA-C524C43792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7389240"/>
        <c:axId val="647389568"/>
      </c:lineChart>
      <c:catAx>
        <c:axId val="647389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389568"/>
        <c:crosses val="autoZero"/>
        <c:auto val="1"/>
        <c:lblAlgn val="ctr"/>
        <c:lblOffset val="100"/>
        <c:noMultiLvlLbl val="0"/>
      </c:catAx>
      <c:valAx>
        <c:axId val="647389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389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B5888D3-9803-49F7-BDFE-02604A58F54B}">
  <sheetPr/>
  <sheetViews>
    <sheetView zoomScale="13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88BCA85-E34B-4229-90F0-D67791D69EA2}">
  <sheetPr/>
  <sheetViews>
    <sheetView zoomScale="13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CA93FD6-3867-4C9E-824E-2333423A1B6D}">
  <sheetPr/>
  <sheetViews>
    <sheetView tabSelected="1" zoomScale="13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023" cy="628940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6EFE26-01E4-4869-852E-20CBAE98045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7023" cy="628940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96FD70-86ED-45E0-BD1D-C1BFD483E0A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9752" cy="628940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8F50C8-9990-4F0B-9904-03E686B6E4E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zoomScale="105" workbookViewId="0">
      <selection activeCell="C32" sqref="C32"/>
    </sheetView>
  </sheetViews>
  <sheetFormatPr defaultRowHeight="15" x14ac:dyDescent="0.25"/>
  <cols>
    <col min="1" max="1" width="20.42578125" customWidth="1"/>
    <col min="7" max="7" width="19.140625" customWidth="1"/>
    <col min="8" max="8" width="15.7109375" customWidth="1"/>
    <col min="9" max="9" width="31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t="s">
        <v>6</v>
      </c>
      <c r="H1" t="s">
        <v>7</v>
      </c>
      <c r="I1" s="4" t="s">
        <v>8</v>
      </c>
      <c r="J1" s="4" t="s">
        <v>9</v>
      </c>
      <c r="K1" s="4" t="s">
        <v>10</v>
      </c>
    </row>
    <row r="2" spans="1:11" x14ac:dyDescent="0.25">
      <c r="A2">
        <v>1</v>
      </c>
      <c r="B2">
        <v>43</v>
      </c>
      <c r="C2">
        <v>5267.9372197309413</v>
      </c>
      <c r="D2">
        <v>6571.5469613259665</v>
      </c>
      <c r="E2">
        <v>7464.5161290322576</v>
      </c>
      <c r="F2">
        <f>AVERAGE(C2,D2,E2)</f>
        <v>6434.6667700297221</v>
      </c>
      <c r="G2" s="3">
        <v>5855200</v>
      </c>
      <c r="H2" s="3">
        <v>6949900</v>
      </c>
      <c r="I2" s="3">
        <f t="shared" ref="I2:I31" si="0">SUM(G2,H2)</f>
        <v>12805100</v>
      </c>
      <c r="J2" s="5">
        <v>100</v>
      </c>
      <c r="K2" s="5">
        <v>100</v>
      </c>
    </row>
    <row r="3" spans="1:11" x14ac:dyDescent="0.25">
      <c r="A3">
        <v>2</v>
      </c>
      <c r="B3">
        <v>42</v>
      </c>
      <c r="C3">
        <v>4082.3617339312409</v>
      </c>
      <c r="D3">
        <v>4442.8176795580121</v>
      </c>
      <c r="E3">
        <v>3809.677419354839</v>
      </c>
      <c r="F3">
        <f t="shared" ref="F3:F61" si="1">AVERAGE(C3,D3,E3)</f>
        <v>4111.6189442813638</v>
      </c>
      <c r="G3" s="3">
        <v>5238800</v>
      </c>
      <c r="H3" s="3">
        <v>6218300</v>
      </c>
      <c r="I3" s="3">
        <f t="shared" si="0"/>
        <v>11457100</v>
      </c>
      <c r="J3">
        <f>I3/I2*100</f>
        <v>89.472944373726094</v>
      </c>
      <c r="K3">
        <f>F3/F2*100</f>
        <v>63.897931178530513</v>
      </c>
    </row>
    <row r="4" spans="1:11" x14ac:dyDescent="0.25">
      <c r="A4">
        <v>3</v>
      </c>
      <c r="B4">
        <v>43</v>
      </c>
      <c r="C4">
        <v>4242.8251121076228</v>
      </c>
      <c r="D4">
        <v>5020.9944751381208</v>
      </c>
      <c r="E4">
        <v>4815.322580645161</v>
      </c>
      <c r="F4">
        <f t="shared" si="1"/>
        <v>4693.0473892969685</v>
      </c>
      <c r="G4" s="3">
        <v>4704500</v>
      </c>
      <c r="H4" s="3">
        <v>5584000</v>
      </c>
      <c r="I4" s="3">
        <f t="shared" si="0"/>
        <v>10288500</v>
      </c>
      <c r="J4">
        <f>I4/I2*100</f>
        <v>80.346893034806442</v>
      </c>
      <c r="K4">
        <f>F4/F2*100</f>
        <v>72.933806163132374</v>
      </c>
    </row>
    <row r="5" spans="1:11" x14ac:dyDescent="0.25">
      <c r="A5">
        <v>4</v>
      </c>
      <c r="B5">
        <v>43</v>
      </c>
      <c r="C5">
        <v>4131.3901345291479</v>
      </c>
      <c r="D5">
        <v>4564.3646408839768</v>
      </c>
      <c r="E5">
        <v>4063.7096774193551</v>
      </c>
      <c r="F5">
        <f t="shared" si="1"/>
        <v>4253.1548176108263</v>
      </c>
      <c r="G5" s="3">
        <v>4241700</v>
      </c>
      <c r="H5" s="3">
        <v>5034600</v>
      </c>
      <c r="I5" s="3">
        <f t="shared" si="0"/>
        <v>9276300</v>
      </c>
      <c r="J5">
        <f>I5/I2*100</f>
        <v>72.442230048964859</v>
      </c>
      <c r="K5">
        <f>F5/F2*100</f>
        <v>66.097514752752005</v>
      </c>
    </row>
    <row r="6" spans="1:11" x14ac:dyDescent="0.25">
      <c r="A6">
        <v>5</v>
      </c>
      <c r="B6">
        <v>43</v>
      </c>
      <c r="C6">
        <v>4226.5321375186841</v>
      </c>
      <c r="D6">
        <v>4638.9502762430948</v>
      </c>
      <c r="E6">
        <v>4803.2258064516127</v>
      </c>
      <c r="F6">
        <f t="shared" si="1"/>
        <v>4556.2360734044642</v>
      </c>
      <c r="G6" s="3">
        <v>3841000</v>
      </c>
      <c r="H6" s="3">
        <v>4559100</v>
      </c>
      <c r="I6" s="3">
        <f t="shared" si="0"/>
        <v>8400100</v>
      </c>
      <c r="J6">
        <f>I6/I2*100</f>
        <v>65.599643891886828</v>
      </c>
      <c r="K6">
        <f>F6/F2*100</f>
        <v>70.807646087062537</v>
      </c>
    </row>
    <row r="7" spans="1:11" x14ac:dyDescent="0.25">
      <c r="A7">
        <v>6</v>
      </c>
      <c r="B7">
        <v>43</v>
      </c>
      <c r="C7">
        <v>2462.4813153961131</v>
      </c>
      <c r="D7">
        <v>2106.3535911602212</v>
      </c>
      <c r="E7">
        <v>1586.2903225806449</v>
      </c>
      <c r="F7">
        <f t="shared" si="1"/>
        <v>2051.7084097123266</v>
      </c>
      <c r="G7" s="3">
        <v>3488600</v>
      </c>
      <c r="H7" s="3">
        <v>4140900</v>
      </c>
      <c r="I7" s="3">
        <f t="shared" si="0"/>
        <v>7629500</v>
      </c>
      <c r="J7">
        <f>I7/I2*100</f>
        <v>59.581729154789883</v>
      </c>
      <c r="K7">
        <f>F7/F2*100</f>
        <v>31.885231715003787</v>
      </c>
    </row>
    <row r="8" spans="1:11" x14ac:dyDescent="0.25">
      <c r="A8">
        <v>7</v>
      </c>
      <c r="B8">
        <v>43</v>
      </c>
      <c r="C8">
        <v>3357.473841554558</v>
      </c>
      <c r="D8">
        <v>3029.0055248618778</v>
      </c>
      <c r="E8">
        <v>2223.3870967741932</v>
      </c>
      <c r="F8">
        <f t="shared" si="1"/>
        <v>2869.9554877302094</v>
      </c>
      <c r="G8" s="3">
        <v>3184700</v>
      </c>
      <c r="H8" s="3">
        <v>3780100</v>
      </c>
      <c r="I8" s="3">
        <f t="shared" si="0"/>
        <v>6964800</v>
      </c>
      <c r="J8">
        <f>I8/I2*100</f>
        <v>54.390828654208093</v>
      </c>
      <c r="K8">
        <f>F8/F2*100</f>
        <v>44.601462520132223</v>
      </c>
    </row>
    <row r="9" spans="1:11" x14ac:dyDescent="0.25">
      <c r="A9">
        <v>8</v>
      </c>
      <c r="B9">
        <v>43</v>
      </c>
      <c r="C9">
        <v>3178.5500747384149</v>
      </c>
      <c r="D9">
        <v>2674.8618784530381</v>
      </c>
      <c r="E9">
        <v>1787.9032258064519</v>
      </c>
      <c r="F9">
        <f t="shared" si="1"/>
        <v>2547.1050596659684</v>
      </c>
      <c r="G9" s="3">
        <v>2917600</v>
      </c>
      <c r="H9" s="3">
        <v>3463100</v>
      </c>
      <c r="I9" s="3">
        <f t="shared" si="0"/>
        <v>6380700</v>
      </c>
      <c r="J9">
        <f>I9/I2*100</f>
        <v>49.829364862437622</v>
      </c>
      <c r="K9">
        <f>F9/F2*100</f>
        <v>39.584102031972094</v>
      </c>
    </row>
    <row r="10" spans="1:11" x14ac:dyDescent="0.25">
      <c r="A10">
        <v>9</v>
      </c>
      <c r="B10">
        <v>43</v>
      </c>
      <c r="C10">
        <v>3662.3318385650218</v>
      </c>
      <c r="D10">
        <v>4057.7348066298341</v>
      </c>
      <c r="E10">
        <v>3504.0322580645161</v>
      </c>
      <c r="F10">
        <f t="shared" si="1"/>
        <v>3741.366301086457</v>
      </c>
      <c r="G10" s="3">
        <v>2681900</v>
      </c>
      <c r="H10" s="3">
        <v>3183300</v>
      </c>
      <c r="I10" s="3">
        <f t="shared" si="0"/>
        <v>5865200</v>
      </c>
      <c r="J10">
        <f>I10/I2*100</f>
        <v>45.803625118117004</v>
      </c>
      <c r="K10">
        <f>F10/F2*100</f>
        <v>58.143901382933237</v>
      </c>
    </row>
    <row r="11" spans="1:11" x14ac:dyDescent="0.25">
      <c r="A11">
        <v>10</v>
      </c>
      <c r="B11">
        <v>43</v>
      </c>
      <c r="C11">
        <v>3455.5306427503729</v>
      </c>
      <c r="D11">
        <v>3353.591160220994</v>
      </c>
      <c r="E11">
        <v>2795.9677419354848</v>
      </c>
      <c r="F11">
        <f t="shared" si="1"/>
        <v>3201.6965149689509</v>
      </c>
      <c r="G11" s="3">
        <v>2547700</v>
      </c>
      <c r="H11" s="3">
        <v>3024100</v>
      </c>
      <c r="I11" s="3">
        <f t="shared" si="0"/>
        <v>5571800</v>
      </c>
      <c r="J11">
        <f>I11/I2*100</f>
        <v>43.512350547828596</v>
      </c>
      <c r="K11">
        <f>F11/F2*100</f>
        <v>49.756990212473148</v>
      </c>
    </row>
    <row r="12" spans="1:11" x14ac:dyDescent="0.25">
      <c r="A12">
        <v>11</v>
      </c>
      <c r="B12">
        <v>43</v>
      </c>
      <c r="C12">
        <v>2932.5112107623331</v>
      </c>
      <c r="D12">
        <v>2649.171270718231</v>
      </c>
      <c r="E12">
        <v>1886.2903225806449</v>
      </c>
      <c r="F12">
        <f t="shared" si="1"/>
        <v>2489.324268020403</v>
      </c>
      <c r="G12" s="3">
        <v>2420400</v>
      </c>
      <c r="H12" s="3">
        <v>2872900</v>
      </c>
      <c r="I12" s="3">
        <f t="shared" si="0"/>
        <v>5293300</v>
      </c>
      <c r="J12">
        <f>I12/I2*100</f>
        <v>41.337435865397381</v>
      </c>
      <c r="K12">
        <f>F12/F2*100</f>
        <v>38.686141131888085</v>
      </c>
    </row>
    <row r="13" spans="1:11" x14ac:dyDescent="0.25">
      <c r="A13">
        <v>12</v>
      </c>
      <c r="B13">
        <v>43</v>
      </c>
      <c r="C13">
        <v>2243.0493273542602</v>
      </c>
      <c r="D13">
        <v>1633.425414364641</v>
      </c>
      <c r="E13">
        <v>841.12903225806417</v>
      </c>
      <c r="F13">
        <f t="shared" si="1"/>
        <v>1572.5345913256551</v>
      </c>
      <c r="G13" s="3">
        <v>2299400</v>
      </c>
      <c r="H13" s="3">
        <v>2729400</v>
      </c>
      <c r="I13" s="3">
        <f t="shared" si="0"/>
        <v>5028800</v>
      </c>
      <c r="J13">
        <f>I13/I2*100</f>
        <v>39.271852621221228</v>
      </c>
      <c r="K13">
        <f>F13/F2*100</f>
        <v>24.438477508267166</v>
      </c>
    </row>
    <row r="14" spans="1:11" x14ac:dyDescent="0.25">
      <c r="A14">
        <v>13</v>
      </c>
      <c r="B14">
        <v>43</v>
      </c>
      <c r="C14">
        <v>3038.8639760837068</v>
      </c>
      <c r="D14">
        <v>2983.9779005524852</v>
      </c>
      <c r="E14">
        <v>2216.9354838709678</v>
      </c>
      <c r="F14">
        <f t="shared" si="1"/>
        <v>2746.5924535023864</v>
      </c>
      <c r="G14" s="3">
        <v>2184400</v>
      </c>
      <c r="H14" s="3">
        <v>2592900</v>
      </c>
      <c r="I14" s="3">
        <f t="shared" si="0"/>
        <v>4777300</v>
      </c>
      <c r="J14">
        <f>I14/I2*100</f>
        <v>37.307791426853363</v>
      </c>
      <c r="K14">
        <f>F14/F2*100</f>
        <v>42.684299772833455</v>
      </c>
    </row>
    <row r="15" spans="1:11" x14ac:dyDescent="0.25">
      <c r="A15">
        <v>14</v>
      </c>
      <c r="B15">
        <v>43</v>
      </c>
      <c r="C15">
        <v>2207.1001494768311</v>
      </c>
      <c r="D15">
        <v>1833.425414364641</v>
      </c>
      <c r="E15">
        <v>1288.7096774193551</v>
      </c>
      <c r="F15">
        <f t="shared" si="1"/>
        <v>1776.4117470869423</v>
      </c>
      <c r="G15" s="3">
        <v>2075300</v>
      </c>
      <c r="H15" s="3">
        <v>2463200</v>
      </c>
      <c r="I15" s="3">
        <f t="shared" si="0"/>
        <v>4538500</v>
      </c>
      <c r="J15">
        <f>I15/I2*100</f>
        <v>35.442909465759733</v>
      </c>
      <c r="K15">
        <f>F15/F2*100</f>
        <v>27.606895750387661</v>
      </c>
    </row>
    <row r="16" spans="1:11" x14ac:dyDescent="0.25">
      <c r="A16">
        <v>15</v>
      </c>
      <c r="B16">
        <v>42</v>
      </c>
      <c r="C16">
        <v>2421.5246636771299</v>
      </c>
      <c r="D16">
        <v>1942.8176795580109</v>
      </c>
      <c r="E16">
        <v>1233.8709677419361</v>
      </c>
      <c r="F16">
        <f t="shared" si="1"/>
        <v>1866.0711036590255</v>
      </c>
      <c r="G16" s="3">
        <v>1971300</v>
      </c>
      <c r="H16" s="3">
        <v>2339900</v>
      </c>
      <c r="I16" s="3">
        <f t="shared" si="0"/>
        <v>4311200</v>
      </c>
      <c r="J16">
        <f>I16/I2*100</f>
        <v>33.667835471804203</v>
      </c>
      <c r="K16">
        <f>F16/F2*100</f>
        <v>29.000275699597822</v>
      </c>
    </row>
    <row r="17" spans="1:11" x14ac:dyDescent="0.25">
      <c r="A17">
        <v>16</v>
      </c>
      <c r="B17">
        <v>43</v>
      </c>
      <c r="C17">
        <v>2378.6248131539601</v>
      </c>
      <c r="D17">
        <v>1837.8453038674029</v>
      </c>
      <c r="E17">
        <v>1071.7741935483871</v>
      </c>
      <c r="F17">
        <f t="shared" si="1"/>
        <v>1762.7481035232502</v>
      </c>
      <c r="G17" s="3">
        <v>1872900</v>
      </c>
      <c r="H17" s="3">
        <v>2223000</v>
      </c>
      <c r="I17" s="3">
        <f t="shared" si="0"/>
        <v>4095900</v>
      </c>
      <c r="J17">
        <f>I17/I2*100</f>
        <v>31.986474139210159</v>
      </c>
      <c r="K17">
        <f>F17/F2*100</f>
        <v>27.394551521043383</v>
      </c>
    </row>
    <row r="18" spans="1:11" x14ac:dyDescent="0.25">
      <c r="A18">
        <v>17</v>
      </c>
      <c r="B18">
        <v>42</v>
      </c>
      <c r="C18">
        <v>2216.5171898355752</v>
      </c>
      <c r="D18">
        <v>1668.5082872928169</v>
      </c>
      <c r="E18">
        <v>1222.58064516129</v>
      </c>
      <c r="F18">
        <f t="shared" si="1"/>
        <v>1702.5353740965609</v>
      </c>
      <c r="G18" s="3">
        <v>1779200</v>
      </c>
      <c r="H18" s="3">
        <v>2111900</v>
      </c>
      <c r="I18" s="3">
        <f t="shared" si="0"/>
        <v>3891100</v>
      </c>
      <c r="J18">
        <f>I18/I2*100</f>
        <v>30.387111385307421</v>
      </c>
      <c r="K18">
        <f>F18/F2*100</f>
        <v>26.458796312908316</v>
      </c>
    </row>
    <row r="19" spans="1:11" x14ac:dyDescent="0.25">
      <c r="A19">
        <v>18</v>
      </c>
      <c r="B19">
        <v>43</v>
      </c>
      <c r="C19">
        <v>2485.0523168908821</v>
      </c>
      <c r="D19">
        <v>2067.9558011049721</v>
      </c>
      <c r="E19">
        <v>1225.8064516129029</v>
      </c>
      <c r="F19">
        <f t="shared" si="1"/>
        <v>1926.2715232029193</v>
      </c>
      <c r="G19" s="3">
        <v>1690300</v>
      </c>
      <c r="H19" s="3">
        <v>2006300</v>
      </c>
      <c r="I19" s="3">
        <f t="shared" si="0"/>
        <v>3696600</v>
      </c>
      <c r="J19">
        <f>I19/I2*100</f>
        <v>28.868185332406622</v>
      </c>
      <c r="K19">
        <f>F19/F2*100</f>
        <v>29.935839602056376</v>
      </c>
    </row>
    <row r="20" spans="1:11" x14ac:dyDescent="0.25">
      <c r="A20">
        <v>19</v>
      </c>
      <c r="B20">
        <v>43</v>
      </c>
      <c r="C20">
        <v>2061.3602391629302</v>
      </c>
      <c r="D20">
        <v>1477.348066298342</v>
      </c>
      <c r="E20">
        <v>562.0967741935483</v>
      </c>
      <c r="F20">
        <f t="shared" si="1"/>
        <v>1366.9350265516068</v>
      </c>
      <c r="G20" s="3">
        <v>1614100</v>
      </c>
      <c r="H20" s="3">
        <v>1915900</v>
      </c>
      <c r="I20" s="3">
        <f t="shared" si="0"/>
        <v>3530000</v>
      </c>
      <c r="J20">
        <f>I20/I2*100</f>
        <v>27.567141217171283</v>
      </c>
      <c r="K20">
        <f>F20/F2*100</f>
        <v>21.243291617186461</v>
      </c>
    </row>
    <row r="21" spans="1:11" x14ac:dyDescent="0.25">
      <c r="A21">
        <v>20</v>
      </c>
      <c r="B21">
        <v>42</v>
      </c>
      <c r="C21">
        <v>1864.9476831091181</v>
      </c>
      <c r="D21">
        <v>1170.994475138122</v>
      </c>
      <c r="E21">
        <v>472.58064516129042</v>
      </c>
      <c r="F21">
        <f t="shared" si="1"/>
        <v>1169.5076011361768</v>
      </c>
      <c r="G21" s="3">
        <v>1549500</v>
      </c>
      <c r="H21" s="3">
        <v>1839200</v>
      </c>
      <c r="I21" s="3">
        <f t="shared" si="0"/>
        <v>3388700</v>
      </c>
      <c r="J21">
        <f>I21/I2*100</f>
        <v>26.463674629639755</v>
      </c>
      <c r="K21">
        <f>F21/F2*100</f>
        <v>18.175107475391066</v>
      </c>
    </row>
    <row r="22" spans="1:11" x14ac:dyDescent="0.25">
      <c r="A22">
        <v>21</v>
      </c>
      <c r="B22">
        <v>43</v>
      </c>
      <c r="C22">
        <v>2221.6741405082212</v>
      </c>
      <c r="D22">
        <v>1649.7237569060769</v>
      </c>
      <c r="E22">
        <v>1239.516129032258</v>
      </c>
      <c r="F22">
        <f t="shared" si="1"/>
        <v>1703.638008815519</v>
      </c>
      <c r="G22" s="3">
        <v>1487500</v>
      </c>
      <c r="H22" s="3">
        <v>1765700</v>
      </c>
      <c r="I22" s="3">
        <f t="shared" si="0"/>
        <v>3253200</v>
      </c>
      <c r="J22">
        <f>I22/I2*100</f>
        <v>25.405502495099608</v>
      </c>
      <c r="K22">
        <f>F22/F2*100</f>
        <v>26.475932160938459</v>
      </c>
    </row>
    <row r="23" spans="1:11" x14ac:dyDescent="0.25">
      <c r="A23">
        <v>22</v>
      </c>
      <c r="B23">
        <v>43</v>
      </c>
      <c r="C23">
        <v>1491.18086696562</v>
      </c>
      <c r="D23">
        <v>1045.027624309392</v>
      </c>
      <c r="E23">
        <v>630.64516129032245</v>
      </c>
      <c r="F23">
        <f t="shared" si="1"/>
        <v>1055.6178841884448</v>
      </c>
      <c r="G23" s="3">
        <v>1428100</v>
      </c>
      <c r="H23" s="3">
        <v>1695100</v>
      </c>
      <c r="I23" s="3">
        <f t="shared" si="0"/>
        <v>3123200</v>
      </c>
      <c r="J23">
        <f>I23/I2*100</f>
        <v>24.390281997016814</v>
      </c>
      <c r="K23">
        <f>F23/F2*100</f>
        <v>16.405167849640936</v>
      </c>
    </row>
    <row r="24" spans="1:11" x14ac:dyDescent="0.25">
      <c r="A24">
        <v>23</v>
      </c>
      <c r="B24">
        <v>41</v>
      </c>
      <c r="C24">
        <v>2117.2645739910308</v>
      </c>
      <c r="D24">
        <v>1543.922651933701</v>
      </c>
      <c r="E24">
        <v>650.00000000000011</v>
      </c>
      <c r="F24">
        <f t="shared" si="1"/>
        <v>1437.0624086415773</v>
      </c>
      <c r="G24" s="3">
        <v>1371000</v>
      </c>
      <c r="H24" s="3">
        <v>1627300</v>
      </c>
      <c r="I24" s="3">
        <f t="shared" si="0"/>
        <v>2998300</v>
      </c>
      <c r="J24">
        <f>I24/I2*100</f>
        <v>23.414889380012653</v>
      </c>
      <c r="K24">
        <f>F24/F2*100</f>
        <v>22.333128660754866</v>
      </c>
    </row>
    <row r="25" spans="1:11" x14ac:dyDescent="0.25">
      <c r="A25">
        <v>24</v>
      </c>
      <c r="B25">
        <v>42</v>
      </c>
      <c r="C25">
        <v>1959.9402092675639</v>
      </c>
      <c r="D25">
        <v>1722.375690607734</v>
      </c>
      <c r="E25">
        <v>1349.1935483870971</v>
      </c>
      <c r="F25">
        <f t="shared" si="1"/>
        <v>1677.1698160874651</v>
      </c>
      <c r="G25" s="3">
        <v>1316200</v>
      </c>
      <c r="H25" s="3">
        <v>1562200</v>
      </c>
      <c r="I25" s="3">
        <f t="shared" si="0"/>
        <v>2878400</v>
      </c>
      <c r="J25">
        <f>I25/I2*100</f>
        <v>22.478543705242444</v>
      </c>
      <c r="K25">
        <f>F25/F2*100</f>
        <v>26.064594733935508</v>
      </c>
    </row>
    <row r="26" spans="1:11" x14ac:dyDescent="0.25">
      <c r="A26">
        <v>25</v>
      </c>
      <c r="B26">
        <v>42</v>
      </c>
      <c r="C26">
        <v>1608.9686098654711</v>
      </c>
      <c r="D26">
        <v>975.1381215469612</v>
      </c>
      <c r="E26">
        <v>699.19354838709683</v>
      </c>
      <c r="F26">
        <f t="shared" si="1"/>
        <v>1094.433426599843</v>
      </c>
      <c r="G26" s="3">
        <v>1263500</v>
      </c>
      <c r="H26" s="3">
        <v>1499700</v>
      </c>
      <c r="I26" s="3">
        <f t="shared" si="0"/>
        <v>2763200</v>
      </c>
      <c r="J26">
        <f>I26/I2*100</f>
        <v>21.578902156172148</v>
      </c>
      <c r="K26">
        <f>F26/F2*100</f>
        <v>17.008393219324201</v>
      </c>
    </row>
    <row r="27" spans="1:11" x14ac:dyDescent="0.25">
      <c r="A27">
        <v>26</v>
      </c>
      <c r="B27">
        <v>40</v>
      </c>
      <c r="C27">
        <v>1822.197309417041</v>
      </c>
      <c r="D27">
        <v>1425.6906077348069</v>
      </c>
      <c r="E27">
        <v>969.35483870967744</v>
      </c>
      <c r="F27">
        <f t="shared" si="1"/>
        <v>1405.7475852871751</v>
      </c>
      <c r="G27" s="3">
        <v>1221600</v>
      </c>
      <c r="H27" s="3">
        <v>1450000</v>
      </c>
      <c r="I27" s="3">
        <f t="shared" si="0"/>
        <v>2671600</v>
      </c>
      <c r="J27">
        <f>I27/I2*100</f>
        <v>20.86356217444612</v>
      </c>
      <c r="K27">
        <f>F27/F2*100</f>
        <v>21.846470618099804</v>
      </c>
    </row>
    <row r="28" spans="1:11" x14ac:dyDescent="0.25">
      <c r="A28">
        <v>27</v>
      </c>
      <c r="B28">
        <v>42</v>
      </c>
      <c r="C28">
        <v>1753.736920777279</v>
      </c>
      <c r="D28">
        <v>1238.674033149171</v>
      </c>
      <c r="E28">
        <v>647.58064516129036</v>
      </c>
      <c r="F28">
        <f t="shared" si="1"/>
        <v>1213.3305330292467</v>
      </c>
      <c r="G28" s="3">
        <v>1186300</v>
      </c>
      <c r="H28" s="3">
        <v>1408200</v>
      </c>
      <c r="I28" s="3">
        <f t="shared" si="0"/>
        <v>2594500</v>
      </c>
      <c r="J28">
        <f>I28/I2*100</f>
        <v>20.261458325198554</v>
      </c>
      <c r="K28">
        <f>F28/F2*100</f>
        <v>18.856151785209573</v>
      </c>
    </row>
    <row r="29" spans="1:11" x14ac:dyDescent="0.25">
      <c r="A29">
        <v>28</v>
      </c>
      <c r="B29">
        <v>40</v>
      </c>
      <c r="C29">
        <v>1543.796711509716</v>
      </c>
      <c r="D29">
        <v>1003.314917127072</v>
      </c>
      <c r="E29">
        <v>324.99999999999989</v>
      </c>
      <c r="F29">
        <f t="shared" si="1"/>
        <v>957.37054287892931</v>
      </c>
      <c r="G29" s="3">
        <v>1179100</v>
      </c>
      <c r="H29" s="3">
        <v>1399600</v>
      </c>
      <c r="I29" s="3">
        <f t="shared" si="0"/>
        <v>2578700</v>
      </c>
      <c r="J29">
        <f>I29/I2*100</f>
        <v>20.138069987739261</v>
      </c>
      <c r="K29">
        <f>F29/F2*100</f>
        <v>14.878323572838367</v>
      </c>
    </row>
    <row r="30" spans="1:11" x14ac:dyDescent="0.25">
      <c r="A30">
        <v>29</v>
      </c>
      <c r="B30">
        <v>37</v>
      </c>
      <c r="C30">
        <v>1378.9237668161429</v>
      </c>
      <c r="D30">
        <v>838.12154696132563</v>
      </c>
      <c r="E30">
        <v>320.96774193548379</v>
      </c>
      <c r="F30">
        <f t="shared" si="1"/>
        <v>846.00435190431745</v>
      </c>
      <c r="G30" s="3">
        <v>1170500</v>
      </c>
      <c r="H30" s="3">
        <v>1389300</v>
      </c>
      <c r="I30" s="3">
        <f t="shared" si="0"/>
        <v>2559800</v>
      </c>
      <c r="J30">
        <f>I30/I2*100</f>
        <v>19.990472546094914</v>
      </c>
      <c r="K30">
        <f>F30/F2*100</f>
        <v>13.147601610773229</v>
      </c>
    </row>
    <row r="31" spans="1:11" x14ac:dyDescent="0.25">
      <c r="A31">
        <v>30</v>
      </c>
      <c r="B31">
        <v>40</v>
      </c>
      <c r="C31">
        <v>1238.938714499252</v>
      </c>
      <c r="D31">
        <v>1026.795580110497</v>
      </c>
      <c r="E31">
        <v>604.83870967741927</v>
      </c>
      <c r="F31">
        <f t="shared" si="1"/>
        <v>956.85766809572272</v>
      </c>
      <c r="G31" s="3">
        <v>1162100</v>
      </c>
      <c r="H31" s="3">
        <v>1379300</v>
      </c>
      <c r="I31" s="3">
        <f t="shared" si="0"/>
        <v>2541400</v>
      </c>
      <c r="J31">
        <f>I31/I2*100</f>
        <v>19.846779798673968</v>
      </c>
      <c r="K31">
        <f>F31/F2*100</f>
        <v>14.870353077993236</v>
      </c>
    </row>
    <row r="32" spans="1:11" x14ac:dyDescent="0.25">
      <c r="A32">
        <v>31</v>
      </c>
      <c r="B32">
        <v>39</v>
      </c>
      <c r="C32">
        <v>1150.971599402093</v>
      </c>
      <c r="D32">
        <v>698.61878453038662</v>
      </c>
      <c r="E32">
        <v>408.0645161290322</v>
      </c>
      <c r="F32">
        <f t="shared" si="1"/>
        <v>752.55163335383725</v>
      </c>
      <c r="G32" s="3">
        <v>815615</v>
      </c>
      <c r="H32" s="3">
        <v>815615</v>
      </c>
      <c r="I32" s="3">
        <v>815615</v>
      </c>
      <c r="J32">
        <f>I32/I2*100</f>
        <v>6.3694543580292224</v>
      </c>
      <c r="K32">
        <f>F32/F2*100</f>
        <v>11.69526970470238</v>
      </c>
    </row>
    <row r="33" spans="1:11" x14ac:dyDescent="0.25">
      <c r="A33">
        <v>32</v>
      </c>
      <c r="B33">
        <v>38</v>
      </c>
      <c r="C33">
        <v>850.74738415545585</v>
      </c>
      <c r="D33">
        <v>470.44198895027631</v>
      </c>
      <c r="E33">
        <v>302.41935483870952</v>
      </c>
      <c r="F33">
        <f t="shared" si="1"/>
        <v>541.20290931481384</v>
      </c>
      <c r="G33" s="3">
        <v>815615</v>
      </c>
      <c r="H33" s="3">
        <v>815615</v>
      </c>
      <c r="I33" s="3">
        <v>815615</v>
      </c>
      <c r="J33" s="5">
        <v>6.3694540000000002</v>
      </c>
      <c r="K33">
        <f>F33/F2*100</f>
        <v>8.4107371625759271</v>
      </c>
    </row>
    <row r="34" spans="1:11" x14ac:dyDescent="0.25">
      <c r="A34">
        <v>33</v>
      </c>
      <c r="B34">
        <v>41</v>
      </c>
      <c r="C34">
        <v>1054.0358744394621</v>
      </c>
      <c r="D34">
        <v>525.13812154696132</v>
      </c>
      <c r="E34">
        <v>91.129032258064498</v>
      </c>
      <c r="F34">
        <f t="shared" si="1"/>
        <v>556.76767608149601</v>
      </c>
      <c r="G34" s="3">
        <v>815615</v>
      </c>
      <c r="H34" s="3">
        <v>815615</v>
      </c>
      <c r="I34" s="3">
        <v>815615</v>
      </c>
      <c r="J34" s="5">
        <v>6.3694540000000002</v>
      </c>
      <c r="K34">
        <f>F34/F2*100</f>
        <v>8.6526264059968447</v>
      </c>
    </row>
    <row r="35" spans="1:11" x14ac:dyDescent="0.25">
      <c r="A35">
        <v>34</v>
      </c>
      <c r="B35">
        <v>38</v>
      </c>
      <c r="C35">
        <v>1006.427503736921</v>
      </c>
      <c r="D35">
        <v>426.51933701657458</v>
      </c>
      <c r="E35">
        <v>105.64516129032251</v>
      </c>
      <c r="F35">
        <f t="shared" si="1"/>
        <v>512.86400068127261</v>
      </c>
      <c r="G35" s="3">
        <v>815615</v>
      </c>
      <c r="H35" s="3">
        <v>815615</v>
      </c>
      <c r="I35" s="3">
        <v>815615</v>
      </c>
      <c r="J35" s="5">
        <v>6.3694540000000002</v>
      </c>
      <c r="K35">
        <f>F35/F2*100</f>
        <v>7.9703272758428119</v>
      </c>
    </row>
    <row r="36" spans="1:11" x14ac:dyDescent="0.25">
      <c r="A36">
        <v>35</v>
      </c>
      <c r="B36">
        <v>39</v>
      </c>
      <c r="C36">
        <v>1208.7443946188339</v>
      </c>
      <c r="D36">
        <v>927.07182320441996</v>
      </c>
      <c r="E36">
        <v>626.61290322580646</v>
      </c>
      <c r="F36">
        <f t="shared" si="1"/>
        <v>920.8097070163534</v>
      </c>
      <c r="G36" s="3">
        <v>815615</v>
      </c>
      <c r="H36" s="3">
        <v>815615</v>
      </c>
      <c r="I36" s="3">
        <v>815615</v>
      </c>
      <c r="J36" s="5">
        <v>6.3694540000000002</v>
      </c>
      <c r="K36">
        <f>F36/F2*100</f>
        <v>14.310138192472399</v>
      </c>
    </row>
    <row r="37" spans="1:11" x14ac:dyDescent="0.25">
      <c r="A37">
        <v>36</v>
      </c>
      <c r="B37">
        <v>36</v>
      </c>
      <c r="C37">
        <v>708.14648729446924</v>
      </c>
      <c r="D37">
        <v>405.52486187845312</v>
      </c>
      <c r="E37">
        <v>172.58064516129031</v>
      </c>
      <c r="F37">
        <f t="shared" si="1"/>
        <v>428.75066477807087</v>
      </c>
      <c r="G37" s="3">
        <v>815615</v>
      </c>
      <c r="H37" s="3">
        <v>815615</v>
      </c>
      <c r="I37" s="3">
        <v>815615</v>
      </c>
      <c r="J37" s="5">
        <v>6.3694540000000002</v>
      </c>
      <c r="K37">
        <f>F37/F2*100</f>
        <v>6.6631370372593572</v>
      </c>
    </row>
    <row r="38" spans="1:11" x14ac:dyDescent="0.25">
      <c r="A38">
        <v>37</v>
      </c>
      <c r="B38">
        <v>38</v>
      </c>
      <c r="C38">
        <v>1083.8565022421519</v>
      </c>
      <c r="D38">
        <v>612.98342541436466</v>
      </c>
      <c r="E38">
        <v>206.45161290322591</v>
      </c>
      <c r="F38">
        <f t="shared" si="1"/>
        <v>634.43051351991414</v>
      </c>
      <c r="G38" s="3">
        <v>815615</v>
      </c>
      <c r="H38" s="3">
        <v>815615</v>
      </c>
      <c r="I38" s="3">
        <v>815615</v>
      </c>
      <c r="J38" s="5">
        <v>6.3694540000000002</v>
      </c>
      <c r="K38">
        <f>F38/F2*100</f>
        <v>9.8595706070569946</v>
      </c>
    </row>
    <row r="39" spans="1:11" x14ac:dyDescent="0.25">
      <c r="A39">
        <v>38</v>
      </c>
      <c r="B39">
        <v>34</v>
      </c>
      <c r="C39">
        <v>966.89088191330325</v>
      </c>
      <c r="D39">
        <v>621.27071823204437</v>
      </c>
      <c r="E39">
        <v>298.38709677419348</v>
      </c>
      <c r="F39">
        <f t="shared" si="1"/>
        <v>628.84956563984701</v>
      </c>
      <c r="G39" s="3">
        <v>815615</v>
      </c>
      <c r="H39" s="3">
        <v>815615</v>
      </c>
      <c r="I39" s="3">
        <v>815615</v>
      </c>
      <c r="J39" s="5">
        <v>6.3694540000000002</v>
      </c>
      <c r="K39">
        <f>F39/F2*100</f>
        <v>9.7728380989174717</v>
      </c>
    </row>
    <row r="40" spans="1:11" x14ac:dyDescent="0.25">
      <c r="A40">
        <v>39</v>
      </c>
      <c r="B40">
        <v>33</v>
      </c>
      <c r="C40">
        <v>868.75934230194287</v>
      </c>
      <c r="D40">
        <v>495.85635359116031</v>
      </c>
      <c r="E40">
        <v>150.8064516129032</v>
      </c>
      <c r="F40">
        <f t="shared" si="1"/>
        <v>505.14071583533547</v>
      </c>
      <c r="G40" s="3">
        <v>815615</v>
      </c>
      <c r="H40" s="3">
        <v>815615</v>
      </c>
      <c r="I40" s="3">
        <v>815615</v>
      </c>
      <c r="J40" s="5">
        <v>6.3694540000000002</v>
      </c>
      <c r="K40">
        <f>F40/F2*100</f>
        <v>7.8503010938824769</v>
      </c>
    </row>
    <row r="41" spans="1:11" x14ac:dyDescent="0.25">
      <c r="A41">
        <v>40</v>
      </c>
      <c r="B41">
        <v>35</v>
      </c>
      <c r="C41">
        <v>928.77428998505229</v>
      </c>
      <c r="D41">
        <v>491.98895027624297</v>
      </c>
      <c r="E41">
        <v>87.903225806451616</v>
      </c>
      <c r="F41">
        <f t="shared" si="1"/>
        <v>502.88882202258236</v>
      </c>
      <c r="G41" s="3">
        <v>815615</v>
      </c>
      <c r="H41" s="3">
        <v>815615</v>
      </c>
      <c r="I41" s="3">
        <v>815615</v>
      </c>
      <c r="J41" s="5">
        <v>6.3694540000000002</v>
      </c>
      <c r="K41">
        <f>F41/F2*100</f>
        <v>7.8153048167909942</v>
      </c>
    </row>
    <row r="42" spans="1:11" x14ac:dyDescent="0.25">
      <c r="A42">
        <v>41</v>
      </c>
      <c r="B42">
        <v>35</v>
      </c>
      <c r="C42">
        <v>716.51718983557532</v>
      </c>
      <c r="D42">
        <v>427.0718232044199</v>
      </c>
      <c r="E42">
        <v>226.61290322580641</v>
      </c>
      <c r="F42">
        <f t="shared" si="1"/>
        <v>456.73397208860052</v>
      </c>
      <c r="G42" s="3">
        <v>815615</v>
      </c>
      <c r="H42" s="3">
        <v>815615</v>
      </c>
      <c r="I42" s="3">
        <v>815615</v>
      </c>
      <c r="J42" s="5">
        <v>6.3694540000000002</v>
      </c>
      <c r="K42">
        <f>F42/F2*100</f>
        <v>7.0980205877310851</v>
      </c>
    </row>
    <row r="43" spans="1:11" x14ac:dyDescent="0.25">
      <c r="A43">
        <v>42</v>
      </c>
      <c r="B43">
        <v>29</v>
      </c>
      <c r="C43">
        <v>660.16442451420028</v>
      </c>
      <c r="D43">
        <v>360.22099447513818</v>
      </c>
      <c r="E43">
        <v>73.387096774193537</v>
      </c>
      <c r="F43">
        <f t="shared" si="1"/>
        <v>364.59083858784396</v>
      </c>
      <c r="G43" s="3">
        <v>815615</v>
      </c>
      <c r="H43" s="3">
        <v>815615</v>
      </c>
      <c r="I43" s="3">
        <v>815615</v>
      </c>
      <c r="J43" s="5">
        <v>6.3694540000000002</v>
      </c>
      <c r="K43">
        <f>F43/F2*100</f>
        <v>5.6660407075930044</v>
      </c>
    </row>
    <row r="44" spans="1:11" x14ac:dyDescent="0.25">
      <c r="A44">
        <v>43</v>
      </c>
      <c r="B44">
        <v>35</v>
      </c>
      <c r="C44">
        <v>1028.550074738416</v>
      </c>
      <c r="D44">
        <v>686.46408839779008</v>
      </c>
      <c r="E44">
        <v>332.25806451612902</v>
      </c>
      <c r="F44">
        <f t="shared" si="1"/>
        <v>682.42407588411174</v>
      </c>
      <c r="G44" s="3">
        <v>815615</v>
      </c>
      <c r="H44" s="3">
        <v>815615</v>
      </c>
      <c r="I44" s="3">
        <v>815615</v>
      </c>
      <c r="J44" s="5">
        <v>6.3694540000000002</v>
      </c>
      <c r="K44">
        <f>F44/F2*100</f>
        <v>10.605429935588717</v>
      </c>
    </row>
    <row r="45" spans="1:11" x14ac:dyDescent="0.25">
      <c r="A45">
        <v>44</v>
      </c>
      <c r="B45">
        <v>26</v>
      </c>
      <c r="C45">
        <v>686.47234678624807</v>
      </c>
      <c r="D45">
        <v>261.32596685082871</v>
      </c>
      <c r="E45">
        <v>17.741935483870979</v>
      </c>
      <c r="F45">
        <f t="shared" si="1"/>
        <v>321.84674970698256</v>
      </c>
      <c r="G45" s="3">
        <v>815615</v>
      </c>
      <c r="H45" s="3">
        <v>815615</v>
      </c>
      <c r="I45" s="3">
        <v>815615</v>
      </c>
      <c r="J45" s="5">
        <v>6.3694540000000002</v>
      </c>
      <c r="K45">
        <f>F44/F2*100</f>
        <v>10.605429935588717</v>
      </c>
    </row>
    <row r="46" spans="1:11" x14ac:dyDescent="0.25">
      <c r="A46">
        <v>45</v>
      </c>
      <c r="B46">
        <v>35</v>
      </c>
      <c r="C46">
        <v>1127.204783258594</v>
      </c>
      <c r="D46">
        <v>857.73480662983422</v>
      </c>
      <c r="E46">
        <v>711.29032258064512</v>
      </c>
      <c r="F46">
        <f t="shared" si="1"/>
        <v>898.74330415635779</v>
      </c>
      <c r="G46" s="3">
        <v>815615</v>
      </c>
      <c r="H46" s="3">
        <v>815615</v>
      </c>
      <c r="I46" s="3">
        <v>815615</v>
      </c>
      <c r="J46" s="5">
        <v>6.3694540000000002</v>
      </c>
      <c r="K46">
        <f>F45/F2*100</f>
        <v>5.0017625031652715</v>
      </c>
    </row>
    <row r="47" spans="1:11" x14ac:dyDescent="0.25">
      <c r="A47">
        <v>46</v>
      </c>
      <c r="B47">
        <v>33</v>
      </c>
      <c r="C47">
        <v>1029.297458893871</v>
      </c>
      <c r="D47">
        <v>787.56906077348071</v>
      </c>
      <c r="E47">
        <v>719.35483870967732</v>
      </c>
      <c r="F47">
        <f t="shared" si="1"/>
        <v>845.40711945900966</v>
      </c>
      <c r="G47" s="3">
        <v>815615</v>
      </c>
      <c r="H47" s="3">
        <v>815615</v>
      </c>
      <c r="I47" s="3">
        <v>815615</v>
      </c>
      <c r="J47" s="5">
        <v>6.3694540000000002</v>
      </c>
      <c r="K47">
        <f>F46/F2*100</f>
        <v>13.967208190832334</v>
      </c>
    </row>
    <row r="48" spans="1:11" x14ac:dyDescent="0.25">
      <c r="A48">
        <v>47</v>
      </c>
      <c r="B48">
        <v>31</v>
      </c>
      <c r="C48">
        <v>1131.0164424514201</v>
      </c>
      <c r="D48">
        <v>724.03314917127057</v>
      </c>
      <c r="E48">
        <v>434.67741935483872</v>
      </c>
      <c r="F48">
        <f t="shared" si="1"/>
        <v>763.24233699250965</v>
      </c>
      <c r="G48" s="3">
        <v>815615</v>
      </c>
      <c r="H48" s="3">
        <v>815615</v>
      </c>
      <c r="I48" s="3">
        <v>815615</v>
      </c>
      <c r="J48" s="5">
        <v>6.3694540000000002</v>
      </c>
      <c r="K48">
        <f>F48/F2*100</f>
        <v>11.86141200889233</v>
      </c>
    </row>
    <row r="49" spans="1:11" x14ac:dyDescent="0.25">
      <c r="A49">
        <v>48</v>
      </c>
      <c r="B49">
        <v>32</v>
      </c>
      <c r="C49">
        <v>718.68460388639744</v>
      </c>
      <c r="D49">
        <v>544.75138121546956</v>
      </c>
      <c r="E49">
        <v>473.38709677419348</v>
      </c>
      <c r="F49">
        <f t="shared" si="1"/>
        <v>578.94102729202018</v>
      </c>
      <c r="G49" s="3">
        <v>815615</v>
      </c>
      <c r="H49" s="3">
        <v>815615</v>
      </c>
      <c r="I49" s="3">
        <v>815615</v>
      </c>
      <c r="J49" s="5">
        <v>6.3694540000000002</v>
      </c>
      <c r="K49">
        <f>F49/F2*100</f>
        <v>8.9972184727344633</v>
      </c>
    </row>
    <row r="50" spans="1:11" x14ac:dyDescent="0.25">
      <c r="A50">
        <v>49</v>
      </c>
      <c r="B50">
        <v>28</v>
      </c>
      <c r="C50">
        <v>540.95665171898349</v>
      </c>
      <c r="D50">
        <v>226.5193370165745</v>
      </c>
      <c r="E50">
        <v>93.548387096774206</v>
      </c>
      <c r="F50">
        <f t="shared" si="1"/>
        <v>287.00812527744409</v>
      </c>
      <c r="G50" s="3">
        <v>815615</v>
      </c>
      <c r="H50" s="3">
        <v>815615</v>
      </c>
      <c r="I50" s="3">
        <v>815615</v>
      </c>
      <c r="J50" s="5">
        <v>6.3694540000000002</v>
      </c>
      <c r="K50">
        <f>F49/F2*100</f>
        <v>8.9972184727344633</v>
      </c>
    </row>
    <row r="51" spans="1:11" x14ac:dyDescent="0.25">
      <c r="A51">
        <v>50</v>
      </c>
      <c r="B51">
        <v>33</v>
      </c>
      <c r="C51">
        <v>611.06128550074732</v>
      </c>
      <c r="D51">
        <v>338.12154696132598</v>
      </c>
      <c r="E51">
        <v>69.354838709677409</v>
      </c>
      <c r="F51">
        <f t="shared" si="1"/>
        <v>339.51255705725026</v>
      </c>
      <c r="G51" s="3">
        <v>815615</v>
      </c>
      <c r="H51" s="3">
        <v>815615</v>
      </c>
      <c r="I51" s="3">
        <v>815615</v>
      </c>
      <c r="J51" s="5">
        <v>6.3694540000000002</v>
      </c>
      <c r="K51">
        <f>F51/F2*100</f>
        <v>5.2763036407506467</v>
      </c>
    </row>
    <row r="52" spans="1:11" x14ac:dyDescent="0.25">
      <c r="A52">
        <v>51</v>
      </c>
      <c r="B52">
        <v>24</v>
      </c>
      <c r="C52">
        <v>335.27653213751859</v>
      </c>
      <c r="D52">
        <v>215.74585635359119</v>
      </c>
      <c r="E52">
        <v>135.48387096774189</v>
      </c>
      <c r="F52">
        <f t="shared" si="1"/>
        <v>228.83541981961721</v>
      </c>
      <c r="G52" s="3">
        <v>815615</v>
      </c>
      <c r="H52" s="3">
        <v>815615</v>
      </c>
      <c r="I52" s="3">
        <v>815615</v>
      </c>
      <c r="J52" s="5">
        <v>6.3694540000000002</v>
      </c>
      <c r="K52">
        <f>F52/F2*100</f>
        <v>3.5562901389928578</v>
      </c>
    </row>
    <row r="53" spans="1:11" x14ac:dyDescent="0.25">
      <c r="A53">
        <v>52</v>
      </c>
      <c r="B53">
        <v>29</v>
      </c>
      <c r="C53">
        <v>498.57997010463379</v>
      </c>
      <c r="D53">
        <v>175.6906077348066</v>
      </c>
      <c r="E53">
        <v>0</v>
      </c>
      <c r="F53">
        <f t="shared" si="1"/>
        <v>224.75685927981348</v>
      </c>
      <c r="G53" s="3">
        <v>815615</v>
      </c>
      <c r="H53" s="3">
        <v>815615</v>
      </c>
      <c r="I53" s="3">
        <v>815615</v>
      </c>
      <c r="J53" s="5">
        <v>6.3694540000000002</v>
      </c>
      <c r="K53">
        <f>F53/F2*100</f>
        <v>3.4929059625379066</v>
      </c>
    </row>
    <row r="54" spans="1:11" x14ac:dyDescent="0.25">
      <c r="A54">
        <v>53</v>
      </c>
      <c r="B54">
        <v>29</v>
      </c>
      <c r="C54">
        <v>592.60089686098638</v>
      </c>
      <c r="D54">
        <v>429.28176795580112</v>
      </c>
      <c r="E54">
        <v>272.58064516129042</v>
      </c>
      <c r="F54">
        <f t="shared" si="1"/>
        <v>431.48776999269262</v>
      </c>
      <c r="G54" s="3">
        <v>815615</v>
      </c>
      <c r="H54" s="3">
        <v>815615</v>
      </c>
      <c r="I54" s="3">
        <v>815615</v>
      </c>
      <c r="J54" s="5">
        <v>6.3694540000000002</v>
      </c>
      <c r="K54">
        <f>F54/F2*100</f>
        <v>6.7056738975575501</v>
      </c>
    </row>
    <row r="55" spans="1:11" x14ac:dyDescent="0.25">
      <c r="A55">
        <v>54</v>
      </c>
      <c r="B55">
        <v>26</v>
      </c>
      <c r="C55">
        <v>339.08819133034382</v>
      </c>
      <c r="D55">
        <v>190.33149171270719</v>
      </c>
      <c r="E55">
        <v>-16.93548387096774</v>
      </c>
      <c r="F55">
        <f t="shared" si="1"/>
        <v>170.82806639069443</v>
      </c>
      <c r="G55" s="3">
        <v>815615</v>
      </c>
      <c r="H55" s="3">
        <v>815615</v>
      </c>
      <c r="I55" s="3">
        <v>815615</v>
      </c>
      <c r="J55" s="5">
        <v>6.3694540000000002</v>
      </c>
      <c r="K55">
        <f>F55/F2*100</f>
        <v>2.6548082829455573</v>
      </c>
    </row>
    <row r="56" spans="1:11" x14ac:dyDescent="0.25">
      <c r="A56">
        <v>55</v>
      </c>
      <c r="B56">
        <v>21</v>
      </c>
      <c r="C56">
        <v>472.79521674140511</v>
      </c>
      <c r="D56">
        <v>221.2707182320442</v>
      </c>
      <c r="E56">
        <v>101.61290322580651</v>
      </c>
      <c r="F56">
        <f t="shared" si="1"/>
        <v>265.22627939975195</v>
      </c>
      <c r="G56" s="3">
        <v>815615</v>
      </c>
      <c r="H56" s="3">
        <v>815615</v>
      </c>
      <c r="I56" s="3">
        <v>815615</v>
      </c>
      <c r="J56" s="5">
        <v>6.3694540000000002</v>
      </c>
      <c r="K56">
        <f>F56/F2*100</f>
        <v>4.1218339484971782</v>
      </c>
    </row>
    <row r="57" spans="1:11" x14ac:dyDescent="0.25">
      <c r="A57">
        <v>56</v>
      </c>
      <c r="B57">
        <v>23</v>
      </c>
      <c r="C57">
        <v>422.86995515695071</v>
      </c>
      <c r="D57">
        <v>243.9226519337017</v>
      </c>
      <c r="E57">
        <v>137.09677419354841</v>
      </c>
      <c r="F57">
        <f t="shared" si="1"/>
        <v>267.96312709473358</v>
      </c>
      <c r="G57" s="3">
        <v>815615</v>
      </c>
      <c r="H57" s="3">
        <v>815615</v>
      </c>
      <c r="I57" s="3">
        <v>815615</v>
      </c>
      <c r="J57" s="5">
        <v>6.3694540000000002</v>
      </c>
      <c r="K57">
        <f>F57/F2*100</f>
        <v>4.1643668067289186</v>
      </c>
    </row>
    <row r="58" spans="1:11" x14ac:dyDescent="0.25">
      <c r="A58">
        <v>57</v>
      </c>
      <c r="B58">
        <v>23</v>
      </c>
      <c r="C58">
        <v>108.8938714499253</v>
      </c>
      <c r="D58">
        <v>56.629834254143638</v>
      </c>
      <c r="E58">
        <v>29.838709677419349</v>
      </c>
      <c r="F58">
        <f t="shared" si="1"/>
        <v>65.120805127162768</v>
      </c>
      <c r="G58" s="3">
        <v>815615</v>
      </c>
      <c r="H58" s="3">
        <v>815615</v>
      </c>
      <c r="I58" s="3">
        <v>815615</v>
      </c>
      <c r="J58" s="5">
        <v>6.3694540000000002</v>
      </c>
      <c r="K58">
        <f>F58/F2*100</f>
        <v>1.0120307306428236</v>
      </c>
    </row>
    <row r="59" spans="1:11" x14ac:dyDescent="0.25">
      <c r="A59">
        <v>58</v>
      </c>
      <c r="B59">
        <v>22</v>
      </c>
      <c r="C59">
        <v>188.56502242152459</v>
      </c>
      <c r="D59">
        <v>74.585635359116026</v>
      </c>
      <c r="E59">
        <v>32.258064516129032</v>
      </c>
      <c r="F59">
        <f t="shared" si="1"/>
        <v>98.469574098923204</v>
      </c>
      <c r="G59" s="3">
        <v>815615</v>
      </c>
      <c r="H59" s="3">
        <v>815615</v>
      </c>
      <c r="I59" s="3">
        <v>815615</v>
      </c>
      <c r="J59" s="5">
        <v>6.3694540000000002</v>
      </c>
      <c r="K59">
        <f>F59/F2*100</f>
        <v>1.5302979566487849</v>
      </c>
    </row>
    <row r="60" spans="1:11" x14ac:dyDescent="0.25">
      <c r="A60">
        <v>59</v>
      </c>
      <c r="B60">
        <v>16</v>
      </c>
      <c r="C60">
        <v>43.348281016442449</v>
      </c>
      <c r="D60">
        <v>-0.27624309392265189</v>
      </c>
      <c r="E60">
        <v>-16.93548387096774</v>
      </c>
      <c r="F60">
        <f t="shared" si="1"/>
        <v>8.7121846838506851</v>
      </c>
      <c r="G60" s="3">
        <v>815615</v>
      </c>
      <c r="H60" s="3">
        <v>815615</v>
      </c>
      <c r="I60" s="3">
        <v>815615</v>
      </c>
      <c r="J60" s="5">
        <v>6.3694540000000002</v>
      </c>
      <c r="K60">
        <f>F60/F2*100</f>
        <v>0.13539449664167214</v>
      </c>
    </row>
    <row r="61" spans="1:11" x14ac:dyDescent="0.25">
      <c r="A61">
        <v>60</v>
      </c>
      <c r="B61">
        <v>18</v>
      </c>
      <c r="C61">
        <v>214.12556053811659</v>
      </c>
      <c r="D61">
        <v>202.48618784530379</v>
      </c>
      <c r="E61">
        <v>154.83870967741939</v>
      </c>
      <c r="F61">
        <f t="shared" si="1"/>
        <v>190.48348602027991</v>
      </c>
      <c r="G61" s="3">
        <v>815615</v>
      </c>
      <c r="H61" s="3">
        <v>815615</v>
      </c>
      <c r="I61" s="3">
        <v>815615</v>
      </c>
      <c r="J61" s="5">
        <v>6.3694540000000002</v>
      </c>
      <c r="K61">
        <f>F61/F2*100</f>
        <v>2.9602696274417961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Sheet1</vt:lpstr>
      <vt:lpstr>Individual Metrics</vt:lpstr>
      <vt:lpstr>Average of Metrics</vt:lpstr>
      <vt:lpstr>Chart3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Jake Scheide</cp:lastModifiedBy>
  <dcterms:created xsi:type="dcterms:W3CDTF">2018-10-04T20:49:31Z</dcterms:created>
  <dcterms:modified xsi:type="dcterms:W3CDTF">2018-10-11T03:58:08Z</dcterms:modified>
</cp:coreProperties>
</file>