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vym\Documents\Courses\Thinkful\Captstone 2\"/>
    </mc:Choice>
  </mc:AlternateContent>
  <xr:revisionPtr revIDLastSave="0" documentId="13_ncr:40009_{4DF52C25-4D41-4582-B29D-76EFF3A999A0}" xr6:coauthVersionLast="47" xr6:coauthVersionMax="47" xr10:uidLastSave="{00000000-0000-0000-0000-000000000000}"/>
  <bookViews>
    <workbookView xWindow="-28920" yWindow="570" windowWidth="29040" windowHeight="15840"/>
  </bookViews>
  <sheets>
    <sheet name="Raw Data" sheetId="1" r:id="rId1"/>
    <sheet name="Edited Data" sheetId="2" r:id="rId2"/>
    <sheet name="Pivots" sheetId="5" r:id="rId3"/>
    <sheet name="New-Old" sheetId="6" r:id="rId4"/>
    <sheet name="Above Grade Sq Ft" sheetId="7" r:id="rId5"/>
    <sheet name="Total Rooms" sheetId="8" r:id="rId6"/>
    <sheet name="Fireplace" sheetId="9" r:id="rId7"/>
    <sheet name="Garage Car Spaces" sheetId="10" r:id="rId8"/>
  </sheets>
  <definedNames>
    <definedName name="_xlnm._FilterDatabase" localSheetId="1" hidden="1">'Edited Data'!$A$1:$CH$1461</definedName>
    <definedName name="_xlnm._FilterDatabase" localSheetId="0" hidden="1">'Raw Data'!$A$1:$CC$1461</definedName>
  </definedNames>
  <calcPr calcId="0"/>
  <pivotCaches>
    <pivotCache cacheId="31" r:id="rId9"/>
  </pivotCaches>
</workbook>
</file>

<file path=xl/calcChain.xml><?xml version="1.0" encoding="utf-8"?>
<calcChain xmlns="http://schemas.openxmlformats.org/spreadsheetml/2006/main">
  <c r="P17" i="10" l="1"/>
  <c r="P19" i="10" s="1"/>
  <c r="P16" i="10"/>
  <c r="P15" i="10"/>
  <c r="U6" i="10"/>
  <c r="T6" i="10"/>
  <c r="U5" i="10"/>
  <c r="T5" i="10"/>
  <c r="U4" i="10"/>
  <c r="T4" i="10"/>
  <c r="P17" i="9"/>
  <c r="P19" i="9" s="1"/>
  <c r="P16" i="9"/>
  <c r="P15" i="9"/>
  <c r="U6" i="9"/>
  <c r="T6" i="9"/>
  <c r="U5" i="9"/>
  <c r="T5" i="9"/>
  <c r="U4" i="9"/>
  <c r="T4" i="9"/>
  <c r="P17" i="8"/>
  <c r="P19" i="8" s="1"/>
  <c r="P16" i="8"/>
  <c r="P15" i="8"/>
  <c r="U6" i="8"/>
  <c r="T6" i="8"/>
  <c r="U5" i="8"/>
  <c r="T5" i="8"/>
  <c r="T7" i="8" s="1"/>
  <c r="U4" i="8"/>
  <c r="T4" i="8"/>
  <c r="U6" i="7"/>
  <c r="T6" i="7"/>
  <c r="U5" i="7"/>
  <c r="U7" i="7" s="1"/>
  <c r="T5" i="7"/>
  <c r="T7" i="7" s="1"/>
  <c r="U4" i="7"/>
  <c r="T4" i="7"/>
  <c r="P17" i="7"/>
  <c r="P19" i="7" s="1"/>
  <c r="P16" i="7"/>
  <c r="P21" i="7" s="1"/>
  <c r="P15" i="7"/>
  <c r="U9" i="6"/>
  <c r="U8" i="6"/>
  <c r="T9" i="6"/>
  <c r="T8" i="6"/>
  <c r="U7" i="6"/>
  <c r="T7" i="6"/>
  <c r="U6" i="6"/>
  <c r="T6" i="6"/>
  <c r="U5" i="6"/>
  <c r="T5" i="6"/>
  <c r="U4" i="6"/>
  <c r="T4" i="6"/>
  <c r="P17" i="6"/>
  <c r="P19" i="6" s="1"/>
  <c r="P16" i="6"/>
  <c r="P15" i="6"/>
  <c r="T7" i="10" l="1"/>
  <c r="P21" i="10"/>
  <c r="U7" i="10"/>
  <c r="U8" i="10" s="1"/>
  <c r="P20" i="10"/>
  <c r="T8" i="10"/>
  <c r="T9" i="10"/>
  <c r="T7" i="9"/>
  <c r="U7" i="9"/>
  <c r="P21" i="9"/>
  <c r="T9" i="9"/>
  <c r="T8" i="9"/>
  <c r="U8" i="9"/>
  <c r="U9" i="9"/>
  <c r="P20" i="9"/>
  <c r="P21" i="8"/>
  <c r="U7" i="8"/>
  <c r="U8" i="8" s="1"/>
  <c r="T9" i="8"/>
  <c r="T8" i="8"/>
  <c r="P20" i="8"/>
  <c r="T9" i="7"/>
  <c r="T8" i="7"/>
  <c r="U9" i="7"/>
  <c r="U8" i="7"/>
  <c r="P20" i="7"/>
  <c r="P21" i="6"/>
  <c r="P20" i="6"/>
  <c r="U9" i="10" l="1"/>
  <c r="U9" i="8"/>
  <c r="U3" i="2" l="1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2" i="2"/>
  <c r="BF3" i="2"/>
  <c r="BF4" i="2"/>
  <c r="BF5" i="2"/>
  <c r="BF6" i="2"/>
  <c r="BF7" i="2"/>
  <c r="BF8" i="2"/>
  <c r="BF9" i="2"/>
  <c r="BF10" i="2"/>
  <c r="BF11" i="2"/>
  <c r="BF12" i="2"/>
  <c r="BF13" i="2"/>
  <c r="BF14" i="2"/>
  <c r="BF15" i="2"/>
  <c r="BF16" i="2"/>
  <c r="BF17" i="2"/>
  <c r="BF18" i="2"/>
  <c r="BF19" i="2"/>
  <c r="BF20" i="2"/>
  <c r="BF21" i="2"/>
  <c r="BF22" i="2"/>
  <c r="BF23" i="2"/>
  <c r="BF24" i="2"/>
  <c r="BF25" i="2"/>
  <c r="BF26" i="2"/>
  <c r="BF27" i="2"/>
  <c r="BF28" i="2"/>
  <c r="BF29" i="2"/>
  <c r="BF30" i="2"/>
  <c r="BF31" i="2"/>
  <c r="BF32" i="2"/>
  <c r="BF33" i="2"/>
  <c r="BF34" i="2"/>
  <c r="BF35" i="2"/>
  <c r="BF36" i="2"/>
  <c r="BF37" i="2"/>
  <c r="BF38" i="2"/>
  <c r="BF39" i="2"/>
  <c r="BF40" i="2"/>
  <c r="BF41" i="2"/>
  <c r="BF42" i="2"/>
  <c r="BF43" i="2"/>
  <c r="BF44" i="2"/>
  <c r="BF45" i="2"/>
  <c r="BF46" i="2"/>
  <c r="BF47" i="2"/>
  <c r="BF48" i="2"/>
  <c r="BF49" i="2"/>
  <c r="BF50" i="2"/>
  <c r="BF51" i="2"/>
  <c r="BF52" i="2"/>
  <c r="BF53" i="2"/>
  <c r="BF54" i="2"/>
  <c r="BF55" i="2"/>
  <c r="BF56" i="2"/>
  <c r="BF57" i="2"/>
  <c r="BF58" i="2"/>
  <c r="BF59" i="2"/>
  <c r="BF60" i="2"/>
  <c r="BF61" i="2"/>
  <c r="BF62" i="2"/>
  <c r="BF63" i="2"/>
  <c r="BF64" i="2"/>
  <c r="BF65" i="2"/>
  <c r="BF66" i="2"/>
  <c r="BF67" i="2"/>
  <c r="BF68" i="2"/>
  <c r="BF69" i="2"/>
  <c r="BF70" i="2"/>
  <c r="BF71" i="2"/>
  <c r="BF72" i="2"/>
  <c r="BF73" i="2"/>
  <c r="BF74" i="2"/>
  <c r="BF75" i="2"/>
  <c r="BF76" i="2"/>
  <c r="BF77" i="2"/>
  <c r="BF78" i="2"/>
  <c r="BF79" i="2"/>
  <c r="BF80" i="2"/>
  <c r="BF81" i="2"/>
  <c r="BF82" i="2"/>
  <c r="BF83" i="2"/>
  <c r="BF84" i="2"/>
  <c r="BF85" i="2"/>
  <c r="BF86" i="2"/>
  <c r="BF87" i="2"/>
  <c r="BF88" i="2"/>
  <c r="BF89" i="2"/>
  <c r="BF90" i="2"/>
  <c r="BF91" i="2"/>
  <c r="BF92" i="2"/>
  <c r="BF93" i="2"/>
  <c r="BF94" i="2"/>
  <c r="BF95" i="2"/>
  <c r="BF96" i="2"/>
  <c r="BF97" i="2"/>
  <c r="BF98" i="2"/>
  <c r="BF99" i="2"/>
  <c r="BF100" i="2"/>
  <c r="BF101" i="2"/>
  <c r="BF102" i="2"/>
  <c r="BF103" i="2"/>
  <c r="BF104" i="2"/>
  <c r="BF105" i="2"/>
  <c r="BF106" i="2"/>
  <c r="BF107" i="2"/>
  <c r="BF108" i="2"/>
  <c r="BF109" i="2"/>
  <c r="BF110" i="2"/>
  <c r="BF111" i="2"/>
  <c r="BF112" i="2"/>
  <c r="BF113" i="2"/>
  <c r="BF114" i="2"/>
  <c r="BF115" i="2"/>
  <c r="BF116" i="2"/>
  <c r="BF117" i="2"/>
  <c r="BF118" i="2"/>
  <c r="BF119" i="2"/>
  <c r="BF120" i="2"/>
  <c r="BF121" i="2"/>
  <c r="BF122" i="2"/>
  <c r="BF123" i="2"/>
  <c r="BF124" i="2"/>
  <c r="BF125" i="2"/>
  <c r="BF126" i="2"/>
  <c r="BF127" i="2"/>
  <c r="BF128" i="2"/>
  <c r="BF129" i="2"/>
  <c r="BF130" i="2"/>
  <c r="BF131" i="2"/>
  <c r="BF132" i="2"/>
  <c r="BF133" i="2"/>
  <c r="BF134" i="2"/>
  <c r="BF135" i="2"/>
  <c r="BF136" i="2"/>
  <c r="BF137" i="2"/>
  <c r="BF138" i="2"/>
  <c r="BF139" i="2"/>
  <c r="BF140" i="2"/>
  <c r="BF141" i="2"/>
  <c r="BF142" i="2"/>
  <c r="BF143" i="2"/>
  <c r="BF144" i="2"/>
  <c r="BF145" i="2"/>
  <c r="BF146" i="2"/>
  <c r="BF147" i="2"/>
  <c r="BF148" i="2"/>
  <c r="BF149" i="2"/>
  <c r="BF150" i="2"/>
  <c r="BF151" i="2"/>
  <c r="BF152" i="2"/>
  <c r="BF153" i="2"/>
  <c r="BF154" i="2"/>
  <c r="BF155" i="2"/>
  <c r="BF156" i="2"/>
  <c r="BF157" i="2"/>
  <c r="BF158" i="2"/>
  <c r="BF159" i="2"/>
  <c r="BF160" i="2"/>
  <c r="BF161" i="2"/>
  <c r="BF162" i="2"/>
  <c r="BF163" i="2"/>
  <c r="BF164" i="2"/>
  <c r="BF165" i="2"/>
  <c r="BF166" i="2"/>
  <c r="BF167" i="2"/>
  <c r="BF168" i="2"/>
  <c r="BF169" i="2"/>
  <c r="BF170" i="2"/>
  <c r="BF171" i="2"/>
  <c r="BF172" i="2"/>
  <c r="BF173" i="2"/>
  <c r="BF174" i="2"/>
  <c r="BF175" i="2"/>
  <c r="BF176" i="2"/>
  <c r="BF177" i="2"/>
  <c r="BF178" i="2"/>
  <c r="BF179" i="2"/>
  <c r="BF180" i="2"/>
  <c r="BF181" i="2"/>
  <c r="BF182" i="2"/>
  <c r="BF183" i="2"/>
  <c r="BF184" i="2"/>
  <c r="BF185" i="2"/>
  <c r="BF186" i="2"/>
  <c r="BF187" i="2"/>
  <c r="BF188" i="2"/>
  <c r="BF189" i="2"/>
  <c r="BF190" i="2"/>
  <c r="BF191" i="2"/>
  <c r="BF192" i="2"/>
  <c r="BF193" i="2"/>
  <c r="BF194" i="2"/>
  <c r="BF195" i="2"/>
  <c r="BF196" i="2"/>
  <c r="BF197" i="2"/>
  <c r="BF198" i="2"/>
  <c r="BF199" i="2"/>
  <c r="BF200" i="2"/>
  <c r="BF201" i="2"/>
  <c r="BF202" i="2"/>
  <c r="BF203" i="2"/>
  <c r="BF204" i="2"/>
  <c r="BF205" i="2"/>
  <c r="BF206" i="2"/>
  <c r="BF207" i="2"/>
  <c r="BF208" i="2"/>
  <c r="BF209" i="2"/>
  <c r="BF210" i="2"/>
  <c r="BF211" i="2"/>
  <c r="BF212" i="2"/>
  <c r="BF213" i="2"/>
  <c r="BF214" i="2"/>
  <c r="BF215" i="2"/>
  <c r="BF216" i="2"/>
  <c r="BF217" i="2"/>
  <c r="BF218" i="2"/>
  <c r="BF219" i="2"/>
  <c r="BF220" i="2"/>
  <c r="BF221" i="2"/>
  <c r="BF222" i="2"/>
  <c r="BF223" i="2"/>
  <c r="BF224" i="2"/>
  <c r="BF225" i="2"/>
  <c r="BF226" i="2"/>
  <c r="BF227" i="2"/>
  <c r="BF228" i="2"/>
  <c r="BF229" i="2"/>
  <c r="BF230" i="2"/>
  <c r="BF231" i="2"/>
  <c r="BF232" i="2"/>
  <c r="BF233" i="2"/>
  <c r="BF234" i="2"/>
  <c r="BF235" i="2"/>
  <c r="BF236" i="2"/>
  <c r="BF237" i="2"/>
  <c r="BF238" i="2"/>
  <c r="BF239" i="2"/>
  <c r="BF240" i="2"/>
  <c r="BF241" i="2"/>
  <c r="BF242" i="2"/>
  <c r="BF243" i="2"/>
  <c r="BF244" i="2"/>
  <c r="BF245" i="2"/>
  <c r="BF246" i="2"/>
  <c r="BF247" i="2"/>
  <c r="BF248" i="2"/>
  <c r="BF249" i="2"/>
  <c r="BF250" i="2"/>
  <c r="BF251" i="2"/>
  <c r="BF252" i="2"/>
  <c r="BF253" i="2"/>
  <c r="BF254" i="2"/>
  <c r="BF255" i="2"/>
  <c r="BF256" i="2"/>
  <c r="BF257" i="2"/>
  <c r="BF258" i="2"/>
  <c r="BF259" i="2"/>
  <c r="BF260" i="2"/>
  <c r="BF261" i="2"/>
  <c r="BF262" i="2"/>
  <c r="BF263" i="2"/>
  <c r="BF264" i="2"/>
  <c r="BF265" i="2"/>
  <c r="BF266" i="2"/>
  <c r="BF267" i="2"/>
  <c r="BF268" i="2"/>
  <c r="BF269" i="2"/>
  <c r="BF270" i="2"/>
  <c r="BF271" i="2"/>
  <c r="BF272" i="2"/>
  <c r="BF273" i="2"/>
  <c r="BF274" i="2"/>
  <c r="BF275" i="2"/>
  <c r="BF276" i="2"/>
  <c r="BF277" i="2"/>
  <c r="BF278" i="2"/>
  <c r="BF279" i="2"/>
  <c r="BF280" i="2"/>
  <c r="BF281" i="2"/>
  <c r="BF282" i="2"/>
  <c r="BF283" i="2"/>
  <c r="BF284" i="2"/>
  <c r="BF285" i="2"/>
  <c r="BF286" i="2"/>
  <c r="BF287" i="2"/>
  <c r="BF288" i="2"/>
  <c r="BF289" i="2"/>
  <c r="BF290" i="2"/>
  <c r="BF291" i="2"/>
  <c r="BF292" i="2"/>
  <c r="BF293" i="2"/>
  <c r="BF294" i="2"/>
  <c r="BF295" i="2"/>
  <c r="BF296" i="2"/>
  <c r="BF297" i="2"/>
  <c r="BF298" i="2"/>
  <c r="BF299" i="2"/>
  <c r="BF300" i="2"/>
  <c r="BF301" i="2"/>
  <c r="BF302" i="2"/>
  <c r="BF303" i="2"/>
  <c r="BF304" i="2"/>
  <c r="BF305" i="2"/>
  <c r="BF306" i="2"/>
  <c r="BF307" i="2"/>
  <c r="BF308" i="2"/>
  <c r="BF309" i="2"/>
  <c r="BF310" i="2"/>
  <c r="BF311" i="2"/>
  <c r="BF312" i="2"/>
  <c r="BF313" i="2"/>
  <c r="BF314" i="2"/>
  <c r="BF315" i="2"/>
  <c r="BF316" i="2"/>
  <c r="BF317" i="2"/>
  <c r="BF318" i="2"/>
  <c r="BF319" i="2"/>
  <c r="BF320" i="2"/>
  <c r="BF321" i="2"/>
  <c r="BF322" i="2"/>
  <c r="BF323" i="2"/>
  <c r="BF324" i="2"/>
  <c r="BF325" i="2"/>
  <c r="BF326" i="2"/>
  <c r="BF327" i="2"/>
  <c r="BF328" i="2"/>
  <c r="BF329" i="2"/>
  <c r="BF330" i="2"/>
  <c r="BF331" i="2"/>
  <c r="BF332" i="2"/>
  <c r="BF333" i="2"/>
  <c r="BF334" i="2"/>
  <c r="BF335" i="2"/>
  <c r="BF336" i="2"/>
  <c r="BF337" i="2"/>
  <c r="BF338" i="2"/>
  <c r="BF339" i="2"/>
  <c r="BF340" i="2"/>
  <c r="BF341" i="2"/>
  <c r="BF342" i="2"/>
  <c r="BF343" i="2"/>
  <c r="BF344" i="2"/>
  <c r="BF345" i="2"/>
  <c r="BF346" i="2"/>
  <c r="BF347" i="2"/>
  <c r="BF348" i="2"/>
  <c r="BF349" i="2"/>
  <c r="BF350" i="2"/>
  <c r="BF351" i="2"/>
  <c r="BF352" i="2"/>
  <c r="BF353" i="2"/>
  <c r="BF354" i="2"/>
  <c r="BF355" i="2"/>
  <c r="BF356" i="2"/>
  <c r="BF357" i="2"/>
  <c r="BF358" i="2"/>
  <c r="BF359" i="2"/>
  <c r="BF360" i="2"/>
  <c r="BF361" i="2"/>
  <c r="BF362" i="2"/>
  <c r="BF363" i="2"/>
  <c r="BF364" i="2"/>
  <c r="BF365" i="2"/>
  <c r="BF366" i="2"/>
  <c r="BF367" i="2"/>
  <c r="BF368" i="2"/>
  <c r="BF369" i="2"/>
  <c r="BF370" i="2"/>
  <c r="BF371" i="2"/>
  <c r="BF372" i="2"/>
  <c r="BF373" i="2"/>
  <c r="BF374" i="2"/>
  <c r="BF375" i="2"/>
  <c r="BF376" i="2"/>
  <c r="BF377" i="2"/>
  <c r="BF378" i="2"/>
  <c r="BF379" i="2"/>
  <c r="BF380" i="2"/>
  <c r="BF381" i="2"/>
  <c r="BF382" i="2"/>
  <c r="BF383" i="2"/>
  <c r="BF384" i="2"/>
  <c r="BF385" i="2"/>
  <c r="BF386" i="2"/>
  <c r="BF387" i="2"/>
  <c r="BF388" i="2"/>
  <c r="BF389" i="2"/>
  <c r="BF390" i="2"/>
  <c r="BF391" i="2"/>
  <c r="BF392" i="2"/>
  <c r="BF393" i="2"/>
  <c r="BF394" i="2"/>
  <c r="BF395" i="2"/>
  <c r="BF396" i="2"/>
  <c r="BF397" i="2"/>
  <c r="BF398" i="2"/>
  <c r="BF399" i="2"/>
  <c r="BF400" i="2"/>
  <c r="BF401" i="2"/>
  <c r="BF402" i="2"/>
  <c r="BF403" i="2"/>
  <c r="BF404" i="2"/>
  <c r="BF405" i="2"/>
  <c r="BF406" i="2"/>
  <c r="BF407" i="2"/>
  <c r="BF408" i="2"/>
  <c r="BF409" i="2"/>
  <c r="BF410" i="2"/>
  <c r="BF411" i="2"/>
  <c r="BF412" i="2"/>
  <c r="BF413" i="2"/>
  <c r="BF414" i="2"/>
  <c r="BF415" i="2"/>
  <c r="BF416" i="2"/>
  <c r="BF417" i="2"/>
  <c r="BF418" i="2"/>
  <c r="BF419" i="2"/>
  <c r="BF420" i="2"/>
  <c r="BF421" i="2"/>
  <c r="BF422" i="2"/>
  <c r="BF423" i="2"/>
  <c r="BF424" i="2"/>
  <c r="BF425" i="2"/>
  <c r="BF426" i="2"/>
  <c r="BF427" i="2"/>
  <c r="BF428" i="2"/>
  <c r="BF429" i="2"/>
  <c r="BF430" i="2"/>
  <c r="BF431" i="2"/>
  <c r="BF432" i="2"/>
  <c r="BF433" i="2"/>
  <c r="BF434" i="2"/>
  <c r="BF435" i="2"/>
  <c r="BF436" i="2"/>
  <c r="BF437" i="2"/>
  <c r="BF438" i="2"/>
  <c r="BF439" i="2"/>
  <c r="BF440" i="2"/>
  <c r="BF441" i="2"/>
  <c r="BF442" i="2"/>
  <c r="BF443" i="2"/>
  <c r="BF444" i="2"/>
  <c r="BF445" i="2"/>
  <c r="BF446" i="2"/>
  <c r="BF447" i="2"/>
  <c r="BF448" i="2"/>
  <c r="BF449" i="2"/>
  <c r="BF450" i="2"/>
  <c r="BF451" i="2"/>
  <c r="BF452" i="2"/>
  <c r="BF453" i="2"/>
  <c r="BF454" i="2"/>
  <c r="BF455" i="2"/>
  <c r="BF456" i="2"/>
  <c r="BF457" i="2"/>
  <c r="BF458" i="2"/>
  <c r="BF459" i="2"/>
  <c r="BF460" i="2"/>
  <c r="BF461" i="2"/>
  <c r="BF462" i="2"/>
  <c r="BF463" i="2"/>
  <c r="BF464" i="2"/>
  <c r="BF465" i="2"/>
  <c r="BF466" i="2"/>
  <c r="BF467" i="2"/>
  <c r="BF468" i="2"/>
  <c r="BF469" i="2"/>
  <c r="BF470" i="2"/>
  <c r="BF471" i="2"/>
  <c r="BF472" i="2"/>
  <c r="BF473" i="2"/>
  <c r="BF474" i="2"/>
  <c r="BF475" i="2"/>
  <c r="BF476" i="2"/>
  <c r="BF477" i="2"/>
  <c r="BF478" i="2"/>
  <c r="BF479" i="2"/>
  <c r="BF480" i="2"/>
  <c r="BF481" i="2"/>
  <c r="BF482" i="2"/>
  <c r="BF483" i="2"/>
  <c r="BF484" i="2"/>
  <c r="BF485" i="2"/>
  <c r="BF486" i="2"/>
  <c r="BF487" i="2"/>
  <c r="BF488" i="2"/>
  <c r="BF489" i="2"/>
  <c r="BF490" i="2"/>
  <c r="BF491" i="2"/>
  <c r="BF492" i="2"/>
  <c r="BF493" i="2"/>
  <c r="BF494" i="2"/>
  <c r="BF495" i="2"/>
  <c r="BF496" i="2"/>
  <c r="BF497" i="2"/>
  <c r="BF498" i="2"/>
  <c r="BF499" i="2"/>
  <c r="BF500" i="2"/>
  <c r="BF501" i="2"/>
  <c r="BF502" i="2"/>
  <c r="BF503" i="2"/>
  <c r="BF504" i="2"/>
  <c r="BF505" i="2"/>
  <c r="BF506" i="2"/>
  <c r="BF507" i="2"/>
  <c r="BF508" i="2"/>
  <c r="BF509" i="2"/>
  <c r="BF510" i="2"/>
  <c r="BF511" i="2"/>
  <c r="BF512" i="2"/>
  <c r="BF513" i="2"/>
  <c r="BF514" i="2"/>
  <c r="BF515" i="2"/>
  <c r="BF516" i="2"/>
  <c r="BF517" i="2"/>
  <c r="BF518" i="2"/>
  <c r="BF519" i="2"/>
  <c r="BF520" i="2"/>
  <c r="BF521" i="2"/>
  <c r="BF522" i="2"/>
  <c r="BF523" i="2"/>
  <c r="BF524" i="2"/>
  <c r="BF525" i="2"/>
  <c r="BF526" i="2"/>
  <c r="BF527" i="2"/>
  <c r="BF528" i="2"/>
  <c r="BF529" i="2"/>
  <c r="BF530" i="2"/>
  <c r="BF531" i="2"/>
  <c r="BF532" i="2"/>
  <c r="BF533" i="2"/>
  <c r="BF534" i="2"/>
  <c r="BF535" i="2"/>
  <c r="BF536" i="2"/>
  <c r="BF537" i="2"/>
  <c r="BF538" i="2"/>
  <c r="BF539" i="2"/>
  <c r="BF540" i="2"/>
  <c r="BF541" i="2"/>
  <c r="BF542" i="2"/>
  <c r="BF543" i="2"/>
  <c r="BF544" i="2"/>
  <c r="BF545" i="2"/>
  <c r="BF546" i="2"/>
  <c r="BF547" i="2"/>
  <c r="BF548" i="2"/>
  <c r="BF549" i="2"/>
  <c r="BF550" i="2"/>
  <c r="BF551" i="2"/>
  <c r="BF552" i="2"/>
  <c r="BF553" i="2"/>
  <c r="BF554" i="2"/>
  <c r="BF555" i="2"/>
  <c r="BF556" i="2"/>
  <c r="BF557" i="2"/>
  <c r="BF558" i="2"/>
  <c r="BF559" i="2"/>
  <c r="BF560" i="2"/>
  <c r="BF561" i="2"/>
  <c r="BF562" i="2"/>
  <c r="BF563" i="2"/>
  <c r="BF564" i="2"/>
  <c r="BF565" i="2"/>
  <c r="BF566" i="2"/>
  <c r="BF567" i="2"/>
  <c r="BF568" i="2"/>
  <c r="BF569" i="2"/>
  <c r="BF570" i="2"/>
  <c r="BF571" i="2"/>
  <c r="BF572" i="2"/>
  <c r="BF573" i="2"/>
  <c r="BF574" i="2"/>
  <c r="BF575" i="2"/>
  <c r="BF576" i="2"/>
  <c r="BF577" i="2"/>
  <c r="BF578" i="2"/>
  <c r="BF579" i="2"/>
  <c r="BF580" i="2"/>
  <c r="BF581" i="2"/>
  <c r="BF582" i="2"/>
  <c r="BF583" i="2"/>
  <c r="BF584" i="2"/>
  <c r="BF585" i="2"/>
  <c r="BF586" i="2"/>
  <c r="BF587" i="2"/>
  <c r="BF588" i="2"/>
  <c r="BF589" i="2"/>
  <c r="BF590" i="2"/>
  <c r="BF591" i="2"/>
  <c r="BF592" i="2"/>
  <c r="BF593" i="2"/>
  <c r="BF594" i="2"/>
  <c r="BF595" i="2"/>
  <c r="BF596" i="2"/>
  <c r="BF597" i="2"/>
  <c r="BF598" i="2"/>
  <c r="BF599" i="2"/>
  <c r="BF600" i="2"/>
  <c r="BF601" i="2"/>
  <c r="BF602" i="2"/>
  <c r="BF603" i="2"/>
  <c r="BF604" i="2"/>
  <c r="BF605" i="2"/>
  <c r="BF606" i="2"/>
  <c r="BF607" i="2"/>
  <c r="BF608" i="2"/>
  <c r="BF609" i="2"/>
  <c r="BF610" i="2"/>
  <c r="BF611" i="2"/>
  <c r="BF612" i="2"/>
  <c r="BF613" i="2"/>
  <c r="BF614" i="2"/>
  <c r="BF615" i="2"/>
  <c r="BF616" i="2"/>
  <c r="BF617" i="2"/>
  <c r="BF618" i="2"/>
  <c r="BF619" i="2"/>
  <c r="BF620" i="2"/>
  <c r="BF621" i="2"/>
  <c r="BF622" i="2"/>
  <c r="BF623" i="2"/>
  <c r="BF624" i="2"/>
  <c r="BF625" i="2"/>
  <c r="BF626" i="2"/>
  <c r="BF627" i="2"/>
  <c r="BF628" i="2"/>
  <c r="BF629" i="2"/>
  <c r="BF630" i="2"/>
  <c r="BF631" i="2"/>
  <c r="BF632" i="2"/>
  <c r="BF633" i="2"/>
  <c r="BF634" i="2"/>
  <c r="BF635" i="2"/>
  <c r="BF636" i="2"/>
  <c r="BF637" i="2"/>
  <c r="BF638" i="2"/>
  <c r="BF639" i="2"/>
  <c r="BF640" i="2"/>
  <c r="BF641" i="2"/>
  <c r="BF642" i="2"/>
  <c r="BF643" i="2"/>
  <c r="BF644" i="2"/>
  <c r="BF645" i="2"/>
  <c r="BF646" i="2"/>
  <c r="BF647" i="2"/>
  <c r="BF648" i="2"/>
  <c r="BF649" i="2"/>
  <c r="BF650" i="2"/>
  <c r="BF651" i="2"/>
  <c r="BF652" i="2"/>
  <c r="BF653" i="2"/>
  <c r="BF654" i="2"/>
  <c r="BF655" i="2"/>
  <c r="BF656" i="2"/>
  <c r="BF657" i="2"/>
  <c r="BF658" i="2"/>
  <c r="BF659" i="2"/>
  <c r="BF660" i="2"/>
  <c r="BF661" i="2"/>
  <c r="BF662" i="2"/>
  <c r="BF663" i="2"/>
  <c r="BF664" i="2"/>
  <c r="BF665" i="2"/>
  <c r="BF666" i="2"/>
  <c r="BF667" i="2"/>
  <c r="BF668" i="2"/>
  <c r="BF669" i="2"/>
  <c r="BF670" i="2"/>
  <c r="BF671" i="2"/>
  <c r="BF672" i="2"/>
  <c r="BF673" i="2"/>
  <c r="BF674" i="2"/>
  <c r="BF675" i="2"/>
  <c r="BF676" i="2"/>
  <c r="BF677" i="2"/>
  <c r="BF678" i="2"/>
  <c r="BF679" i="2"/>
  <c r="BF680" i="2"/>
  <c r="BF681" i="2"/>
  <c r="BF682" i="2"/>
  <c r="BF683" i="2"/>
  <c r="BF684" i="2"/>
  <c r="BF685" i="2"/>
  <c r="BF686" i="2"/>
  <c r="BF687" i="2"/>
  <c r="BF688" i="2"/>
  <c r="BF689" i="2"/>
  <c r="BF690" i="2"/>
  <c r="BF691" i="2"/>
  <c r="BF692" i="2"/>
  <c r="BF693" i="2"/>
  <c r="BF694" i="2"/>
  <c r="BF695" i="2"/>
  <c r="BF696" i="2"/>
  <c r="BF697" i="2"/>
  <c r="BF698" i="2"/>
  <c r="BF699" i="2"/>
  <c r="BF700" i="2"/>
  <c r="BF701" i="2"/>
  <c r="BF702" i="2"/>
  <c r="BF703" i="2"/>
  <c r="BF704" i="2"/>
  <c r="BF705" i="2"/>
  <c r="BF706" i="2"/>
  <c r="BF707" i="2"/>
  <c r="BF708" i="2"/>
  <c r="BF709" i="2"/>
  <c r="BF710" i="2"/>
  <c r="BF711" i="2"/>
  <c r="BF712" i="2"/>
  <c r="BF713" i="2"/>
  <c r="BF714" i="2"/>
  <c r="BF715" i="2"/>
  <c r="BF716" i="2"/>
  <c r="BF717" i="2"/>
  <c r="BF718" i="2"/>
  <c r="BF719" i="2"/>
  <c r="BF720" i="2"/>
  <c r="BF721" i="2"/>
  <c r="BF722" i="2"/>
  <c r="BF723" i="2"/>
  <c r="BF724" i="2"/>
  <c r="BF725" i="2"/>
  <c r="BF726" i="2"/>
  <c r="BF727" i="2"/>
  <c r="BF728" i="2"/>
  <c r="BF729" i="2"/>
  <c r="BF730" i="2"/>
  <c r="BF731" i="2"/>
  <c r="BF732" i="2"/>
  <c r="BF733" i="2"/>
  <c r="BF734" i="2"/>
  <c r="BF735" i="2"/>
  <c r="BF736" i="2"/>
  <c r="BF737" i="2"/>
  <c r="BF738" i="2"/>
  <c r="BF739" i="2"/>
  <c r="BF740" i="2"/>
  <c r="BF741" i="2"/>
  <c r="BF742" i="2"/>
  <c r="BF743" i="2"/>
  <c r="BF744" i="2"/>
  <c r="BF745" i="2"/>
  <c r="BF746" i="2"/>
  <c r="BF747" i="2"/>
  <c r="BF748" i="2"/>
  <c r="BF749" i="2"/>
  <c r="BF750" i="2"/>
  <c r="BF751" i="2"/>
  <c r="BF752" i="2"/>
  <c r="BF753" i="2"/>
  <c r="BF754" i="2"/>
  <c r="BF755" i="2"/>
  <c r="BF756" i="2"/>
  <c r="BF757" i="2"/>
  <c r="BF758" i="2"/>
  <c r="BF759" i="2"/>
  <c r="BF760" i="2"/>
  <c r="BF761" i="2"/>
  <c r="BF762" i="2"/>
  <c r="BF763" i="2"/>
  <c r="BF764" i="2"/>
  <c r="BF765" i="2"/>
  <c r="BF766" i="2"/>
  <c r="BF767" i="2"/>
  <c r="BF768" i="2"/>
  <c r="BF769" i="2"/>
  <c r="BF770" i="2"/>
  <c r="BF771" i="2"/>
  <c r="BF772" i="2"/>
  <c r="BF773" i="2"/>
  <c r="BF774" i="2"/>
  <c r="BF775" i="2"/>
  <c r="BF776" i="2"/>
  <c r="BF777" i="2"/>
  <c r="BF778" i="2"/>
  <c r="BF779" i="2"/>
  <c r="BF780" i="2"/>
  <c r="BF781" i="2"/>
  <c r="BF782" i="2"/>
  <c r="BF783" i="2"/>
  <c r="BF784" i="2"/>
  <c r="BF785" i="2"/>
  <c r="BF786" i="2"/>
  <c r="BF787" i="2"/>
  <c r="BF788" i="2"/>
  <c r="BF789" i="2"/>
  <c r="BF790" i="2"/>
  <c r="BF791" i="2"/>
  <c r="BF792" i="2"/>
  <c r="BF793" i="2"/>
  <c r="BF794" i="2"/>
  <c r="BF795" i="2"/>
  <c r="BF796" i="2"/>
  <c r="BF797" i="2"/>
  <c r="BF798" i="2"/>
  <c r="BF799" i="2"/>
  <c r="BF800" i="2"/>
  <c r="BF801" i="2"/>
  <c r="BF802" i="2"/>
  <c r="BF803" i="2"/>
  <c r="BF804" i="2"/>
  <c r="BF805" i="2"/>
  <c r="BF806" i="2"/>
  <c r="BF807" i="2"/>
  <c r="BF808" i="2"/>
  <c r="BF809" i="2"/>
  <c r="BF810" i="2"/>
  <c r="BF811" i="2"/>
  <c r="BF812" i="2"/>
  <c r="BF813" i="2"/>
  <c r="BF814" i="2"/>
  <c r="BF815" i="2"/>
  <c r="BF816" i="2"/>
  <c r="BF817" i="2"/>
  <c r="BF818" i="2"/>
  <c r="BF819" i="2"/>
  <c r="BF820" i="2"/>
  <c r="BF821" i="2"/>
  <c r="BF822" i="2"/>
  <c r="BF823" i="2"/>
  <c r="BF824" i="2"/>
  <c r="BF825" i="2"/>
  <c r="BF826" i="2"/>
  <c r="BF827" i="2"/>
  <c r="BF828" i="2"/>
  <c r="BF829" i="2"/>
  <c r="BF830" i="2"/>
  <c r="BF831" i="2"/>
  <c r="BF832" i="2"/>
  <c r="BF833" i="2"/>
  <c r="BF834" i="2"/>
  <c r="BF835" i="2"/>
  <c r="BF836" i="2"/>
  <c r="BF837" i="2"/>
  <c r="BF838" i="2"/>
  <c r="BF839" i="2"/>
  <c r="BF840" i="2"/>
  <c r="BF841" i="2"/>
  <c r="BF842" i="2"/>
  <c r="BF843" i="2"/>
  <c r="BF844" i="2"/>
  <c r="BF845" i="2"/>
  <c r="BF846" i="2"/>
  <c r="BF847" i="2"/>
  <c r="BF848" i="2"/>
  <c r="BF849" i="2"/>
  <c r="BF850" i="2"/>
  <c r="BF851" i="2"/>
  <c r="BF852" i="2"/>
  <c r="BF853" i="2"/>
  <c r="BF854" i="2"/>
  <c r="BF855" i="2"/>
  <c r="BF856" i="2"/>
  <c r="BF857" i="2"/>
  <c r="BF858" i="2"/>
  <c r="BF859" i="2"/>
  <c r="BF860" i="2"/>
  <c r="BF861" i="2"/>
  <c r="BF862" i="2"/>
  <c r="BF863" i="2"/>
  <c r="BF864" i="2"/>
  <c r="BF865" i="2"/>
  <c r="BF866" i="2"/>
  <c r="BF867" i="2"/>
  <c r="BF868" i="2"/>
  <c r="BF869" i="2"/>
  <c r="BF870" i="2"/>
  <c r="BF871" i="2"/>
  <c r="BF872" i="2"/>
  <c r="BF873" i="2"/>
  <c r="BF874" i="2"/>
  <c r="BF875" i="2"/>
  <c r="BF876" i="2"/>
  <c r="BF877" i="2"/>
  <c r="BF878" i="2"/>
  <c r="BF879" i="2"/>
  <c r="BF880" i="2"/>
  <c r="BF881" i="2"/>
  <c r="BF882" i="2"/>
  <c r="BF883" i="2"/>
  <c r="BF884" i="2"/>
  <c r="BF885" i="2"/>
  <c r="BF886" i="2"/>
  <c r="BF887" i="2"/>
  <c r="BF888" i="2"/>
  <c r="BF889" i="2"/>
  <c r="BF890" i="2"/>
  <c r="BF891" i="2"/>
  <c r="BF892" i="2"/>
  <c r="BF893" i="2"/>
  <c r="BF894" i="2"/>
  <c r="BF895" i="2"/>
  <c r="BF896" i="2"/>
  <c r="BF897" i="2"/>
  <c r="BF898" i="2"/>
  <c r="BF899" i="2"/>
  <c r="BF900" i="2"/>
  <c r="BF901" i="2"/>
  <c r="BF902" i="2"/>
  <c r="BF903" i="2"/>
  <c r="BF904" i="2"/>
  <c r="BF905" i="2"/>
  <c r="BF906" i="2"/>
  <c r="BF907" i="2"/>
  <c r="BF908" i="2"/>
  <c r="BF909" i="2"/>
  <c r="BF910" i="2"/>
  <c r="BF911" i="2"/>
  <c r="BF912" i="2"/>
  <c r="BF913" i="2"/>
  <c r="BF914" i="2"/>
  <c r="BF915" i="2"/>
  <c r="BF916" i="2"/>
  <c r="BF917" i="2"/>
  <c r="BF918" i="2"/>
  <c r="BF919" i="2"/>
  <c r="BF920" i="2"/>
  <c r="BF921" i="2"/>
  <c r="BF922" i="2"/>
  <c r="BF923" i="2"/>
  <c r="BF924" i="2"/>
  <c r="BF925" i="2"/>
  <c r="BF926" i="2"/>
  <c r="BF927" i="2"/>
  <c r="BF928" i="2"/>
  <c r="BF929" i="2"/>
  <c r="BF930" i="2"/>
  <c r="BF931" i="2"/>
  <c r="BF932" i="2"/>
  <c r="BF933" i="2"/>
  <c r="BF934" i="2"/>
  <c r="BF935" i="2"/>
  <c r="BF936" i="2"/>
  <c r="BF937" i="2"/>
  <c r="BF938" i="2"/>
  <c r="BF939" i="2"/>
  <c r="BF940" i="2"/>
  <c r="BF941" i="2"/>
  <c r="BF942" i="2"/>
  <c r="BF943" i="2"/>
  <c r="BF944" i="2"/>
  <c r="BF945" i="2"/>
  <c r="BF946" i="2"/>
  <c r="BF947" i="2"/>
  <c r="BF948" i="2"/>
  <c r="BF949" i="2"/>
  <c r="BF950" i="2"/>
  <c r="BF951" i="2"/>
  <c r="BF952" i="2"/>
  <c r="BF953" i="2"/>
  <c r="BF954" i="2"/>
  <c r="BF955" i="2"/>
  <c r="BF956" i="2"/>
  <c r="BF957" i="2"/>
  <c r="BF958" i="2"/>
  <c r="BF959" i="2"/>
  <c r="BF960" i="2"/>
  <c r="BF961" i="2"/>
  <c r="BF962" i="2"/>
  <c r="BF963" i="2"/>
  <c r="BF964" i="2"/>
  <c r="BF965" i="2"/>
  <c r="BF966" i="2"/>
  <c r="BF967" i="2"/>
  <c r="BF968" i="2"/>
  <c r="BF969" i="2"/>
  <c r="BF970" i="2"/>
  <c r="BF971" i="2"/>
  <c r="BF972" i="2"/>
  <c r="BF973" i="2"/>
  <c r="BF974" i="2"/>
  <c r="BF975" i="2"/>
  <c r="BF976" i="2"/>
  <c r="BF977" i="2"/>
  <c r="BF978" i="2"/>
  <c r="BF979" i="2"/>
  <c r="BF980" i="2"/>
  <c r="BF981" i="2"/>
  <c r="BF982" i="2"/>
  <c r="BF983" i="2"/>
  <c r="BF984" i="2"/>
  <c r="BF985" i="2"/>
  <c r="BF986" i="2"/>
  <c r="BF987" i="2"/>
  <c r="BF988" i="2"/>
  <c r="BF989" i="2"/>
  <c r="BF990" i="2"/>
  <c r="BF991" i="2"/>
  <c r="BF992" i="2"/>
  <c r="BF993" i="2"/>
  <c r="BF994" i="2"/>
  <c r="BF995" i="2"/>
  <c r="BF996" i="2"/>
  <c r="BF997" i="2"/>
  <c r="BF998" i="2"/>
  <c r="BF999" i="2"/>
  <c r="BF1000" i="2"/>
  <c r="BF1001" i="2"/>
  <c r="BF1002" i="2"/>
  <c r="BF1003" i="2"/>
  <c r="BF1004" i="2"/>
  <c r="BF1005" i="2"/>
  <c r="BF1006" i="2"/>
  <c r="BF1007" i="2"/>
  <c r="BF1008" i="2"/>
  <c r="BF1009" i="2"/>
  <c r="BF1010" i="2"/>
  <c r="BF1011" i="2"/>
  <c r="BF1012" i="2"/>
  <c r="BF1013" i="2"/>
  <c r="BF1014" i="2"/>
  <c r="BF1015" i="2"/>
  <c r="BF1016" i="2"/>
  <c r="BF1017" i="2"/>
  <c r="BF1018" i="2"/>
  <c r="BF1019" i="2"/>
  <c r="BF1020" i="2"/>
  <c r="BF1021" i="2"/>
  <c r="BF1022" i="2"/>
  <c r="BF1023" i="2"/>
  <c r="BF1024" i="2"/>
  <c r="BF1025" i="2"/>
  <c r="BF1026" i="2"/>
  <c r="BF1027" i="2"/>
  <c r="BF1028" i="2"/>
  <c r="BF1029" i="2"/>
  <c r="BF1030" i="2"/>
  <c r="BF1031" i="2"/>
  <c r="BF1032" i="2"/>
  <c r="BF1033" i="2"/>
  <c r="BF1034" i="2"/>
  <c r="BF1035" i="2"/>
  <c r="BF1036" i="2"/>
  <c r="BF1037" i="2"/>
  <c r="BF1038" i="2"/>
  <c r="BF1039" i="2"/>
  <c r="BF1040" i="2"/>
  <c r="BF1041" i="2"/>
  <c r="BF1042" i="2"/>
  <c r="BF1043" i="2"/>
  <c r="BF1044" i="2"/>
  <c r="BF1045" i="2"/>
  <c r="BF1046" i="2"/>
  <c r="BF1047" i="2"/>
  <c r="BF1048" i="2"/>
  <c r="BF1049" i="2"/>
  <c r="BF1050" i="2"/>
  <c r="BF1051" i="2"/>
  <c r="BF1052" i="2"/>
  <c r="BF1053" i="2"/>
  <c r="BF1054" i="2"/>
  <c r="BF1055" i="2"/>
  <c r="BF1056" i="2"/>
  <c r="BF1057" i="2"/>
  <c r="BF1058" i="2"/>
  <c r="BF1059" i="2"/>
  <c r="BF1060" i="2"/>
  <c r="BF1061" i="2"/>
  <c r="BF1062" i="2"/>
  <c r="BF1063" i="2"/>
  <c r="BF1064" i="2"/>
  <c r="BF1065" i="2"/>
  <c r="BF1066" i="2"/>
  <c r="BF1067" i="2"/>
  <c r="BF1068" i="2"/>
  <c r="BF1069" i="2"/>
  <c r="BF1070" i="2"/>
  <c r="BF1071" i="2"/>
  <c r="BF1072" i="2"/>
  <c r="BF1073" i="2"/>
  <c r="BF1074" i="2"/>
  <c r="BF1075" i="2"/>
  <c r="BF1076" i="2"/>
  <c r="BF1077" i="2"/>
  <c r="BF1078" i="2"/>
  <c r="BF1079" i="2"/>
  <c r="BF1080" i="2"/>
  <c r="BF1081" i="2"/>
  <c r="BF1082" i="2"/>
  <c r="BF1083" i="2"/>
  <c r="BF1084" i="2"/>
  <c r="BF1085" i="2"/>
  <c r="BF1086" i="2"/>
  <c r="BF1087" i="2"/>
  <c r="BF1088" i="2"/>
  <c r="BF1089" i="2"/>
  <c r="BF1090" i="2"/>
  <c r="BF1091" i="2"/>
  <c r="BF1092" i="2"/>
  <c r="BF1093" i="2"/>
  <c r="BF1094" i="2"/>
  <c r="BF1095" i="2"/>
  <c r="BF1096" i="2"/>
  <c r="BF1097" i="2"/>
  <c r="BF1098" i="2"/>
  <c r="BF1099" i="2"/>
  <c r="BF1100" i="2"/>
  <c r="BF1101" i="2"/>
  <c r="BF1102" i="2"/>
  <c r="BF1103" i="2"/>
  <c r="BF1104" i="2"/>
  <c r="BF1105" i="2"/>
  <c r="BF1106" i="2"/>
  <c r="BF1107" i="2"/>
  <c r="BF1108" i="2"/>
  <c r="BF1109" i="2"/>
  <c r="BF1110" i="2"/>
  <c r="BF1111" i="2"/>
  <c r="BF1112" i="2"/>
  <c r="BF1113" i="2"/>
  <c r="BF1114" i="2"/>
  <c r="BF1115" i="2"/>
  <c r="BF1116" i="2"/>
  <c r="BF1117" i="2"/>
  <c r="BF1118" i="2"/>
  <c r="BF1119" i="2"/>
  <c r="BF1120" i="2"/>
  <c r="BF1121" i="2"/>
  <c r="BF1122" i="2"/>
  <c r="BF1123" i="2"/>
  <c r="BF1124" i="2"/>
  <c r="BF1125" i="2"/>
  <c r="BF1126" i="2"/>
  <c r="BF1127" i="2"/>
  <c r="BF1128" i="2"/>
  <c r="BF1129" i="2"/>
  <c r="BF1130" i="2"/>
  <c r="BF1131" i="2"/>
  <c r="BF1132" i="2"/>
  <c r="BF1133" i="2"/>
  <c r="BF1134" i="2"/>
  <c r="BF1135" i="2"/>
  <c r="BF1136" i="2"/>
  <c r="BF1137" i="2"/>
  <c r="BF1138" i="2"/>
  <c r="BF1139" i="2"/>
  <c r="BF1140" i="2"/>
  <c r="BF1141" i="2"/>
  <c r="BF1142" i="2"/>
  <c r="BF1143" i="2"/>
  <c r="BF1144" i="2"/>
  <c r="BF1145" i="2"/>
  <c r="BF1146" i="2"/>
  <c r="BF1147" i="2"/>
  <c r="BF1148" i="2"/>
  <c r="BF1149" i="2"/>
  <c r="BF1150" i="2"/>
  <c r="BF1151" i="2"/>
  <c r="BF1152" i="2"/>
  <c r="BF1153" i="2"/>
  <c r="BF1154" i="2"/>
  <c r="BF1155" i="2"/>
  <c r="BF1156" i="2"/>
  <c r="BF1157" i="2"/>
  <c r="BF1158" i="2"/>
  <c r="BF1159" i="2"/>
  <c r="BF1160" i="2"/>
  <c r="BF1161" i="2"/>
  <c r="BF1162" i="2"/>
  <c r="BF1163" i="2"/>
  <c r="BF1164" i="2"/>
  <c r="BF1165" i="2"/>
  <c r="BF1166" i="2"/>
  <c r="BF1167" i="2"/>
  <c r="BF1168" i="2"/>
  <c r="BF1169" i="2"/>
  <c r="BF1170" i="2"/>
  <c r="BF1171" i="2"/>
  <c r="BF1172" i="2"/>
  <c r="BF1173" i="2"/>
  <c r="BF1174" i="2"/>
  <c r="BF1175" i="2"/>
  <c r="BF1176" i="2"/>
  <c r="BF1177" i="2"/>
  <c r="BF1178" i="2"/>
  <c r="BF1179" i="2"/>
  <c r="BF1180" i="2"/>
  <c r="BF1181" i="2"/>
  <c r="BF1182" i="2"/>
  <c r="BF1183" i="2"/>
  <c r="BF1184" i="2"/>
  <c r="BF1185" i="2"/>
  <c r="BF1186" i="2"/>
  <c r="BF1187" i="2"/>
  <c r="BF1188" i="2"/>
  <c r="BF1189" i="2"/>
  <c r="BF1190" i="2"/>
  <c r="BF1191" i="2"/>
  <c r="BF1192" i="2"/>
  <c r="BF1193" i="2"/>
  <c r="BF1194" i="2"/>
  <c r="BF1195" i="2"/>
  <c r="BF1196" i="2"/>
  <c r="BF1197" i="2"/>
  <c r="BF1198" i="2"/>
  <c r="BF1199" i="2"/>
  <c r="BF1200" i="2"/>
  <c r="BF1201" i="2"/>
  <c r="BF1202" i="2"/>
  <c r="BF1203" i="2"/>
  <c r="BF1204" i="2"/>
  <c r="BF1205" i="2"/>
  <c r="BF1206" i="2"/>
  <c r="BF1207" i="2"/>
  <c r="BF1208" i="2"/>
  <c r="BF1209" i="2"/>
  <c r="BF1210" i="2"/>
  <c r="BF1211" i="2"/>
  <c r="BF1212" i="2"/>
  <c r="BF1213" i="2"/>
  <c r="BF1214" i="2"/>
  <c r="BF1215" i="2"/>
  <c r="BF1216" i="2"/>
  <c r="BF1217" i="2"/>
  <c r="BF1218" i="2"/>
  <c r="BF1219" i="2"/>
  <c r="BF1220" i="2"/>
  <c r="BF1221" i="2"/>
  <c r="BF1222" i="2"/>
  <c r="BF1223" i="2"/>
  <c r="BF1224" i="2"/>
  <c r="BF1225" i="2"/>
  <c r="BF1226" i="2"/>
  <c r="BF1227" i="2"/>
  <c r="BF1228" i="2"/>
  <c r="BF1229" i="2"/>
  <c r="BF1230" i="2"/>
  <c r="BF1231" i="2"/>
  <c r="BF1232" i="2"/>
  <c r="BF1233" i="2"/>
  <c r="BF1234" i="2"/>
  <c r="BF1235" i="2"/>
  <c r="BF1236" i="2"/>
  <c r="BF1237" i="2"/>
  <c r="BF1238" i="2"/>
  <c r="BF1239" i="2"/>
  <c r="BF1240" i="2"/>
  <c r="BF1241" i="2"/>
  <c r="BF1242" i="2"/>
  <c r="BF1243" i="2"/>
  <c r="BF1244" i="2"/>
  <c r="BF1245" i="2"/>
  <c r="BF1246" i="2"/>
  <c r="BF1247" i="2"/>
  <c r="BF1248" i="2"/>
  <c r="BF1249" i="2"/>
  <c r="BF1250" i="2"/>
  <c r="BF1251" i="2"/>
  <c r="BF1252" i="2"/>
  <c r="BF1253" i="2"/>
  <c r="BF1254" i="2"/>
  <c r="BF1255" i="2"/>
  <c r="BF1256" i="2"/>
  <c r="BF1257" i="2"/>
  <c r="BF1258" i="2"/>
  <c r="BF1259" i="2"/>
  <c r="BF1260" i="2"/>
  <c r="BF1261" i="2"/>
  <c r="BF1262" i="2"/>
  <c r="BF1263" i="2"/>
  <c r="BF1264" i="2"/>
  <c r="BF1265" i="2"/>
  <c r="BF1266" i="2"/>
  <c r="BF1267" i="2"/>
  <c r="BF1268" i="2"/>
  <c r="BF1269" i="2"/>
  <c r="BF1270" i="2"/>
  <c r="BF1271" i="2"/>
  <c r="BF1272" i="2"/>
  <c r="BF1273" i="2"/>
  <c r="BF1274" i="2"/>
  <c r="BF1275" i="2"/>
  <c r="BF1276" i="2"/>
  <c r="BF1277" i="2"/>
  <c r="BF1278" i="2"/>
  <c r="BF1279" i="2"/>
  <c r="BF1280" i="2"/>
  <c r="BF1281" i="2"/>
  <c r="BF1282" i="2"/>
  <c r="BF1283" i="2"/>
  <c r="BF1284" i="2"/>
  <c r="BF1285" i="2"/>
  <c r="BF1286" i="2"/>
  <c r="BF1287" i="2"/>
  <c r="BF1288" i="2"/>
  <c r="BF1289" i="2"/>
  <c r="BF1290" i="2"/>
  <c r="BF1291" i="2"/>
  <c r="BF1292" i="2"/>
  <c r="BF1293" i="2"/>
  <c r="BF1294" i="2"/>
  <c r="BF1295" i="2"/>
  <c r="BF1296" i="2"/>
  <c r="BF1297" i="2"/>
  <c r="BF1298" i="2"/>
  <c r="BF1299" i="2"/>
  <c r="BF1300" i="2"/>
  <c r="BF1301" i="2"/>
  <c r="BF1302" i="2"/>
  <c r="BF1303" i="2"/>
  <c r="BF1304" i="2"/>
  <c r="BF1305" i="2"/>
  <c r="BF1306" i="2"/>
  <c r="BF1307" i="2"/>
  <c r="BF1308" i="2"/>
  <c r="BF1309" i="2"/>
  <c r="BF1310" i="2"/>
  <c r="BF1311" i="2"/>
  <c r="BF1312" i="2"/>
  <c r="BF1313" i="2"/>
  <c r="BF1314" i="2"/>
  <c r="BF1315" i="2"/>
  <c r="BF1316" i="2"/>
  <c r="BF1317" i="2"/>
  <c r="BF1318" i="2"/>
  <c r="BF1319" i="2"/>
  <c r="BF1320" i="2"/>
  <c r="BF1321" i="2"/>
  <c r="BF1322" i="2"/>
  <c r="BF1323" i="2"/>
  <c r="BF1324" i="2"/>
  <c r="BF1325" i="2"/>
  <c r="BF1326" i="2"/>
  <c r="BF1327" i="2"/>
  <c r="BF1328" i="2"/>
  <c r="BF1329" i="2"/>
  <c r="BF1330" i="2"/>
  <c r="BF1331" i="2"/>
  <c r="BF1332" i="2"/>
  <c r="BF1333" i="2"/>
  <c r="BF1334" i="2"/>
  <c r="BF1335" i="2"/>
  <c r="BF1336" i="2"/>
  <c r="BF1337" i="2"/>
  <c r="BF1338" i="2"/>
  <c r="BF1339" i="2"/>
  <c r="BF1340" i="2"/>
  <c r="BF1341" i="2"/>
  <c r="BF1342" i="2"/>
  <c r="BF1343" i="2"/>
  <c r="BF1344" i="2"/>
  <c r="BF1345" i="2"/>
  <c r="BF1346" i="2"/>
  <c r="BF1347" i="2"/>
  <c r="BF1348" i="2"/>
  <c r="BF1349" i="2"/>
  <c r="BF1350" i="2"/>
  <c r="BF1351" i="2"/>
  <c r="BF1352" i="2"/>
  <c r="BF1353" i="2"/>
  <c r="BF1354" i="2"/>
  <c r="BF1355" i="2"/>
  <c r="BF1356" i="2"/>
  <c r="BF1357" i="2"/>
  <c r="BF1358" i="2"/>
  <c r="BF1359" i="2"/>
  <c r="BF1360" i="2"/>
  <c r="BF1361" i="2"/>
  <c r="BF1362" i="2"/>
  <c r="BF1363" i="2"/>
  <c r="BF1364" i="2"/>
  <c r="BF1365" i="2"/>
  <c r="BF1366" i="2"/>
  <c r="BF1367" i="2"/>
  <c r="BF1368" i="2"/>
  <c r="BF1369" i="2"/>
  <c r="BF1370" i="2"/>
  <c r="BF1371" i="2"/>
  <c r="BF1372" i="2"/>
  <c r="BF1373" i="2"/>
  <c r="BF1374" i="2"/>
  <c r="BF1375" i="2"/>
  <c r="BF1376" i="2"/>
  <c r="BF1377" i="2"/>
  <c r="BF1378" i="2"/>
  <c r="BF1379" i="2"/>
  <c r="BF1380" i="2"/>
  <c r="BF1381" i="2"/>
  <c r="BF1382" i="2"/>
  <c r="BF1383" i="2"/>
  <c r="BF1384" i="2"/>
  <c r="BF1385" i="2"/>
  <c r="BF1386" i="2"/>
  <c r="BF1387" i="2"/>
  <c r="BF1388" i="2"/>
  <c r="BF1389" i="2"/>
  <c r="BF1390" i="2"/>
  <c r="BF1391" i="2"/>
  <c r="BF1392" i="2"/>
  <c r="BF1393" i="2"/>
  <c r="BF1394" i="2"/>
  <c r="BF1395" i="2"/>
  <c r="BF1396" i="2"/>
  <c r="BF1397" i="2"/>
  <c r="BF1398" i="2"/>
  <c r="BF1399" i="2"/>
  <c r="BF1400" i="2"/>
  <c r="BF1401" i="2"/>
  <c r="BF1402" i="2"/>
  <c r="BF1403" i="2"/>
  <c r="BF1404" i="2"/>
  <c r="BF1405" i="2"/>
  <c r="BF1406" i="2"/>
  <c r="BF1407" i="2"/>
  <c r="BF1408" i="2"/>
  <c r="BF1409" i="2"/>
  <c r="BF1410" i="2"/>
  <c r="BF1411" i="2"/>
  <c r="BF1412" i="2"/>
  <c r="BF1413" i="2"/>
  <c r="BF1414" i="2"/>
  <c r="BF1415" i="2"/>
  <c r="BF1416" i="2"/>
  <c r="BF1417" i="2"/>
  <c r="BF1418" i="2"/>
  <c r="BF1419" i="2"/>
  <c r="BF1420" i="2"/>
  <c r="BF1421" i="2"/>
  <c r="BF1422" i="2"/>
  <c r="BF1423" i="2"/>
  <c r="BF1424" i="2"/>
  <c r="BF1425" i="2"/>
  <c r="BF1426" i="2"/>
  <c r="BF1427" i="2"/>
  <c r="BF1428" i="2"/>
  <c r="BF1429" i="2"/>
  <c r="BF1430" i="2"/>
  <c r="BF1431" i="2"/>
  <c r="BF1432" i="2"/>
  <c r="BF1433" i="2"/>
  <c r="BF1434" i="2"/>
  <c r="BF1435" i="2"/>
  <c r="BF1436" i="2"/>
  <c r="BF1437" i="2"/>
  <c r="BF1438" i="2"/>
  <c r="BF1439" i="2"/>
  <c r="BF1440" i="2"/>
  <c r="BF1441" i="2"/>
  <c r="BF1442" i="2"/>
  <c r="BF1443" i="2"/>
  <c r="BF1444" i="2"/>
  <c r="BF1445" i="2"/>
  <c r="BF1446" i="2"/>
  <c r="BF1447" i="2"/>
  <c r="BF1448" i="2"/>
  <c r="BF1449" i="2"/>
  <c r="BF1450" i="2"/>
  <c r="BF1451" i="2"/>
  <c r="BF1452" i="2"/>
  <c r="BF1453" i="2"/>
  <c r="BF1454" i="2"/>
  <c r="BF1455" i="2"/>
  <c r="BF1456" i="2"/>
  <c r="BF1457" i="2"/>
  <c r="BF1458" i="2"/>
  <c r="BF1459" i="2"/>
  <c r="BF1460" i="2"/>
  <c r="BF1461" i="2"/>
  <c r="BF2" i="2"/>
  <c r="BI7" i="2"/>
  <c r="BI8" i="2"/>
  <c r="BI9" i="2"/>
  <c r="BI10" i="2"/>
  <c r="BI11" i="2"/>
  <c r="BI12" i="2"/>
  <c r="BI13" i="2"/>
  <c r="BI14" i="2"/>
  <c r="BI15" i="2"/>
  <c r="BI16" i="2"/>
  <c r="BI17" i="2"/>
  <c r="BI18" i="2"/>
  <c r="BI19" i="2"/>
  <c r="BI20" i="2"/>
  <c r="BI21" i="2"/>
  <c r="BI22" i="2"/>
  <c r="BI23" i="2"/>
  <c r="BI24" i="2"/>
  <c r="BI25" i="2"/>
  <c r="BI26" i="2"/>
  <c r="BI27" i="2"/>
  <c r="BI28" i="2"/>
  <c r="BI29" i="2"/>
  <c r="BI30" i="2"/>
  <c r="BI31" i="2"/>
  <c r="BI32" i="2"/>
  <c r="BI33" i="2"/>
  <c r="BI34" i="2"/>
  <c r="BI35" i="2"/>
  <c r="BI36" i="2"/>
  <c r="BI37" i="2"/>
  <c r="BI38" i="2"/>
  <c r="BI39" i="2"/>
  <c r="BI40" i="2"/>
  <c r="BI41" i="2"/>
  <c r="BI42" i="2"/>
  <c r="BI43" i="2"/>
  <c r="BI44" i="2"/>
  <c r="BI45" i="2"/>
  <c r="BI46" i="2"/>
  <c r="BI47" i="2"/>
  <c r="BI48" i="2"/>
  <c r="BI49" i="2"/>
  <c r="BI50" i="2"/>
  <c r="BI51" i="2"/>
  <c r="BI52" i="2"/>
  <c r="BI53" i="2"/>
  <c r="BI54" i="2"/>
  <c r="BI55" i="2"/>
  <c r="BI56" i="2"/>
  <c r="BI57" i="2"/>
  <c r="BI58" i="2"/>
  <c r="BI59" i="2"/>
  <c r="BI60" i="2"/>
  <c r="BI61" i="2"/>
  <c r="BI62" i="2"/>
  <c r="BI63" i="2"/>
  <c r="BI64" i="2"/>
  <c r="BI65" i="2"/>
  <c r="BI66" i="2"/>
  <c r="BI67" i="2"/>
  <c r="BI68" i="2"/>
  <c r="BI69" i="2"/>
  <c r="BI70" i="2"/>
  <c r="BI71" i="2"/>
  <c r="BI72" i="2"/>
  <c r="BI73" i="2"/>
  <c r="BI74" i="2"/>
  <c r="BI75" i="2"/>
  <c r="BI76" i="2"/>
  <c r="BI77" i="2"/>
  <c r="BI78" i="2"/>
  <c r="BI79" i="2"/>
  <c r="BI80" i="2"/>
  <c r="BI81" i="2"/>
  <c r="BI82" i="2"/>
  <c r="BI83" i="2"/>
  <c r="BI84" i="2"/>
  <c r="BI85" i="2"/>
  <c r="BI86" i="2"/>
  <c r="BI87" i="2"/>
  <c r="BI88" i="2"/>
  <c r="BI89" i="2"/>
  <c r="BI90" i="2"/>
  <c r="BI91" i="2"/>
  <c r="BI92" i="2"/>
  <c r="BI93" i="2"/>
  <c r="BI94" i="2"/>
  <c r="BI95" i="2"/>
  <c r="BI96" i="2"/>
  <c r="BI97" i="2"/>
  <c r="BI98" i="2"/>
  <c r="BI99" i="2"/>
  <c r="BI100" i="2"/>
  <c r="BI101" i="2"/>
  <c r="BI102" i="2"/>
  <c r="BI103" i="2"/>
  <c r="BI104" i="2"/>
  <c r="BI105" i="2"/>
  <c r="BI106" i="2"/>
  <c r="BI107" i="2"/>
  <c r="BI108" i="2"/>
  <c r="BI109" i="2"/>
  <c r="BI110" i="2"/>
  <c r="BI111" i="2"/>
  <c r="BI112" i="2"/>
  <c r="BI113" i="2"/>
  <c r="BI114" i="2"/>
  <c r="BI115" i="2"/>
  <c r="BI116" i="2"/>
  <c r="BI117" i="2"/>
  <c r="BI118" i="2"/>
  <c r="BI119" i="2"/>
  <c r="BI120" i="2"/>
  <c r="BI121" i="2"/>
  <c r="BI122" i="2"/>
  <c r="BI123" i="2"/>
  <c r="BI124" i="2"/>
  <c r="BI125" i="2"/>
  <c r="BI126" i="2"/>
  <c r="BI127" i="2"/>
  <c r="BI128" i="2"/>
  <c r="BI129" i="2"/>
  <c r="BI130" i="2"/>
  <c r="BI131" i="2"/>
  <c r="BI132" i="2"/>
  <c r="BI133" i="2"/>
  <c r="BI134" i="2"/>
  <c r="BI135" i="2"/>
  <c r="BI136" i="2"/>
  <c r="BI137" i="2"/>
  <c r="BI138" i="2"/>
  <c r="BI139" i="2"/>
  <c r="BI140" i="2"/>
  <c r="BI141" i="2"/>
  <c r="BI142" i="2"/>
  <c r="BI143" i="2"/>
  <c r="BI144" i="2"/>
  <c r="BI145" i="2"/>
  <c r="BI146" i="2"/>
  <c r="BI147" i="2"/>
  <c r="BI148" i="2"/>
  <c r="BI149" i="2"/>
  <c r="BI150" i="2"/>
  <c r="BI151" i="2"/>
  <c r="BI152" i="2"/>
  <c r="BI153" i="2"/>
  <c r="BI154" i="2"/>
  <c r="BI155" i="2"/>
  <c r="BI156" i="2"/>
  <c r="BI157" i="2"/>
  <c r="BI158" i="2"/>
  <c r="BI159" i="2"/>
  <c r="BI160" i="2"/>
  <c r="BI161" i="2"/>
  <c r="BI162" i="2"/>
  <c r="BI163" i="2"/>
  <c r="BI164" i="2"/>
  <c r="BI165" i="2"/>
  <c r="BI166" i="2"/>
  <c r="BI167" i="2"/>
  <c r="BI168" i="2"/>
  <c r="BI169" i="2"/>
  <c r="BI170" i="2"/>
  <c r="BI171" i="2"/>
  <c r="BI172" i="2"/>
  <c r="BI173" i="2"/>
  <c r="BI174" i="2"/>
  <c r="BI175" i="2"/>
  <c r="BI176" i="2"/>
  <c r="BI177" i="2"/>
  <c r="BI178" i="2"/>
  <c r="BI179" i="2"/>
  <c r="BI180" i="2"/>
  <c r="BI181" i="2"/>
  <c r="BI182" i="2"/>
  <c r="BI183" i="2"/>
  <c r="BI184" i="2"/>
  <c r="BI185" i="2"/>
  <c r="BI186" i="2"/>
  <c r="BI187" i="2"/>
  <c r="BI188" i="2"/>
  <c r="BI189" i="2"/>
  <c r="BI190" i="2"/>
  <c r="BI191" i="2"/>
  <c r="BI192" i="2"/>
  <c r="BI193" i="2"/>
  <c r="BI194" i="2"/>
  <c r="BI195" i="2"/>
  <c r="BI196" i="2"/>
  <c r="BI197" i="2"/>
  <c r="BI198" i="2"/>
  <c r="BI199" i="2"/>
  <c r="BI200" i="2"/>
  <c r="BI201" i="2"/>
  <c r="BI202" i="2"/>
  <c r="BI203" i="2"/>
  <c r="BI204" i="2"/>
  <c r="BI205" i="2"/>
  <c r="BI206" i="2"/>
  <c r="BI207" i="2"/>
  <c r="BI208" i="2"/>
  <c r="BI209" i="2"/>
  <c r="BI210" i="2"/>
  <c r="BI211" i="2"/>
  <c r="BI212" i="2"/>
  <c r="BI213" i="2"/>
  <c r="BI214" i="2"/>
  <c r="BI215" i="2"/>
  <c r="BI216" i="2"/>
  <c r="BI217" i="2"/>
  <c r="BI218" i="2"/>
  <c r="BI219" i="2"/>
  <c r="BI220" i="2"/>
  <c r="BI221" i="2"/>
  <c r="BI222" i="2"/>
  <c r="BI223" i="2"/>
  <c r="BI224" i="2"/>
  <c r="BI225" i="2"/>
  <c r="BI226" i="2"/>
  <c r="BI227" i="2"/>
  <c r="BI228" i="2"/>
  <c r="BI229" i="2"/>
  <c r="BI230" i="2"/>
  <c r="BI231" i="2"/>
  <c r="BI232" i="2"/>
  <c r="BI233" i="2"/>
  <c r="BI234" i="2"/>
  <c r="BI235" i="2"/>
  <c r="BI236" i="2"/>
  <c r="BI237" i="2"/>
  <c r="BI238" i="2"/>
  <c r="BI239" i="2"/>
  <c r="BI240" i="2"/>
  <c r="BI241" i="2"/>
  <c r="BI242" i="2"/>
  <c r="BI243" i="2"/>
  <c r="BI244" i="2"/>
  <c r="BI245" i="2"/>
  <c r="BI246" i="2"/>
  <c r="BI247" i="2"/>
  <c r="BI248" i="2"/>
  <c r="BI249" i="2"/>
  <c r="BI250" i="2"/>
  <c r="BI251" i="2"/>
  <c r="BI252" i="2"/>
  <c r="BI253" i="2"/>
  <c r="BI254" i="2"/>
  <c r="BI255" i="2"/>
  <c r="BI256" i="2"/>
  <c r="BI257" i="2"/>
  <c r="BI258" i="2"/>
  <c r="BI259" i="2"/>
  <c r="BI260" i="2"/>
  <c r="BI261" i="2"/>
  <c r="BI262" i="2"/>
  <c r="BI263" i="2"/>
  <c r="BI264" i="2"/>
  <c r="BI265" i="2"/>
  <c r="BI266" i="2"/>
  <c r="BI267" i="2"/>
  <c r="BI268" i="2"/>
  <c r="BI269" i="2"/>
  <c r="BI270" i="2"/>
  <c r="BI271" i="2"/>
  <c r="BI272" i="2"/>
  <c r="BI273" i="2"/>
  <c r="BI274" i="2"/>
  <c r="BI275" i="2"/>
  <c r="BI276" i="2"/>
  <c r="BI277" i="2"/>
  <c r="BI278" i="2"/>
  <c r="BI279" i="2"/>
  <c r="BI280" i="2"/>
  <c r="BI281" i="2"/>
  <c r="BI282" i="2"/>
  <c r="BI283" i="2"/>
  <c r="BI284" i="2"/>
  <c r="BI285" i="2"/>
  <c r="BI286" i="2"/>
  <c r="BI287" i="2"/>
  <c r="BI288" i="2"/>
  <c r="BI289" i="2"/>
  <c r="BI290" i="2"/>
  <c r="BI291" i="2"/>
  <c r="BI292" i="2"/>
  <c r="BI293" i="2"/>
  <c r="BI294" i="2"/>
  <c r="BI295" i="2"/>
  <c r="BI296" i="2"/>
  <c r="BI297" i="2"/>
  <c r="BI298" i="2"/>
  <c r="BI299" i="2"/>
  <c r="BI300" i="2"/>
  <c r="BI301" i="2"/>
  <c r="BI302" i="2"/>
  <c r="BI303" i="2"/>
  <c r="BI304" i="2"/>
  <c r="BI305" i="2"/>
  <c r="BI306" i="2"/>
  <c r="BI307" i="2"/>
  <c r="BI308" i="2"/>
  <c r="BI309" i="2"/>
  <c r="BI310" i="2"/>
  <c r="BI311" i="2"/>
  <c r="BI312" i="2"/>
  <c r="BI313" i="2"/>
  <c r="BI314" i="2"/>
  <c r="BI315" i="2"/>
  <c r="BI316" i="2"/>
  <c r="BI317" i="2"/>
  <c r="BI318" i="2"/>
  <c r="BI319" i="2"/>
  <c r="BI320" i="2"/>
  <c r="BI321" i="2"/>
  <c r="BI322" i="2"/>
  <c r="BI323" i="2"/>
  <c r="BI324" i="2"/>
  <c r="BI325" i="2"/>
  <c r="BI326" i="2"/>
  <c r="BI327" i="2"/>
  <c r="BI328" i="2"/>
  <c r="BI329" i="2"/>
  <c r="BI330" i="2"/>
  <c r="BI331" i="2"/>
  <c r="BI332" i="2"/>
  <c r="BI333" i="2"/>
  <c r="BI334" i="2"/>
  <c r="BI335" i="2"/>
  <c r="BI336" i="2"/>
  <c r="BI337" i="2"/>
  <c r="BI338" i="2"/>
  <c r="BI339" i="2"/>
  <c r="BI340" i="2"/>
  <c r="BI341" i="2"/>
  <c r="BI342" i="2"/>
  <c r="BI343" i="2"/>
  <c r="BI344" i="2"/>
  <c r="BI345" i="2"/>
  <c r="BI346" i="2"/>
  <c r="BI347" i="2"/>
  <c r="BI348" i="2"/>
  <c r="BI349" i="2"/>
  <c r="BI350" i="2"/>
  <c r="BI351" i="2"/>
  <c r="BI352" i="2"/>
  <c r="BI353" i="2"/>
  <c r="BI354" i="2"/>
  <c r="BI355" i="2"/>
  <c r="BI356" i="2"/>
  <c r="BI357" i="2"/>
  <c r="BI358" i="2"/>
  <c r="BI359" i="2"/>
  <c r="BI360" i="2"/>
  <c r="BI361" i="2"/>
  <c r="BI362" i="2"/>
  <c r="BI363" i="2"/>
  <c r="BI364" i="2"/>
  <c r="BI365" i="2"/>
  <c r="BI366" i="2"/>
  <c r="BI367" i="2"/>
  <c r="BI368" i="2"/>
  <c r="BI369" i="2"/>
  <c r="BI370" i="2"/>
  <c r="BI371" i="2"/>
  <c r="BI372" i="2"/>
  <c r="BI373" i="2"/>
  <c r="BI374" i="2"/>
  <c r="BI375" i="2"/>
  <c r="BI376" i="2"/>
  <c r="BI377" i="2"/>
  <c r="BI378" i="2"/>
  <c r="BI379" i="2"/>
  <c r="BI380" i="2"/>
  <c r="BI381" i="2"/>
  <c r="BI382" i="2"/>
  <c r="BI383" i="2"/>
  <c r="BI384" i="2"/>
  <c r="BI385" i="2"/>
  <c r="BI386" i="2"/>
  <c r="BI387" i="2"/>
  <c r="BI388" i="2"/>
  <c r="BI389" i="2"/>
  <c r="BI390" i="2"/>
  <c r="BI391" i="2"/>
  <c r="BI392" i="2"/>
  <c r="BI393" i="2"/>
  <c r="BI394" i="2"/>
  <c r="BI395" i="2"/>
  <c r="BI396" i="2"/>
  <c r="BI397" i="2"/>
  <c r="BI398" i="2"/>
  <c r="BI399" i="2"/>
  <c r="BI400" i="2"/>
  <c r="BI401" i="2"/>
  <c r="BI402" i="2"/>
  <c r="BI403" i="2"/>
  <c r="BI404" i="2"/>
  <c r="BI405" i="2"/>
  <c r="BI406" i="2"/>
  <c r="BI407" i="2"/>
  <c r="BI408" i="2"/>
  <c r="BI409" i="2"/>
  <c r="BI410" i="2"/>
  <c r="BI411" i="2"/>
  <c r="BI412" i="2"/>
  <c r="BI413" i="2"/>
  <c r="BI414" i="2"/>
  <c r="BI415" i="2"/>
  <c r="BI416" i="2"/>
  <c r="BI417" i="2"/>
  <c r="BI418" i="2"/>
  <c r="BI419" i="2"/>
  <c r="BI420" i="2"/>
  <c r="BI421" i="2"/>
  <c r="BI422" i="2"/>
  <c r="BI423" i="2"/>
  <c r="BI424" i="2"/>
  <c r="BI425" i="2"/>
  <c r="BI426" i="2"/>
  <c r="BI427" i="2"/>
  <c r="BI428" i="2"/>
  <c r="BI429" i="2"/>
  <c r="BI430" i="2"/>
  <c r="BI431" i="2"/>
  <c r="BI432" i="2"/>
  <c r="BI433" i="2"/>
  <c r="BI434" i="2"/>
  <c r="BI435" i="2"/>
  <c r="BI436" i="2"/>
  <c r="BI437" i="2"/>
  <c r="BI438" i="2"/>
  <c r="BI439" i="2"/>
  <c r="BI440" i="2"/>
  <c r="BI441" i="2"/>
  <c r="BI442" i="2"/>
  <c r="BI443" i="2"/>
  <c r="BI444" i="2"/>
  <c r="BI445" i="2"/>
  <c r="BI446" i="2"/>
  <c r="BI447" i="2"/>
  <c r="BI448" i="2"/>
  <c r="BI449" i="2"/>
  <c r="BI450" i="2"/>
  <c r="BI451" i="2"/>
  <c r="BI452" i="2"/>
  <c r="BI453" i="2"/>
  <c r="BI454" i="2"/>
  <c r="BI455" i="2"/>
  <c r="BI456" i="2"/>
  <c r="BI457" i="2"/>
  <c r="BI458" i="2"/>
  <c r="BI459" i="2"/>
  <c r="BI460" i="2"/>
  <c r="BI461" i="2"/>
  <c r="BI462" i="2"/>
  <c r="BI463" i="2"/>
  <c r="BI464" i="2"/>
  <c r="BI465" i="2"/>
  <c r="BI466" i="2"/>
  <c r="BI467" i="2"/>
  <c r="BI468" i="2"/>
  <c r="BI469" i="2"/>
  <c r="BI470" i="2"/>
  <c r="BI471" i="2"/>
  <c r="BI472" i="2"/>
  <c r="BI473" i="2"/>
  <c r="BI474" i="2"/>
  <c r="BI475" i="2"/>
  <c r="BI476" i="2"/>
  <c r="BI477" i="2"/>
  <c r="BI478" i="2"/>
  <c r="BI479" i="2"/>
  <c r="BI480" i="2"/>
  <c r="BI481" i="2"/>
  <c r="BI482" i="2"/>
  <c r="BI483" i="2"/>
  <c r="BI484" i="2"/>
  <c r="BI485" i="2"/>
  <c r="BI486" i="2"/>
  <c r="BI487" i="2"/>
  <c r="BI488" i="2"/>
  <c r="BI489" i="2"/>
  <c r="BI490" i="2"/>
  <c r="BI491" i="2"/>
  <c r="BI492" i="2"/>
  <c r="BI493" i="2"/>
  <c r="BI494" i="2"/>
  <c r="BI495" i="2"/>
  <c r="BI496" i="2"/>
  <c r="BI497" i="2"/>
  <c r="BI498" i="2"/>
  <c r="BI499" i="2"/>
  <c r="BI500" i="2"/>
  <c r="BI501" i="2"/>
  <c r="BI502" i="2"/>
  <c r="BI503" i="2"/>
  <c r="BI504" i="2"/>
  <c r="BI505" i="2"/>
  <c r="BI506" i="2"/>
  <c r="BI507" i="2"/>
  <c r="BI508" i="2"/>
  <c r="BI509" i="2"/>
  <c r="BI510" i="2"/>
  <c r="BI511" i="2"/>
  <c r="BI512" i="2"/>
  <c r="BI513" i="2"/>
  <c r="BI514" i="2"/>
  <c r="BI515" i="2"/>
  <c r="BI516" i="2"/>
  <c r="BI517" i="2"/>
  <c r="BI518" i="2"/>
  <c r="BI519" i="2"/>
  <c r="BI520" i="2"/>
  <c r="BI521" i="2"/>
  <c r="BI522" i="2"/>
  <c r="BI523" i="2"/>
  <c r="BI524" i="2"/>
  <c r="BI525" i="2"/>
  <c r="BI526" i="2"/>
  <c r="BI527" i="2"/>
  <c r="BI528" i="2"/>
  <c r="BI529" i="2"/>
  <c r="BI530" i="2"/>
  <c r="BI531" i="2"/>
  <c r="BI532" i="2"/>
  <c r="BI533" i="2"/>
  <c r="BI534" i="2"/>
  <c r="BI535" i="2"/>
  <c r="BI536" i="2"/>
  <c r="BI537" i="2"/>
  <c r="BI538" i="2"/>
  <c r="BI539" i="2"/>
  <c r="BI540" i="2"/>
  <c r="BI541" i="2"/>
  <c r="BI542" i="2"/>
  <c r="BI543" i="2"/>
  <c r="BI544" i="2"/>
  <c r="BI545" i="2"/>
  <c r="BI546" i="2"/>
  <c r="BI547" i="2"/>
  <c r="BI548" i="2"/>
  <c r="BI549" i="2"/>
  <c r="BI550" i="2"/>
  <c r="BI551" i="2"/>
  <c r="BI552" i="2"/>
  <c r="BI553" i="2"/>
  <c r="BI554" i="2"/>
  <c r="BI555" i="2"/>
  <c r="BI556" i="2"/>
  <c r="BI557" i="2"/>
  <c r="BI558" i="2"/>
  <c r="BI559" i="2"/>
  <c r="BI560" i="2"/>
  <c r="BI561" i="2"/>
  <c r="BI562" i="2"/>
  <c r="BI563" i="2"/>
  <c r="BI564" i="2"/>
  <c r="BI565" i="2"/>
  <c r="BI566" i="2"/>
  <c r="BI567" i="2"/>
  <c r="BI568" i="2"/>
  <c r="BI569" i="2"/>
  <c r="BI570" i="2"/>
  <c r="BI571" i="2"/>
  <c r="BI572" i="2"/>
  <c r="BI573" i="2"/>
  <c r="BI574" i="2"/>
  <c r="BI575" i="2"/>
  <c r="BI576" i="2"/>
  <c r="BI577" i="2"/>
  <c r="BI578" i="2"/>
  <c r="BI579" i="2"/>
  <c r="BI580" i="2"/>
  <c r="BI581" i="2"/>
  <c r="BI582" i="2"/>
  <c r="BI583" i="2"/>
  <c r="BI584" i="2"/>
  <c r="BI585" i="2"/>
  <c r="BI586" i="2"/>
  <c r="BI587" i="2"/>
  <c r="BI588" i="2"/>
  <c r="BI589" i="2"/>
  <c r="BI590" i="2"/>
  <c r="BI591" i="2"/>
  <c r="BI592" i="2"/>
  <c r="BI593" i="2"/>
  <c r="BI594" i="2"/>
  <c r="BI595" i="2"/>
  <c r="BI596" i="2"/>
  <c r="BI597" i="2"/>
  <c r="BI598" i="2"/>
  <c r="BI599" i="2"/>
  <c r="BI600" i="2"/>
  <c r="BI601" i="2"/>
  <c r="BI602" i="2"/>
  <c r="BI603" i="2"/>
  <c r="BI604" i="2"/>
  <c r="BI605" i="2"/>
  <c r="BI606" i="2"/>
  <c r="BI607" i="2"/>
  <c r="BI608" i="2"/>
  <c r="BI609" i="2"/>
  <c r="BI610" i="2"/>
  <c r="BI611" i="2"/>
  <c r="BI612" i="2"/>
  <c r="BI613" i="2"/>
  <c r="BI614" i="2"/>
  <c r="BI615" i="2"/>
  <c r="BI616" i="2"/>
  <c r="BI617" i="2"/>
  <c r="BI618" i="2"/>
  <c r="BI619" i="2"/>
  <c r="BI620" i="2"/>
  <c r="BI621" i="2"/>
  <c r="BI622" i="2"/>
  <c r="BI623" i="2"/>
  <c r="BI624" i="2"/>
  <c r="BI625" i="2"/>
  <c r="BI626" i="2"/>
  <c r="BI627" i="2"/>
  <c r="BI628" i="2"/>
  <c r="BI629" i="2"/>
  <c r="BI630" i="2"/>
  <c r="BI631" i="2"/>
  <c r="BI632" i="2"/>
  <c r="BI633" i="2"/>
  <c r="BI634" i="2"/>
  <c r="BI635" i="2"/>
  <c r="BI636" i="2"/>
  <c r="BI637" i="2"/>
  <c r="BI638" i="2"/>
  <c r="BI639" i="2"/>
  <c r="BI640" i="2"/>
  <c r="BI641" i="2"/>
  <c r="BI642" i="2"/>
  <c r="BI643" i="2"/>
  <c r="BI644" i="2"/>
  <c r="BI645" i="2"/>
  <c r="BI646" i="2"/>
  <c r="BI647" i="2"/>
  <c r="BI648" i="2"/>
  <c r="BI649" i="2"/>
  <c r="BI650" i="2"/>
  <c r="BI651" i="2"/>
  <c r="BI652" i="2"/>
  <c r="BI653" i="2"/>
  <c r="BI654" i="2"/>
  <c r="BI655" i="2"/>
  <c r="BI656" i="2"/>
  <c r="BI657" i="2"/>
  <c r="BI658" i="2"/>
  <c r="BI659" i="2"/>
  <c r="BI660" i="2"/>
  <c r="BI661" i="2"/>
  <c r="BI662" i="2"/>
  <c r="BI663" i="2"/>
  <c r="BI664" i="2"/>
  <c r="BI665" i="2"/>
  <c r="BI666" i="2"/>
  <c r="BI667" i="2"/>
  <c r="BI668" i="2"/>
  <c r="BI669" i="2"/>
  <c r="BI670" i="2"/>
  <c r="BI671" i="2"/>
  <c r="BI672" i="2"/>
  <c r="BI673" i="2"/>
  <c r="BI674" i="2"/>
  <c r="BI675" i="2"/>
  <c r="BI676" i="2"/>
  <c r="BI677" i="2"/>
  <c r="BI678" i="2"/>
  <c r="BI679" i="2"/>
  <c r="BI680" i="2"/>
  <c r="BI681" i="2"/>
  <c r="BI682" i="2"/>
  <c r="BI683" i="2"/>
  <c r="BI684" i="2"/>
  <c r="BI685" i="2"/>
  <c r="BI686" i="2"/>
  <c r="BI687" i="2"/>
  <c r="BI688" i="2"/>
  <c r="BI689" i="2"/>
  <c r="BI690" i="2"/>
  <c r="BI691" i="2"/>
  <c r="BI692" i="2"/>
  <c r="BI693" i="2"/>
  <c r="BI694" i="2"/>
  <c r="BI695" i="2"/>
  <c r="BI696" i="2"/>
  <c r="BI697" i="2"/>
  <c r="BI698" i="2"/>
  <c r="BI699" i="2"/>
  <c r="BI700" i="2"/>
  <c r="BI701" i="2"/>
  <c r="BI702" i="2"/>
  <c r="BI703" i="2"/>
  <c r="BI704" i="2"/>
  <c r="BI705" i="2"/>
  <c r="BI706" i="2"/>
  <c r="BI707" i="2"/>
  <c r="BI708" i="2"/>
  <c r="BI709" i="2"/>
  <c r="BI710" i="2"/>
  <c r="BI711" i="2"/>
  <c r="BI712" i="2"/>
  <c r="BI713" i="2"/>
  <c r="BI714" i="2"/>
  <c r="BI715" i="2"/>
  <c r="BI716" i="2"/>
  <c r="BI717" i="2"/>
  <c r="BI718" i="2"/>
  <c r="BI719" i="2"/>
  <c r="BI720" i="2"/>
  <c r="BI721" i="2"/>
  <c r="BI722" i="2"/>
  <c r="BI723" i="2"/>
  <c r="BI724" i="2"/>
  <c r="BI725" i="2"/>
  <c r="BI726" i="2"/>
  <c r="BI727" i="2"/>
  <c r="BI728" i="2"/>
  <c r="BI729" i="2"/>
  <c r="BI730" i="2"/>
  <c r="BI731" i="2"/>
  <c r="BI732" i="2"/>
  <c r="BI733" i="2"/>
  <c r="BI734" i="2"/>
  <c r="BI735" i="2"/>
  <c r="BI736" i="2"/>
  <c r="BI737" i="2"/>
  <c r="BI738" i="2"/>
  <c r="BI739" i="2"/>
  <c r="BI740" i="2"/>
  <c r="BI741" i="2"/>
  <c r="BI742" i="2"/>
  <c r="BI743" i="2"/>
  <c r="BI744" i="2"/>
  <c r="BI745" i="2"/>
  <c r="BI746" i="2"/>
  <c r="BI747" i="2"/>
  <c r="BI748" i="2"/>
  <c r="BI749" i="2"/>
  <c r="BI750" i="2"/>
  <c r="BI751" i="2"/>
  <c r="BI752" i="2"/>
  <c r="BI753" i="2"/>
  <c r="BI754" i="2"/>
  <c r="BI755" i="2"/>
  <c r="BI756" i="2"/>
  <c r="BI757" i="2"/>
  <c r="BI758" i="2"/>
  <c r="BI759" i="2"/>
  <c r="BI760" i="2"/>
  <c r="BI761" i="2"/>
  <c r="BI762" i="2"/>
  <c r="BI763" i="2"/>
  <c r="BI764" i="2"/>
  <c r="BI765" i="2"/>
  <c r="BI766" i="2"/>
  <c r="BI767" i="2"/>
  <c r="BI768" i="2"/>
  <c r="BI769" i="2"/>
  <c r="BI770" i="2"/>
  <c r="BI771" i="2"/>
  <c r="BI772" i="2"/>
  <c r="BI773" i="2"/>
  <c r="BI774" i="2"/>
  <c r="BI775" i="2"/>
  <c r="BI776" i="2"/>
  <c r="BI777" i="2"/>
  <c r="BI778" i="2"/>
  <c r="BI779" i="2"/>
  <c r="BI780" i="2"/>
  <c r="BI781" i="2"/>
  <c r="BI782" i="2"/>
  <c r="BI783" i="2"/>
  <c r="BI784" i="2"/>
  <c r="BI785" i="2"/>
  <c r="BI786" i="2"/>
  <c r="BI787" i="2"/>
  <c r="BI788" i="2"/>
  <c r="BI789" i="2"/>
  <c r="BI790" i="2"/>
  <c r="BI791" i="2"/>
  <c r="BI792" i="2"/>
  <c r="BI793" i="2"/>
  <c r="BI794" i="2"/>
  <c r="BI795" i="2"/>
  <c r="BI796" i="2"/>
  <c r="BI797" i="2"/>
  <c r="BI798" i="2"/>
  <c r="BI799" i="2"/>
  <c r="BI800" i="2"/>
  <c r="BI801" i="2"/>
  <c r="BI802" i="2"/>
  <c r="BI803" i="2"/>
  <c r="BI804" i="2"/>
  <c r="BI805" i="2"/>
  <c r="BI806" i="2"/>
  <c r="BI807" i="2"/>
  <c r="BI808" i="2"/>
  <c r="BI809" i="2"/>
  <c r="BI810" i="2"/>
  <c r="BI811" i="2"/>
  <c r="BI812" i="2"/>
  <c r="BI813" i="2"/>
  <c r="BI814" i="2"/>
  <c r="BI815" i="2"/>
  <c r="BI816" i="2"/>
  <c r="BI817" i="2"/>
  <c r="BI818" i="2"/>
  <c r="BI819" i="2"/>
  <c r="BI820" i="2"/>
  <c r="BI821" i="2"/>
  <c r="BI822" i="2"/>
  <c r="BI823" i="2"/>
  <c r="BI824" i="2"/>
  <c r="BI825" i="2"/>
  <c r="BI826" i="2"/>
  <c r="BI827" i="2"/>
  <c r="BI828" i="2"/>
  <c r="BI829" i="2"/>
  <c r="BI830" i="2"/>
  <c r="BI831" i="2"/>
  <c r="BI832" i="2"/>
  <c r="BI833" i="2"/>
  <c r="BI834" i="2"/>
  <c r="BI835" i="2"/>
  <c r="BI836" i="2"/>
  <c r="BI837" i="2"/>
  <c r="BI838" i="2"/>
  <c r="BI839" i="2"/>
  <c r="BI840" i="2"/>
  <c r="BI841" i="2"/>
  <c r="BI842" i="2"/>
  <c r="BI843" i="2"/>
  <c r="BI844" i="2"/>
  <c r="BI845" i="2"/>
  <c r="BI846" i="2"/>
  <c r="BI847" i="2"/>
  <c r="BI848" i="2"/>
  <c r="BI849" i="2"/>
  <c r="BI850" i="2"/>
  <c r="BI851" i="2"/>
  <c r="BI852" i="2"/>
  <c r="BI853" i="2"/>
  <c r="BI854" i="2"/>
  <c r="BI855" i="2"/>
  <c r="BI856" i="2"/>
  <c r="BI857" i="2"/>
  <c r="BI858" i="2"/>
  <c r="BI859" i="2"/>
  <c r="BI860" i="2"/>
  <c r="BI861" i="2"/>
  <c r="BI862" i="2"/>
  <c r="BI863" i="2"/>
  <c r="BI864" i="2"/>
  <c r="BI865" i="2"/>
  <c r="BI866" i="2"/>
  <c r="BI867" i="2"/>
  <c r="BI868" i="2"/>
  <c r="BI869" i="2"/>
  <c r="BI870" i="2"/>
  <c r="BI871" i="2"/>
  <c r="BI872" i="2"/>
  <c r="BI873" i="2"/>
  <c r="BI874" i="2"/>
  <c r="BI875" i="2"/>
  <c r="BI876" i="2"/>
  <c r="BI877" i="2"/>
  <c r="BI878" i="2"/>
  <c r="BI879" i="2"/>
  <c r="BI880" i="2"/>
  <c r="BI881" i="2"/>
  <c r="BI882" i="2"/>
  <c r="BI883" i="2"/>
  <c r="BI884" i="2"/>
  <c r="BI885" i="2"/>
  <c r="BI886" i="2"/>
  <c r="BI887" i="2"/>
  <c r="BI888" i="2"/>
  <c r="BI889" i="2"/>
  <c r="BI890" i="2"/>
  <c r="BI891" i="2"/>
  <c r="BI892" i="2"/>
  <c r="BI893" i="2"/>
  <c r="BI894" i="2"/>
  <c r="BI895" i="2"/>
  <c r="BI896" i="2"/>
  <c r="BI897" i="2"/>
  <c r="BI898" i="2"/>
  <c r="BI899" i="2"/>
  <c r="BI900" i="2"/>
  <c r="BI901" i="2"/>
  <c r="BI902" i="2"/>
  <c r="BI903" i="2"/>
  <c r="BI904" i="2"/>
  <c r="BI905" i="2"/>
  <c r="BI906" i="2"/>
  <c r="BI907" i="2"/>
  <c r="BI908" i="2"/>
  <c r="BI909" i="2"/>
  <c r="BI910" i="2"/>
  <c r="BI911" i="2"/>
  <c r="BI912" i="2"/>
  <c r="BI913" i="2"/>
  <c r="BI914" i="2"/>
  <c r="BI915" i="2"/>
  <c r="BI916" i="2"/>
  <c r="BI917" i="2"/>
  <c r="BI918" i="2"/>
  <c r="BI919" i="2"/>
  <c r="BI920" i="2"/>
  <c r="BI921" i="2"/>
  <c r="BI922" i="2"/>
  <c r="BI923" i="2"/>
  <c r="BI924" i="2"/>
  <c r="BI925" i="2"/>
  <c r="BI926" i="2"/>
  <c r="BI927" i="2"/>
  <c r="BI928" i="2"/>
  <c r="BI929" i="2"/>
  <c r="BI930" i="2"/>
  <c r="BI931" i="2"/>
  <c r="BI932" i="2"/>
  <c r="BI933" i="2"/>
  <c r="BI934" i="2"/>
  <c r="BI935" i="2"/>
  <c r="BI936" i="2"/>
  <c r="BI937" i="2"/>
  <c r="BI938" i="2"/>
  <c r="BI939" i="2"/>
  <c r="BI940" i="2"/>
  <c r="BI941" i="2"/>
  <c r="BI942" i="2"/>
  <c r="BI943" i="2"/>
  <c r="BI944" i="2"/>
  <c r="BI945" i="2"/>
  <c r="BI946" i="2"/>
  <c r="BI947" i="2"/>
  <c r="BI948" i="2"/>
  <c r="BI949" i="2"/>
  <c r="BI950" i="2"/>
  <c r="BI951" i="2"/>
  <c r="BI952" i="2"/>
  <c r="BI953" i="2"/>
  <c r="BI954" i="2"/>
  <c r="BI955" i="2"/>
  <c r="BI956" i="2"/>
  <c r="BI957" i="2"/>
  <c r="BI958" i="2"/>
  <c r="BI959" i="2"/>
  <c r="BI960" i="2"/>
  <c r="BI961" i="2"/>
  <c r="BI962" i="2"/>
  <c r="BI963" i="2"/>
  <c r="BI964" i="2"/>
  <c r="BI965" i="2"/>
  <c r="BI966" i="2"/>
  <c r="BI967" i="2"/>
  <c r="BI968" i="2"/>
  <c r="BI969" i="2"/>
  <c r="BI970" i="2"/>
  <c r="BI971" i="2"/>
  <c r="BI972" i="2"/>
  <c r="BI973" i="2"/>
  <c r="BI974" i="2"/>
  <c r="BI975" i="2"/>
  <c r="BI976" i="2"/>
  <c r="BI977" i="2"/>
  <c r="BI978" i="2"/>
  <c r="BI979" i="2"/>
  <c r="BI980" i="2"/>
  <c r="BI981" i="2"/>
  <c r="BI982" i="2"/>
  <c r="BI983" i="2"/>
  <c r="BI984" i="2"/>
  <c r="BI985" i="2"/>
  <c r="BI986" i="2"/>
  <c r="BI987" i="2"/>
  <c r="BI988" i="2"/>
  <c r="BI989" i="2"/>
  <c r="BI990" i="2"/>
  <c r="BI991" i="2"/>
  <c r="BI992" i="2"/>
  <c r="BI993" i="2"/>
  <c r="BI994" i="2"/>
  <c r="BI995" i="2"/>
  <c r="BI996" i="2"/>
  <c r="BI997" i="2"/>
  <c r="BI998" i="2"/>
  <c r="BI999" i="2"/>
  <c r="BI1000" i="2"/>
  <c r="BI1001" i="2"/>
  <c r="BI1002" i="2"/>
  <c r="BI1003" i="2"/>
  <c r="BI1004" i="2"/>
  <c r="BI1005" i="2"/>
  <c r="BI1006" i="2"/>
  <c r="BI1007" i="2"/>
  <c r="BI1008" i="2"/>
  <c r="BI1009" i="2"/>
  <c r="BI1010" i="2"/>
  <c r="BI1011" i="2"/>
  <c r="BI1012" i="2"/>
  <c r="BI1013" i="2"/>
  <c r="BI1014" i="2"/>
  <c r="BI1015" i="2"/>
  <c r="BI1016" i="2"/>
  <c r="BI1017" i="2"/>
  <c r="BI1018" i="2"/>
  <c r="BI1019" i="2"/>
  <c r="BI1020" i="2"/>
  <c r="BI1021" i="2"/>
  <c r="BI1022" i="2"/>
  <c r="BI1023" i="2"/>
  <c r="BI1024" i="2"/>
  <c r="BI1025" i="2"/>
  <c r="BI1026" i="2"/>
  <c r="BI1027" i="2"/>
  <c r="BI1028" i="2"/>
  <c r="BI1029" i="2"/>
  <c r="BI1030" i="2"/>
  <c r="BI1031" i="2"/>
  <c r="BI1032" i="2"/>
  <c r="BI1033" i="2"/>
  <c r="BI1034" i="2"/>
  <c r="BI1035" i="2"/>
  <c r="BI1036" i="2"/>
  <c r="BI1037" i="2"/>
  <c r="BI1038" i="2"/>
  <c r="BI1039" i="2"/>
  <c r="BI1040" i="2"/>
  <c r="BI1041" i="2"/>
  <c r="BI1042" i="2"/>
  <c r="BI1043" i="2"/>
  <c r="BI1044" i="2"/>
  <c r="BI1045" i="2"/>
  <c r="BI1046" i="2"/>
  <c r="BI1047" i="2"/>
  <c r="BI1048" i="2"/>
  <c r="BI1049" i="2"/>
  <c r="BI1050" i="2"/>
  <c r="BI1051" i="2"/>
  <c r="BI1052" i="2"/>
  <c r="BI1053" i="2"/>
  <c r="BI1054" i="2"/>
  <c r="BI1055" i="2"/>
  <c r="BI1056" i="2"/>
  <c r="BI1057" i="2"/>
  <c r="BI1058" i="2"/>
  <c r="BI1059" i="2"/>
  <c r="BI1060" i="2"/>
  <c r="BI1061" i="2"/>
  <c r="BI1062" i="2"/>
  <c r="BI1063" i="2"/>
  <c r="BI1064" i="2"/>
  <c r="BI1065" i="2"/>
  <c r="BI1066" i="2"/>
  <c r="BI1067" i="2"/>
  <c r="BI1068" i="2"/>
  <c r="BI1069" i="2"/>
  <c r="BI1070" i="2"/>
  <c r="BI1071" i="2"/>
  <c r="BI1072" i="2"/>
  <c r="BI1073" i="2"/>
  <c r="BI1074" i="2"/>
  <c r="BI1075" i="2"/>
  <c r="BI1076" i="2"/>
  <c r="BI1077" i="2"/>
  <c r="BI1078" i="2"/>
  <c r="BI1079" i="2"/>
  <c r="BI1080" i="2"/>
  <c r="BI1081" i="2"/>
  <c r="BI1082" i="2"/>
  <c r="BI1083" i="2"/>
  <c r="BI1084" i="2"/>
  <c r="BI1085" i="2"/>
  <c r="BI1086" i="2"/>
  <c r="BI1087" i="2"/>
  <c r="BI1088" i="2"/>
  <c r="BI1089" i="2"/>
  <c r="BI1090" i="2"/>
  <c r="BI1091" i="2"/>
  <c r="BI1092" i="2"/>
  <c r="BI1093" i="2"/>
  <c r="BI1094" i="2"/>
  <c r="BI1095" i="2"/>
  <c r="BI1096" i="2"/>
  <c r="BI1097" i="2"/>
  <c r="BI1098" i="2"/>
  <c r="BI1099" i="2"/>
  <c r="BI1100" i="2"/>
  <c r="BI1101" i="2"/>
  <c r="BI1102" i="2"/>
  <c r="BI1103" i="2"/>
  <c r="BI1104" i="2"/>
  <c r="BI1105" i="2"/>
  <c r="BI1106" i="2"/>
  <c r="BI1107" i="2"/>
  <c r="BI1108" i="2"/>
  <c r="BI1109" i="2"/>
  <c r="BI1110" i="2"/>
  <c r="BI1111" i="2"/>
  <c r="BI1112" i="2"/>
  <c r="BI1113" i="2"/>
  <c r="BI1114" i="2"/>
  <c r="BI1115" i="2"/>
  <c r="BI1116" i="2"/>
  <c r="BI1117" i="2"/>
  <c r="BI1118" i="2"/>
  <c r="BI1119" i="2"/>
  <c r="BI1120" i="2"/>
  <c r="BI1121" i="2"/>
  <c r="BI1122" i="2"/>
  <c r="BI1123" i="2"/>
  <c r="BI1124" i="2"/>
  <c r="BI1125" i="2"/>
  <c r="BI1126" i="2"/>
  <c r="BI1127" i="2"/>
  <c r="BI1128" i="2"/>
  <c r="BI1129" i="2"/>
  <c r="BI1130" i="2"/>
  <c r="BI1131" i="2"/>
  <c r="BI1132" i="2"/>
  <c r="BI1133" i="2"/>
  <c r="BI1134" i="2"/>
  <c r="BI1135" i="2"/>
  <c r="BI1136" i="2"/>
  <c r="BI1137" i="2"/>
  <c r="BI1138" i="2"/>
  <c r="BI1139" i="2"/>
  <c r="BI1140" i="2"/>
  <c r="BI1141" i="2"/>
  <c r="BI1142" i="2"/>
  <c r="BI1143" i="2"/>
  <c r="BI1144" i="2"/>
  <c r="BI1145" i="2"/>
  <c r="BI1146" i="2"/>
  <c r="BI1147" i="2"/>
  <c r="BI1148" i="2"/>
  <c r="BI1149" i="2"/>
  <c r="BI1150" i="2"/>
  <c r="BI1151" i="2"/>
  <c r="BI1152" i="2"/>
  <c r="BI1153" i="2"/>
  <c r="BI1154" i="2"/>
  <c r="BI1155" i="2"/>
  <c r="BI1156" i="2"/>
  <c r="BI1157" i="2"/>
  <c r="BI1158" i="2"/>
  <c r="BI1159" i="2"/>
  <c r="BI1160" i="2"/>
  <c r="BI1161" i="2"/>
  <c r="BI1162" i="2"/>
  <c r="BI1163" i="2"/>
  <c r="BI1164" i="2"/>
  <c r="BI1165" i="2"/>
  <c r="BI1166" i="2"/>
  <c r="BI1167" i="2"/>
  <c r="BI1168" i="2"/>
  <c r="BI1169" i="2"/>
  <c r="BI1170" i="2"/>
  <c r="BI1171" i="2"/>
  <c r="BI1172" i="2"/>
  <c r="BI1173" i="2"/>
  <c r="BI1174" i="2"/>
  <c r="BI1175" i="2"/>
  <c r="BI1176" i="2"/>
  <c r="BI1177" i="2"/>
  <c r="BI1178" i="2"/>
  <c r="BI1179" i="2"/>
  <c r="BI1180" i="2"/>
  <c r="BI1181" i="2"/>
  <c r="BI1182" i="2"/>
  <c r="BI1183" i="2"/>
  <c r="BI1184" i="2"/>
  <c r="BI1185" i="2"/>
  <c r="BI1186" i="2"/>
  <c r="BI1187" i="2"/>
  <c r="BI1188" i="2"/>
  <c r="BI1189" i="2"/>
  <c r="BI1190" i="2"/>
  <c r="BI1191" i="2"/>
  <c r="BI1192" i="2"/>
  <c r="BI1193" i="2"/>
  <c r="BI1194" i="2"/>
  <c r="BI1195" i="2"/>
  <c r="BI1196" i="2"/>
  <c r="BI1197" i="2"/>
  <c r="BI1198" i="2"/>
  <c r="BI1199" i="2"/>
  <c r="BI1200" i="2"/>
  <c r="BI1201" i="2"/>
  <c r="BI1202" i="2"/>
  <c r="BI1203" i="2"/>
  <c r="BI1204" i="2"/>
  <c r="BI1205" i="2"/>
  <c r="BI1206" i="2"/>
  <c r="BI1207" i="2"/>
  <c r="BI1208" i="2"/>
  <c r="BI1209" i="2"/>
  <c r="BI1210" i="2"/>
  <c r="BI1211" i="2"/>
  <c r="BI1212" i="2"/>
  <c r="BI1213" i="2"/>
  <c r="BI1214" i="2"/>
  <c r="BI1215" i="2"/>
  <c r="BI1216" i="2"/>
  <c r="BI1217" i="2"/>
  <c r="BI1218" i="2"/>
  <c r="BI1219" i="2"/>
  <c r="BI1220" i="2"/>
  <c r="BI1221" i="2"/>
  <c r="BI1222" i="2"/>
  <c r="BI1223" i="2"/>
  <c r="BI1224" i="2"/>
  <c r="BI1225" i="2"/>
  <c r="BI1226" i="2"/>
  <c r="BI1227" i="2"/>
  <c r="BI1228" i="2"/>
  <c r="BI1229" i="2"/>
  <c r="BI1230" i="2"/>
  <c r="BI1231" i="2"/>
  <c r="BI1232" i="2"/>
  <c r="BI1233" i="2"/>
  <c r="BI1234" i="2"/>
  <c r="BI1235" i="2"/>
  <c r="BI1236" i="2"/>
  <c r="BI1237" i="2"/>
  <c r="BI1238" i="2"/>
  <c r="BI1239" i="2"/>
  <c r="BI1240" i="2"/>
  <c r="BI1241" i="2"/>
  <c r="BI1242" i="2"/>
  <c r="BI1243" i="2"/>
  <c r="BI1244" i="2"/>
  <c r="BI1245" i="2"/>
  <c r="BI1246" i="2"/>
  <c r="BI1247" i="2"/>
  <c r="BI1248" i="2"/>
  <c r="BI1249" i="2"/>
  <c r="BI1250" i="2"/>
  <c r="BI1251" i="2"/>
  <c r="BI1252" i="2"/>
  <c r="BI1253" i="2"/>
  <c r="BI1254" i="2"/>
  <c r="BI1255" i="2"/>
  <c r="BI1256" i="2"/>
  <c r="BI1257" i="2"/>
  <c r="BI1258" i="2"/>
  <c r="BI1259" i="2"/>
  <c r="BI1260" i="2"/>
  <c r="BI1261" i="2"/>
  <c r="BI1262" i="2"/>
  <c r="BI1263" i="2"/>
  <c r="BI1264" i="2"/>
  <c r="BI1265" i="2"/>
  <c r="BI1266" i="2"/>
  <c r="BI1267" i="2"/>
  <c r="BI1268" i="2"/>
  <c r="BI1269" i="2"/>
  <c r="BI1270" i="2"/>
  <c r="BI1271" i="2"/>
  <c r="BI1272" i="2"/>
  <c r="BI1273" i="2"/>
  <c r="BI1274" i="2"/>
  <c r="BI1275" i="2"/>
  <c r="BI1276" i="2"/>
  <c r="BI1277" i="2"/>
  <c r="BI1278" i="2"/>
  <c r="BI1279" i="2"/>
  <c r="BI1280" i="2"/>
  <c r="BI1281" i="2"/>
  <c r="BI1282" i="2"/>
  <c r="BI1283" i="2"/>
  <c r="BI1284" i="2"/>
  <c r="BI1285" i="2"/>
  <c r="BI1286" i="2"/>
  <c r="BI1287" i="2"/>
  <c r="BI1288" i="2"/>
  <c r="BI1289" i="2"/>
  <c r="BI1290" i="2"/>
  <c r="BI1291" i="2"/>
  <c r="BI1292" i="2"/>
  <c r="BI1293" i="2"/>
  <c r="BI1294" i="2"/>
  <c r="BI1295" i="2"/>
  <c r="BI1296" i="2"/>
  <c r="BI1297" i="2"/>
  <c r="BI1298" i="2"/>
  <c r="BI1299" i="2"/>
  <c r="BI1300" i="2"/>
  <c r="BI1301" i="2"/>
  <c r="BI1302" i="2"/>
  <c r="BI1303" i="2"/>
  <c r="BI1304" i="2"/>
  <c r="BI1305" i="2"/>
  <c r="BI1306" i="2"/>
  <c r="BI1307" i="2"/>
  <c r="BI1308" i="2"/>
  <c r="BI1309" i="2"/>
  <c r="BI1310" i="2"/>
  <c r="BI1311" i="2"/>
  <c r="BI1312" i="2"/>
  <c r="BI1313" i="2"/>
  <c r="BI1314" i="2"/>
  <c r="BI1315" i="2"/>
  <c r="BI1316" i="2"/>
  <c r="BI1317" i="2"/>
  <c r="BI1318" i="2"/>
  <c r="BI1319" i="2"/>
  <c r="BI1320" i="2"/>
  <c r="BI1321" i="2"/>
  <c r="BI1322" i="2"/>
  <c r="BI1323" i="2"/>
  <c r="BI1324" i="2"/>
  <c r="BI1325" i="2"/>
  <c r="BI1326" i="2"/>
  <c r="BI1327" i="2"/>
  <c r="BI1328" i="2"/>
  <c r="BI1329" i="2"/>
  <c r="BI1330" i="2"/>
  <c r="BI1331" i="2"/>
  <c r="BI1332" i="2"/>
  <c r="BI1333" i="2"/>
  <c r="BI1334" i="2"/>
  <c r="BI1335" i="2"/>
  <c r="BI1336" i="2"/>
  <c r="BI1337" i="2"/>
  <c r="BI1338" i="2"/>
  <c r="BI1339" i="2"/>
  <c r="BI1340" i="2"/>
  <c r="BI1341" i="2"/>
  <c r="BI1342" i="2"/>
  <c r="BI1343" i="2"/>
  <c r="BI1344" i="2"/>
  <c r="BI1345" i="2"/>
  <c r="BI1346" i="2"/>
  <c r="BI1347" i="2"/>
  <c r="BI1348" i="2"/>
  <c r="BI1349" i="2"/>
  <c r="BI1350" i="2"/>
  <c r="BI1351" i="2"/>
  <c r="BI1352" i="2"/>
  <c r="BI1353" i="2"/>
  <c r="BI1354" i="2"/>
  <c r="BI1355" i="2"/>
  <c r="BI1356" i="2"/>
  <c r="BI1357" i="2"/>
  <c r="BI1358" i="2"/>
  <c r="BI1359" i="2"/>
  <c r="BI1360" i="2"/>
  <c r="BI1361" i="2"/>
  <c r="BI1362" i="2"/>
  <c r="BI1363" i="2"/>
  <c r="BI1364" i="2"/>
  <c r="BI1365" i="2"/>
  <c r="BI1366" i="2"/>
  <c r="BI1367" i="2"/>
  <c r="BI1368" i="2"/>
  <c r="BI1369" i="2"/>
  <c r="BI1370" i="2"/>
  <c r="BI1371" i="2"/>
  <c r="BI1372" i="2"/>
  <c r="BI1373" i="2"/>
  <c r="BI1374" i="2"/>
  <c r="BI1375" i="2"/>
  <c r="BI1376" i="2"/>
  <c r="BI1377" i="2"/>
  <c r="BI1378" i="2"/>
  <c r="BI1379" i="2"/>
  <c r="BI1380" i="2"/>
  <c r="BI1381" i="2"/>
  <c r="BI1382" i="2"/>
  <c r="BI1383" i="2"/>
  <c r="BI1384" i="2"/>
  <c r="BI1385" i="2"/>
  <c r="BI1386" i="2"/>
  <c r="BI1387" i="2"/>
  <c r="BI1388" i="2"/>
  <c r="BI1389" i="2"/>
  <c r="BI1390" i="2"/>
  <c r="BI1391" i="2"/>
  <c r="BI1392" i="2"/>
  <c r="BI1393" i="2"/>
  <c r="BI1394" i="2"/>
  <c r="BI1395" i="2"/>
  <c r="BI1396" i="2"/>
  <c r="BI1397" i="2"/>
  <c r="BI1398" i="2"/>
  <c r="BI1399" i="2"/>
  <c r="BI1400" i="2"/>
  <c r="BI1401" i="2"/>
  <c r="BI1402" i="2"/>
  <c r="BI1403" i="2"/>
  <c r="BI1404" i="2"/>
  <c r="BI1405" i="2"/>
  <c r="BI1406" i="2"/>
  <c r="BI1407" i="2"/>
  <c r="BI1408" i="2"/>
  <c r="BI1409" i="2"/>
  <c r="BI1410" i="2"/>
  <c r="BI1411" i="2"/>
  <c r="BI1412" i="2"/>
  <c r="BI1413" i="2"/>
  <c r="BI1414" i="2"/>
  <c r="BI1415" i="2"/>
  <c r="BI1416" i="2"/>
  <c r="BI1417" i="2"/>
  <c r="BI1418" i="2"/>
  <c r="BI1419" i="2"/>
  <c r="BI1420" i="2"/>
  <c r="BI1421" i="2"/>
  <c r="BI1422" i="2"/>
  <c r="BI1423" i="2"/>
  <c r="BI1424" i="2"/>
  <c r="BI1425" i="2"/>
  <c r="BI1426" i="2"/>
  <c r="BI1427" i="2"/>
  <c r="BI1428" i="2"/>
  <c r="BI1429" i="2"/>
  <c r="BI1430" i="2"/>
  <c r="BI1431" i="2"/>
  <c r="BI1432" i="2"/>
  <c r="BI1433" i="2"/>
  <c r="BI1434" i="2"/>
  <c r="BI1435" i="2"/>
  <c r="BI1436" i="2"/>
  <c r="BI1437" i="2"/>
  <c r="BI1438" i="2"/>
  <c r="BI1439" i="2"/>
  <c r="BI1440" i="2"/>
  <c r="BI1441" i="2"/>
  <c r="BI1442" i="2"/>
  <c r="BI1443" i="2"/>
  <c r="BI1444" i="2"/>
  <c r="BI1445" i="2"/>
  <c r="BI1446" i="2"/>
  <c r="BI1447" i="2"/>
  <c r="BI1448" i="2"/>
  <c r="BI1449" i="2"/>
  <c r="BI1450" i="2"/>
  <c r="BI1451" i="2"/>
  <c r="BI1452" i="2"/>
  <c r="BI1453" i="2"/>
  <c r="BI1454" i="2"/>
  <c r="BI1455" i="2"/>
  <c r="BI1456" i="2"/>
  <c r="BI1457" i="2"/>
  <c r="BI1458" i="2"/>
  <c r="BI1459" i="2"/>
  <c r="BI1460" i="2"/>
  <c r="BI1461" i="2"/>
  <c r="BI4" i="2"/>
  <c r="BI5" i="2"/>
  <c r="BI6" i="2"/>
  <c r="BI2" i="2"/>
  <c r="BI3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4" i="2"/>
  <c r="AW415" i="2"/>
  <c r="AW416" i="2"/>
  <c r="AW417" i="2"/>
  <c r="AW418" i="2"/>
  <c r="AW419" i="2"/>
  <c r="AW420" i="2"/>
  <c r="AW421" i="2"/>
  <c r="AW422" i="2"/>
  <c r="AW423" i="2"/>
  <c r="AW424" i="2"/>
  <c r="AW425" i="2"/>
  <c r="AW426" i="2"/>
  <c r="AW427" i="2"/>
  <c r="AW428" i="2"/>
  <c r="AW429" i="2"/>
  <c r="AW430" i="2"/>
  <c r="AW431" i="2"/>
  <c r="AW432" i="2"/>
  <c r="AW433" i="2"/>
  <c r="AW434" i="2"/>
  <c r="AW435" i="2"/>
  <c r="AW436" i="2"/>
  <c r="AW437" i="2"/>
  <c r="AW438" i="2"/>
  <c r="AW439" i="2"/>
  <c r="AW440" i="2"/>
  <c r="AW441" i="2"/>
  <c r="AW442" i="2"/>
  <c r="AW443" i="2"/>
  <c r="AW444" i="2"/>
  <c r="AW445" i="2"/>
  <c r="AW446" i="2"/>
  <c r="AW447" i="2"/>
  <c r="AW448" i="2"/>
  <c r="AW449" i="2"/>
  <c r="AW450" i="2"/>
  <c r="AW451" i="2"/>
  <c r="AW452" i="2"/>
  <c r="AW453" i="2"/>
  <c r="AW454" i="2"/>
  <c r="AW455" i="2"/>
  <c r="AW456" i="2"/>
  <c r="AW457" i="2"/>
  <c r="AW458" i="2"/>
  <c r="AW459" i="2"/>
  <c r="AW460" i="2"/>
  <c r="AW461" i="2"/>
  <c r="AW462" i="2"/>
  <c r="AW463" i="2"/>
  <c r="AW464" i="2"/>
  <c r="AW465" i="2"/>
  <c r="AW466" i="2"/>
  <c r="AW467" i="2"/>
  <c r="AW468" i="2"/>
  <c r="AW469" i="2"/>
  <c r="AW470" i="2"/>
  <c r="AW471" i="2"/>
  <c r="AW472" i="2"/>
  <c r="AW473" i="2"/>
  <c r="AW474" i="2"/>
  <c r="AW475" i="2"/>
  <c r="AW476" i="2"/>
  <c r="AW477" i="2"/>
  <c r="AW478" i="2"/>
  <c r="AW479" i="2"/>
  <c r="AW480" i="2"/>
  <c r="AW481" i="2"/>
  <c r="AW482" i="2"/>
  <c r="AW483" i="2"/>
  <c r="AW484" i="2"/>
  <c r="AW485" i="2"/>
  <c r="AW486" i="2"/>
  <c r="AW487" i="2"/>
  <c r="AW488" i="2"/>
  <c r="AW489" i="2"/>
  <c r="AW490" i="2"/>
  <c r="AW491" i="2"/>
  <c r="AW492" i="2"/>
  <c r="AW493" i="2"/>
  <c r="AW494" i="2"/>
  <c r="AW495" i="2"/>
  <c r="AW496" i="2"/>
  <c r="AW497" i="2"/>
  <c r="AW498" i="2"/>
  <c r="AW499" i="2"/>
  <c r="AW500" i="2"/>
  <c r="AW501" i="2"/>
  <c r="AW502" i="2"/>
  <c r="AW503" i="2"/>
  <c r="AW504" i="2"/>
  <c r="AW505" i="2"/>
  <c r="AW506" i="2"/>
  <c r="AW507" i="2"/>
  <c r="AW508" i="2"/>
  <c r="AW509" i="2"/>
  <c r="AW510" i="2"/>
  <c r="AW511" i="2"/>
  <c r="AW512" i="2"/>
  <c r="AW513" i="2"/>
  <c r="AW514" i="2"/>
  <c r="AW515" i="2"/>
  <c r="AW516" i="2"/>
  <c r="AW517" i="2"/>
  <c r="AW518" i="2"/>
  <c r="AW519" i="2"/>
  <c r="AW520" i="2"/>
  <c r="AW521" i="2"/>
  <c r="AW522" i="2"/>
  <c r="AW523" i="2"/>
  <c r="AW524" i="2"/>
  <c r="AW525" i="2"/>
  <c r="AW526" i="2"/>
  <c r="AW527" i="2"/>
  <c r="AW528" i="2"/>
  <c r="AW529" i="2"/>
  <c r="AW530" i="2"/>
  <c r="AW531" i="2"/>
  <c r="AW532" i="2"/>
  <c r="AW533" i="2"/>
  <c r="AW534" i="2"/>
  <c r="AW535" i="2"/>
  <c r="AW536" i="2"/>
  <c r="AW537" i="2"/>
  <c r="AW538" i="2"/>
  <c r="AW539" i="2"/>
  <c r="AW540" i="2"/>
  <c r="AW541" i="2"/>
  <c r="AW542" i="2"/>
  <c r="AW543" i="2"/>
  <c r="AW544" i="2"/>
  <c r="AW545" i="2"/>
  <c r="AW546" i="2"/>
  <c r="AW547" i="2"/>
  <c r="AW548" i="2"/>
  <c r="AW549" i="2"/>
  <c r="AW550" i="2"/>
  <c r="AW551" i="2"/>
  <c r="AW552" i="2"/>
  <c r="AW553" i="2"/>
  <c r="AW554" i="2"/>
  <c r="AW555" i="2"/>
  <c r="AW556" i="2"/>
  <c r="AW557" i="2"/>
  <c r="AW558" i="2"/>
  <c r="AW559" i="2"/>
  <c r="AW560" i="2"/>
  <c r="AW561" i="2"/>
  <c r="AW562" i="2"/>
  <c r="AW563" i="2"/>
  <c r="AW564" i="2"/>
  <c r="AW565" i="2"/>
  <c r="AW566" i="2"/>
  <c r="AW567" i="2"/>
  <c r="AW568" i="2"/>
  <c r="AW569" i="2"/>
  <c r="AW570" i="2"/>
  <c r="AW571" i="2"/>
  <c r="AW572" i="2"/>
  <c r="AW573" i="2"/>
  <c r="AW574" i="2"/>
  <c r="AW575" i="2"/>
  <c r="AW576" i="2"/>
  <c r="AW577" i="2"/>
  <c r="AW578" i="2"/>
  <c r="AW579" i="2"/>
  <c r="AW580" i="2"/>
  <c r="AW581" i="2"/>
  <c r="AW582" i="2"/>
  <c r="AW583" i="2"/>
  <c r="AW584" i="2"/>
  <c r="AW585" i="2"/>
  <c r="AW586" i="2"/>
  <c r="AW587" i="2"/>
  <c r="AW588" i="2"/>
  <c r="AW589" i="2"/>
  <c r="AW590" i="2"/>
  <c r="AW591" i="2"/>
  <c r="AW592" i="2"/>
  <c r="AW593" i="2"/>
  <c r="AW594" i="2"/>
  <c r="AW595" i="2"/>
  <c r="AW596" i="2"/>
  <c r="AW597" i="2"/>
  <c r="AW598" i="2"/>
  <c r="AW599" i="2"/>
  <c r="AW600" i="2"/>
  <c r="AW601" i="2"/>
  <c r="AW602" i="2"/>
  <c r="AW603" i="2"/>
  <c r="AW604" i="2"/>
  <c r="AW605" i="2"/>
  <c r="AW606" i="2"/>
  <c r="AW607" i="2"/>
  <c r="AW608" i="2"/>
  <c r="AW609" i="2"/>
  <c r="AW610" i="2"/>
  <c r="AW611" i="2"/>
  <c r="AW612" i="2"/>
  <c r="AW613" i="2"/>
  <c r="AW614" i="2"/>
  <c r="AW615" i="2"/>
  <c r="AW616" i="2"/>
  <c r="AW617" i="2"/>
  <c r="AW618" i="2"/>
  <c r="AW619" i="2"/>
  <c r="AW620" i="2"/>
  <c r="AW621" i="2"/>
  <c r="AW622" i="2"/>
  <c r="AW623" i="2"/>
  <c r="AW624" i="2"/>
  <c r="AW625" i="2"/>
  <c r="AW626" i="2"/>
  <c r="AW627" i="2"/>
  <c r="AW628" i="2"/>
  <c r="AW629" i="2"/>
  <c r="AW630" i="2"/>
  <c r="AW631" i="2"/>
  <c r="AW632" i="2"/>
  <c r="AW633" i="2"/>
  <c r="AW634" i="2"/>
  <c r="AW635" i="2"/>
  <c r="AW636" i="2"/>
  <c r="AW637" i="2"/>
  <c r="AW638" i="2"/>
  <c r="AW639" i="2"/>
  <c r="AW640" i="2"/>
  <c r="AW641" i="2"/>
  <c r="AW642" i="2"/>
  <c r="AW643" i="2"/>
  <c r="AW644" i="2"/>
  <c r="AW645" i="2"/>
  <c r="AW646" i="2"/>
  <c r="AW647" i="2"/>
  <c r="AW648" i="2"/>
  <c r="AW649" i="2"/>
  <c r="AW650" i="2"/>
  <c r="AW651" i="2"/>
  <c r="AW652" i="2"/>
  <c r="AW653" i="2"/>
  <c r="AW654" i="2"/>
  <c r="AW655" i="2"/>
  <c r="AW656" i="2"/>
  <c r="AW657" i="2"/>
  <c r="AW658" i="2"/>
  <c r="AW659" i="2"/>
  <c r="AW660" i="2"/>
  <c r="AW661" i="2"/>
  <c r="AW662" i="2"/>
  <c r="AW663" i="2"/>
  <c r="AW664" i="2"/>
  <c r="AW665" i="2"/>
  <c r="AW666" i="2"/>
  <c r="AW667" i="2"/>
  <c r="AW668" i="2"/>
  <c r="AW669" i="2"/>
  <c r="AW670" i="2"/>
  <c r="AW671" i="2"/>
  <c r="AW672" i="2"/>
  <c r="AW673" i="2"/>
  <c r="AW674" i="2"/>
  <c r="AW675" i="2"/>
  <c r="AW676" i="2"/>
  <c r="AW677" i="2"/>
  <c r="AW678" i="2"/>
  <c r="AW679" i="2"/>
  <c r="AW680" i="2"/>
  <c r="AW681" i="2"/>
  <c r="AW682" i="2"/>
  <c r="AW683" i="2"/>
  <c r="AW684" i="2"/>
  <c r="AW685" i="2"/>
  <c r="AW686" i="2"/>
  <c r="AW687" i="2"/>
  <c r="AW688" i="2"/>
  <c r="AW689" i="2"/>
  <c r="AW690" i="2"/>
  <c r="AW691" i="2"/>
  <c r="AW692" i="2"/>
  <c r="AW693" i="2"/>
  <c r="AW694" i="2"/>
  <c r="AW695" i="2"/>
  <c r="AW696" i="2"/>
  <c r="AW697" i="2"/>
  <c r="AW698" i="2"/>
  <c r="AW699" i="2"/>
  <c r="AW700" i="2"/>
  <c r="AW701" i="2"/>
  <c r="AW702" i="2"/>
  <c r="AW703" i="2"/>
  <c r="AW704" i="2"/>
  <c r="AW705" i="2"/>
  <c r="AW706" i="2"/>
  <c r="AW707" i="2"/>
  <c r="AW708" i="2"/>
  <c r="AW709" i="2"/>
  <c r="AW710" i="2"/>
  <c r="AW711" i="2"/>
  <c r="AW712" i="2"/>
  <c r="AW713" i="2"/>
  <c r="AW714" i="2"/>
  <c r="AW715" i="2"/>
  <c r="AW716" i="2"/>
  <c r="AW717" i="2"/>
  <c r="AW718" i="2"/>
  <c r="AW719" i="2"/>
  <c r="AW720" i="2"/>
  <c r="AW721" i="2"/>
  <c r="AW722" i="2"/>
  <c r="AW723" i="2"/>
  <c r="AW724" i="2"/>
  <c r="AW725" i="2"/>
  <c r="AW726" i="2"/>
  <c r="AW727" i="2"/>
  <c r="AW728" i="2"/>
  <c r="AW729" i="2"/>
  <c r="AW730" i="2"/>
  <c r="AW731" i="2"/>
  <c r="AW732" i="2"/>
  <c r="AW733" i="2"/>
  <c r="AW734" i="2"/>
  <c r="AW735" i="2"/>
  <c r="AW736" i="2"/>
  <c r="AW737" i="2"/>
  <c r="AW738" i="2"/>
  <c r="AW739" i="2"/>
  <c r="AW740" i="2"/>
  <c r="AW741" i="2"/>
  <c r="AW742" i="2"/>
  <c r="AW743" i="2"/>
  <c r="AW744" i="2"/>
  <c r="AW745" i="2"/>
  <c r="AW746" i="2"/>
  <c r="AW747" i="2"/>
  <c r="AW748" i="2"/>
  <c r="AW749" i="2"/>
  <c r="AW750" i="2"/>
  <c r="AW751" i="2"/>
  <c r="AW752" i="2"/>
  <c r="AW753" i="2"/>
  <c r="AW754" i="2"/>
  <c r="AW755" i="2"/>
  <c r="AW756" i="2"/>
  <c r="AW757" i="2"/>
  <c r="AW758" i="2"/>
  <c r="AW759" i="2"/>
  <c r="AW760" i="2"/>
  <c r="AW761" i="2"/>
  <c r="AW762" i="2"/>
  <c r="AW763" i="2"/>
  <c r="AW764" i="2"/>
  <c r="AW765" i="2"/>
  <c r="AW766" i="2"/>
  <c r="AW767" i="2"/>
  <c r="AW768" i="2"/>
  <c r="AW769" i="2"/>
  <c r="AW770" i="2"/>
  <c r="AW771" i="2"/>
  <c r="AW772" i="2"/>
  <c r="AW773" i="2"/>
  <c r="AW774" i="2"/>
  <c r="AW775" i="2"/>
  <c r="AW776" i="2"/>
  <c r="AW777" i="2"/>
  <c r="AW778" i="2"/>
  <c r="AW779" i="2"/>
  <c r="AW780" i="2"/>
  <c r="AW781" i="2"/>
  <c r="AW782" i="2"/>
  <c r="AW783" i="2"/>
  <c r="AW784" i="2"/>
  <c r="AW785" i="2"/>
  <c r="AW786" i="2"/>
  <c r="AW787" i="2"/>
  <c r="AW788" i="2"/>
  <c r="AW789" i="2"/>
  <c r="AW790" i="2"/>
  <c r="AW791" i="2"/>
  <c r="AW792" i="2"/>
  <c r="AW793" i="2"/>
  <c r="AW794" i="2"/>
  <c r="AW795" i="2"/>
  <c r="AW796" i="2"/>
  <c r="AW797" i="2"/>
  <c r="AW798" i="2"/>
  <c r="AW799" i="2"/>
  <c r="AW800" i="2"/>
  <c r="AW801" i="2"/>
  <c r="AW802" i="2"/>
  <c r="AW803" i="2"/>
  <c r="AW804" i="2"/>
  <c r="AW805" i="2"/>
  <c r="AW806" i="2"/>
  <c r="AW807" i="2"/>
  <c r="AW808" i="2"/>
  <c r="AW809" i="2"/>
  <c r="AW810" i="2"/>
  <c r="AW811" i="2"/>
  <c r="AW812" i="2"/>
  <c r="AW813" i="2"/>
  <c r="AW814" i="2"/>
  <c r="AW815" i="2"/>
  <c r="AW816" i="2"/>
  <c r="AW817" i="2"/>
  <c r="AW818" i="2"/>
  <c r="AW819" i="2"/>
  <c r="AW820" i="2"/>
  <c r="AW821" i="2"/>
  <c r="AW822" i="2"/>
  <c r="AW823" i="2"/>
  <c r="AW824" i="2"/>
  <c r="AW825" i="2"/>
  <c r="AW826" i="2"/>
  <c r="AW827" i="2"/>
  <c r="AW828" i="2"/>
  <c r="AW829" i="2"/>
  <c r="AW830" i="2"/>
  <c r="AW831" i="2"/>
  <c r="AW832" i="2"/>
  <c r="AW833" i="2"/>
  <c r="AW834" i="2"/>
  <c r="AW835" i="2"/>
  <c r="AW836" i="2"/>
  <c r="AW837" i="2"/>
  <c r="AW838" i="2"/>
  <c r="AW839" i="2"/>
  <c r="AW840" i="2"/>
  <c r="AW841" i="2"/>
  <c r="AW842" i="2"/>
  <c r="AW843" i="2"/>
  <c r="AW844" i="2"/>
  <c r="AW845" i="2"/>
  <c r="AW846" i="2"/>
  <c r="AW847" i="2"/>
  <c r="AW848" i="2"/>
  <c r="AW849" i="2"/>
  <c r="AW850" i="2"/>
  <c r="AW851" i="2"/>
  <c r="AW852" i="2"/>
  <c r="AW853" i="2"/>
  <c r="AW854" i="2"/>
  <c r="AW855" i="2"/>
  <c r="AW856" i="2"/>
  <c r="AW857" i="2"/>
  <c r="AW858" i="2"/>
  <c r="AW859" i="2"/>
  <c r="AW860" i="2"/>
  <c r="AW861" i="2"/>
  <c r="AW862" i="2"/>
  <c r="AW863" i="2"/>
  <c r="AW864" i="2"/>
  <c r="AW865" i="2"/>
  <c r="AW866" i="2"/>
  <c r="AW867" i="2"/>
  <c r="AW868" i="2"/>
  <c r="AW869" i="2"/>
  <c r="AW870" i="2"/>
  <c r="AW871" i="2"/>
  <c r="AW872" i="2"/>
  <c r="AW873" i="2"/>
  <c r="AW874" i="2"/>
  <c r="AW875" i="2"/>
  <c r="AW876" i="2"/>
  <c r="AW877" i="2"/>
  <c r="AW878" i="2"/>
  <c r="AW879" i="2"/>
  <c r="AW880" i="2"/>
  <c r="AW881" i="2"/>
  <c r="AW882" i="2"/>
  <c r="AW883" i="2"/>
  <c r="AW884" i="2"/>
  <c r="AW885" i="2"/>
  <c r="AW886" i="2"/>
  <c r="AW887" i="2"/>
  <c r="AW888" i="2"/>
  <c r="AW889" i="2"/>
  <c r="AW890" i="2"/>
  <c r="AW891" i="2"/>
  <c r="AW892" i="2"/>
  <c r="AW893" i="2"/>
  <c r="AW894" i="2"/>
  <c r="AW895" i="2"/>
  <c r="AW896" i="2"/>
  <c r="AW897" i="2"/>
  <c r="AW898" i="2"/>
  <c r="AW899" i="2"/>
  <c r="AW900" i="2"/>
  <c r="AW901" i="2"/>
  <c r="AW902" i="2"/>
  <c r="AW903" i="2"/>
  <c r="AW904" i="2"/>
  <c r="AW905" i="2"/>
  <c r="AW906" i="2"/>
  <c r="AW907" i="2"/>
  <c r="AW908" i="2"/>
  <c r="AW909" i="2"/>
  <c r="AW910" i="2"/>
  <c r="AW911" i="2"/>
  <c r="AW912" i="2"/>
  <c r="AW913" i="2"/>
  <c r="AW914" i="2"/>
  <c r="AW915" i="2"/>
  <c r="AW916" i="2"/>
  <c r="AW917" i="2"/>
  <c r="AW918" i="2"/>
  <c r="AW919" i="2"/>
  <c r="AW920" i="2"/>
  <c r="AW921" i="2"/>
  <c r="AW922" i="2"/>
  <c r="AW923" i="2"/>
  <c r="AW924" i="2"/>
  <c r="AW925" i="2"/>
  <c r="AW926" i="2"/>
  <c r="AW927" i="2"/>
  <c r="AW928" i="2"/>
  <c r="AW929" i="2"/>
  <c r="AW930" i="2"/>
  <c r="AW931" i="2"/>
  <c r="AW932" i="2"/>
  <c r="AW933" i="2"/>
  <c r="AW934" i="2"/>
  <c r="AW935" i="2"/>
  <c r="AW936" i="2"/>
  <c r="AW937" i="2"/>
  <c r="AW938" i="2"/>
  <c r="AW939" i="2"/>
  <c r="AW940" i="2"/>
  <c r="AW941" i="2"/>
  <c r="AW942" i="2"/>
  <c r="AW943" i="2"/>
  <c r="AW944" i="2"/>
  <c r="AW945" i="2"/>
  <c r="AW946" i="2"/>
  <c r="AW947" i="2"/>
  <c r="AW948" i="2"/>
  <c r="AW949" i="2"/>
  <c r="AW950" i="2"/>
  <c r="AW951" i="2"/>
  <c r="AW952" i="2"/>
  <c r="AW953" i="2"/>
  <c r="AW954" i="2"/>
  <c r="AW955" i="2"/>
  <c r="AW956" i="2"/>
  <c r="AW957" i="2"/>
  <c r="AW958" i="2"/>
  <c r="AW959" i="2"/>
  <c r="AW960" i="2"/>
  <c r="AW961" i="2"/>
  <c r="AW962" i="2"/>
  <c r="AW963" i="2"/>
  <c r="AW964" i="2"/>
  <c r="AW965" i="2"/>
  <c r="AW966" i="2"/>
  <c r="AW967" i="2"/>
  <c r="AW968" i="2"/>
  <c r="AW969" i="2"/>
  <c r="AW970" i="2"/>
  <c r="AW971" i="2"/>
  <c r="AW972" i="2"/>
  <c r="AW973" i="2"/>
  <c r="AW974" i="2"/>
  <c r="AW975" i="2"/>
  <c r="AW976" i="2"/>
  <c r="AW977" i="2"/>
  <c r="AW978" i="2"/>
  <c r="AW979" i="2"/>
  <c r="AW980" i="2"/>
  <c r="AW981" i="2"/>
  <c r="AW982" i="2"/>
  <c r="AW983" i="2"/>
  <c r="AW984" i="2"/>
  <c r="AW985" i="2"/>
  <c r="AW986" i="2"/>
  <c r="AW987" i="2"/>
  <c r="AW988" i="2"/>
  <c r="AW989" i="2"/>
  <c r="AW990" i="2"/>
  <c r="AW991" i="2"/>
  <c r="AW992" i="2"/>
  <c r="AW993" i="2"/>
  <c r="AW994" i="2"/>
  <c r="AW995" i="2"/>
  <c r="AW996" i="2"/>
  <c r="AW997" i="2"/>
  <c r="AW998" i="2"/>
  <c r="AW999" i="2"/>
  <c r="AW1000" i="2"/>
  <c r="AW1001" i="2"/>
  <c r="AW1002" i="2"/>
  <c r="AW1003" i="2"/>
  <c r="AW1004" i="2"/>
  <c r="AW1005" i="2"/>
  <c r="AW1006" i="2"/>
  <c r="AW1007" i="2"/>
  <c r="AW1008" i="2"/>
  <c r="AW1009" i="2"/>
  <c r="AW1010" i="2"/>
  <c r="AW1011" i="2"/>
  <c r="AW1012" i="2"/>
  <c r="AW1013" i="2"/>
  <c r="AW1014" i="2"/>
  <c r="AW1015" i="2"/>
  <c r="AW1016" i="2"/>
  <c r="AW1017" i="2"/>
  <c r="AW1018" i="2"/>
  <c r="AW1019" i="2"/>
  <c r="AW1020" i="2"/>
  <c r="AW1021" i="2"/>
  <c r="AW1022" i="2"/>
  <c r="AW1023" i="2"/>
  <c r="AW1024" i="2"/>
  <c r="AW1025" i="2"/>
  <c r="AW1026" i="2"/>
  <c r="AW1027" i="2"/>
  <c r="AW1028" i="2"/>
  <c r="AW1029" i="2"/>
  <c r="AW1030" i="2"/>
  <c r="AW1031" i="2"/>
  <c r="AW1032" i="2"/>
  <c r="AW1033" i="2"/>
  <c r="AW1034" i="2"/>
  <c r="AW1035" i="2"/>
  <c r="AW1036" i="2"/>
  <c r="AW1037" i="2"/>
  <c r="AW1038" i="2"/>
  <c r="AW1039" i="2"/>
  <c r="AW1040" i="2"/>
  <c r="AW1041" i="2"/>
  <c r="AW1042" i="2"/>
  <c r="AW1043" i="2"/>
  <c r="AW1044" i="2"/>
  <c r="AW1045" i="2"/>
  <c r="AW1046" i="2"/>
  <c r="AW1047" i="2"/>
  <c r="AW1048" i="2"/>
  <c r="AW1049" i="2"/>
  <c r="AW1050" i="2"/>
  <c r="AW1051" i="2"/>
  <c r="AW1052" i="2"/>
  <c r="AW1053" i="2"/>
  <c r="AW1054" i="2"/>
  <c r="AW1055" i="2"/>
  <c r="AW1056" i="2"/>
  <c r="AW1057" i="2"/>
  <c r="AW1058" i="2"/>
  <c r="AW1059" i="2"/>
  <c r="AW1060" i="2"/>
  <c r="AW1061" i="2"/>
  <c r="AW1062" i="2"/>
  <c r="AW1063" i="2"/>
  <c r="AW1064" i="2"/>
  <c r="AW1065" i="2"/>
  <c r="AW1066" i="2"/>
  <c r="AW1067" i="2"/>
  <c r="AW1068" i="2"/>
  <c r="AW1069" i="2"/>
  <c r="AW1070" i="2"/>
  <c r="AW1071" i="2"/>
  <c r="AW1072" i="2"/>
  <c r="AW1073" i="2"/>
  <c r="AW1074" i="2"/>
  <c r="AW1075" i="2"/>
  <c r="AW1076" i="2"/>
  <c r="AW1077" i="2"/>
  <c r="AW1078" i="2"/>
  <c r="AW1079" i="2"/>
  <c r="AW1080" i="2"/>
  <c r="AW1081" i="2"/>
  <c r="AW1082" i="2"/>
  <c r="AW1083" i="2"/>
  <c r="AW1084" i="2"/>
  <c r="AW1085" i="2"/>
  <c r="AW1086" i="2"/>
  <c r="AW1087" i="2"/>
  <c r="AW1088" i="2"/>
  <c r="AW1089" i="2"/>
  <c r="AW1090" i="2"/>
  <c r="AW1091" i="2"/>
  <c r="AW1092" i="2"/>
  <c r="AW1093" i="2"/>
  <c r="AW1094" i="2"/>
  <c r="AW1095" i="2"/>
  <c r="AW1096" i="2"/>
  <c r="AW1097" i="2"/>
  <c r="AW1098" i="2"/>
  <c r="AW1099" i="2"/>
  <c r="AW1100" i="2"/>
  <c r="AW1101" i="2"/>
  <c r="AW1102" i="2"/>
  <c r="AW1103" i="2"/>
  <c r="AW1104" i="2"/>
  <c r="AW1105" i="2"/>
  <c r="AW1106" i="2"/>
  <c r="AW1107" i="2"/>
  <c r="AW1108" i="2"/>
  <c r="AW1109" i="2"/>
  <c r="AW1110" i="2"/>
  <c r="AW1111" i="2"/>
  <c r="AW1112" i="2"/>
  <c r="AW1113" i="2"/>
  <c r="AW1114" i="2"/>
  <c r="AW1115" i="2"/>
  <c r="AW1116" i="2"/>
  <c r="AW1117" i="2"/>
  <c r="AW1118" i="2"/>
  <c r="AW1119" i="2"/>
  <c r="AW1120" i="2"/>
  <c r="AW1121" i="2"/>
  <c r="AW1122" i="2"/>
  <c r="AW1123" i="2"/>
  <c r="AW1124" i="2"/>
  <c r="AW1125" i="2"/>
  <c r="AW1126" i="2"/>
  <c r="AW1127" i="2"/>
  <c r="AW1128" i="2"/>
  <c r="AW1129" i="2"/>
  <c r="AW1130" i="2"/>
  <c r="AW1131" i="2"/>
  <c r="AW1132" i="2"/>
  <c r="AW1133" i="2"/>
  <c r="AW1134" i="2"/>
  <c r="AW1135" i="2"/>
  <c r="AW1136" i="2"/>
  <c r="AW1137" i="2"/>
  <c r="AW1138" i="2"/>
  <c r="AW1139" i="2"/>
  <c r="AW1140" i="2"/>
  <c r="AW1141" i="2"/>
  <c r="AW1142" i="2"/>
  <c r="AW1143" i="2"/>
  <c r="AW1144" i="2"/>
  <c r="AW1145" i="2"/>
  <c r="AW1146" i="2"/>
  <c r="AW1147" i="2"/>
  <c r="AW1148" i="2"/>
  <c r="AW1149" i="2"/>
  <c r="AW1150" i="2"/>
  <c r="AW1151" i="2"/>
  <c r="AW1152" i="2"/>
  <c r="AW1153" i="2"/>
  <c r="AW1154" i="2"/>
  <c r="AW1155" i="2"/>
  <c r="AW1156" i="2"/>
  <c r="AW1157" i="2"/>
  <c r="AW1158" i="2"/>
  <c r="AW1159" i="2"/>
  <c r="AW1160" i="2"/>
  <c r="AW1161" i="2"/>
  <c r="AW1162" i="2"/>
  <c r="AW1163" i="2"/>
  <c r="AW1164" i="2"/>
  <c r="AW1165" i="2"/>
  <c r="AW1166" i="2"/>
  <c r="AW1167" i="2"/>
  <c r="AW1168" i="2"/>
  <c r="AW1169" i="2"/>
  <c r="AW1170" i="2"/>
  <c r="AW1171" i="2"/>
  <c r="AW1172" i="2"/>
  <c r="AW1173" i="2"/>
  <c r="AW1174" i="2"/>
  <c r="AW1175" i="2"/>
  <c r="AW1176" i="2"/>
  <c r="AW1177" i="2"/>
  <c r="AW1178" i="2"/>
  <c r="AW1179" i="2"/>
  <c r="AW1180" i="2"/>
  <c r="AW1181" i="2"/>
  <c r="AW1182" i="2"/>
  <c r="AW1183" i="2"/>
  <c r="AW1184" i="2"/>
  <c r="AW1185" i="2"/>
  <c r="AW1186" i="2"/>
  <c r="AW1187" i="2"/>
  <c r="AW1188" i="2"/>
  <c r="AW1189" i="2"/>
  <c r="AW1190" i="2"/>
  <c r="AW1191" i="2"/>
  <c r="AW1192" i="2"/>
  <c r="AW1193" i="2"/>
  <c r="AW1194" i="2"/>
  <c r="AW1195" i="2"/>
  <c r="AW1196" i="2"/>
  <c r="AW1197" i="2"/>
  <c r="AW1198" i="2"/>
  <c r="AW1199" i="2"/>
  <c r="AW1200" i="2"/>
  <c r="AW1201" i="2"/>
  <c r="AW1202" i="2"/>
  <c r="AW1203" i="2"/>
  <c r="AW1204" i="2"/>
  <c r="AW1205" i="2"/>
  <c r="AW1206" i="2"/>
  <c r="AW1207" i="2"/>
  <c r="AW1208" i="2"/>
  <c r="AW1209" i="2"/>
  <c r="AW1210" i="2"/>
  <c r="AW1211" i="2"/>
  <c r="AW1212" i="2"/>
  <c r="AW1213" i="2"/>
  <c r="AW1214" i="2"/>
  <c r="AW1215" i="2"/>
  <c r="AW1216" i="2"/>
  <c r="AW1217" i="2"/>
  <c r="AW1218" i="2"/>
  <c r="AW1219" i="2"/>
  <c r="AW1220" i="2"/>
  <c r="AW1221" i="2"/>
  <c r="AW1222" i="2"/>
  <c r="AW1223" i="2"/>
  <c r="AW1224" i="2"/>
  <c r="AW1225" i="2"/>
  <c r="AW1226" i="2"/>
  <c r="AW1227" i="2"/>
  <c r="AW1228" i="2"/>
  <c r="AW1229" i="2"/>
  <c r="AW1230" i="2"/>
  <c r="AW1231" i="2"/>
  <c r="AW1232" i="2"/>
  <c r="AW1233" i="2"/>
  <c r="AW1234" i="2"/>
  <c r="AW1235" i="2"/>
  <c r="AW1236" i="2"/>
  <c r="AW1237" i="2"/>
  <c r="AW1238" i="2"/>
  <c r="AW1239" i="2"/>
  <c r="AW1240" i="2"/>
  <c r="AW1241" i="2"/>
  <c r="AW1242" i="2"/>
  <c r="AW1243" i="2"/>
  <c r="AW1244" i="2"/>
  <c r="AW1245" i="2"/>
  <c r="AW1246" i="2"/>
  <c r="AW1247" i="2"/>
  <c r="AW1248" i="2"/>
  <c r="AW1249" i="2"/>
  <c r="AW1250" i="2"/>
  <c r="AW1251" i="2"/>
  <c r="AW1252" i="2"/>
  <c r="AW1253" i="2"/>
  <c r="AW1254" i="2"/>
  <c r="AW1255" i="2"/>
  <c r="AW1256" i="2"/>
  <c r="AW1257" i="2"/>
  <c r="AW1258" i="2"/>
  <c r="AW1259" i="2"/>
  <c r="AW1260" i="2"/>
  <c r="AW1261" i="2"/>
  <c r="AW1262" i="2"/>
  <c r="AW1263" i="2"/>
  <c r="AW1264" i="2"/>
  <c r="AW1265" i="2"/>
  <c r="AW1266" i="2"/>
  <c r="AW1267" i="2"/>
  <c r="AW1268" i="2"/>
  <c r="AW1269" i="2"/>
  <c r="AW1270" i="2"/>
  <c r="AW1271" i="2"/>
  <c r="AW1272" i="2"/>
  <c r="AW1273" i="2"/>
  <c r="AW1274" i="2"/>
  <c r="AW1275" i="2"/>
  <c r="AW1276" i="2"/>
  <c r="AW1277" i="2"/>
  <c r="AW1278" i="2"/>
  <c r="AW1279" i="2"/>
  <c r="AW1280" i="2"/>
  <c r="AW1281" i="2"/>
  <c r="AW1282" i="2"/>
  <c r="AW1283" i="2"/>
  <c r="AW1284" i="2"/>
  <c r="AW1285" i="2"/>
  <c r="AW1286" i="2"/>
  <c r="AW1287" i="2"/>
  <c r="AW1288" i="2"/>
  <c r="AW1289" i="2"/>
  <c r="AW1290" i="2"/>
  <c r="AW1291" i="2"/>
  <c r="AW1292" i="2"/>
  <c r="AW1293" i="2"/>
  <c r="AW1294" i="2"/>
  <c r="AW1295" i="2"/>
  <c r="AW1296" i="2"/>
  <c r="AW1297" i="2"/>
  <c r="AW1298" i="2"/>
  <c r="AW1299" i="2"/>
  <c r="AW1300" i="2"/>
  <c r="AW1301" i="2"/>
  <c r="AW1302" i="2"/>
  <c r="AW1303" i="2"/>
  <c r="AW1304" i="2"/>
  <c r="AW1305" i="2"/>
  <c r="AW1306" i="2"/>
  <c r="AW1307" i="2"/>
  <c r="AW1308" i="2"/>
  <c r="AW1309" i="2"/>
  <c r="AW1310" i="2"/>
  <c r="AW1311" i="2"/>
  <c r="AW1312" i="2"/>
  <c r="AW1313" i="2"/>
  <c r="AW1314" i="2"/>
  <c r="AW1315" i="2"/>
  <c r="AW1316" i="2"/>
  <c r="AW1317" i="2"/>
  <c r="AW1318" i="2"/>
  <c r="AW1319" i="2"/>
  <c r="AW1320" i="2"/>
  <c r="AW1321" i="2"/>
  <c r="AW1322" i="2"/>
  <c r="AW1323" i="2"/>
  <c r="AW1324" i="2"/>
  <c r="AW1325" i="2"/>
  <c r="AW1326" i="2"/>
  <c r="AW1327" i="2"/>
  <c r="AW1328" i="2"/>
  <c r="AW1329" i="2"/>
  <c r="AW1330" i="2"/>
  <c r="AW1331" i="2"/>
  <c r="AW1332" i="2"/>
  <c r="AW1333" i="2"/>
  <c r="AW1334" i="2"/>
  <c r="AW1335" i="2"/>
  <c r="AW1336" i="2"/>
  <c r="AW1337" i="2"/>
  <c r="AW1338" i="2"/>
  <c r="AW1339" i="2"/>
  <c r="AW1340" i="2"/>
  <c r="AW1341" i="2"/>
  <c r="AW1342" i="2"/>
  <c r="AW1343" i="2"/>
  <c r="AW1344" i="2"/>
  <c r="AW1345" i="2"/>
  <c r="AW1346" i="2"/>
  <c r="AW1347" i="2"/>
  <c r="AW1348" i="2"/>
  <c r="AW1349" i="2"/>
  <c r="AW1350" i="2"/>
  <c r="AW1351" i="2"/>
  <c r="AW1352" i="2"/>
  <c r="AW1353" i="2"/>
  <c r="AW1354" i="2"/>
  <c r="AW1355" i="2"/>
  <c r="AW1356" i="2"/>
  <c r="AW1357" i="2"/>
  <c r="AW1358" i="2"/>
  <c r="AW1359" i="2"/>
  <c r="AW1360" i="2"/>
  <c r="AW1361" i="2"/>
  <c r="AW1362" i="2"/>
  <c r="AW1363" i="2"/>
  <c r="AW1364" i="2"/>
  <c r="AW1365" i="2"/>
  <c r="AW1366" i="2"/>
  <c r="AW1367" i="2"/>
  <c r="AW1368" i="2"/>
  <c r="AW1369" i="2"/>
  <c r="AW1370" i="2"/>
  <c r="AW1371" i="2"/>
  <c r="AW1372" i="2"/>
  <c r="AW1373" i="2"/>
  <c r="AW1374" i="2"/>
  <c r="AW1375" i="2"/>
  <c r="AW1376" i="2"/>
  <c r="AW1377" i="2"/>
  <c r="AW1378" i="2"/>
  <c r="AW1379" i="2"/>
  <c r="AW1380" i="2"/>
  <c r="AW1381" i="2"/>
  <c r="AW1382" i="2"/>
  <c r="AW1383" i="2"/>
  <c r="AW1384" i="2"/>
  <c r="AW1385" i="2"/>
  <c r="AW1386" i="2"/>
  <c r="AW1387" i="2"/>
  <c r="AW1388" i="2"/>
  <c r="AW1389" i="2"/>
  <c r="AW1390" i="2"/>
  <c r="AW1391" i="2"/>
  <c r="AW1392" i="2"/>
  <c r="AW1393" i="2"/>
  <c r="AW1394" i="2"/>
  <c r="AW1395" i="2"/>
  <c r="AW1396" i="2"/>
  <c r="AW1397" i="2"/>
  <c r="AW1398" i="2"/>
  <c r="AW1399" i="2"/>
  <c r="AW1400" i="2"/>
  <c r="AW1401" i="2"/>
  <c r="AW1402" i="2"/>
  <c r="AW1403" i="2"/>
  <c r="AW1404" i="2"/>
  <c r="AW1405" i="2"/>
  <c r="AW1406" i="2"/>
  <c r="AW1407" i="2"/>
  <c r="AW1408" i="2"/>
  <c r="AW1409" i="2"/>
  <c r="AW1410" i="2"/>
  <c r="AW1411" i="2"/>
  <c r="AW1412" i="2"/>
  <c r="AW1413" i="2"/>
  <c r="AW1414" i="2"/>
  <c r="AW1415" i="2"/>
  <c r="AW1416" i="2"/>
  <c r="AW1417" i="2"/>
  <c r="AW1418" i="2"/>
  <c r="AW1419" i="2"/>
  <c r="AW1420" i="2"/>
  <c r="AW1421" i="2"/>
  <c r="AW1422" i="2"/>
  <c r="AW1423" i="2"/>
  <c r="AW1424" i="2"/>
  <c r="AW1425" i="2"/>
  <c r="AW1426" i="2"/>
  <c r="AW1427" i="2"/>
  <c r="AW1428" i="2"/>
  <c r="AW1429" i="2"/>
  <c r="AW1430" i="2"/>
  <c r="AW1431" i="2"/>
  <c r="AW1432" i="2"/>
  <c r="AW1433" i="2"/>
  <c r="AW1434" i="2"/>
  <c r="AW1435" i="2"/>
  <c r="AW1436" i="2"/>
  <c r="AW1437" i="2"/>
  <c r="AW1438" i="2"/>
  <c r="AW1439" i="2"/>
  <c r="AW1440" i="2"/>
  <c r="AW1441" i="2"/>
  <c r="AW1442" i="2"/>
  <c r="AW1443" i="2"/>
  <c r="AW1444" i="2"/>
  <c r="AW1445" i="2"/>
  <c r="AW1446" i="2"/>
  <c r="AW1447" i="2"/>
  <c r="AW1448" i="2"/>
  <c r="AW1449" i="2"/>
  <c r="AW1450" i="2"/>
  <c r="AW1451" i="2"/>
  <c r="AW1452" i="2"/>
  <c r="AW1453" i="2"/>
  <c r="AW1454" i="2"/>
  <c r="AW1455" i="2"/>
  <c r="AW1456" i="2"/>
  <c r="AW1457" i="2"/>
  <c r="AW1458" i="2"/>
  <c r="AW1459" i="2"/>
  <c r="AW1460" i="2"/>
  <c r="AW1461" i="2"/>
  <c r="AW2" i="2"/>
  <c r="BO3" i="2"/>
  <c r="BO4" i="2"/>
  <c r="BO5" i="2"/>
  <c r="BO6" i="2"/>
  <c r="BO7" i="2"/>
  <c r="BO8" i="2"/>
  <c r="BO9" i="2"/>
  <c r="BO10" i="2"/>
  <c r="BO11" i="2"/>
  <c r="BO12" i="2"/>
  <c r="BO13" i="2"/>
  <c r="BO14" i="2"/>
  <c r="BO15" i="2"/>
  <c r="BO16" i="2"/>
  <c r="BO17" i="2"/>
  <c r="BO18" i="2"/>
  <c r="BO19" i="2"/>
  <c r="BO20" i="2"/>
  <c r="BO21" i="2"/>
  <c r="BO22" i="2"/>
  <c r="BO23" i="2"/>
  <c r="BO24" i="2"/>
  <c r="BO25" i="2"/>
  <c r="BO26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43" i="2"/>
  <c r="BO44" i="2"/>
  <c r="BO45" i="2"/>
  <c r="BO46" i="2"/>
  <c r="BO47" i="2"/>
  <c r="BO48" i="2"/>
  <c r="BO49" i="2"/>
  <c r="BO50" i="2"/>
  <c r="BO51" i="2"/>
  <c r="BO52" i="2"/>
  <c r="BO53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O66" i="2"/>
  <c r="BO67" i="2"/>
  <c r="BO68" i="2"/>
  <c r="BO69" i="2"/>
  <c r="BO70" i="2"/>
  <c r="BO71" i="2"/>
  <c r="BO72" i="2"/>
  <c r="BO73" i="2"/>
  <c r="BO74" i="2"/>
  <c r="BO75" i="2"/>
  <c r="BO76" i="2"/>
  <c r="BO77" i="2"/>
  <c r="BO78" i="2"/>
  <c r="BO79" i="2"/>
  <c r="BO80" i="2"/>
  <c r="BO81" i="2"/>
  <c r="BO82" i="2"/>
  <c r="BO83" i="2"/>
  <c r="BO84" i="2"/>
  <c r="BO85" i="2"/>
  <c r="BO86" i="2"/>
  <c r="BO87" i="2"/>
  <c r="BO88" i="2"/>
  <c r="BO89" i="2"/>
  <c r="BO90" i="2"/>
  <c r="BO91" i="2"/>
  <c r="BO92" i="2"/>
  <c r="BO93" i="2"/>
  <c r="BO94" i="2"/>
  <c r="BO95" i="2"/>
  <c r="BO96" i="2"/>
  <c r="BO97" i="2"/>
  <c r="BO98" i="2"/>
  <c r="BO99" i="2"/>
  <c r="BO100" i="2"/>
  <c r="BO101" i="2"/>
  <c r="BO102" i="2"/>
  <c r="BO103" i="2"/>
  <c r="BO104" i="2"/>
  <c r="BO105" i="2"/>
  <c r="BO106" i="2"/>
  <c r="BO107" i="2"/>
  <c r="BO108" i="2"/>
  <c r="BO109" i="2"/>
  <c r="BO110" i="2"/>
  <c r="BO111" i="2"/>
  <c r="BO112" i="2"/>
  <c r="BO113" i="2"/>
  <c r="BO114" i="2"/>
  <c r="BO115" i="2"/>
  <c r="BO116" i="2"/>
  <c r="BO117" i="2"/>
  <c r="BO118" i="2"/>
  <c r="BO119" i="2"/>
  <c r="BO120" i="2"/>
  <c r="BO121" i="2"/>
  <c r="BO122" i="2"/>
  <c r="BO123" i="2"/>
  <c r="BO124" i="2"/>
  <c r="BO125" i="2"/>
  <c r="BO126" i="2"/>
  <c r="BO127" i="2"/>
  <c r="BO128" i="2"/>
  <c r="BO129" i="2"/>
  <c r="BO130" i="2"/>
  <c r="BO131" i="2"/>
  <c r="BO132" i="2"/>
  <c r="BO133" i="2"/>
  <c r="BO134" i="2"/>
  <c r="BO135" i="2"/>
  <c r="BO136" i="2"/>
  <c r="BO137" i="2"/>
  <c r="BO138" i="2"/>
  <c r="BO139" i="2"/>
  <c r="BO140" i="2"/>
  <c r="BO141" i="2"/>
  <c r="BO142" i="2"/>
  <c r="BO143" i="2"/>
  <c r="BO144" i="2"/>
  <c r="BO145" i="2"/>
  <c r="BO146" i="2"/>
  <c r="BO147" i="2"/>
  <c r="BO148" i="2"/>
  <c r="BO149" i="2"/>
  <c r="BO150" i="2"/>
  <c r="BO151" i="2"/>
  <c r="BO152" i="2"/>
  <c r="BO153" i="2"/>
  <c r="BO154" i="2"/>
  <c r="BO155" i="2"/>
  <c r="BO156" i="2"/>
  <c r="BO157" i="2"/>
  <c r="BO158" i="2"/>
  <c r="BO159" i="2"/>
  <c r="BO160" i="2"/>
  <c r="BO161" i="2"/>
  <c r="BO162" i="2"/>
  <c r="BO163" i="2"/>
  <c r="BO164" i="2"/>
  <c r="BO165" i="2"/>
  <c r="BO166" i="2"/>
  <c r="BO167" i="2"/>
  <c r="BO168" i="2"/>
  <c r="BO169" i="2"/>
  <c r="BO170" i="2"/>
  <c r="BO171" i="2"/>
  <c r="BO172" i="2"/>
  <c r="BO173" i="2"/>
  <c r="BO174" i="2"/>
  <c r="BO175" i="2"/>
  <c r="BO176" i="2"/>
  <c r="BO177" i="2"/>
  <c r="BO178" i="2"/>
  <c r="BO179" i="2"/>
  <c r="BO180" i="2"/>
  <c r="BO181" i="2"/>
  <c r="BO182" i="2"/>
  <c r="BO183" i="2"/>
  <c r="BO184" i="2"/>
  <c r="BO185" i="2"/>
  <c r="BO186" i="2"/>
  <c r="BO187" i="2"/>
  <c r="BO188" i="2"/>
  <c r="BO189" i="2"/>
  <c r="BO190" i="2"/>
  <c r="BO191" i="2"/>
  <c r="BO192" i="2"/>
  <c r="BO193" i="2"/>
  <c r="BO194" i="2"/>
  <c r="BO195" i="2"/>
  <c r="BO196" i="2"/>
  <c r="BO197" i="2"/>
  <c r="BO198" i="2"/>
  <c r="BO199" i="2"/>
  <c r="BO200" i="2"/>
  <c r="BO201" i="2"/>
  <c r="BO202" i="2"/>
  <c r="BO203" i="2"/>
  <c r="BO204" i="2"/>
  <c r="BO205" i="2"/>
  <c r="BO206" i="2"/>
  <c r="BO207" i="2"/>
  <c r="BO208" i="2"/>
  <c r="BO209" i="2"/>
  <c r="BO210" i="2"/>
  <c r="BO211" i="2"/>
  <c r="BO212" i="2"/>
  <c r="BO213" i="2"/>
  <c r="BO214" i="2"/>
  <c r="BO215" i="2"/>
  <c r="BO216" i="2"/>
  <c r="BO217" i="2"/>
  <c r="BO218" i="2"/>
  <c r="BO219" i="2"/>
  <c r="BO220" i="2"/>
  <c r="BO221" i="2"/>
  <c r="BO222" i="2"/>
  <c r="BO223" i="2"/>
  <c r="BO224" i="2"/>
  <c r="BO225" i="2"/>
  <c r="BO226" i="2"/>
  <c r="BO227" i="2"/>
  <c r="BO228" i="2"/>
  <c r="BO229" i="2"/>
  <c r="BO230" i="2"/>
  <c r="BO231" i="2"/>
  <c r="BO232" i="2"/>
  <c r="BO233" i="2"/>
  <c r="BO234" i="2"/>
  <c r="BO235" i="2"/>
  <c r="BO236" i="2"/>
  <c r="BO237" i="2"/>
  <c r="BO238" i="2"/>
  <c r="BO239" i="2"/>
  <c r="BO240" i="2"/>
  <c r="BO241" i="2"/>
  <c r="BO242" i="2"/>
  <c r="BO243" i="2"/>
  <c r="BO244" i="2"/>
  <c r="BO245" i="2"/>
  <c r="BO246" i="2"/>
  <c r="BO247" i="2"/>
  <c r="BO248" i="2"/>
  <c r="BO249" i="2"/>
  <c r="BO250" i="2"/>
  <c r="BO251" i="2"/>
  <c r="BO252" i="2"/>
  <c r="BO253" i="2"/>
  <c r="BO254" i="2"/>
  <c r="BO255" i="2"/>
  <c r="BO256" i="2"/>
  <c r="BO257" i="2"/>
  <c r="BO258" i="2"/>
  <c r="BO259" i="2"/>
  <c r="BO260" i="2"/>
  <c r="BO261" i="2"/>
  <c r="BO262" i="2"/>
  <c r="BO263" i="2"/>
  <c r="BO264" i="2"/>
  <c r="BO265" i="2"/>
  <c r="BO266" i="2"/>
  <c r="BO267" i="2"/>
  <c r="BO268" i="2"/>
  <c r="BO269" i="2"/>
  <c r="BO270" i="2"/>
  <c r="BO271" i="2"/>
  <c r="BO272" i="2"/>
  <c r="BO273" i="2"/>
  <c r="BO274" i="2"/>
  <c r="BO275" i="2"/>
  <c r="BO276" i="2"/>
  <c r="BO277" i="2"/>
  <c r="BO278" i="2"/>
  <c r="BO279" i="2"/>
  <c r="BO280" i="2"/>
  <c r="BO281" i="2"/>
  <c r="BO282" i="2"/>
  <c r="BO283" i="2"/>
  <c r="BO284" i="2"/>
  <c r="BO285" i="2"/>
  <c r="BO286" i="2"/>
  <c r="BO287" i="2"/>
  <c r="BO288" i="2"/>
  <c r="BO289" i="2"/>
  <c r="BO290" i="2"/>
  <c r="BO291" i="2"/>
  <c r="BO292" i="2"/>
  <c r="BO293" i="2"/>
  <c r="BO294" i="2"/>
  <c r="BO295" i="2"/>
  <c r="BO296" i="2"/>
  <c r="BO297" i="2"/>
  <c r="BO298" i="2"/>
  <c r="BO299" i="2"/>
  <c r="BO300" i="2"/>
  <c r="BO301" i="2"/>
  <c r="BO302" i="2"/>
  <c r="BO303" i="2"/>
  <c r="BO304" i="2"/>
  <c r="BO305" i="2"/>
  <c r="BO306" i="2"/>
  <c r="BO307" i="2"/>
  <c r="BO308" i="2"/>
  <c r="BO309" i="2"/>
  <c r="BO310" i="2"/>
  <c r="BO311" i="2"/>
  <c r="BO312" i="2"/>
  <c r="BO313" i="2"/>
  <c r="BO314" i="2"/>
  <c r="BO315" i="2"/>
  <c r="BO316" i="2"/>
  <c r="BO317" i="2"/>
  <c r="BO318" i="2"/>
  <c r="BO319" i="2"/>
  <c r="BO320" i="2"/>
  <c r="BO321" i="2"/>
  <c r="BO322" i="2"/>
  <c r="BO323" i="2"/>
  <c r="BO324" i="2"/>
  <c r="BO325" i="2"/>
  <c r="BO326" i="2"/>
  <c r="BO327" i="2"/>
  <c r="BO328" i="2"/>
  <c r="BO329" i="2"/>
  <c r="BO330" i="2"/>
  <c r="BO331" i="2"/>
  <c r="BO332" i="2"/>
  <c r="BO333" i="2"/>
  <c r="BO334" i="2"/>
  <c r="BO335" i="2"/>
  <c r="BO336" i="2"/>
  <c r="BO337" i="2"/>
  <c r="BO338" i="2"/>
  <c r="BO339" i="2"/>
  <c r="BO340" i="2"/>
  <c r="BO341" i="2"/>
  <c r="BO342" i="2"/>
  <c r="BO343" i="2"/>
  <c r="BO344" i="2"/>
  <c r="BO345" i="2"/>
  <c r="BO346" i="2"/>
  <c r="BO347" i="2"/>
  <c r="BO348" i="2"/>
  <c r="BO349" i="2"/>
  <c r="BO350" i="2"/>
  <c r="BO351" i="2"/>
  <c r="BO352" i="2"/>
  <c r="BO353" i="2"/>
  <c r="BO354" i="2"/>
  <c r="BO355" i="2"/>
  <c r="BO356" i="2"/>
  <c r="BO357" i="2"/>
  <c r="BO358" i="2"/>
  <c r="BO359" i="2"/>
  <c r="BO360" i="2"/>
  <c r="BO361" i="2"/>
  <c r="BO362" i="2"/>
  <c r="BO363" i="2"/>
  <c r="BO364" i="2"/>
  <c r="BO365" i="2"/>
  <c r="BO366" i="2"/>
  <c r="BO367" i="2"/>
  <c r="BO368" i="2"/>
  <c r="BO369" i="2"/>
  <c r="BO370" i="2"/>
  <c r="BO371" i="2"/>
  <c r="BO372" i="2"/>
  <c r="BO373" i="2"/>
  <c r="BO374" i="2"/>
  <c r="BO375" i="2"/>
  <c r="BO376" i="2"/>
  <c r="BO377" i="2"/>
  <c r="BO378" i="2"/>
  <c r="BO379" i="2"/>
  <c r="BO380" i="2"/>
  <c r="BO381" i="2"/>
  <c r="BO382" i="2"/>
  <c r="BO383" i="2"/>
  <c r="BO384" i="2"/>
  <c r="BO385" i="2"/>
  <c r="BO386" i="2"/>
  <c r="BO387" i="2"/>
  <c r="BO388" i="2"/>
  <c r="BO389" i="2"/>
  <c r="BO390" i="2"/>
  <c r="BO391" i="2"/>
  <c r="BO392" i="2"/>
  <c r="BO393" i="2"/>
  <c r="BO394" i="2"/>
  <c r="BO395" i="2"/>
  <c r="BO396" i="2"/>
  <c r="BO397" i="2"/>
  <c r="BO398" i="2"/>
  <c r="BO399" i="2"/>
  <c r="BO400" i="2"/>
  <c r="BO401" i="2"/>
  <c r="BO402" i="2"/>
  <c r="BO403" i="2"/>
  <c r="BO404" i="2"/>
  <c r="BO405" i="2"/>
  <c r="BO406" i="2"/>
  <c r="BO407" i="2"/>
  <c r="BO408" i="2"/>
  <c r="BO409" i="2"/>
  <c r="BO410" i="2"/>
  <c r="BO411" i="2"/>
  <c r="BO412" i="2"/>
  <c r="BO413" i="2"/>
  <c r="BO414" i="2"/>
  <c r="BO415" i="2"/>
  <c r="BO416" i="2"/>
  <c r="BO417" i="2"/>
  <c r="BO418" i="2"/>
  <c r="BO419" i="2"/>
  <c r="BO420" i="2"/>
  <c r="BO421" i="2"/>
  <c r="BO422" i="2"/>
  <c r="BO423" i="2"/>
  <c r="BO424" i="2"/>
  <c r="BO425" i="2"/>
  <c r="BO426" i="2"/>
  <c r="BO427" i="2"/>
  <c r="BO428" i="2"/>
  <c r="BO429" i="2"/>
  <c r="BO430" i="2"/>
  <c r="BO431" i="2"/>
  <c r="BO432" i="2"/>
  <c r="BO433" i="2"/>
  <c r="BO434" i="2"/>
  <c r="BO435" i="2"/>
  <c r="BO436" i="2"/>
  <c r="BO437" i="2"/>
  <c r="BO438" i="2"/>
  <c r="BO439" i="2"/>
  <c r="BO440" i="2"/>
  <c r="BO441" i="2"/>
  <c r="BO442" i="2"/>
  <c r="BO443" i="2"/>
  <c r="BO444" i="2"/>
  <c r="BO445" i="2"/>
  <c r="BO446" i="2"/>
  <c r="BO447" i="2"/>
  <c r="BO448" i="2"/>
  <c r="BO449" i="2"/>
  <c r="BO450" i="2"/>
  <c r="BO451" i="2"/>
  <c r="BO452" i="2"/>
  <c r="BO453" i="2"/>
  <c r="BO454" i="2"/>
  <c r="BO455" i="2"/>
  <c r="BO456" i="2"/>
  <c r="BO457" i="2"/>
  <c r="BO458" i="2"/>
  <c r="BO459" i="2"/>
  <c r="BO460" i="2"/>
  <c r="BO461" i="2"/>
  <c r="BO462" i="2"/>
  <c r="BO463" i="2"/>
  <c r="BO464" i="2"/>
  <c r="BO465" i="2"/>
  <c r="BO466" i="2"/>
  <c r="BO467" i="2"/>
  <c r="BO468" i="2"/>
  <c r="BO469" i="2"/>
  <c r="BO470" i="2"/>
  <c r="BO471" i="2"/>
  <c r="BO472" i="2"/>
  <c r="BO473" i="2"/>
  <c r="BO474" i="2"/>
  <c r="BO475" i="2"/>
  <c r="BO476" i="2"/>
  <c r="BO477" i="2"/>
  <c r="BO478" i="2"/>
  <c r="BO479" i="2"/>
  <c r="BO480" i="2"/>
  <c r="BO481" i="2"/>
  <c r="BO482" i="2"/>
  <c r="BO483" i="2"/>
  <c r="BO484" i="2"/>
  <c r="BO485" i="2"/>
  <c r="BO486" i="2"/>
  <c r="BO487" i="2"/>
  <c r="BO488" i="2"/>
  <c r="BO489" i="2"/>
  <c r="BO490" i="2"/>
  <c r="BO491" i="2"/>
  <c r="BO492" i="2"/>
  <c r="BO493" i="2"/>
  <c r="BO494" i="2"/>
  <c r="BO495" i="2"/>
  <c r="BO496" i="2"/>
  <c r="BO497" i="2"/>
  <c r="BO498" i="2"/>
  <c r="BO499" i="2"/>
  <c r="BO500" i="2"/>
  <c r="BO501" i="2"/>
  <c r="BO502" i="2"/>
  <c r="BO503" i="2"/>
  <c r="BO504" i="2"/>
  <c r="BO505" i="2"/>
  <c r="BO506" i="2"/>
  <c r="BO507" i="2"/>
  <c r="BO508" i="2"/>
  <c r="BO509" i="2"/>
  <c r="BO510" i="2"/>
  <c r="BO511" i="2"/>
  <c r="BO512" i="2"/>
  <c r="BO513" i="2"/>
  <c r="BO514" i="2"/>
  <c r="BO515" i="2"/>
  <c r="BO516" i="2"/>
  <c r="BO517" i="2"/>
  <c r="BO518" i="2"/>
  <c r="BO519" i="2"/>
  <c r="BO520" i="2"/>
  <c r="BO521" i="2"/>
  <c r="BO522" i="2"/>
  <c r="BO523" i="2"/>
  <c r="BO524" i="2"/>
  <c r="BO525" i="2"/>
  <c r="BO526" i="2"/>
  <c r="BO527" i="2"/>
  <c r="BO528" i="2"/>
  <c r="BO529" i="2"/>
  <c r="BO530" i="2"/>
  <c r="BO531" i="2"/>
  <c r="BO532" i="2"/>
  <c r="BO533" i="2"/>
  <c r="BO534" i="2"/>
  <c r="BO535" i="2"/>
  <c r="BO536" i="2"/>
  <c r="BO537" i="2"/>
  <c r="BO538" i="2"/>
  <c r="BO539" i="2"/>
  <c r="BO540" i="2"/>
  <c r="BO541" i="2"/>
  <c r="BO542" i="2"/>
  <c r="BO543" i="2"/>
  <c r="BO544" i="2"/>
  <c r="BO545" i="2"/>
  <c r="BO546" i="2"/>
  <c r="BO547" i="2"/>
  <c r="BO548" i="2"/>
  <c r="BO549" i="2"/>
  <c r="BO550" i="2"/>
  <c r="BO551" i="2"/>
  <c r="BO552" i="2"/>
  <c r="BO553" i="2"/>
  <c r="BO554" i="2"/>
  <c r="BO555" i="2"/>
  <c r="BO556" i="2"/>
  <c r="BO557" i="2"/>
  <c r="BO558" i="2"/>
  <c r="BO559" i="2"/>
  <c r="BO560" i="2"/>
  <c r="BO561" i="2"/>
  <c r="BO562" i="2"/>
  <c r="BO563" i="2"/>
  <c r="BO564" i="2"/>
  <c r="BO565" i="2"/>
  <c r="BO566" i="2"/>
  <c r="BO567" i="2"/>
  <c r="BO568" i="2"/>
  <c r="BO569" i="2"/>
  <c r="BO570" i="2"/>
  <c r="BO571" i="2"/>
  <c r="BO572" i="2"/>
  <c r="BO573" i="2"/>
  <c r="BO574" i="2"/>
  <c r="BO575" i="2"/>
  <c r="BO576" i="2"/>
  <c r="BO577" i="2"/>
  <c r="BO578" i="2"/>
  <c r="BO579" i="2"/>
  <c r="BO580" i="2"/>
  <c r="BO581" i="2"/>
  <c r="BO582" i="2"/>
  <c r="BO583" i="2"/>
  <c r="BO584" i="2"/>
  <c r="BO585" i="2"/>
  <c r="BO586" i="2"/>
  <c r="BO587" i="2"/>
  <c r="BO588" i="2"/>
  <c r="BO589" i="2"/>
  <c r="BO590" i="2"/>
  <c r="BO591" i="2"/>
  <c r="BO592" i="2"/>
  <c r="BO593" i="2"/>
  <c r="BO594" i="2"/>
  <c r="BO595" i="2"/>
  <c r="BO596" i="2"/>
  <c r="BO597" i="2"/>
  <c r="BO598" i="2"/>
  <c r="BO599" i="2"/>
  <c r="BO600" i="2"/>
  <c r="BO601" i="2"/>
  <c r="BO602" i="2"/>
  <c r="BO603" i="2"/>
  <c r="BO604" i="2"/>
  <c r="BO605" i="2"/>
  <c r="BO606" i="2"/>
  <c r="BO607" i="2"/>
  <c r="BO608" i="2"/>
  <c r="BO609" i="2"/>
  <c r="BO610" i="2"/>
  <c r="BO611" i="2"/>
  <c r="BO612" i="2"/>
  <c r="BO613" i="2"/>
  <c r="BO614" i="2"/>
  <c r="BO615" i="2"/>
  <c r="BO616" i="2"/>
  <c r="BO617" i="2"/>
  <c r="BO618" i="2"/>
  <c r="BO619" i="2"/>
  <c r="BO620" i="2"/>
  <c r="BO621" i="2"/>
  <c r="BO622" i="2"/>
  <c r="BO623" i="2"/>
  <c r="BO624" i="2"/>
  <c r="BO625" i="2"/>
  <c r="BO626" i="2"/>
  <c r="BO627" i="2"/>
  <c r="BO628" i="2"/>
  <c r="BO629" i="2"/>
  <c r="BO630" i="2"/>
  <c r="BO631" i="2"/>
  <c r="BO632" i="2"/>
  <c r="BO633" i="2"/>
  <c r="BO634" i="2"/>
  <c r="BO635" i="2"/>
  <c r="BO636" i="2"/>
  <c r="BO637" i="2"/>
  <c r="BO638" i="2"/>
  <c r="BO639" i="2"/>
  <c r="BO640" i="2"/>
  <c r="BO641" i="2"/>
  <c r="BO642" i="2"/>
  <c r="BO643" i="2"/>
  <c r="BO644" i="2"/>
  <c r="BO645" i="2"/>
  <c r="BO646" i="2"/>
  <c r="BO647" i="2"/>
  <c r="BO648" i="2"/>
  <c r="BO649" i="2"/>
  <c r="BO650" i="2"/>
  <c r="BO651" i="2"/>
  <c r="BO652" i="2"/>
  <c r="BO653" i="2"/>
  <c r="BO654" i="2"/>
  <c r="BO655" i="2"/>
  <c r="BO656" i="2"/>
  <c r="BO657" i="2"/>
  <c r="BO658" i="2"/>
  <c r="BO659" i="2"/>
  <c r="BO660" i="2"/>
  <c r="BO661" i="2"/>
  <c r="BO662" i="2"/>
  <c r="BO663" i="2"/>
  <c r="BO664" i="2"/>
  <c r="BO665" i="2"/>
  <c r="BO666" i="2"/>
  <c r="BO667" i="2"/>
  <c r="BO668" i="2"/>
  <c r="BO669" i="2"/>
  <c r="BO670" i="2"/>
  <c r="BO671" i="2"/>
  <c r="BO672" i="2"/>
  <c r="BO673" i="2"/>
  <c r="BO674" i="2"/>
  <c r="BO675" i="2"/>
  <c r="BO676" i="2"/>
  <c r="BO677" i="2"/>
  <c r="BO678" i="2"/>
  <c r="BO679" i="2"/>
  <c r="BO680" i="2"/>
  <c r="BO681" i="2"/>
  <c r="BO682" i="2"/>
  <c r="BO683" i="2"/>
  <c r="BO684" i="2"/>
  <c r="BO685" i="2"/>
  <c r="BO686" i="2"/>
  <c r="BO687" i="2"/>
  <c r="BO688" i="2"/>
  <c r="BO689" i="2"/>
  <c r="BO690" i="2"/>
  <c r="BO691" i="2"/>
  <c r="BO692" i="2"/>
  <c r="BO693" i="2"/>
  <c r="BO694" i="2"/>
  <c r="BO695" i="2"/>
  <c r="BO696" i="2"/>
  <c r="BO697" i="2"/>
  <c r="BO698" i="2"/>
  <c r="BO699" i="2"/>
  <c r="BO700" i="2"/>
  <c r="BO701" i="2"/>
  <c r="BO702" i="2"/>
  <c r="BO703" i="2"/>
  <c r="BO704" i="2"/>
  <c r="BO705" i="2"/>
  <c r="BO706" i="2"/>
  <c r="BO707" i="2"/>
  <c r="BO708" i="2"/>
  <c r="BO709" i="2"/>
  <c r="BO710" i="2"/>
  <c r="BO711" i="2"/>
  <c r="BO712" i="2"/>
  <c r="BO713" i="2"/>
  <c r="BO714" i="2"/>
  <c r="BO715" i="2"/>
  <c r="BO716" i="2"/>
  <c r="BO717" i="2"/>
  <c r="BO718" i="2"/>
  <c r="BO719" i="2"/>
  <c r="BO720" i="2"/>
  <c r="BO721" i="2"/>
  <c r="BO722" i="2"/>
  <c r="BO723" i="2"/>
  <c r="BO724" i="2"/>
  <c r="BO725" i="2"/>
  <c r="BO726" i="2"/>
  <c r="BO727" i="2"/>
  <c r="BO728" i="2"/>
  <c r="BO729" i="2"/>
  <c r="BO730" i="2"/>
  <c r="BO731" i="2"/>
  <c r="BO732" i="2"/>
  <c r="BO733" i="2"/>
  <c r="BO734" i="2"/>
  <c r="BO735" i="2"/>
  <c r="BO736" i="2"/>
  <c r="BO737" i="2"/>
  <c r="BO738" i="2"/>
  <c r="BO739" i="2"/>
  <c r="BO740" i="2"/>
  <c r="BO741" i="2"/>
  <c r="BO742" i="2"/>
  <c r="BO743" i="2"/>
  <c r="BO744" i="2"/>
  <c r="BO745" i="2"/>
  <c r="BO746" i="2"/>
  <c r="BO747" i="2"/>
  <c r="BO748" i="2"/>
  <c r="BO749" i="2"/>
  <c r="BO750" i="2"/>
  <c r="BO751" i="2"/>
  <c r="BO752" i="2"/>
  <c r="BO753" i="2"/>
  <c r="BO754" i="2"/>
  <c r="BO755" i="2"/>
  <c r="BO756" i="2"/>
  <c r="BO757" i="2"/>
  <c r="BO758" i="2"/>
  <c r="BO759" i="2"/>
  <c r="BO760" i="2"/>
  <c r="BO761" i="2"/>
  <c r="BO762" i="2"/>
  <c r="BO763" i="2"/>
  <c r="BO764" i="2"/>
  <c r="BO765" i="2"/>
  <c r="BO766" i="2"/>
  <c r="BO767" i="2"/>
  <c r="BO768" i="2"/>
  <c r="BO769" i="2"/>
  <c r="BO770" i="2"/>
  <c r="BO771" i="2"/>
  <c r="BO772" i="2"/>
  <c r="BO773" i="2"/>
  <c r="BO774" i="2"/>
  <c r="BO775" i="2"/>
  <c r="BO776" i="2"/>
  <c r="BO777" i="2"/>
  <c r="BO778" i="2"/>
  <c r="BO779" i="2"/>
  <c r="BO780" i="2"/>
  <c r="BO781" i="2"/>
  <c r="BO782" i="2"/>
  <c r="BO783" i="2"/>
  <c r="BO784" i="2"/>
  <c r="BO785" i="2"/>
  <c r="BO786" i="2"/>
  <c r="BO787" i="2"/>
  <c r="BO788" i="2"/>
  <c r="BO789" i="2"/>
  <c r="BO790" i="2"/>
  <c r="BO791" i="2"/>
  <c r="BO792" i="2"/>
  <c r="BO793" i="2"/>
  <c r="BO794" i="2"/>
  <c r="BO795" i="2"/>
  <c r="BO796" i="2"/>
  <c r="BO797" i="2"/>
  <c r="BO798" i="2"/>
  <c r="BO799" i="2"/>
  <c r="BO800" i="2"/>
  <c r="BO801" i="2"/>
  <c r="BO802" i="2"/>
  <c r="BO803" i="2"/>
  <c r="BO804" i="2"/>
  <c r="BO805" i="2"/>
  <c r="BO806" i="2"/>
  <c r="BO807" i="2"/>
  <c r="BO808" i="2"/>
  <c r="BO809" i="2"/>
  <c r="BO810" i="2"/>
  <c r="BO811" i="2"/>
  <c r="BO812" i="2"/>
  <c r="BO813" i="2"/>
  <c r="BO814" i="2"/>
  <c r="BO815" i="2"/>
  <c r="BO816" i="2"/>
  <c r="BO817" i="2"/>
  <c r="BO818" i="2"/>
  <c r="BO819" i="2"/>
  <c r="BO820" i="2"/>
  <c r="BO821" i="2"/>
  <c r="BO822" i="2"/>
  <c r="BO823" i="2"/>
  <c r="BO824" i="2"/>
  <c r="BO825" i="2"/>
  <c r="BO826" i="2"/>
  <c r="BO827" i="2"/>
  <c r="BO828" i="2"/>
  <c r="BO829" i="2"/>
  <c r="BO830" i="2"/>
  <c r="BO831" i="2"/>
  <c r="BO832" i="2"/>
  <c r="BO833" i="2"/>
  <c r="BO834" i="2"/>
  <c r="BO835" i="2"/>
  <c r="BO836" i="2"/>
  <c r="BO837" i="2"/>
  <c r="BO838" i="2"/>
  <c r="BO839" i="2"/>
  <c r="BO840" i="2"/>
  <c r="BO841" i="2"/>
  <c r="BO842" i="2"/>
  <c r="BO843" i="2"/>
  <c r="BO844" i="2"/>
  <c r="BO845" i="2"/>
  <c r="BO846" i="2"/>
  <c r="BO847" i="2"/>
  <c r="BO848" i="2"/>
  <c r="BO849" i="2"/>
  <c r="BO850" i="2"/>
  <c r="BO851" i="2"/>
  <c r="BO852" i="2"/>
  <c r="BO853" i="2"/>
  <c r="BO854" i="2"/>
  <c r="BO855" i="2"/>
  <c r="BO856" i="2"/>
  <c r="BO857" i="2"/>
  <c r="BO858" i="2"/>
  <c r="BO859" i="2"/>
  <c r="BO860" i="2"/>
  <c r="BO861" i="2"/>
  <c r="BO862" i="2"/>
  <c r="BO863" i="2"/>
  <c r="BO864" i="2"/>
  <c r="BO865" i="2"/>
  <c r="BO866" i="2"/>
  <c r="BO867" i="2"/>
  <c r="BO868" i="2"/>
  <c r="BO869" i="2"/>
  <c r="BO870" i="2"/>
  <c r="BO871" i="2"/>
  <c r="BO872" i="2"/>
  <c r="BO873" i="2"/>
  <c r="BO874" i="2"/>
  <c r="BO875" i="2"/>
  <c r="BO876" i="2"/>
  <c r="BO877" i="2"/>
  <c r="BO878" i="2"/>
  <c r="BO879" i="2"/>
  <c r="BO880" i="2"/>
  <c r="BO881" i="2"/>
  <c r="BO882" i="2"/>
  <c r="BO883" i="2"/>
  <c r="BO884" i="2"/>
  <c r="BO885" i="2"/>
  <c r="BO886" i="2"/>
  <c r="BO887" i="2"/>
  <c r="BO888" i="2"/>
  <c r="BO889" i="2"/>
  <c r="BO890" i="2"/>
  <c r="BO891" i="2"/>
  <c r="BO892" i="2"/>
  <c r="BO893" i="2"/>
  <c r="BO894" i="2"/>
  <c r="BO895" i="2"/>
  <c r="BO896" i="2"/>
  <c r="BO897" i="2"/>
  <c r="BO898" i="2"/>
  <c r="BO899" i="2"/>
  <c r="BO900" i="2"/>
  <c r="BO901" i="2"/>
  <c r="BO902" i="2"/>
  <c r="BO903" i="2"/>
  <c r="BO904" i="2"/>
  <c r="BO905" i="2"/>
  <c r="BO906" i="2"/>
  <c r="BO907" i="2"/>
  <c r="BO908" i="2"/>
  <c r="BO909" i="2"/>
  <c r="BO910" i="2"/>
  <c r="BO911" i="2"/>
  <c r="BO912" i="2"/>
  <c r="BO913" i="2"/>
  <c r="BO914" i="2"/>
  <c r="BO915" i="2"/>
  <c r="BO916" i="2"/>
  <c r="BO917" i="2"/>
  <c r="BO918" i="2"/>
  <c r="BO919" i="2"/>
  <c r="BO920" i="2"/>
  <c r="BO921" i="2"/>
  <c r="BO922" i="2"/>
  <c r="BO923" i="2"/>
  <c r="BO924" i="2"/>
  <c r="BO925" i="2"/>
  <c r="BO926" i="2"/>
  <c r="BO927" i="2"/>
  <c r="BO928" i="2"/>
  <c r="BO929" i="2"/>
  <c r="BO930" i="2"/>
  <c r="BO931" i="2"/>
  <c r="BO932" i="2"/>
  <c r="BO933" i="2"/>
  <c r="BO934" i="2"/>
  <c r="BO935" i="2"/>
  <c r="BO936" i="2"/>
  <c r="BO937" i="2"/>
  <c r="BO938" i="2"/>
  <c r="BO939" i="2"/>
  <c r="BO940" i="2"/>
  <c r="BO941" i="2"/>
  <c r="BO942" i="2"/>
  <c r="BO943" i="2"/>
  <c r="BO944" i="2"/>
  <c r="BO945" i="2"/>
  <c r="BO946" i="2"/>
  <c r="BO947" i="2"/>
  <c r="BO948" i="2"/>
  <c r="BO949" i="2"/>
  <c r="BO950" i="2"/>
  <c r="BO951" i="2"/>
  <c r="BO952" i="2"/>
  <c r="BO953" i="2"/>
  <c r="BO954" i="2"/>
  <c r="BO955" i="2"/>
  <c r="BO956" i="2"/>
  <c r="BO957" i="2"/>
  <c r="BO958" i="2"/>
  <c r="BO959" i="2"/>
  <c r="BO960" i="2"/>
  <c r="BO961" i="2"/>
  <c r="BO962" i="2"/>
  <c r="BO963" i="2"/>
  <c r="BO964" i="2"/>
  <c r="BO965" i="2"/>
  <c r="BO966" i="2"/>
  <c r="BO967" i="2"/>
  <c r="BO968" i="2"/>
  <c r="BO969" i="2"/>
  <c r="BO970" i="2"/>
  <c r="BO971" i="2"/>
  <c r="BO972" i="2"/>
  <c r="BO973" i="2"/>
  <c r="BO974" i="2"/>
  <c r="BO975" i="2"/>
  <c r="BO976" i="2"/>
  <c r="BO977" i="2"/>
  <c r="BO978" i="2"/>
  <c r="BO979" i="2"/>
  <c r="BO980" i="2"/>
  <c r="BO981" i="2"/>
  <c r="BO982" i="2"/>
  <c r="BO983" i="2"/>
  <c r="BO984" i="2"/>
  <c r="BO985" i="2"/>
  <c r="BO986" i="2"/>
  <c r="BO987" i="2"/>
  <c r="BO988" i="2"/>
  <c r="BO989" i="2"/>
  <c r="BO990" i="2"/>
  <c r="BO991" i="2"/>
  <c r="BO992" i="2"/>
  <c r="BO993" i="2"/>
  <c r="BO994" i="2"/>
  <c r="BO995" i="2"/>
  <c r="BO996" i="2"/>
  <c r="BO997" i="2"/>
  <c r="BO998" i="2"/>
  <c r="BO999" i="2"/>
  <c r="BO1000" i="2"/>
  <c r="BO1001" i="2"/>
  <c r="BO1002" i="2"/>
  <c r="BO1003" i="2"/>
  <c r="BO1004" i="2"/>
  <c r="BO1005" i="2"/>
  <c r="BO1006" i="2"/>
  <c r="BO1007" i="2"/>
  <c r="BO1008" i="2"/>
  <c r="BO1009" i="2"/>
  <c r="BO1010" i="2"/>
  <c r="BO1011" i="2"/>
  <c r="BO1012" i="2"/>
  <c r="BO1013" i="2"/>
  <c r="BO1014" i="2"/>
  <c r="BO1015" i="2"/>
  <c r="BO1016" i="2"/>
  <c r="BO1017" i="2"/>
  <c r="BO1018" i="2"/>
  <c r="BO1019" i="2"/>
  <c r="BO1020" i="2"/>
  <c r="BO1021" i="2"/>
  <c r="BO1022" i="2"/>
  <c r="BO1023" i="2"/>
  <c r="BO1024" i="2"/>
  <c r="BO1025" i="2"/>
  <c r="BO1026" i="2"/>
  <c r="BO1027" i="2"/>
  <c r="BO1028" i="2"/>
  <c r="BO1029" i="2"/>
  <c r="BO1030" i="2"/>
  <c r="BO1031" i="2"/>
  <c r="BO1032" i="2"/>
  <c r="BO1033" i="2"/>
  <c r="BO1034" i="2"/>
  <c r="BO1035" i="2"/>
  <c r="BO1036" i="2"/>
  <c r="BO1037" i="2"/>
  <c r="BO1038" i="2"/>
  <c r="BO1039" i="2"/>
  <c r="BO1040" i="2"/>
  <c r="BO1041" i="2"/>
  <c r="BO1042" i="2"/>
  <c r="BO1043" i="2"/>
  <c r="BO1044" i="2"/>
  <c r="BO1045" i="2"/>
  <c r="BO1046" i="2"/>
  <c r="BO1047" i="2"/>
  <c r="BO1048" i="2"/>
  <c r="BO1049" i="2"/>
  <c r="BO1050" i="2"/>
  <c r="BO1051" i="2"/>
  <c r="BO1052" i="2"/>
  <c r="BO1053" i="2"/>
  <c r="BO1054" i="2"/>
  <c r="BO1055" i="2"/>
  <c r="BO1056" i="2"/>
  <c r="BO1057" i="2"/>
  <c r="BO1058" i="2"/>
  <c r="BO1059" i="2"/>
  <c r="BO1060" i="2"/>
  <c r="BO1061" i="2"/>
  <c r="BO1062" i="2"/>
  <c r="BO1063" i="2"/>
  <c r="BO1064" i="2"/>
  <c r="BO1065" i="2"/>
  <c r="BO1066" i="2"/>
  <c r="BO1067" i="2"/>
  <c r="BO1068" i="2"/>
  <c r="BO1069" i="2"/>
  <c r="BO1070" i="2"/>
  <c r="BO1071" i="2"/>
  <c r="BO1072" i="2"/>
  <c r="BO1073" i="2"/>
  <c r="BO1074" i="2"/>
  <c r="BO1075" i="2"/>
  <c r="BO1076" i="2"/>
  <c r="BO1077" i="2"/>
  <c r="BO1078" i="2"/>
  <c r="BO1079" i="2"/>
  <c r="BO1080" i="2"/>
  <c r="BO1081" i="2"/>
  <c r="BO1082" i="2"/>
  <c r="BO1083" i="2"/>
  <c r="BO1084" i="2"/>
  <c r="BO1085" i="2"/>
  <c r="BO1086" i="2"/>
  <c r="BO1087" i="2"/>
  <c r="BO1088" i="2"/>
  <c r="BO1089" i="2"/>
  <c r="BO1090" i="2"/>
  <c r="BO1091" i="2"/>
  <c r="BO1092" i="2"/>
  <c r="BO1093" i="2"/>
  <c r="BO1094" i="2"/>
  <c r="BO1095" i="2"/>
  <c r="BO1096" i="2"/>
  <c r="BO1097" i="2"/>
  <c r="BO1098" i="2"/>
  <c r="BO1099" i="2"/>
  <c r="BO1100" i="2"/>
  <c r="BO1101" i="2"/>
  <c r="BO1102" i="2"/>
  <c r="BO1103" i="2"/>
  <c r="BO1104" i="2"/>
  <c r="BO1105" i="2"/>
  <c r="BO1106" i="2"/>
  <c r="BO1107" i="2"/>
  <c r="BO1108" i="2"/>
  <c r="BO1109" i="2"/>
  <c r="BO1110" i="2"/>
  <c r="BO1111" i="2"/>
  <c r="BO1112" i="2"/>
  <c r="BO1113" i="2"/>
  <c r="BO1114" i="2"/>
  <c r="BO1115" i="2"/>
  <c r="BO1116" i="2"/>
  <c r="BO1117" i="2"/>
  <c r="BO1118" i="2"/>
  <c r="BO1119" i="2"/>
  <c r="BO1120" i="2"/>
  <c r="BO1121" i="2"/>
  <c r="BO1122" i="2"/>
  <c r="BO1123" i="2"/>
  <c r="BO1124" i="2"/>
  <c r="BO1125" i="2"/>
  <c r="BO1126" i="2"/>
  <c r="BO1127" i="2"/>
  <c r="BO1128" i="2"/>
  <c r="BO1129" i="2"/>
  <c r="BO1130" i="2"/>
  <c r="BO1131" i="2"/>
  <c r="BO1132" i="2"/>
  <c r="BO1133" i="2"/>
  <c r="BO1134" i="2"/>
  <c r="BO1135" i="2"/>
  <c r="BO1136" i="2"/>
  <c r="BO1137" i="2"/>
  <c r="BO1138" i="2"/>
  <c r="BO1139" i="2"/>
  <c r="BO1140" i="2"/>
  <c r="BO1141" i="2"/>
  <c r="BO1142" i="2"/>
  <c r="BO1143" i="2"/>
  <c r="BO1144" i="2"/>
  <c r="BO1145" i="2"/>
  <c r="BO1146" i="2"/>
  <c r="BO1147" i="2"/>
  <c r="BO1148" i="2"/>
  <c r="BO1149" i="2"/>
  <c r="BO1150" i="2"/>
  <c r="BO1151" i="2"/>
  <c r="BO1152" i="2"/>
  <c r="BO1153" i="2"/>
  <c r="BO1154" i="2"/>
  <c r="BO1155" i="2"/>
  <c r="BO1156" i="2"/>
  <c r="BO1157" i="2"/>
  <c r="BO1158" i="2"/>
  <c r="BO1159" i="2"/>
  <c r="BO1160" i="2"/>
  <c r="BO1161" i="2"/>
  <c r="BO1162" i="2"/>
  <c r="BO1163" i="2"/>
  <c r="BO1164" i="2"/>
  <c r="BO1165" i="2"/>
  <c r="BO1166" i="2"/>
  <c r="BO1167" i="2"/>
  <c r="BO1168" i="2"/>
  <c r="BO1169" i="2"/>
  <c r="BO1170" i="2"/>
  <c r="BO1171" i="2"/>
  <c r="BO1172" i="2"/>
  <c r="BO1173" i="2"/>
  <c r="BO1174" i="2"/>
  <c r="BO1175" i="2"/>
  <c r="BO1176" i="2"/>
  <c r="BO1177" i="2"/>
  <c r="BO1178" i="2"/>
  <c r="BO1179" i="2"/>
  <c r="BO1180" i="2"/>
  <c r="BO1181" i="2"/>
  <c r="BO1182" i="2"/>
  <c r="BO1183" i="2"/>
  <c r="BO1184" i="2"/>
  <c r="BO1185" i="2"/>
  <c r="BO1186" i="2"/>
  <c r="BO1187" i="2"/>
  <c r="BO1188" i="2"/>
  <c r="BO1189" i="2"/>
  <c r="BO1190" i="2"/>
  <c r="BO1191" i="2"/>
  <c r="BO1192" i="2"/>
  <c r="BO1193" i="2"/>
  <c r="BO1194" i="2"/>
  <c r="BO1195" i="2"/>
  <c r="BO1196" i="2"/>
  <c r="BO1197" i="2"/>
  <c r="BO1198" i="2"/>
  <c r="BO1199" i="2"/>
  <c r="BO1200" i="2"/>
  <c r="BO1201" i="2"/>
  <c r="BO1202" i="2"/>
  <c r="BO1203" i="2"/>
  <c r="BO1204" i="2"/>
  <c r="BO1205" i="2"/>
  <c r="BO1206" i="2"/>
  <c r="BO1207" i="2"/>
  <c r="BO1208" i="2"/>
  <c r="BO1209" i="2"/>
  <c r="BO1210" i="2"/>
  <c r="BO1211" i="2"/>
  <c r="BO1212" i="2"/>
  <c r="BO1213" i="2"/>
  <c r="BO1214" i="2"/>
  <c r="BO1215" i="2"/>
  <c r="BO1216" i="2"/>
  <c r="BO1217" i="2"/>
  <c r="BO1218" i="2"/>
  <c r="BO1219" i="2"/>
  <c r="BO1220" i="2"/>
  <c r="BO1221" i="2"/>
  <c r="BO1222" i="2"/>
  <c r="BO1223" i="2"/>
  <c r="BO1224" i="2"/>
  <c r="BO1225" i="2"/>
  <c r="BO1226" i="2"/>
  <c r="BO1227" i="2"/>
  <c r="BO1228" i="2"/>
  <c r="BO1229" i="2"/>
  <c r="BO1230" i="2"/>
  <c r="BO1231" i="2"/>
  <c r="BO1232" i="2"/>
  <c r="BO1233" i="2"/>
  <c r="BO1234" i="2"/>
  <c r="BO1235" i="2"/>
  <c r="BO1236" i="2"/>
  <c r="BO1237" i="2"/>
  <c r="BO1238" i="2"/>
  <c r="BO1239" i="2"/>
  <c r="BO1240" i="2"/>
  <c r="BO1241" i="2"/>
  <c r="BO1242" i="2"/>
  <c r="BO1243" i="2"/>
  <c r="BO1244" i="2"/>
  <c r="BO1245" i="2"/>
  <c r="BO1246" i="2"/>
  <c r="BO1247" i="2"/>
  <c r="BO1248" i="2"/>
  <c r="BO1249" i="2"/>
  <c r="BO1250" i="2"/>
  <c r="BO1251" i="2"/>
  <c r="BO1252" i="2"/>
  <c r="BO1253" i="2"/>
  <c r="BO1254" i="2"/>
  <c r="BO1255" i="2"/>
  <c r="BO1256" i="2"/>
  <c r="BO1257" i="2"/>
  <c r="BO1258" i="2"/>
  <c r="BO1259" i="2"/>
  <c r="BO1260" i="2"/>
  <c r="BO1261" i="2"/>
  <c r="BO1262" i="2"/>
  <c r="BO1263" i="2"/>
  <c r="BO1264" i="2"/>
  <c r="BO1265" i="2"/>
  <c r="BO1266" i="2"/>
  <c r="BO1267" i="2"/>
  <c r="BO1268" i="2"/>
  <c r="BO1269" i="2"/>
  <c r="BO1270" i="2"/>
  <c r="BO1271" i="2"/>
  <c r="BO1272" i="2"/>
  <c r="BO1273" i="2"/>
  <c r="BO1274" i="2"/>
  <c r="BO1275" i="2"/>
  <c r="BO1276" i="2"/>
  <c r="BO1277" i="2"/>
  <c r="BO1278" i="2"/>
  <c r="BO1279" i="2"/>
  <c r="BO1280" i="2"/>
  <c r="BO1281" i="2"/>
  <c r="BO1282" i="2"/>
  <c r="BO1283" i="2"/>
  <c r="BO1284" i="2"/>
  <c r="BO1285" i="2"/>
  <c r="BO1286" i="2"/>
  <c r="BO1287" i="2"/>
  <c r="BO1288" i="2"/>
  <c r="BO1289" i="2"/>
  <c r="BO1290" i="2"/>
  <c r="BO1291" i="2"/>
  <c r="BO1292" i="2"/>
  <c r="BO1293" i="2"/>
  <c r="BO1294" i="2"/>
  <c r="BO1295" i="2"/>
  <c r="BO1296" i="2"/>
  <c r="BO1297" i="2"/>
  <c r="BO1298" i="2"/>
  <c r="BO1299" i="2"/>
  <c r="BO1300" i="2"/>
  <c r="BO1301" i="2"/>
  <c r="BO1302" i="2"/>
  <c r="BO1303" i="2"/>
  <c r="BO1304" i="2"/>
  <c r="BO1305" i="2"/>
  <c r="BO1306" i="2"/>
  <c r="BO1307" i="2"/>
  <c r="BO1308" i="2"/>
  <c r="BO1309" i="2"/>
  <c r="BO1310" i="2"/>
  <c r="BO1311" i="2"/>
  <c r="BO1312" i="2"/>
  <c r="BO1313" i="2"/>
  <c r="BO1314" i="2"/>
  <c r="BO1315" i="2"/>
  <c r="BO1316" i="2"/>
  <c r="BO1317" i="2"/>
  <c r="BO1318" i="2"/>
  <c r="BO1319" i="2"/>
  <c r="BO1320" i="2"/>
  <c r="BO1321" i="2"/>
  <c r="BO1322" i="2"/>
  <c r="BO1323" i="2"/>
  <c r="BO1324" i="2"/>
  <c r="BO1325" i="2"/>
  <c r="BO1326" i="2"/>
  <c r="BO1327" i="2"/>
  <c r="BO1328" i="2"/>
  <c r="BO1329" i="2"/>
  <c r="BO1330" i="2"/>
  <c r="BO1331" i="2"/>
  <c r="BO1332" i="2"/>
  <c r="BO1333" i="2"/>
  <c r="BO1334" i="2"/>
  <c r="BO1335" i="2"/>
  <c r="BO1336" i="2"/>
  <c r="BO1337" i="2"/>
  <c r="BO1338" i="2"/>
  <c r="BO1339" i="2"/>
  <c r="BO1340" i="2"/>
  <c r="BO1341" i="2"/>
  <c r="BO1342" i="2"/>
  <c r="BO1343" i="2"/>
  <c r="BO1344" i="2"/>
  <c r="BO1345" i="2"/>
  <c r="BO1346" i="2"/>
  <c r="BO1347" i="2"/>
  <c r="BO1348" i="2"/>
  <c r="BO1349" i="2"/>
  <c r="BO1350" i="2"/>
  <c r="BO1351" i="2"/>
  <c r="BO1352" i="2"/>
  <c r="BO1353" i="2"/>
  <c r="BO1354" i="2"/>
  <c r="BO1355" i="2"/>
  <c r="BO1356" i="2"/>
  <c r="BO1357" i="2"/>
  <c r="BO1358" i="2"/>
  <c r="BO1359" i="2"/>
  <c r="BO1360" i="2"/>
  <c r="BO1361" i="2"/>
  <c r="BO1362" i="2"/>
  <c r="BO1363" i="2"/>
  <c r="BO1364" i="2"/>
  <c r="BO1365" i="2"/>
  <c r="BO1366" i="2"/>
  <c r="BO1367" i="2"/>
  <c r="BO1368" i="2"/>
  <c r="BO1369" i="2"/>
  <c r="BO1370" i="2"/>
  <c r="BO1371" i="2"/>
  <c r="BO1372" i="2"/>
  <c r="BO1373" i="2"/>
  <c r="BO1374" i="2"/>
  <c r="BO1375" i="2"/>
  <c r="BO1376" i="2"/>
  <c r="BO1377" i="2"/>
  <c r="BO1378" i="2"/>
  <c r="BO1379" i="2"/>
  <c r="BO1380" i="2"/>
  <c r="BO1381" i="2"/>
  <c r="BO1382" i="2"/>
  <c r="BO1383" i="2"/>
  <c r="BO1384" i="2"/>
  <c r="BO1385" i="2"/>
  <c r="BO1386" i="2"/>
  <c r="BO1387" i="2"/>
  <c r="BO1388" i="2"/>
  <c r="BO1389" i="2"/>
  <c r="BO1390" i="2"/>
  <c r="BO1391" i="2"/>
  <c r="BO1392" i="2"/>
  <c r="BO1393" i="2"/>
  <c r="BO1394" i="2"/>
  <c r="BO1395" i="2"/>
  <c r="BO1396" i="2"/>
  <c r="BO1397" i="2"/>
  <c r="BO1398" i="2"/>
  <c r="BO1399" i="2"/>
  <c r="BO1400" i="2"/>
  <c r="BO1401" i="2"/>
  <c r="BO1402" i="2"/>
  <c r="BO1403" i="2"/>
  <c r="BO1404" i="2"/>
  <c r="BO1405" i="2"/>
  <c r="BO1406" i="2"/>
  <c r="BO1407" i="2"/>
  <c r="BO1408" i="2"/>
  <c r="BO1409" i="2"/>
  <c r="BO1410" i="2"/>
  <c r="BO1411" i="2"/>
  <c r="BO1412" i="2"/>
  <c r="BO1413" i="2"/>
  <c r="BO1414" i="2"/>
  <c r="BO1415" i="2"/>
  <c r="BO1416" i="2"/>
  <c r="BO1417" i="2"/>
  <c r="BO1418" i="2"/>
  <c r="BO1419" i="2"/>
  <c r="BO1420" i="2"/>
  <c r="BO1421" i="2"/>
  <c r="BO1422" i="2"/>
  <c r="BO1423" i="2"/>
  <c r="BO1424" i="2"/>
  <c r="BO1425" i="2"/>
  <c r="BO1426" i="2"/>
  <c r="BO1427" i="2"/>
  <c r="BO1428" i="2"/>
  <c r="BO1429" i="2"/>
  <c r="BO1430" i="2"/>
  <c r="BO1431" i="2"/>
  <c r="BO1432" i="2"/>
  <c r="BO1433" i="2"/>
  <c r="BO1434" i="2"/>
  <c r="BO1435" i="2"/>
  <c r="BO1436" i="2"/>
  <c r="BO1437" i="2"/>
  <c r="BO1438" i="2"/>
  <c r="BO1439" i="2"/>
  <c r="BO1440" i="2"/>
  <c r="BO1441" i="2"/>
  <c r="BO1442" i="2"/>
  <c r="BO1443" i="2"/>
  <c r="BO1444" i="2"/>
  <c r="BO1445" i="2"/>
  <c r="BO1446" i="2"/>
  <c r="BO1447" i="2"/>
  <c r="BO1448" i="2"/>
  <c r="BO1449" i="2"/>
  <c r="BO1450" i="2"/>
  <c r="BO1451" i="2"/>
  <c r="BO1452" i="2"/>
  <c r="BO1453" i="2"/>
  <c r="BO1454" i="2"/>
  <c r="BO1455" i="2"/>
  <c r="BO1456" i="2"/>
  <c r="BO1457" i="2"/>
  <c r="BO1458" i="2"/>
  <c r="BO1459" i="2"/>
  <c r="BO1460" i="2"/>
  <c r="BO1461" i="2"/>
  <c r="BO2" i="2"/>
</calcChain>
</file>

<file path=xl/sharedStrings.xml><?xml version="1.0" encoding="utf-8"?>
<sst xmlns="http://schemas.openxmlformats.org/spreadsheetml/2006/main" count="126783" uniqueCount="333">
  <si>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</si>
  <si>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</si>
  <si>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</si>
  <si>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</si>
  <si>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</si>
  <si>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</si>
  <si>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</si>
  <si>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</si>
  <si>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</si>
  <si>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</si>
  <si>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</si>
  <si>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</si>
  <si>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</si>
  <si>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</si>
  <si>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</si>
  <si>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</si>
  <si>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</si>
  <si>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</si>
  <si>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</si>
  <si>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</si>
  <si>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</si>
  <si>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</si>
  <si>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</si>
  <si>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</si>
  <si>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</si>
  <si>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</si>
  <si>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</si>
  <si>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</si>
  <si>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</si>
  <si>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</si>
  <si>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</si>
  <si>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</si>
  <si>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</si>
  <si>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</si>
  <si>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</si>
  <si>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</si>
  <si>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</si>
  <si>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</si>
  <si>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</si>
  <si>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</si>
  <si>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</si>
  <si>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</si>
  <si>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</si>
  <si>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</si>
  <si>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</si>
  <si>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</si>
  <si>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</si>
  <si>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</si>
  <si>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</si>
  <si>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</si>
  <si>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</si>
  <si>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</si>
  <si>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</si>
  <si>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</si>
  <si>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</si>
  <si>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</si>
  <si>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</si>
  <si>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</si>
  <si>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</si>
  <si>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</si>
  <si>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</si>
  <si>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</si>
  <si>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</si>
  <si>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</si>
  <si>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</si>
  <si>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</si>
  <si>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</si>
  <si>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</si>
  <si>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</si>
  <si>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</si>
  <si>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</si>
  <si>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</si>
  <si>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</si>
  <si>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</si>
  <si>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</si>
  <si>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</si>
  <si>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</si>
  <si>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</si>
  <si>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</si>
  <si>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</si>
  <si>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</si>
  <si>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</si>
  <si>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</si>
  <si>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</si>
  <si>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</si>
  <si>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</si>
  <si>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</si>
  <si>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</si>
  <si>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</si>
  <si>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</si>
  <si>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</si>
  <si>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</si>
  <si>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</si>
  <si>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</si>
  <si>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</si>
  <si>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</si>
  <si>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</si>
  <si>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</si>
  <si>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</si>
  <si>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</si>
  <si>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</si>
  <si>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</si>
  <si>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</si>
  <si>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</si>
  <si>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</si>
  <si>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</si>
  <si>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</si>
  <si>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</si>
  <si>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</si>
  <si>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</si>
  <si>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</si>
  <si>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</si>
  <si>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</si>
  <si>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</si>
  <si>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</si>
  <si>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</si>
  <si>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</si>
  <si>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</si>
  <si>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</si>
  <si>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</si>
  <si>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</si>
  <si>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</si>
  <si>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</si>
  <si>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</si>
  <si>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</si>
  <si>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</si>
  <si>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</si>
  <si>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</si>
  <si>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</si>
  <si>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</si>
  <si>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</si>
  <si>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</si>
  <si>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</si>
  <si>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</si>
  <si>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</si>
  <si>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</si>
  <si>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</si>
  <si>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</si>
  <si>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</si>
  <si>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</si>
  <si>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</si>
  <si>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</si>
  <si>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</si>
  <si>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</si>
  <si>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</si>
  <si>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</si>
  <si>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</si>
  <si>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</si>
  <si>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</si>
  <si>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</si>
  <si>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</si>
  <si>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</si>
  <si>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</si>
  <si>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</si>
  <si>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</si>
  <si>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</si>
  <si>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</si>
  <si>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</si>
  <si>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</si>
  <si>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</si>
  <si>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</si>
  <si>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</si>
  <si>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</si>
  <si>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</si>
  <si>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</si>
  <si>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</si>
  <si>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</si>
  <si>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</si>
  <si>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</si>
  <si>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</si>
  <si>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</si>
  <si>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</si>
  <si>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</si>
  <si>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</si>
  <si>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</si>
  <si>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</si>
  <si>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</si>
  <si>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</si>
  <si>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</si>
  <si>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</si>
  <si>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</si>
  <si>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</si>
  <si>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</si>
  <si>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</si>
  <si>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</si>
  <si>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</si>
  <si>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</si>
  <si>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</si>
  <si>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</si>
  <si>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</si>
  <si>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</si>
  <si>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</si>
  <si>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</si>
  <si>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</si>
  <si>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</si>
  <si>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</si>
  <si>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</si>
  <si>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</si>
  <si>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</si>
  <si>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</si>
  <si>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</si>
  <si>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</si>
  <si>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</si>
  <si>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</si>
  <si>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</si>
  <si>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</si>
  <si>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</si>
  <si>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</si>
  <si>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</si>
  <si>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</si>
  <si>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</si>
  <si>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</si>
  <si>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</si>
  <si>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</si>
  <si>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</si>
  <si>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</si>
  <si>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</si>
  <si>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</si>
  <si>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</si>
  <si>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</si>
  <si>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</si>
  <si>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</si>
  <si>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</si>
  <si>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</si>
  <si>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</si>
  <si>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</si>
  <si>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</si>
  <si>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</si>
  <si>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</si>
  <si>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</si>
  <si>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</si>
  <si>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</si>
  <si>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</si>
  <si>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</si>
  <si>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</si>
  <si>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</si>
  <si>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</si>
  <si>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</si>
  <si>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</si>
  <si>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</si>
  <si>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</si>
  <si>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</si>
  <si>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</si>
  <si>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</si>
  <si>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</si>
  <si>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</si>
  <si>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</si>
  <si>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</si>
  <si>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</si>
  <si>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</si>
  <si>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</si>
  <si>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</si>
  <si>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</si>
  <si>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</si>
  <si>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</si>
  <si>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</si>
  <si>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Yes</t>
  </si>
  <si>
    <t>No Fireplace</t>
  </si>
  <si>
    <t># of Cars</t>
  </si>
  <si>
    <t>AboveGrade SF</t>
  </si>
  <si>
    <t>Fireplace?</t>
  </si>
  <si>
    <t># of Rooms</t>
  </si>
  <si>
    <t>New/Old</t>
  </si>
  <si>
    <t>Row Labels</t>
  </si>
  <si>
    <t>Old</t>
  </si>
  <si>
    <t>Grand Total</t>
  </si>
  <si>
    <t>Count of Id</t>
  </si>
  <si>
    <t>Sum of SalePrice</t>
  </si>
  <si>
    <t>Average of SalePrice</t>
  </si>
  <si>
    <t>1500+</t>
  </si>
  <si>
    <t>Less than 1500</t>
  </si>
  <si>
    <t>Above Grade Square Footage</t>
  </si>
  <si>
    <t>New (1980+) or Old (Pre-1980) by Year Built</t>
  </si>
  <si>
    <t>6+</t>
  </si>
  <si>
    <t>Less than 6</t>
  </si>
  <si>
    <t>Total Rooms (Not including basement)</t>
  </si>
  <si>
    <t>Does the Home Have a Fireplace?</t>
  </si>
  <si>
    <t>0 or 1</t>
  </si>
  <si>
    <t>2+</t>
  </si>
  <si>
    <t>Number of Cars Garage Holds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</si>
  <si>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</si>
  <si>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</si>
  <si>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</si>
  <si>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</si>
  <si>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</si>
  <si>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</si>
  <si>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</si>
  <si>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</si>
  <si>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</si>
  <si>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</si>
  <si>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</si>
  <si>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</si>
  <si>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</si>
  <si>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</si>
  <si>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</si>
  <si>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</si>
  <si>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</si>
  <si>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</si>
  <si>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</si>
  <si>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</si>
  <si>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</si>
  <si>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</si>
  <si>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</si>
  <si>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</si>
  <si>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</si>
  <si>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</si>
  <si>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Margin of Error</t>
  </si>
  <si>
    <t>Lower Limit</t>
  </si>
  <si>
    <t>Upper Limit</t>
  </si>
  <si>
    <t>C.I. Upper</t>
  </si>
  <si>
    <t>C.I. Lower</t>
  </si>
  <si>
    <t>Reject the null hypothesis that there is no difference between the population means of new and old homes.</t>
  </si>
  <si>
    <t>This difference is significant at the &lt;.05 level. With 95% confidence, the difference in means is between -97928.03 and -83060.76.</t>
  </si>
  <si>
    <t>Less than 1500 Sq Ft</t>
  </si>
  <si>
    <t>1500+ Sq Ft</t>
  </si>
  <si>
    <t>Reject the null hypothesis that there is no difference between the population means of homes with less and 1500 sq ft and homes with 1500+ sq ft.</t>
  </si>
  <si>
    <t>This difference is significant at the &lt;.05 level. With 95% confidence, the difference in means is between -97248.11 and -83099.63.</t>
  </si>
  <si>
    <t>Less than 6 Rooms</t>
  </si>
  <si>
    <t>6+ Rooms</t>
  </si>
  <si>
    <t>Reject the null hypothesis that there is no difference between the population means of homes with less and 6 rooms above grade and homes with 6+ rooms above grade.</t>
  </si>
  <si>
    <t>This difference is significant at the &lt;.05 level. With 95% confidence, the difference in means is between -69098.91 and -55362.37.</t>
  </si>
  <si>
    <t>Has a Fireplace</t>
  </si>
  <si>
    <t xml:space="preserve">Less than 6 </t>
  </si>
  <si>
    <t>Does Not Have a Fireplace</t>
  </si>
  <si>
    <t>Fireplace</t>
  </si>
  <si>
    <t>Reject the null hypothesis that there is no difference between the population means of homes without a fireplace and homes with a fireplace.</t>
  </si>
  <si>
    <t>This difference is significant at the &lt;.05 level. With 95% confidence, the difference in means is between -82044.49 and -68087.93.</t>
  </si>
  <si>
    <t>0 to 1 Garage Space</t>
  </si>
  <si>
    <t>2+ Garage Spaces</t>
  </si>
  <si>
    <t>0 to 1 Space</t>
  </si>
  <si>
    <t>2+ Spaces</t>
  </si>
  <si>
    <t>Reject the null hypothesis that there is no difference between the population means of homes 0-1 garage spaces and homes with 2+ garage spaces.</t>
  </si>
  <si>
    <t>This difference is significant at the &lt;.05 level. With 95% confidence, the difference in means is between -88601.93 and -76966.12.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</si>
</sst>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6" fillId="2" borderId="0" xfId="6"/>
    <xf numFmtId="0" fontId="0" fillId="33" borderId="0" xfId="0" applyFill="1"/>
    <xf numFmtId="0" fontId="18" fillId="33" borderId="0" xfId="0" applyFont="1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20" fillId="0" borderId="12" xfId="0" applyFont="1" applyFill="1" applyBorder="1" applyAlignment="1">
      <alignment horizontal="center"/>
    </xf>
    <xf numFmtId="0" fontId="20" fillId="0" borderId="12" xfId="0" applyFont="1" applyFill="1" applyBorder="1" applyAlignment="1">
      <alignment horizontal="centerContinuous"/>
    </xf>
    <xf numFmtId="0" fontId="0" fillId="0" borderId="11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'New-Old'!$T$8:$U$8</c:f>
                <c:numCache>
                  <c:formatCode>General</c:formatCode>
                  <c:ptCount val="2"/>
                  <c:pt idx="0">
                    <c:v>3229.8664645302488</c:v>
                  </c:pt>
                  <c:pt idx="1">
                    <c:v>6695.2861717038204</c:v>
                  </c:pt>
                </c:numCache>
              </c:numRef>
            </c:plus>
            <c:minus>
              <c:numRef>
                <c:f>'New-Old'!$T$9:$U$9</c:f>
                <c:numCache>
                  <c:formatCode>General</c:formatCode>
                  <c:ptCount val="2"/>
                  <c:pt idx="0">
                    <c:v>3229.8664645302488</c:v>
                  </c:pt>
                  <c:pt idx="1">
                    <c:v>6695.2861717038204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'New-Old'!$T$3:$U$3</c:f>
              <c:strCache>
                <c:ptCount val="2"/>
                <c:pt idx="0">
                  <c:v>Old</c:v>
                </c:pt>
                <c:pt idx="1">
                  <c:v>New</c:v>
                </c:pt>
              </c:strCache>
            </c:strRef>
          </c:cat>
          <c:val>
            <c:numRef>
              <c:f>'New-Old'!$T$4:$U$4</c:f>
              <c:numCache>
                <c:formatCode>General</c:formatCode>
                <c:ptCount val="2"/>
                <c:pt idx="0">
                  <c:v>142987.92806603774</c:v>
                </c:pt>
                <c:pt idx="1">
                  <c:v>233482.32516339869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0B-494A-9FFB-FBEA97ADD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5851456"/>
        <c:axId val="1795849376"/>
      </c:barChart>
      <c:catAx>
        <c:axId val="179585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849376"/>
        <c:crosses val="autoZero"/>
        <c:auto val="1"/>
        <c:lblAlgn val="ctr"/>
        <c:lblOffset val="100"/>
        <c:noMultiLvlLbl val="0"/>
      </c:catAx>
      <c:valAx>
        <c:axId val="179584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851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'Above Grade Sq Ft'!$T$8:$U$8</c:f>
                <c:numCache>
                  <c:formatCode>General</c:formatCode>
                  <c:ptCount val="2"/>
                  <c:pt idx="0">
                    <c:v>2718.9724197593755</c:v>
                  </c:pt>
                  <c:pt idx="1">
                    <c:v>6530.8545675574178</c:v>
                  </c:pt>
                </c:numCache>
              </c:numRef>
            </c:plus>
            <c:minus>
              <c:numRef>
                <c:f>'Above Grade Sq Ft'!$T$9:$U$9</c:f>
                <c:numCache>
                  <c:formatCode>General</c:formatCode>
                  <c:ptCount val="2"/>
                  <c:pt idx="0">
                    <c:v>2718.9724197593755</c:v>
                  </c:pt>
                  <c:pt idx="1">
                    <c:v>6530.8545675574178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'Above Grade Sq Ft'!$T$3:$U$3</c:f>
              <c:strCache>
                <c:ptCount val="2"/>
                <c:pt idx="0">
                  <c:v>Less than 1500</c:v>
                </c:pt>
                <c:pt idx="1">
                  <c:v>1500+</c:v>
                </c:pt>
              </c:strCache>
            </c:strRef>
          </c:cat>
          <c:val>
            <c:numRef>
              <c:f>'Above Grade Sq Ft'!$T$4:$U$4</c:f>
              <c:numCache>
                <c:formatCode>General</c:formatCode>
                <c:ptCount val="2"/>
                <c:pt idx="0">
                  <c:v>139045.93222506394</c:v>
                </c:pt>
                <c:pt idx="1">
                  <c:v>229219.80383480826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11-498A-A721-70A5C27B2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3700560"/>
        <c:axId val="1783698064"/>
      </c:barChart>
      <c:catAx>
        <c:axId val="178370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98064"/>
        <c:crosses val="autoZero"/>
        <c:auto val="1"/>
        <c:lblAlgn val="ctr"/>
        <c:lblOffset val="100"/>
        <c:noMultiLvlLbl val="0"/>
      </c:catAx>
      <c:valAx>
        <c:axId val="17836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70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'Total Rooms'!$T$8:$U$8</c:f>
                <c:numCache>
                  <c:formatCode>General</c:formatCode>
                  <c:ptCount val="2"/>
                  <c:pt idx="0">
                    <c:v>4791.0969979791953</c:v>
                  </c:pt>
                  <c:pt idx="1">
                    <c:v>4921.2289529254958</c:v>
                  </c:pt>
                </c:numCache>
              </c:numRef>
            </c:plus>
            <c:minus>
              <c:numRef>
                <c:f>'Total Rooms'!$T$9:$U$9</c:f>
                <c:numCache>
                  <c:formatCode>General</c:formatCode>
                  <c:ptCount val="2"/>
                  <c:pt idx="0">
                    <c:v>4791.0969979791953</c:v>
                  </c:pt>
                  <c:pt idx="1">
                    <c:v>4921.2289529254958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'Total Rooms'!$T$3:$U$3</c:f>
              <c:strCache>
                <c:ptCount val="2"/>
                <c:pt idx="0">
                  <c:v>Less than 6</c:v>
                </c:pt>
                <c:pt idx="1">
                  <c:v>6+</c:v>
                </c:pt>
              </c:strCache>
            </c:strRef>
          </c:cat>
          <c:val>
            <c:numRef>
              <c:f>'Total Rooms'!$T$4:$U$4</c:f>
              <c:numCache>
                <c:formatCode>General</c:formatCode>
                <c:ptCount val="2"/>
                <c:pt idx="0">
                  <c:v>135313.80769230769</c:v>
                </c:pt>
                <c:pt idx="1">
                  <c:v>197544.44953271028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D1-4316-BD19-52590663D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3700560"/>
        <c:axId val="1783698064"/>
      </c:barChart>
      <c:catAx>
        <c:axId val="178370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98064"/>
        <c:crosses val="autoZero"/>
        <c:auto val="1"/>
        <c:lblAlgn val="ctr"/>
        <c:lblOffset val="100"/>
        <c:noMultiLvlLbl val="0"/>
      </c:catAx>
      <c:valAx>
        <c:axId val="17836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70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Fireplace!$T$8:$U$8</c:f>
                <c:numCache>
                  <c:formatCode>General</c:formatCode>
                  <c:ptCount val="2"/>
                  <c:pt idx="0">
                    <c:v>3315.5481569128988</c:v>
                  </c:pt>
                  <c:pt idx="1">
                    <c:v>6140.3169340855766</c:v>
                  </c:pt>
                </c:numCache>
              </c:numRef>
            </c:plus>
            <c:minus>
              <c:numRef>
                <c:f>Fireplace!$T$9:$U$9</c:f>
                <c:numCache>
                  <c:formatCode>General</c:formatCode>
                  <c:ptCount val="2"/>
                  <c:pt idx="0">
                    <c:v>3315.5481569128988</c:v>
                  </c:pt>
                  <c:pt idx="1">
                    <c:v>6140.3169340855766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Fireplace!$T$3:$U$3</c:f>
              <c:strCache>
                <c:ptCount val="2"/>
                <c:pt idx="0">
                  <c:v>No Fireplace</c:v>
                </c:pt>
                <c:pt idx="1">
                  <c:v>Fireplace</c:v>
                </c:pt>
              </c:strCache>
            </c:strRef>
          </c:cat>
          <c:val>
            <c:numRef>
              <c:f>Fireplace!$T$4:$U$4</c:f>
              <c:numCache>
                <c:formatCode>General</c:formatCode>
                <c:ptCount val="2"/>
                <c:pt idx="0">
                  <c:v>141331.48260869566</c:v>
                </c:pt>
                <c:pt idx="1">
                  <c:v>216397.69220779222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BE-42DD-B70C-A6E5DE94D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3700560"/>
        <c:axId val="1783698064"/>
      </c:barChart>
      <c:catAx>
        <c:axId val="178370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98064"/>
        <c:crosses val="autoZero"/>
        <c:auto val="1"/>
        <c:lblAlgn val="ctr"/>
        <c:lblOffset val="100"/>
        <c:noMultiLvlLbl val="0"/>
      </c:catAx>
      <c:valAx>
        <c:axId val="17836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70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'Garage Car Spaces'!$T$8:$U$8</c:f>
                <c:numCache>
                  <c:formatCode>General</c:formatCode>
                  <c:ptCount val="2"/>
                  <c:pt idx="0">
                    <c:v>2983.3902570486007</c:v>
                  </c:pt>
                  <c:pt idx="1">
                    <c:v>4994.7381706611195</c:v>
                  </c:pt>
                </c:numCache>
              </c:numRef>
            </c:plus>
            <c:minus>
              <c:numRef>
                <c:f>'Garage Car Spaces'!$T$9:$U$9</c:f>
                <c:numCache>
                  <c:formatCode>General</c:formatCode>
                  <c:ptCount val="2"/>
                  <c:pt idx="0">
                    <c:v>2983.3902570486007</c:v>
                  </c:pt>
                  <c:pt idx="1">
                    <c:v>4994.7381706611195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'Garage Car Spaces'!$T$3:$U$3</c:f>
              <c:strCache>
                <c:ptCount val="2"/>
                <c:pt idx="0">
                  <c:v>0 to 1 Space</c:v>
                </c:pt>
                <c:pt idx="1">
                  <c:v>2+ Spaces</c:v>
                </c:pt>
              </c:strCache>
            </c:strRef>
          </c:cat>
          <c:val>
            <c:numRef>
              <c:f>'Garage Car Spaces'!$T$4:$U$4</c:f>
              <c:numCache>
                <c:formatCode>General</c:formatCode>
                <c:ptCount val="2"/>
                <c:pt idx="0">
                  <c:v>123652.79555555555</c:v>
                </c:pt>
                <c:pt idx="1">
                  <c:v>206436.81980198019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D-475D-A6A8-5515CCC1A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3700560"/>
        <c:axId val="1783698064"/>
      </c:barChart>
      <c:catAx>
        <c:axId val="178370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98064"/>
        <c:crosses val="autoZero"/>
        <c:auto val="1"/>
        <c:lblAlgn val="ctr"/>
        <c:lblOffset val="100"/>
        <c:noMultiLvlLbl val="0"/>
      </c:catAx>
      <c:valAx>
        <c:axId val="17836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70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266700</xdr:colOff>
      <xdr:row>10</xdr:row>
      <xdr:rowOff>4762</xdr:rowOff>
    </xdr:from>
    <xdr:to>
      <xdr:col>24</xdr:col>
      <xdr:colOff>19050</xdr:colOff>
      <xdr:row>24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F8F885-D1E5-4536-B1BD-DFDC1E357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19</xdr:row>
      <xdr:rowOff>0</xdr:rowOff>
    </xdr:from>
    <xdr:to>
      <xdr:col>12</xdr:col>
      <xdr:colOff>330343</xdr:colOff>
      <xdr:row>33</xdr:row>
      <xdr:rowOff>82534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9A678D-64B3-444A-A550-40F8B8120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5950" y="3648075"/>
          <a:ext cx="4578493" cy="274953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12</xdr:col>
      <xdr:colOff>330343</xdr:colOff>
      <xdr:row>48</xdr:row>
      <xdr:rowOff>82534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50FA8E-A8BC-447F-B84A-E972C30E4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95950" y="6505575"/>
          <a:ext cx="4578493" cy="27495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19</xdr:row>
      <xdr:rowOff>0</xdr:rowOff>
    </xdr:from>
    <xdr:to>
      <xdr:col>12</xdr:col>
      <xdr:colOff>339868</xdr:colOff>
      <xdr:row>33</xdr:row>
      <xdr:rowOff>82534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ED0A26-00E0-4C35-A96A-527B4507F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3638550"/>
          <a:ext cx="4578493" cy="274953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180975</xdr:rowOff>
    </xdr:from>
    <xdr:to>
      <xdr:col>12</xdr:col>
      <xdr:colOff>330343</xdr:colOff>
      <xdr:row>48</xdr:row>
      <xdr:rowOff>73009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6878DE-AD22-427E-8475-101B451F1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5975" y="6496050"/>
          <a:ext cx="4578493" cy="2749534"/>
        </a:xfrm>
        <a:prstGeom prst="rect">
          <a:avLst/>
        </a:prstGeom>
      </xdr:spPr>
    </xdr:pic>
    <xdr:clientData/>
  </xdr:twoCellAnchor>
  <xdr:twoCellAnchor>
    <xdr:from>
      <xdr:col>17</xdr:col>
      <xdr:colOff>314325</xdr:colOff>
      <xdr:row>9</xdr:row>
      <xdr:rowOff>176212</xdr:rowOff>
    </xdr:from>
    <xdr:to>
      <xdr:col>23</xdr:col>
      <xdr:colOff>542925</xdr:colOff>
      <xdr:row>24</xdr:row>
      <xdr:rowOff>42862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5C1B21F-D263-47E6-A895-CB749D35A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314325</xdr:colOff>
      <xdr:row>9</xdr:row>
      <xdr:rowOff>176212</xdr:rowOff>
    </xdr:from>
    <xdr:to>
      <xdr:col>23</xdr:col>
      <xdr:colOff>542925</xdr:colOff>
      <xdr:row>24</xdr:row>
      <xdr:rowOff>42862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99A18F-B69E-4D6D-BCBE-6B8E963DE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9525</xdr:colOff>
      <xdr:row>19</xdr:row>
      <xdr:rowOff>0</xdr:rowOff>
    </xdr:from>
    <xdr:to>
      <xdr:col>12</xdr:col>
      <xdr:colOff>339868</xdr:colOff>
      <xdr:row>33</xdr:row>
      <xdr:rowOff>82534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D8F685-146A-44D1-9EF9-A3B6A08E7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5475" y="3648075"/>
          <a:ext cx="4578493" cy="274953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12</xdr:col>
      <xdr:colOff>330343</xdr:colOff>
      <xdr:row>48</xdr:row>
      <xdr:rowOff>82534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F5F8FC-D8E1-4698-9D6E-B55FD00CD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95950" y="6505575"/>
          <a:ext cx="4578493" cy="27495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314325</xdr:colOff>
      <xdr:row>9</xdr:row>
      <xdr:rowOff>176212</xdr:rowOff>
    </xdr:from>
    <xdr:to>
      <xdr:col>23</xdr:col>
      <xdr:colOff>542925</xdr:colOff>
      <xdr:row>24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BDB77-3E0C-4FF4-BF06-B24857123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17</xdr:row>
      <xdr:rowOff>180975</xdr:rowOff>
    </xdr:from>
    <xdr:to>
      <xdr:col>12</xdr:col>
      <xdr:colOff>330343</xdr:colOff>
      <xdr:row>32</xdr:row>
      <xdr:rowOff>73009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F93F0D-973C-47FC-9E7C-B108F9E78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5950" y="3448050"/>
          <a:ext cx="4578493" cy="274953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12</xdr:col>
      <xdr:colOff>330343</xdr:colOff>
      <xdr:row>47</xdr:row>
      <xdr:rowOff>82534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CF28BB-BB53-47BC-84F1-1074C0282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95950" y="6315075"/>
          <a:ext cx="4578493" cy="27495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314325</xdr:colOff>
      <xdr:row>9</xdr:row>
      <xdr:rowOff>176212</xdr:rowOff>
    </xdr:from>
    <xdr:to>
      <xdr:col>23</xdr:col>
      <xdr:colOff>542925</xdr:colOff>
      <xdr:row>24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72683C-B0A2-4F68-B3C8-9B7C6FBB7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18</xdr:row>
      <xdr:rowOff>180975</xdr:rowOff>
    </xdr:from>
    <xdr:to>
      <xdr:col>12</xdr:col>
      <xdr:colOff>330343</xdr:colOff>
      <xdr:row>33</xdr:row>
      <xdr:rowOff>73009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C006C0-8B47-4125-9E58-547686EB0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5950" y="3638550"/>
          <a:ext cx="4578493" cy="274953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12</xdr:col>
      <xdr:colOff>330343</xdr:colOff>
      <xdr:row>48</xdr:row>
      <xdr:rowOff>82534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2E5A87A-BAE3-453B-A523-300DA5063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95950" y="6505575"/>
          <a:ext cx="4578493" cy="274953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ael Levy" refreshedDate="44367.488703703704" createdVersion="7" refreshedVersion="7" minRefreshableVersion="3" recordCount="1461">
  <cacheSource type="worksheet">
    <worksheetSource ref="A1:CH1048576" sheet="Edited Data"/>
  </cacheSource>
  <cacheFields count="86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MSSubClass" numFmtId="0">
      <sharedItems containsString="0" containsBlank="1" containsNumber="1" containsInteger="1" minValue="20" maxValue="190"/>
    </cacheField>
    <cacheField name="MSZoning" numFmtId="0">
      <sharedItems containsBlank="1"/>
    </cacheField>
    <cacheField name="LotFrontage" numFmtId="0">
      <sharedItems containsBlank="1" containsMixedTypes="1" containsNumber="1" containsInteger="1" minValue="21" maxValue="313"/>
    </cacheField>
    <cacheField name="LotArea" numFmtId="0">
      <sharedItems containsString="0" containsBlank="1" containsNumber="1" containsInteger="1" minValue="1300" maxValue="215245"/>
    </cacheField>
    <cacheField name="Street" numFmtId="0">
      <sharedItems containsBlank="1"/>
    </cacheField>
    <cacheField name="Alley" numFmtId="0">
      <sharedItems containsBlank="1"/>
    </cacheField>
    <cacheField name="LotShape" numFmtId="0">
      <sharedItems containsBlank="1"/>
    </cacheField>
    <cacheField name="LandContour" numFmtId="0">
      <sharedItems containsBlank="1"/>
    </cacheField>
    <cacheField name="Utilities" numFmtId="0">
      <sharedItems containsBlank="1"/>
    </cacheField>
    <cacheField name="LotConfig" numFmtId="0">
      <sharedItems containsBlank="1"/>
    </cacheField>
    <cacheField name="LandSlope" numFmtId="0">
      <sharedItems containsBlank="1"/>
    </cacheField>
    <cacheField name="Neighborhood" numFmtId="0">
      <sharedItems containsBlank="1"/>
    </cacheField>
    <cacheField name="Condition1" numFmtId="0">
      <sharedItems containsBlank="1"/>
    </cacheField>
    <cacheField name="Condition2" numFmtId="0">
      <sharedItems containsBlank="1"/>
    </cacheField>
    <cacheField name="BldgType" numFmtId="0">
      <sharedItems containsBlank="1"/>
    </cacheField>
    <cacheField name="HouseStyle" numFmtId="0">
      <sharedItems containsBlank="1"/>
    </cacheField>
    <cacheField name="OverallQual" numFmtId="0">
      <sharedItems containsString="0" containsBlank="1" containsNumber="1" containsInteger="1" minValue="1" maxValue="10"/>
    </cacheField>
    <cacheField name="OverallCond" numFmtId="0">
      <sharedItems containsString="0" containsBlank="1" containsNumber="1" containsInteger="1" minValue="1" maxValue="9"/>
    </cacheField>
    <cacheField name="YearBuilt" numFmtId="0">
      <sharedItems containsString="0" containsBlank="1" containsNumber="1" containsInteger="1" minValue="1872" maxValue="2010"/>
    </cacheField>
    <cacheField name="New/Old" numFmtId="0">
      <sharedItems containsBlank="1" count="3">
        <s v="New"/>
        <s v="Old"/>
        <m/>
      </sharedItems>
    </cacheField>
    <cacheField name="YearRemodAdd" numFmtId="0">
      <sharedItems containsString="0" containsBlank="1" containsNumber="1" containsInteger="1" minValue="1950" maxValue="2010"/>
    </cacheField>
    <cacheField name="RoofStyle" numFmtId="0">
      <sharedItems containsBlank="1"/>
    </cacheField>
    <cacheField name="RoofMatl" numFmtId="0">
      <sharedItems containsBlank="1"/>
    </cacheField>
    <cacheField name="Exterior1st" numFmtId="0">
      <sharedItems containsBlank="1"/>
    </cacheField>
    <cacheField name="Exterior2nd" numFmtId="0">
      <sharedItems containsBlank="1"/>
    </cacheField>
    <cacheField name="MasVnrType" numFmtId="0">
      <sharedItems containsBlank="1"/>
    </cacheField>
    <cacheField name="MasVnrArea" numFmtId="0">
      <sharedItems containsBlank="1" containsMixedTypes="1" containsNumber="1" containsInteger="1" minValue="0" maxValue="1600"/>
    </cacheField>
    <cacheField name="ExterQual" numFmtId="0">
      <sharedItems containsBlank="1"/>
    </cacheField>
    <cacheField name="ExterCond" numFmtId="0">
      <sharedItems containsBlank="1"/>
    </cacheField>
    <cacheField name="Foundation" numFmtId="0">
      <sharedItems containsBlank="1"/>
    </cacheField>
    <cacheField name="BsmtQual" numFmtId="0">
      <sharedItems containsBlank="1"/>
    </cacheField>
    <cacheField name="BsmtCond" numFmtId="0">
      <sharedItems containsBlank="1"/>
    </cacheField>
    <cacheField name="BsmtExposure" numFmtId="0">
      <sharedItems containsBlank="1"/>
    </cacheField>
    <cacheField name="BsmtFinType1" numFmtId="0">
      <sharedItems containsBlank="1"/>
    </cacheField>
    <cacheField name="BsmtFinSF1" numFmtId="0">
      <sharedItems containsString="0" containsBlank="1" containsNumber="1" containsInteger="1" minValue="0" maxValue="5644"/>
    </cacheField>
    <cacheField name="BsmtFinType2" numFmtId="0">
      <sharedItems containsBlank="1"/>
    </cacheField>
    <cacheField name="BsmtFinSF2" numFmtId="0">
      <sharedItems containsString="0" containsBlank="1" containsNumber="1" containsInteger="1" minValue="0" maxValue="1474"/>
    </cacheField>
    <cacheField name="BsmtUnfSF" numFmtId="0">
      <sharedItems containsString="0" containsBlank="1" containsNumber="1" containsInteger="1" minValue="0" maxValue="2336"/>
    </cacheField>
    <cacheField name="TotalBsmtSF" numFmtId="0">
      <sharedItems containsString="0" containsBlank="1" containsNumber="1" containsInteger="1" minValue="0" maxValue="6110"/>
    </cacheField>
    <cacheField name="Heating" numFmtId="0">
      <sharedItems containsBlank="1"/>
    </cacheField>
    <cacheField name="HeatingQC" numFmtId="0">
      <sharedItems containsBlank="1"/>
    </cacheField>
    <cacheField name="CentralAir" numFmtId="0">
      <sharedItems containsBlank="1"/>
    </cacheField>
    <cacheField name="Electrical" numFmtId="0">
      <sharedItems containsBlank="1"/>
    </cacheField>
    <cacheField name="1stFlrSF" numFmtId="0">
      <sharedItems containsString="0" containsBlank="1" containsNumber="1" containsInteger="1" minValue="334" maxValue="4692"/>
    </cacheField>
    <cacheField name="2ndFlrSF" numFmtId="0">
      <sharedItems containsString="0" containsBlank="1" containsNumber="1" containsInteger="1" minValue="0" maxValue="2065"/>
    </cacheField>
    <cacheField name="LowQualFinSF" numFmtId="0">
      <sharedItems containsString="0" containsBlank="1" containsNumber="1" containsInteger="1" minValue="0" maxValue="572"/>
    </cacheField>
    <cacheField name="GrLivArea" numFmtId="0">
      <sharedItems containsString="0" containsBlank="1" containsNumber="1" containsInteger="1" minValue="334" maxValue="5642"/>
    </cacheField>
    <cacheField name="AboveGrade SF" numFmtId="0">
      <sharedItems containsBlank="1" count="3">
        <s v="1500+"/>
        <s v="Less than 1500"/>
        <m/>
      </sharedItems>
    </cacheField>
    <cacheField name="BsmtFullBath" numFmtId="0">
      <sharedItems containsString="0" containsBlank="1" containsNumber="1" containsInteger="1" minValue="0" maxValue="3"/>
    </cacheField>
    <cacheField name="BsmtHalfBath" numFmtId="0">
      <sharedItems containsString="0" containsBlank="1" containsNumber="1" containsInteger="1" minValue="0" maxValue="2"/>
    </cacheField>
    <cacheField name="FullBath" numFmtId="0">
      <sharedItems containsString="0" containsBlank="1" containsNumber="1" containsInteger="1" minValue="0" maxValue="3"/>
    </cacheField>
    <cacheField name="HalfBath" numFmtId="0">
      <sharedItems containsString="0" containsBlank="1" containsNumber="1" containsInteger="1" minValue="0" maxValue="2"/>
    </cacheField>
    <cacheField name="BedroomAbvGr" numFmtId="0">
      <sharedItems containsString="0" containsBlank="1" containsNumber="1" containsInteger="1" minValue="0" maxValue="8"/>
    </cacheField>
    <cacheField name="KitchenAbvGr" numFmtId="0">
      <sharedItems containsString="0" containsBlank="1" containsNumber="1" containsInteger="1" minValue="0" maxValue="3"/>
    </cacheField>
    <cacheField name="KitchenQual" numFmtId="0">
      <sharedItems containsBlank="1"/>
    </cacheField>
    <cacheField name="TotRmsAbvGrd" numFmtId="0">
      <sharedItems containsString="0" containsBlank="1" containsNumber="1" containsInteger="1" minValue="2" maxValue="14"/>
    </cacheField>
    <cacheField name="# of Rooms" numFmtId="0">
      <sharedItems containsBlank="1" count="3">
        <s v="6+"/>
        <s v="Less than 6"/>
        <m/>
      </sharedItems>
    </cacheField>
    <cacheField name="Functional" numFmtId="0">
      <sharedItems containsBlank="1"/>
    </cacheField>
    <cacheField name="Fireplaces" numFmtId="0">
      <sharedItems containsString="0" containsBlank="1" containsNumber="1" containsInteger="1" minValue="0" maxValue="3"/>
    </cacheField>
    <cacheField name="Fireplace?" numFmtId="0">
      <sharedItems containsBlank="1" count="3">
        <s v="No"/>
        <s v="Yes"/>
        <m/>
      </sharedItems>
    </cacheField>
    <cacheField name="FireplaceQu" numFmtId="0">
      <sharedItems containsBlank="1"/>
    </cacheField>
    <cacheField name="GarageType" numFmtId="0">
      <sharedItems containsBlank="1"/>
    </cacheField>
    <cacheField name="GarageYrBlt" numFmtId="0">
      <sharedItems containsBlank="1" containsMixedTypes="1" containsNumber="1" containsInteger="1" minValue="1900" maxValue="2010"/>
    </cacheField>
    <cacheField name="GarageFinish" numFmtId="0">
      <sharedItems containsBlank="1"/>
    </cacheField>
    <cacheField name="GarageCars" numFmtId="0">
      <sharedItems containsString="0" containsBlank="1" containsNumber="1" containsInteger="1" minValue="0" maxValue="4"/>
    </cacheField>
    <cacheField name="# of Cars" numFmtId="0">
      <sharedItems containsBlank="1" count="3">
        <s v="2+"/>
        <s v="0 or 1"/>
        <m/>
      </sharedItems>
    </cacheField>
    <cacheField name="GarageArea" numFmtId="0">
      <sharedItems containsString="0" containsBlank="1" containsNumber="1" containsInteger="1" minValue="0" maxValue="1418"/>
    </cacheField>
    <cacheField name="GarageQual" numFmtId="0">
      <sharedItems containsBlank="1"/>
    </cacheField>
    <cacheField name="GarageCond" numFmtId="0">
      <sharedItems containsBlank="1"/>
    </cacheField>
    <cacheField name="PavedDrive" numFmtId="0">
      <sharedItems containsBlank="1"/>
    </cacheField>
    <cacheField name="WoodDeckSF" numFmtId="0">
      <sharedItems containsString="0" containsBlank="1" containsNumber="1" containsInteger="1" minValue="0" maxValue="857"/>
    </cacheField>
    <cacheField name="OpenPorchSF" numFmtId="0">
      <sharedItems containsString="0" containsBlank="1" containsNumber="1" containsInteger="1" minValue="0" maxValue="547"/>
    </cacheField>
    <cacheField name="EnclosedPorch" numFmtId="0">
      <sharedItems containsString="0" containsBlank="1" containsNumber="1" containsInteger="1" minValue="0" maxValue="552"/>
    </cacheField>
    <cacheField name="3SsnPorch" numFmtId="0">
      <sharedItems containsString="0" containsBlank="1" containsNumber="1" containsInteger="1" minValue="0" maxValue="508"/>
    </cacheField>
    <cacheField name="ScreenPorch" numFmtId="0">
      <sharedItems containsString="0" containsBlank="1" containsNumber="1" containsInteger="1" minValue="0" maxValue="480"/>
    </cacheField>
    <cacheField name="PoolArea" numFmtId="0">
      <sharedItems containsString="0" containsBlank="1" containsNumber="1" containsInteger="1" minValue="0" maxValue="738"/>
    </cacheField>
    <cacheField name="PoolQC" numFmtId="0">
      <sharedItems containsBlank="1"/>
    </cacheField>
    <cacheField name="Fence" numFmtId="0">
      <sharedItems containsBlank="1"/>
    </cacheField>
    <cacheField name="MiscFeature" numFmtId="0">
      <sharedItems containsBlank="1"/>
    </cacheField>
    <cacheField name="MiscVal" numFmtId="0">
      <sharedItems containsString="0" containsBlank="1" containsNumber="1" containsInteger="1" minValue="0" maxValue="15500"/>
    </cacheField>
    <cacheField name="MoSold" numFmtId="0">
      <sharedItems containsString="0" containsBlank="1" containsNumber="1" containsInteger="1" minValue="1" maxValue="12"/>
    </cacheField>
    <cacheField name="YrSold" numFmtId="0">
      <sharedItems containsString="0" containsBlank="1" containsNumber="1" containsInteger="1" minValue="2006" maxValue="2010"/>
    </cacheField>
    <cacheField name="SaleType" numFmtId="0">
      <sharedItems containsBlank="1"/>
    </cacheField>
    <cacheField name="SaleCondition" numFmtId="0">
      <sharedItems containsBlank="1"/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1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x v="0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x v="0"/>
    <n v="1"/>
    <n v="0"/>
    <n v="2"/>
    <n v="1"/>
    <n v="3"/>
    <n v="1"/>
    <s v="Gd"/>
    <n v="8"/>
    <x v="0"/>
    <s v="Typ"/>
    <n v="0"/>
    <x v="0"/>
    <s v="NA"/>
    <s v="Attchd"/>
    <n v="2003"/>
    <s v="RFn"/>
    <n v="2"/>
    <x v="0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x v="1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x v="1"/>
    <n v="0"/>
    <n v="1"/>
    <n v="2"/>
    <n v="0"/>
    <n v="3"/>
    <n v="1"/>
    <s v="TA"/>
    <n v="6"/>
    <x v="0"/>
    <s v="Typ"/>
    <n v="1"/>
    <x v="1"/>
    <s v="TA"/>
    <s v="Attchd"/>
    <n v="1976"/>
    <s v="RFn"/>
    <n v="2"/>
    <x v="0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x v="0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x v="0"/>
    <n v="1"/>
    <n v="0"/>
    <n v="2"/>
    <n v="1"/>
    <n v="3"/>
    <n v="1"/>
    <s v="Gd"/>
    <n v="6"/>
    <x v="0"/>
    <s v="Typ"/>
    <n v="1"/>
    <x v="1"/>
    <s v="TA"/>
    <s v="Attchd"/>
    <n v="2001"/>
    <s v="RFn"/>
    <n v="2"/>
    <x v="0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x v="1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x v="0"/>
    <n v="1"/>
    <n v="0"/>
    <n v="1"/>
    <n v="0"/>
    <n v="3"/>
    <n v="1"/>
    <s v="Gd"/>
    <n v="7"/>
    <x v="0"/>
    <s v="Typ"/>
    <n v="1"/>
    <x v="1"/>
    <s v="Gd"/>
    <s v="Detchd"/>
    <n v="1998"/>
    <s v="Unf"/>
    <n v="3"/>
    <x v="0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x v="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x v="0"/>
    <n v="1"/>
    <n v="0"/>
    <n v="2"/>
    <n v="1"/>
    <n v="4"/>
    <n v="1"/>
    <s v="Gd"/>
    <n v="9"/>
    <x v="0"/>
    <s v="Typ"/>
    <n v="1"/>
    <x v="1"/>
    <s v="TA"/>
    <s v="Attchd"/>
    <n v="2000"/>
    <s v="RFn"/>
    <n v="3"/>
    <x v="0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x v="0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x v="1"/>
    <n v="1"/>
    <n v="0"/>
    <n v="1"/>
    <n v="1"/>
    <n v="1"/>
    <n v="1"/>
    <s v="TA"/>
    <n v="5"/>
    <x v="1"/>
    <s v="Typ"/>
    <n v="0"/>
    <x v="0"/>
    <s v="NA"/>
    <s v="Attchd"/>
    <n v="1993"/>
    <s v="Unf"/>
    <n v="2"/>
    <x v="0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x v="0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x v="0"/>
    <n v="1"/>
    <n v="0"/>
    <n v="2"/>
    <n v="0"/>
    <n v="3"/>
    <n v="1"/>
    <s v="Gd"/>
    <n v="7"/>
    <x v="0"/>
    <s v="Typ"/>
    <n v="1"/>
    <x v="1"/>
    <s v="Gd"/>
    <s v="Attchd"/>
    <n v="2004"/>
    <s v="RFn"/>
    <n v="2"/>
    <x v="0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x v="1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x v="0"/>
    <n v="1"/>
    <n v="0"/>
    <n v="2"/>
    <n v="1"/>
    <n v="3"/>
    <n v="1"/>
    <s v="TA"/>
    <n v="7"/>
    <x v="0"/>
    <s v="Typ"/>
    <n v="2"/>
    <x v="1"/>
    <s v="TA"/>
    <s v="Attchd"/>
    <n v="1973"/>
    <s v="RFn"/>
    <n v="2"/>
    <x v="0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x v="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x v="0"/>
    <n v="0"/>
    <n v="0"/>
    <n v="2"/>
    <n v="0"/>
    <n v="2"/>
    <n v="2"/>
    <s v="TA"/>
    <n v="8"/>
    <x v="0"/>
    <s v="Min1"/>
    <n v="2"/>
    <x v="1"/>
    <s v="TA"/>
    <s v="Detchd"/>
    <n v="1931"/>
    <s v="Unf"/>
    <n v="2"/>
    <x v="0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x v="1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x v="1"/>
    <n v="1"/>
    <n v="0"/>
    <n v="1"/>
    <n v="0"/>
    <n v="2"/>
    <n v="2"/>
    <s v="TA"/>
    <n v="5"/>
    <x v="1"/>
    <s v="Typ"/>
    <n v="2"/>
    <x v="1"/>
    <s v="TA"/>
    <s v="Attchd"/>
    <n v="1939"/>
    <s v="RFn"/>
    <n v="1"/>
    <x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x v="1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x v="1"/>
    <n v="1"/>
    <n v="0"/>
    <n v="1"/>
    <n v="0"/>
    <n v="3"/>
    <n v="1"/>
    <s v="TA"/>
    <n v="5"/>
    <x v="1"/>
    <s v="Typ"/>
    <n v="0"/>
    <x v="0"/>
    <s v="NA"/>
    <s v="Detchd"/>
    <n v="1965"/>
    <s v="Unf"/>
    <n v="1"/>
    <x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x v="0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x v="0"/>
    <n v="1"/>
    <n v="0"/>
    <n v="3"/>
    <n v="0"/>
    <n v="4"/>
    <n v="1"/>
    <s v="Ex"/>
    <n v="11"/>
    <x v="0"/>
    <s v="Typ"/>
    <n v="2"/>
    <x v="1"/>
    <s v="Gd"/>
    <s v="BuiltIn"/>
    <n v="2005"/>
    <s v="Fin"/>
    <n v="3"/>
    <x v="0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x v="1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x v="1"/>
    <n v="1"/>
    <n v="0"/>
    <n v="1"/>
    <n v="0"/>
    <n v="2"/>
    <n v="1"/>
    <s v="TA"/>
    <n v="4"/>
    <x v="1"/>
    <s v="Typ"/>
    <n v="0"/>
    <x v="0"/>
    <s v="NA"/>
    <s v="Detchd"/>
    <n v="1962"/>
    <s v="Unf"/>
    <n v="1"/>
    <x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x v="0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x v="1"/>
    <n v="0"/>
    <n v="0"/>
    <n v="2"/>
    <n v="0"/>
    <n v="3"/>
    <n v="1"/>
    <s v="Gd"/>
    <n v="7"/>
    <x v="0"/>
    <s v="Typ"/>
    <n v="1"/>
    <x v="1"/>
    <s v="Gd"/>
    <s v="Attchd"/>
    <n v="2006"/>
    <s v="RFn"/>
    <n v="3"/>
    <x v="0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x v="1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x v="1"/>
    <n v="1"/>
    <n v="0"/>
    <n v="1"/>
    <n v="1"/>
    <n v="2"/>
    <n v="1"/>
    <s v="TA"/>
    <n v="5"/>
    <x v="1"/>
    <s v="Typ"/>
    <n v="1"/>
    <x v="1"/>
    <s v="Fa"/>
    <s v="Attchd"/>
    <n v="1960"/>
    <s v="RFn"/>
    <n v="1"/>
    <x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x v="1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x v="1"/>
    <n v="0"/>
    <n v="0"/>
    <n v="1"/>
    <n v="0"/>
    <n v="2"/>
    <n v="1"/>
    <s v="TA"/>
    <n v="5"/>
    <x v="1"/>
    <s v="Typ"/>
    <n v="0"/>
    <x v="0"/>
    <s v="NA"/>
    <s v="Detchd"/>
    <n v="1991"/>
    <s v="Unf"/>
    <n v="2"/>
    <x v="0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x v="1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x v="1"/>
    <n v="1"/>
    <n v="0"/>
    <n v="1"/>
    <n v="0"/>
    <n v="2"/>
    <n v="1"/>
    <s v="TA"/>
    <n v="5"/>
    <x v="1"/>
    <s v="Typ"/>
    <n v="1"/>
    <x v="1"/>
    <s v="TA"/>
    <s v="Attchd"/>
    <n v="1970"/>
    <s v="Fin"/>
    <n v="2"/>
    <x v="0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x v="1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x v="1"/>
    <n v="0"/>
    <n v="0"/>
    <n v="2"/>
    <n v="0"/>
    <n v="2"/>
    <n v="2"/>
    <s v="TA"/>
    <n v="6"/>
    <x v="0"/>
    <s v="Typ"/>
    <n v="0"/>
    <x v="0"/>
    <s v="NA"/>
    <s v="CarPort"/>
    <n v="1967"/>
    <s v="Unf"/>
    <n v="2"/>
    <x v="0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x v="0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x v="1"/>
    <n v="1"/>
    <n v="0"/>
    <n v="1"/>
    <n v="1"/>
    <n v="3"/>
    <n v="1"/>
    <s v="Gd"/>
    <n v="6"/>
    <x v="0"/>
    <s v="Typ"/>
    <n v="0"/>
    <x v="0"/>
    <s v="NA"/>
    <s v="Detchd"/>
    <n v="2004"/>
    <s v="Unf"/>
    <n v="2"/>
    <x v="0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x v="1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x v="1"/>
    <n v="0"/>
    <n v="0"/>
    <n v="1"/>
    <n v="0"/>
    <n v="3"/>
    <n v="1"/>
    <s v="TA"/>
    <n v="6"/>
    <x v="0"/>
    <s v="Min1"/>
    <n v="0"/>
    <x v="0"/>
    <s v="NA"/>
    <s v="Attchd"/>
    <n v="1958"/>
    <s v="Unf"/>
    <n v="1"/>
    <x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x v="0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x v="0"/>
    <n v="0"/>
    <n v="0"/>
    <n v="3"/>
    <n v="1"/>
    <n v="4"/>
    <n v="1"/>
    <s v="Gd"/>
    <n v="9"/>
    <x v="0"/>
    <s v="Typ"/>
    <n v="1"/>
    <x v="1"/>
    <s v="Gd"/>
    <s v="BuiltIn"/>
    <n v="2005"/>
    <s v="RFn"/>
    <n v="3"/>
    <x v="0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x v="1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x v="1"/>
    <n v="0"/>
    <n v="0"/>
    <n v="1"/>
    <n v="0"/>
    <n v="3"/>
    <n v="1"/>
    <s v="Gd"/>
    <n v="6"/>
    <x v="0"/>
    <s v="Typ"/>
    <n v="1"/>
    <x v="1"/>
    <s v="Gd"/>
    <s v="Attchd"/>
    <n v="1930"/>
    <s v="Unf"/>
    <n v="1"/>
    <x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x v="0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x v="0"/>
    <n v="0"/>
    <n v="0"/>
    <n v="2"/>
    <n v="0"/>
    <n v="3"/>
    <n v="1"/>
    <s v="Gd"/>
    <n v="7"/>
    <x v="0"/>
    <s v="Typ"/>
    <n v="1"/>
    <x v="1"/>
    <s v="Gd"/>
    <s v="Attchd"/>
    <n v="2002"/>
    <s v="RFn"/>
    <n v="2"/>
    <x v="0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x v="1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x v="1"/>
    <n v="1"/>
    <n v="0"/>
    <n v="1"/>
    <n v="0"/>
    <n v="3"/>
    <n v="1"/>
    <s v="TA"/>
    <n v="6"/>
    <x v="0"/>
    <s v="Typ"/>
    <n v="1"/>
    <x v="1"/>
    <s v="TA"/>
    <s v="Attchd"/>
    <n v="1976"/>
    <s v="Unf"/>
    <n v="2"/>
    <x v="0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x v="1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x v="1"/>
    <n v="1"/>
    <n v="0"/>
    <n v="1"/>
    <n v="0"/>
    <n v="3"/>
    <n v="1"/>
    <s v="Gd"/>
    <n v="6"/>
    <x v="0"/>
    <s v="Typ"/>
    <n v="1"/>
    <x v="1"/>
    <s v="TA"/>
    <s v="Attchd"/>
    <n v="1968"/>
    <s v="Unf"/>
    <n v="1"/>
    <x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x v="0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x v="0"/>
    <n v="0"/>
    <n v="0"/>
    <n v="2"/>
    <n v="0"/>
    <n v="3"/>
    <n v="1"/>
    <s v="Gd"/>
    <n v="7"/>
    <x v="0"/>
    <s v="Typ"/>
    <n v="1"/>
    <x v="1"/>
    <s v="Gd"/>
    <s v="Attchd"/>
    <n v="2007"/>
    <s v="RFn"/>
    <n v="3"/>
    <x v="0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x v="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x v="1"/>
    <n v="0"/>
    <n v="1"/>
    <n v="1"/>
    <n v="0"/>
    <n v="3"/>
    <n v="1"/>
    <s v="Gd"/>
    <n v="5"/>
    <x v="1"/>
    <s v="Typ"/>
    <n v="0"/>
    <x v="0"/>
    <s v="NA"/>
    <s v="Detchd"/>
    <n v="2005"/>
    <s v="Unf"/>
    <n v="2"/>
    <x v="0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x v="0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x v="0"/>
    <n v="1"/>
    <n v="0"/>
    <n v="2"/>
    <n v="0"/>
    <n v="3"/>
    <n v="1"/>
    <s v="Gd"/>
    <n v="7"/>
    <x v="0"/>
    <s v="Typ"/>
    <n v="1"/>
    <x v="1"/>
    <s v="Gd"/>
    <s v="Attchd"/>
    <n v="2008"/>
    <s v="RFn"/>
    <n v="3"/>
    <x v="0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x v="1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x v="0"/>
    <n v="1"/>
    <n v="0"/>
    <n v="1"/>
    <n v="0"/>
    <n v="2"/>
    <n v="1"/>
    <s v="TA"/>
    <n v="6"/>
    <x v="0"/>
    <s v="Typ"/>
    <n v="2"/>
    <x v="1"/>
    <s v="Gd"/>
    <s v="Attchd"/>
    <n v="1957"/>
    <s v="RFn"/>
    <n v="1"/>
    <x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x v="1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x v="1"/>
    <n v="0"/>
    <n v="0"/>
    <n v="1"/>
    <n v="0"/>
    <n v="1"/>
    <n v="1"/>
    <s v="Fa"/>
    <n v="4"/>
    <x v="1"/>
    <s v="Typ"/>
    <n v="0"/>
    <x v="0"/>
    <s v="NA"/>
    <s v="Detchd"/>
    <n v="1920"/>
    <s v="Unf"/>
    <n v="1"/>
    <x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x v="1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x v="1"/>
    <n v="0"/>
    <n v="0"/>
    <n v="1"/>
    <n v="0"/>
    <n v="3"/>
    <n v="1"/>
    <s v="TA"/>
    <n v="6"/>
    <x v="0"/>
    <s v="Typ"/>
    <n v="0"/>
    <x v="0"/>
    <s v="NA"/>
    <s v="Detchd"/>
    <n v="1920"/>
    <s v="Unf"/>
    <n v="1"/>
    <x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x v="1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x v="1"/>
    <n v="0"/>
    <n v="0"/>
    <n v="1"/>
    <n v="1"/>
    <n v="3"/>
    <n v="1"/>
    <s v="Gd"/>
    <n v="6"/>
    <x v="0"/>
    <s v="Typ"/>
    <n v="0"/>
    <x v="0"/>
    <s v="NA"/>
    <s v="Attchd"/>
    <n v="1966"/>
    <s v="Unf"/>
    <n v="1"/>
    <x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x v="0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x v="1"/>
    <n v="0"/>
    <n v="0"/>
    <n v="2"/>
    <n v="0"/>
    <n v="3"/>
    <n v="1"/>
    <s v="Gd"/>
    <n v="7"/>
    <x v="0"/>
    <s v="Typ"/>
    <n v="0"/>
    <x v="0"/>
    <s v="NA"/>
    <s v="Attchd"/>
    <n v="2007"/>
    <s v="RFn"/>
    <n v="2"/>
    <x v="0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x v="1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x v="0"/>
    <n v="0"/>
    <n v="1"/>
    <n v="1"/>
    <n v="1"/>
    <n v="4"/>
    <n v="1"/>
    <s v="Gd"/>
    <n v="6"/>
    <x v="0"/>
    <s v="Typ"/>
    <n v="1"/>
    <x v="1"/>
    <s v="Gd"/>
    <s v="Attchd"/>
    <n v="1959"/>
    <s v="RFn"/>
    <n v="2"/>
    <x v="0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x v="0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x v="0"/>
    <n v="1"/>
    <n v="0"/>
    <n v="2"/>
    <n v="0"/>
    <n v="2"/>
    <n v="1"/>
    <s v="Ex"/>
    <n v="6"/>
    <x v="0"/>
    <s v="Typ"/>
    <n v="1"/>
    <x v="1"/>
    <s v="Gd"/>
    <s v="Attchd"/>
    <n v="2005"/>
    <s v="Fin"/>
    <n v="2"/>
    <x v="0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x v="0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x v="0"/>
    <n v="0"/>
    <n v="0"/>
    <n v="3"/>
    <n v="1"/>
    <n v="4"/>
    <n v="1"/>
    <s v="Gd"/>
    <n v="9"/>
    <x v="0"/>
    <s v="Typ"/>
    <n v="1"/>
    <x v="1"/>
    <s v="Gd"/>
    <s v="BuiltIn"/>
    <n v="2004"/>
    <s v="Fin"/>
    <n v="3"/>
    <x v="0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x v="0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x v="1"/>
    <n v="0"/>
    <n v="0"/>
    <n v="1"/>
    <n v="1"/>
    <n v="3"/>
    <n v="1"/>
    <s v="TA"/>
    <n v="6"/>
    <x v="0"/>
    <s v="Typ"/>
    <n v="0"/>
    <x v="0"/>
    <s v="NA"/>
    <s v="Attchd"/>
    <n v="1995"/>
    <s v="Unf"/>
    <n v="2"/>
    <x v="0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x v="1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x v="1"/>
    <n v="0"/>
    <n v="1"/>
    <n v="1"/>
    <n v="0"/>
    <n v="3"/>
    <n v="1"/>
    <s v="TA"/>
    <n v="5"/>
    <x v="1"/>
    <s v="Typ"/>
    <n v="1"/>
    <x v="1"/>
    <s v="TA"/>
    <s v="Attchd"/>
    <n v="1954"/>
    <s v="Fin"/>
    <n v="2"/>
    <x v="0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x v="1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x v="1"/>
    <n v="1"/>
    <n v="0"/>
    <n v="1"/>
    <n v="0"/>
    <n v="3"/>
    <n v="1"/>
    <s v="Gd"/>
    <n v="5"/>
    <x v="1"/>
    <s v="Typ"/>
    <n v="0"/>
    <x v="0"/>
    <s v="NA"/>
    <s v="Detchd"/>
    <n v="1953"/>
    <s v="Unf"/>
    <n v="1"/>
    <x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x v="1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x v="1"/>
    <n v="0"/>
    <n v="0"/>
    <n v="2"/>
    <n v="0"/>
    <n v="2"/>
    <n v="2"/>
    <s v="Fa"/>
    <n v="6"/>
    <x v="0"/>
    <s v="Typ"/>
    <n v="0"/>
    <x v="0"/>
    <s v="NA"/>
    <s v="NA"/>
    <s v="NA"/>
    <s v="NA"/>
    <n v="0"/>
    <x v="1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x v="1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x v="1"/>
    <n v="0"/>
    <n v="0"/>
    <n v="2"/>
    <n v="0"/>
    <n v="3"/>
    <n v="1"/>
    <s v="TA"/>
    <n v="6"/>
    <x v="0"/>
    <s v="Typ"/>
    <n v="1"/>
    <x v="1"/>
    <s v="TA"/>
    <s v="Attchd"/>
    <n v="1965"/>
    <s v="RFn"/>
    <n v="2"/>
    <x v="0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x v="1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x v="1"/>
    <n v="0"/>
    <n v="1"/>
    <n v="1"/>
    <n v="1"/>
    <n v="2"/>
    <n v="1"/>
    <s v="TA"/>
    <n v="5"/>
    <x v="1"/>
    <s v="Typ"/>
    <n v="2"/>
    <x v="1"/>
    <s v="Gd"/>
    <s v="Attchd"/>
    <n v="1959"/>
    <s v="RFn"/>
    <n v="1"/>
    <x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x v="0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x v="1"/>
    <n v="1"/>
    <n v="0"/>
    <n v="1"/>
    <n v="0"/>
    <n v="2"/>
    <n v="1"/>
    <s v="Gd"/>
    <n v="5"/>
    <x v="1"/>
    <s v="Typ"/>
    <n v="0"/>
    <x v="0"/>
    <s v="NA"/>
    <s v="Attchd"/>
    <n v="1983"/>
    <s v="RFn"/>
    <n v="2"/>
    <x v="0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x v="1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x v="1"/>
    <n v="1"/>
    <n v="0"/>
    <n v="1"/>
    <n v="0"/>
    <n v="3"/>
    <n v="1"/>
    <s v="TA"/>
    <n v="5"/>
    <x v="1"/>
    <s v="Typ"/>
    <n v="0"/>
    <x v="0"/>
    <s v="NA"/>
    <s v="Detchd"/>
    <n v="1977"/>
    <s v="Unf"/>
    <n v="1"/>
    <x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x v="1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x v="1"/>
    <n v="1"/>
    <n v="0"/>
    <n v="1"/>
    <n v="0"/>
    <n v="3"/>
    <n v="1"/>
    <s v="TA"/>
    <n v="6"/>
    <x v="0"/>
    <s v="Typ"/>
    <n v="0"/>
    <x v="0"/>
    <s v="NA"/>
    <s v="Attchd"/>
    <n v="1959"/>
    <s v="RFn"/>
    <n v="1"/>
    <x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x v="0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x v="0"/>
    <n v="1"/>
    <n v="0"/>
    <n v="2"/>
    <n v="0"/>
    <n v="2"/>
    <n v="1"/>
    <s v="Ex"/>
    <n v="6"/>
    <x v="0"/>
    <s v="Typ"/>
    <n v="1"/>
    <x v="1"/>
    <s v="Gd"/>
    <s v="Attchd"/>
    <n v="2005"/>
    <s v="RFn"/>
    <n v="2"/>
    <x v="0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x v="0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x v="0"/>
    <n v="1"/>
    <n v="0"/>
    <n v="1"/>
    <n v="1"/>
    <n v="1"/>
    <n v="1"/>
    <s v="Gd"/>
    <n v="6"/>
    <x v="0"/>
    <s v="Typ"/>
    <n v="1"/>
    <x v="1"/>
    <s v="Ex"/>
    <s v="Attchd"/>
    <n v="2003"/>
    <s v="RFn"/>
    <n v="2"/>
    <x v="0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x v="0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x v="0"/>
    <n v="0"/>
    <n v="0"/>
    <n v="2"/>
    <n v="0"/>
    <n v="3"/>
    <n v="1"/>
    <s v="Gd"/>
    <n v="7"/>
    <x v="0"/>
    <s v="Typ"/>
    <n v="0"/>
    <x v="0"/>
    <s v="NA"/>
    <s v="Attchd"/>
    <n v="2006"/>
    <s v="RFn"/>
    <n v="3"/>
    <x v="0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x v="1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x v="1"/>
    <n v="0"/>
    <n v="0"/>
    <n v="2"/>
    <n v="0"/>
    <n v="2"/>
    <n v="3"/>
    <s v="TA"/>
    <n v="8"/>
    <x v="0"/>
    <s v="Typ"/>
    <n v="0"/>
    <x v="0"/>
    <s v="NA"/>
    <s v="NA"/>
    <s v="NA"/>
    <s v="NA"/>
    <n v="0"/>
    <x v="1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x v="1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x v="1"/>
    <n v="1"/>
    <n v="0"/>
    <n v="1"/>
    <n v="0"/>
    <n v="3"/>
    <n v="1"/>
    <s v="TA"/>
    <n v="6"/>
    <x v="0"/>
    <s v="Typ"/>
    <n v="0"/>
    <x v="0"/>
    <s v="NA"/>
    <s v="Attchd"/>
    <n v="1966"/>
    <s v="Unf"/>
    <n v="1"/>
    <x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x v="0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x v="1"/>
    <n v="0"/>
    <n v="1"/>
    <n v="2"/>
    <n v="0"/>
    <n v="3"/>
    <n v="1"/>
    <s v="TA"/>
    <n v="6"/>
    <x v="0"/>
    <s v="Typ"/>
    <n v="0"/>
    <x v="0"/>
    <s v="NA"/>
    <s v="Attchd"/>
    <n v="1997"/>
    <s v="Fin"/>
    <n v="2"/>
    <x v="0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x v="1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x v="1"/>
    <n v="0"/>
    <n v="0"/>
    <n v="1"/>
    <n v="0"/>
    <n v="3"/>
    <n v="1"/>
    <s v="TA"/>
    <n v="6"/>
    <x v="0"/>
    <s v="Typ"/>
    <n v="1"/>
    <x v="1"/>
    <s v="Gd"/>
    <s v="Detchd"/>
    <n v="1985"/>
    <s v="Unf"/>
    <n v="2"/>
    <x v="0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x v="1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x v="1"/>
    <n v="1"/>
    <n v="0"/>
    <n v="1"/>
    <n v="0"/>
    <n v="2"/>
    <n v="1"/>
    <s v="TA"/>
    <n v="5"/>
    <x v="1"/>
    <s v="Typ"/>
    <n v="0"/>
    <x v="0"/>
    <s v="NA"/>
    <s v="CarPort"/>
    <n v="1963"/>
    <s v="Unf"/>
    <n v="2"/>
    <x v="0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x v="0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x v="0"/>
    <n v="2"/>
    <n v="0"/>
    <n v="0"/>
    <n v="1"/>
    <n v="0"/>
    <n v="1"/>
    <s v="Gd"/>
    <n v="5"/>
    <x v="1"/>
    <s v="Typ"/>
    <n v="1"/>
    <x v="1"/>
    <s v="Gd"/>
    <s v="Attchd"/>
    <n v="1981"/>
    <s v="Fin"/>
    <n v="3"/>
    <x v="0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x v="1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x v="1"/>
    <n v="0"/>
    <n v="0"/>
    <n v="1"/>
    <n v="0"/>
    <n v="3"/>
    <n v="1"/>
    <s v="TA"/>
    <n v="6"/>
    <x v="0"/>
    <s v="Min1"/>
    <n v="1"/>
    <x v="1"/>
    <s v="TA"/>
    <s v="Detchd"/>
    <n v="1962"/>
    <s v="Unf"/>
    <n v="2"/>
    <x v="0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x v="1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x v="1"/>
    <n v="0"/>
    <n v="0"/>
    <n v="2"/>
    <n v="0"/>
    <n v="3"/>
    <n v="1"/>
    <s v="TA"/>
    <n v="7"/>
    <x v="0"/>
    <s v="Typ"/>
    <n v="1"/>
    <x v="1"/>
    <s v="Gd"/>
    <s v="Attchd"/>
    <n v="1964"/>
    <s v="RFn"/>
    <n v="2"/>
    <x v="0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x v="0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x v="0"/>
    <n v="1"/>
    <n v="0"/>
    <n v="2"/>
    <n v="1"/>
    <n v="3"/>
    <n v="1"/>
    <s v="Gd"/>
    <n v="7"/>
    <x v="0"/>
    <s v="Typ"/>
    <n v="0"/>
    <x v="0"/>
    <s v="NA"/>
    <s v="Attchd"/>
    <n v="1999"/>
    <s v="Fin"/>
    <n v="2"/>
    <x v="0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x v="0"/>
    <n v="0"/>
    <n v="0"/>
    <n v="2"/>
    <n v="1"/>
    <n v="3"/>
    <n v="1"/>
    <s v="Gd"/>
    <n v="7"/>
    <x v="0"/>
    <s v="Typ"/>
    <n v="0"/>
    <x v="0"/>
    <s v="NA"/>
    <s v="Attchd"/>
    <n v="2004"/>
    <s v="RFn"/>
    <n v="2"/>
    <x v="0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x v="0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x v="0"/>
    <n v="0"/>
    <n v="0"/>
    <n v="3"/>
    <n v="1"/>
    <n v="3"/>
    <n v="1"/>
    <s v="Gd"/>
    <n v="10"/>
    <x v="0"/>
    <s v="Typ"/>
    <n v="1"/>
    <x v="1"/>
    <s v="Gd"/>
    <s v="BuiltIn"/>
    <n v="2006"/>
    <s v="Fin"/>
    <n v="3"/>
    <x v="0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x v="1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x v="1"/>
    <n v="0"/>
    <n v="0"/>
    <n v="1"/>
    <n v="0"/>
    <n v="2"/>
    <n v="1"/>
    <s v="TA"/>
    <n v="4"/>
    <x v="1"/>
    <s v="Typ"/>
    <n v="0"/>
    <x v="0"/>
    <s v="NA"/>
    <s v="Detchd"/>
    <n v="1973"/>
    <s v="Unf"/>
    <n v="1"/>
    <x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x v="0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x v="1"/>
    <n v="1"/>
    <n v="0"/>
    <n v="1"/>
    <n v="1"/>
    <n v="3"/>
    <n v="1"/>
    <s v="Gd"/>
    <n v="5"/>
    <x v="1"/>
    <s v="Typ"/>
    <n v="0"/>
    <x v="0"/>
    <s v="NA"/>
    <s v="Detchd"/>
    <n v="2006"/>
    <s v="Unf"/>
    <n v="2"/>
    <x v="0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x v="1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x v="1"/>
    <n v="0"/>
    <n v="0"/>
    <n v="1"/>
    <n v="0"/>
    <n v="3"/>
    <n v="1"/>
    <s v="Fa"/>
    <n v="6"/>
    <x v="0"/>
    <s v="Typ"/>
    <n v="0"/>
    <x v="0"/>
    <s v="NA"/>
    <s v="Detchd"/>
    <n v="1935"/>
    <s v="Unf"/>
    <n v="1"/>
    <x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x v="0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x v="1"/>
    <n v="0"/>
    <n v="0"/>
    <n v="2"/>
    <n v="0"/>
    <n v="2"/>
    <n v="1"/>
    <s v="Gd"/>
    <n v="6"/>
    <x v="0"/>
    <s v="Typ"/>
    <n v="1"/>
    <x v="1"/>
    <s v="Gd"/>
    <s v="Attchd"/>
    <n v="2006"/>
    <s v="RFn"/>
    <n v="2"/>
    <x v="0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x v="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x v="0"/>
    <n v="0"/>
    <n v="0"/>
    <n v="2"/>
    <n v="0"/>
    <n v="3"/>
    <n v="1"/>
    <s v="TA"/>
    <n v="9"/>
    <x v="0"/>
    <s v="Typ"/>
    <n v="0"/>
    <x v="0"/>
    <s v="NA"/>
    <s v="Detchd"/>
    <n v="1990"/>
    <s v="Unf"/>
    <n v="2"/>
    <x v="0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x v="0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x v="0"/>
    <n v="1"/>
    <n v="0"/>
    <n v="2"/>
    <n v="1"/>
    <n v="3"/>
    <n v="1"/>
    <s v="Gd"/>
    <n v="8"/>
    <x v="0"/>
    <s v="Typ"/>
    <n v="0"/>
    <x v="0"/>
    <s v="NA"/>
    <s v="Attchd"/>
    <n v="1998"/>
    <s v="RFn"/>
    <n v="2"/>
    <x v="0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x v="0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x v="0"/>
    <n v="0"/>
    <n v="0"/>
    <n v="2"/>
    <n v="1"/>
    <n v="4"/>
    <n v="1"/>
    <s v="Gd"/>
    <n v="9"/>
    <x v="0"/>
    <s v="Typ"/>
    <n v="1"/>
    <x v="1"/>
    <s v="Gd"/>
    <s v="BuiltIn"/>
    <n v="2004"/>
    <s v="RFn"/>
    <n v="3"/>
    <x v="0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x v="1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x v="0"/>
    <n v="1"/>
    <n v="0"/>
    <n v="2"/>
    <n v="0"/>
    <n v="3"/>
    <n v="1"/>
    <s v="TA"/>
    <n v="7"/>
    <x v="0"/>
    <s v="Min1"/>
    <n v="1"/>
    <x v="1"/>
    <s v="Gd"/>
    <s v="Attchd"/>
    <n v="1970"/>
    <s v="RFn"/>
    <n v="2"/>
    <x v="0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x v="0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x v="1"/>
    <n v="1"/>
    <n v="0"/>
    <n v="2"/>
    <n v="0"/>
    <n v="3"/>
    <n v="1"/>
    <s v="Gd"/>
    <n v="7"/>
    <x v="0"/>
    <s v="Typ"/>
    <n v="0"/>
    <x v="0"/>
    <s v="NA"/>
    <s v="Attchd"/>
    <n v="2003"/>
    <s v="RFn"/>
    <n v="2"/>
    <x v="0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x v="1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x v="1"/>
    <n v="0"/>
    <n v="0"/>
    <n v="1"/>
    <n v="0"/>
    <n v="2"/>
    <n v="1"/>
    <s v="TA"/>
    <n v="4"/>
    <x v="1"/>
    <s v="Typ"/>
    <n v="0"/>
    <x v="0"/>
    <s v="NA"/>
    <s v="Attchd"/>
    <n v="1945"/>
    <s v="Unf"/>
    <n v="1"/>
    <x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x v="1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x v="0"/>
    <n v="0"/>
    <n v="0"/>
    <n v="2"/>
    <n v="0"/>
    <n v="3"/>
    <n v="1"/>
    <s v="TA"/>
    <n v="7"/>
    <x v="0"/>
    <s v="Typ"/>
    <n v="1"/>
    <x v="1"/>
    <s v="TA"/>
    <s v="Attchd"/>
    <n v="1953"/>
    <s v="Fin"/>
    <n v="2"/>
    <x v="0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x v="1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x v="0"/>
    <n v="1"/>
    <n v="0"/>
    <n v="2"/>
    <n v="0"/>
    <n v="3"/>
    <n v="1"/>
    <s v="TA"/>
    <n v="8"/>
    <x v="0"/>
    <s v="Typ"/>
    <n v="2"/>
    <x v="1"/>
    <s v="Gd"/>
    <s v="Attchd"/>
    <n v="1973"/>
    <s v="Fin"/>
    <n v="2"/>
    <x v="0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x v="0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x v="1"/>
    <n v="1"/>
    <n v="0"/>
    <n v="1"/>
    <n v="0"/>
    <n v="2"/>
    <n v="1"/>
    <s v="TA"/>
    <n v="4"/>
    <x v="1"/>
    <s v="Typ"/>
    <n v="0"/>
    <x v="0"/>
    <s v="NA"/>
    <s v="Detchd"/>
    <n v="1987"/>
    <s v="Unf"/>
    <n v="2"/>
    <x v="0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x v="0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x v="0"/>
    <n v="0"/>
    <n v="0"/>
    <n v="2"/>
    <n v="1"/>
    <n v="3"/>
    <n v="1"/>
    <s v="TA"/>
    <n v="7"/>
    <x v="0"/>
    <s v="Typ"/>
    <n v="1"/>
    <x v="1"/>
    <s v="TA"/>
    <s v="Attchd"/>
    <n v="1998"/>
    <s v="Fin"/>
    <n v="2"/>
    <x v="0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x v="1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x v="1"/>
    <n v="1"/>
    <n v="0"/>
    <n v="1"/>
    <n v="0"/>
    <n v="3"/>
    <n v="1"/>
    <s v="TA"/>
    <n v="6"/>
    <x v="0"/>
    <s v="Typ"/>
    <n v="0"/>
    <x v="0"/>
    <s v="NA"/>
    <s v="Attchd"/>
    <n v="1989"/>
    <s v="Unf"/>
    <n v="2"/>
    <x v="0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x v="1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x v="0"/>
    <n v="0"/>
    <n v="0"/>
    <n v="2"/>
    <n v="0"/>
    <n v="3"/>
    <n v="2"/>
    <s v="TA"/>
    <n v="8"/>
    <x v="0"/>
    <s v="Typ"/>
    <n v="0"/>
    <x v="0"/>
    <s v="NA"/>
    <s v="Detchd"/>
    <n v="1915"/>
    <s v="Unf"/>
    <n v="1"/>
    <x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x v="1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x v="1"/>
    <n v="1"/>
    <n v="0"/>
    <n v="1"/>
    <n v="0"/>
    <n v="2"/>
    <n v="1"/>
    <s v="TA"/>
    <n v="5"/>
    <x v="1"/>
    <s v="Typ"/>
    <n v="0"/>
    <x v="0"/>
    <s v="NA"/>
    <s v="BuiltIn"/>
    <n v="1973"/>
    <s v="Unf"/>
    <n v="1"/>
    <x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x v="1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x v="1"/>
    <n v="0"/>
    <n v="0"/>
    <n v="1"/>
    <n v="0"/>
    <n v="2"/>
    <n v="1"/>
    <s v="TA"/>
    <n v="4"/>
    <x v="1"/>
    <s v="Typ"/>
    <n v="0"/>
    <x v="0"/>
    <s v="NA"/>
    <s v="Detchd"/>
    <n v="1956"/>
    <s v="Unf"/>
    <n v="1"/>
    <x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x v="1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x v="1"/>
    <n v="1"/>
    <n v="0"/>
    <n v="1"/>
    <n v="0"/>
    <n v="2"/>
    <n v="1"/>
    <s v="TA"/>
    <n v="6"/>
    <x v="0"/>
    <s v="Min1"/>
    <n v="0"/>
    <x v="0"/>
    <s v="NA"/>
    <s v="Detchd"/>
    <n v="1948"/>
    <s v="Unf"/>
    <n v="1"/>
    <x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x v="1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x v="0"/>
    <n v="0"/>
    <n v="0"/>
    <n v="2"/>
    <n v="0"/>
    <n v="4"/>
    <n v="2"/>
    <s v="TA"/>
    <n v="8"/>
    <x v="0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x v="1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x v="1"/>
    <n v="0"/>
    <n v="0"/>
    <n v="1"/>
    <n v="1"/>
    <n v="2"/>
    <n v="1"/>
    <s v="TA"/>
    <n v="5"/>
    <x v="1"/>
    <s v="Typ"/>
    <n v="0"/>
    <x v="0"/>
    <s v="NA"/>
    <s v="Detchd"/>
    <n v="1966"/>
    <s v="Unf"/>
    <n v="2"/>
    <x v="0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x v="1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x v="0"/>
    <n v="0"/>
    <n v="0"/>
    <n v="2"/>
    <n v="1"/>
    <n v="4"/>
    <n v="1"/>
    <s v="Gd"/>
    <n v="8"/>
    <x v="0"/>
    <s v="Typ"/>
    <n v="1"/>
    <x v="1"/>
    <s v="Gd"/>
    <s v="Attchd"/>
    <n v="1968"/>
    <s v="Fin"/>
    <n v="1"/>
    <x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x v="0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x v="1"/>
    <n v="1"/>
    <n v="0"/>
    <n v="2"/>
    <n v="0"/>
    <n v="2"/>
    <n v="1"/>
    <s v="TA"/>
    <n v="5"/>
    <x v="1"/>
    <s v="Typ"/>
    <n v="0"/>
    <x v="0"/>
    <s v="NA"/>
    <s v="Attchd"/>
    <n v="1998"/>
    <s v="Fin"/>
    <n v="2"/>
    <x v="0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x v="0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x v="0"/>
    <n v="0"/>
    <n v="0"/>
    <n v="2"/>
    <n v="0"/>
    <n v="3"/>
    <n v="1"/>
    <s v="Gd"/>
    <n v="6"/>
    <x v="0"/>
    <s v="Typ"/>
    <n v="1"/>
    <x v="1"/>
    <s v="Gd"/>
    <s v="Attchd"/>
    <n v="2007"/>
    <s v="RFn"/>
    <n v="3"/>
    <x v="0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x v="1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x v="1"/>
    <n v="0"/>
    <n v="0"/>
    <n v="1"/>
    <n v="1"/>
    <n v="3"/>
    <n v="1"/>
    <s v="TA"/>
    <n v="6"/>
    <x v="0"/>
    <s v="Typ"/>
    <n v="0"/>
    <x v="0"/>
    <s v="NA"/>
    <s v="Detchd"/>
    <n v="1974"/>
    <s v="Unf"/>
    <n v="2"/>
    <x v="0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x v="0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x v="1"/>
    <n v="0"/>
    <n v="0"/>
    <n v="2"/>
    <n v="1"/>
    <n v="3"/>
    <n v="1"/>
    <s v="TA"/>
    <n v="7"/>
    <x v="0"/>
    <s v="Typ"/>
    <n v="1"/>
    <x v="1"/>
    <s v="TA"/>
    <s v="BuiltIn"/>
    <n v="1995"/>
    <s v="Fin"/>
    <n v="2"/>
    <x v="0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x v="0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x v="0"/>
    <n v="0"/>
    <n v="0"/>
    <n v="2"/>
    <n v="1"/>
    <n v="4"/>
    <n v="1"/>
    <s v="Gd"/>
    <n v="9"/>
    <x v="0"/>
    <s v="Typ"/>
    <n v="1"/>
    <x v="1"/>
    <s v="TA"/>
    <s v="Attchd"/>
    <n v="1991"/>
    <s v="Unf"/>
    <n v="2"/>
    <x v="0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x v="0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x v="0"/>
    <n v="0"/>
    <n v="0"/>
    <n v="2"/>
    <n v="1"/>
    <n v="3"/>
    <n v="1"/>
    <s v="Gd"/>
    <n v="6"/>
    <x v="0"/>
    <s v="Typ"/>
    <n v="1"/>
    <x v="1"/>
    <s v="Gd"/>
    <s v="BuiltIn"/>
    <n v="2005"/>
    <s v="Fin"/>
    <n v="2"/>
    <x v="0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x v="0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x v="1"/>
    <n v="0"/>
    <n v="0"/>
    <n v="2"/>
    <n v="1"/>
    <n v="2"/>
    <n v="1"/>
    <s v="Gd"/>
    <n v="4"/>
    <x v="1"/>
    <s v="Typ"/>
    <n v="0"/>
    <x v="0"/>
    <s v="NA"/>
    <s v="Detchd"/>
    <n v="2009"/>
    <s v="RFn"/>
    <n v="2"/>
    <x v="0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x v="1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x v="0"/>
    <n v="0"/>
    <n v="0"/>
    <n v="1"/>
    <n v="0"/>
    <n v="2"/>
    <n v="1"/>
    <s v="Fa"/>
    <n v="6"/>
    <x v="0"/>
    <s v="Typ"/>
    <n v="0"/>
    <x v="0"/>
    <s v="NA"/>
    <s v="NA"/>
    <s v="NA"/>
    <s v="NA"/>
    <n v="0"/>
    <x v="1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x v="0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x v="1"/>
    <n v="1"/>
    <n v="0"/>
    <n v="1"/>
    <n v="0"/>
    <n v="3"/>
    <n v="1"/>
    <s v="TA"/>
    <n v="5"/>
    <x v="1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x v="1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x v="1"/>
    <n v="0"/>
    <n v="0"/>
    <n v="1"/>
    <n v="0"/>
    <n v="2"/>
    <n v="1"/>
    <s v="TA"/>
    <n v="4"/>
    <x v="1"/>
    <s v="Typ"/>
    <n v="0"/>
    <x v="0"/>
    <s v="NA"/>
    <s v="Detchd"/>
    <n v="1950"/>
    <s v="Unf"/>
    <n v="2"/>
    <x v="0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x v="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x v="1"/>
    <n v="0"/>
    <n v="0"/>
    <n v="1"/>
    <n v="0"/>
    <n v="2"/>
    <n v="1"/>
    <s v="TA"/>
    <n v="6"/>
    <x v="0"/>
    <s v="Typ"/>
    <n v="0"/>
    <x v="0"/>
    <s v="NA"/>
    <s v="Attchd"/>
    <n v="1961"/>
    <s v="Unf"/>
    <n v="2"/>
    <x v="0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x v="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x v="1"/>
    <n v="1"/>
    <n v="0"/>
    <n v="1"/>
    <n v="0"/>
    <n v="2"/>
    <n v="1"/>
    <s v="TA"/>
    <n v="5"/>
    <x v="1"/>
    <s v="Typ"/>
    <n v="0"/>
    <x v="0"/>
    <s v="NA"/>
    <s v="Detchd"/>
    <n v="1921"/>
    <s v="Unf"/>
    <n v="2"/>
    <x v="0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x v="1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x v="0"/>
    <n v="0"/>
    <n v="1"/>
    <n v="2"/>
    <n v="0"/>
    <n v="4"/>
    <n v="2"/>
    <s v="TA"/>
    <n v="9"/>
    <x v="0"/>
    <s v="Typ"/>
    <n v="1"/>
    <x v="1"/>
    <s v="Gd"/>
    <s v="Detchd"/>
    <n v="1900"/>
    <s v="Unf"/>
    <n v="2"/>
    <x v="0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x v="0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x v="0"/>
    <n v="1"/>
    <n v="0"/>
    <n v="2"/>
    <n v="1"/>
    <n v="3"/>
    <n v="1"/>
    <s v="Gd"/>
    <n v="7"/>
    <x v="0"/>
    <s v="Typ"/>
    <n v="0"/>
    <x v="0"/>
    <s v="NA"/>
    <s v="Attchd"/>
    <n v="1997"/>
    <s v="RFn"/>
    <n v="2"/>
    <x v="0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x v="0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x v="1"/>
    <n v="0"/>
    <n v="0"/>
    <n v="2"/>
    <n v="1"/>
    <n v="3"/>
    <n v="1"/>
    <s v="TA"/>
    <n v="6"/>
    <x v="0"/>
    <s v="Typ"/>
    <n v="1"/>
    <x v="1"/>
    <s v="TA"/>
    <s v="BuiltIn"/>
    <n v="1993"/>
    <s v="Fin"/>
    <n v="2"/>
    <x v="0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x v="0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x v="0"/>
    <n v="0"/>
    <n v="0"/>
    <n v="2"/>
    <n v="0"/>
    <n v="3"/>
    <n v="1"/>
    <s v="Gd"/>
    <n v="6"/>
    <x v="0"/>
    <s v="Typ"/>
    <n v="0"/>
    <x v="0"/>
    <s v="NA"/>
    <s v="Attchd"/>
    <n v="1999"/>
    <s v="RFn"/>
    <n v="2"/>
    <x v="0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x v="1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x v="1"/>
    <n v="1"/>
    <n v="0"/>
    <n v="1"/>
    <n v="0"/>
    <n v="3"/>
    <n v="1"/>
    <s v="TA"/>
    <n v="6"/>
    <x v="0"/>
    <s v="Typ"/>
    <n v="0"/>
    <x v="0"/>
    <s v="NA"/>
    <s v="Attchd"/>
    <n v="1965"/>
    <s v="Fin"/>
    <n v="1"/>
    <x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x v="1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x v="1"/>
    <n v="0"/>
    <n v="0"/>
    <n v="1"/>
    <n v="0"/>
    <n v="2"/>
    <n v="1"/>
    <s v="TA"/>
    <n v="5"/>
    <x v="1"/>
    <s v="Typ"/>
    <n v="0"/>
    <x v="0"/>
    <s v="NA"/>
    <s v="Basment"/>
    <n v="1920"/>
    <s v="Unf"/>
    <n v="1"/>
    <x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x v="1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x v="1"/>
    <n v="1"/>
    <n v="0"/>
    <n v="1"/>
    <n v="1"/>
    <n v="3"/>
    <n v="1"/>
    <s v="TA"/>
    <n v="6"/>
    <x v="0"/>
    <s v="Typ"/>
    <n v="0"/>
    <x v="0"/>
    <s v="NA"/>
    <s v="NA"/>
    <s v="NA"/>
    <s v="NA"/>
    <n v="0"/>
    <x v="1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x v="1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x v="0"/>
    <n v="1"/>
    <n v="0"/>
    <n v="2"/>
    <n v="0"/>
    <n v="3"/>
    <n v="1"/>
    <s v="Gd"/>
    <n v="6"/>
    <x v="0"/>
    <s v="Typ"/>
    <n v="2"/>
    <x v="1"/>
    <s v="TA"/>
    <s v="Attchd"/>
    <n v="1977"/>
    <s v="RFn"/>
    <n v="2"/>
    <x v="0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x v="0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x v="0"/>
    <n v="0"/>
    <n v="0"/>
    <n v="2"/>
    <n v="1"/>
    <n v="3"/>
    <n v="1"/>
    <s v="Gd"/>
    <n v="7"/>
    <x v="0"/>
    <s v="Typ"/>
    <n v="1"/>
    <x v="1"/>
    <s v="TA"/>
    <s v="Attchd"/>
    <n v="1985"/>
    <s v="Fin"/>
    <n v="2"/>
    <x v="0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x v="1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x v="0"/>
    <n v="0"/>
    <n v="0"/>
    <n v="2"/>
    <n v="0"/>
    <n v="4"/>
    <n v="2"/>
    <s v="TA"/>
    <n v="8"/>
    <x v="0"/>
    <s v="Typ"/>
    <n v="0"/>
    <x v="0"/>
    <s v="NA"/>
    <s v="Attchd"/>
    <n v="1979"/>
    <s v="Unf"/>
    <n v="2"/>
    <x v="0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x v="0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x v="1"/>
    <n v="0"/>
    <n v="0"/>
    <n v="2"/>
    <n v="0"/>
    <n v="3"/>
    <n v="1"/>
    <s v="Gd"/>
    <n v="6"/>
    <x v="0"/>
    <s v="Typ"/>
    <n v="0"/>
    <x v="0"/>
    <s v="NA"/>
    <s v="Attchd"/>
    <n v="2009"/>
    <s v="RFn"/>
    <n v="3"/>
    <x v="0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x v="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x v="0"/>
    <n v="0"/>
    <n v="0"/>
    <n v="1"/>
    <n v="1"/>
    <n v="4"/>
    <n v="1"/>
    <s v="TA"/>
    <n v="7"/>
    <x v="0"/>
    <s v="Typ"/>
    <n v="2"/>
    <x v="1"/>
    <s v="TA"/>
    <s v="Detchd"/>
    <n v="1951"/>
    <s v="Unf"/>
    <n v="1"/>
    <x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x v="0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x v="0"/>
    <n v="0"/>
    <n v="0"/>
    <n v="2"/>
    <n v="1"/>
    <n v="3"/>
    <n v="1"/>
    <s v="Gd"/>
    <n v="9"/>
    <x v="0"/>
    <s v="Typ"/>
    <n v="1"/>
    <x v="1"/>
    <s v="Gd"/>
    <s v="Attchd"/>
    <n v="2003"/>
    <s v="RFn"/>
    <n v="2"/>
    <x v="0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x v="1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x v="1"/>
    <n v="0"/>
    <n v="0"/>
    <n v="1"/>
    <n v="0"/>
    <n v="2"/>
    <n v="1"/>
    <s v="TA"/>
    <n v="6"/>
    <x v="0"/>
    <s v="Typ"/>
    <n v="0"/>
    <x v="0"/>
    <s v="NA"/>
    <s v="Detchd"/>
    <n v="1954"/>
    <s v="Unf"/>
    <n v="1"/>
    <x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x v="1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x v="1"/>
    <n v="0"/>
    <n v="0"/>
    <n v="1"/>
    <n v="0"/>
    <n v="2"/>
    <n v="1"/>
    <s v="TA"/>
    <n v="5"/>
    <x v="1"/>
    <s v="Typ"/>
    <n v="0"/>
    <x v="0"/>
    <s v="NA"/>
    <s v="Detchd"/>
    <n v="1948"/>
    <s v="Unf"/>
    <n v="1"/>
    <x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x v="1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x v="0"/>
    <n v="0"/>
    <n v="0"/>
    <n v="2"/>
    <n v="0"/>
    <n v="3"/>
    <n v="1"/>
    <s v="Fa"/>
    <n v="7"/>
    <x v="0"/>
    <s v="Typ"/>
    <n v="0"/>
    <x v="0"/>
    <s v="NA"/>
    <s v="NA"/>
    <s v="NA"/>
    <s v="NA"/>
    <n v="0"/>
    <x v="1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x v="1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x v="0"/>
    <n v="0"/>
    <n v="0"/>
    <n v="2"/>
    <n v="0"/>
    <n v="3"/>
    <n v="1"/>
    <s v="TA"/>
    <n v="7"/>
    <x v="0"/>
    <s v="Typ"/>
    <n v="1"/>
    <x v="1"/>
    <s v="TA"/>
    <s v="Attchd"/>
    <n v="1977"/>
    <s v="RFn"/>
    <n v="2"/>
    <x v="0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x v="1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x v="0"/>
    <n v="0"/>
    <n v="0"/>
    <n v="2"/>
    <n v="0"/>
    <n v="4"/>
    <n v="1"/>
    <s v="TA"/>
    <n v="7"/>
    <x v="0"/>
    <s v="Typ"/>
    <n v="0"/>
    <x v="0"/>
    <s v="NA"/>
    <s v="Attchd"/>
    <n v="1954"/>
    <s v="Unf"/>
    <n v="1"/>
    <x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x v="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x v="1"/>
    <n v="0"/>
    <n v="0"/>
    <n v="2"/>
    <n v="1"/>
    <n v="3"/>
    <n v="1"/>
    <s v="TA"/>
    <n v="7"/>
    <x v="0"/>
    <s v="Typ"/>
    <n v="1"/>
    <x v="1"/>
    <s v="TA"/>
    <s v="BuiltIn"/>
    <n v="2000"/>
    <s v="Fin"/>
    <n v="2"/>
    <x v="0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x v="0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x v="0"/>
    <n v="1"/>
    <n v="0"/>
    <n v="2"/>
    <n v="1"/>
    <n v="4"/>
    <n v="1"/>
    <s v="Ex"/>
    <n v="10"/>
    <x v="0"/>
    <s v="Typ"/>
    <n v="1"/>
    <x v="1"/>
    <s v="Gd"/>
    <s v="BuiltIn"/>
    <n v="2007"/>
    <s v="Fin"/>
    <n v="3"/>
    <x v="0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x v="1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x v="0"/>
    <n v="1"/>
    <n v="0"/>
    <n v="2"/>
    <n v="0"/>
    <n v="3"/>
    <n v="1"/>
    <s v="Gd"/>
    <n v="7"/>
    <x v="0"/>
    <s v="Typ"/>
    <n v="2"/>
    <x v="1"/>
    <s v="Gd"/>
    <s v="Basment"/>
    <n v="1953"/>
    <s v="Unf"/>
    <n v="2"/>
    <x v="0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x v="1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x v="0"/>
    <n v="1"/>
    <n v="0"/>
    <n v="2"/>
    <n v="1"/>
    <n v="3"/>
    <n v="1"/>
    <s v="Gd"/>
    <n v="9"/>
    <x v="0"/>
    <s v="Typ"/>
    <n v="1"/>
    <x v="1"/>
    <s v="TA"/>
    <s v="Detchd"/>
    <n v="1945"/>
    <s v="Unf"/>
    <n v="1"/>
    <x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x v="0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x v="1"/>
    <n v="0"/>
    <n v="0"/>
    <n v="2"/>
    <n v="1"/>
    <n v="2"/>
    <n v="1"/>
    <s v="TA"/>
    <n v="5"/>
    <x v="1"/>
    <s v="Typ"/>
    <n v="1"/>
    <x v="1"/>
    <s v="Fa"/>
    <s v="Detchd"/>
    <n v="1999"/>
    <s v="Unf"/>
    <n v="2"/>
    <x v="0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x v="1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x v="1"/>
    <n v="0"/>
    <n v="1"/>
    <n v="1"/>
    <n v="0"/>
    <n v="3"/>
    <n v="1"/>
    <s v="TA"/>
    <n v="6"/>
    <x v="0"/>
    <s v="Typ"/>
    <n v="1"/>
    <x v="1"/>
    <s v="Po"/>
    <s v="Attchd"/>
    <n v="1962"/>
    <s v="Unf"/>
    <n v="1"/>
    <x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x v="0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x v="1"/>
    <n v="0"/>
    <n v="0"/>
    <n v="1"/>
    <n v="1"/>
    <n v="2"/>
    <n v="1"/>
    <s v="TA"/>
    <n v="5"/>
    <x v="1"/>
    <s v="Typ"/>
    <n v="0"/>
    <x v="0"/>
    <s v="NA"/>
    <s v="Attchd"/>
    <n v="2007"/>
    <s v="Unf"/>
    <n v="2"/>
    <x v="0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x v="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x v="0"/>
    <n v="1"/>
    <n v="0"/>
    <n v="3"/>
    <n v="0"/>
    <n v="5"/>
    <n v="1"/>
    <s v="Gd"/>
    <n v="11"/>
    <x v="0"/>
    <s v="Typ"/>
    <n v="2"/>
    <x v="1"/>
    <s v="TA"/>
    <s v="Attchd"/>
    <n v="1990"/>
    <s v="Unf"/>
    <n v="3"/>
    <x v="0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x v="0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x v="1"/>
    <n v="0"/>
    <n v="0"/>
    <n v="2"/>
    <n v="1"/>
    <n v="3"/>
    <n v="1"/>
    <s v="Gd"/>
    <n v="8"/>
    <x v="0"/>
    <s v="Typ"/>
    <n v="1"/>
    <x v="1"/>
    <s v="Gd"/>
    <s v="Attchd"/>
    <n v="2005"/>
    <s v="Fin"/>
    <n v="2"/>
    <x v="0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x v="1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x v="1"/>
    <n v="1"/>
    <n v="0"/>
    <n v="1"/>
    <n v="0"/>
    <n v="1"/>
    <n v="1"/>
    <s v="TA"/>
    <n v="4"/>
    <x v="1"/>
    <s v="Typ"/>
    <n v="2"/>
    <x v="1"/>
    <s v="TA"/>
    <s v="Attchd"/>
    <n v="1969"/>
    <s v="Unf"/>
    <n v="2"/>
    <x v="0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x v="1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x v="1"/>
    <n v="0"/>
    <n v="0"/>
    <n v="1"/>
    <n v="0"/>
    <n v="3"/>
    <n v="1"/>
    <s v="TA"/>
    <n v="4"/>
    <x v="1"/>
    <s v="Typ"/>
    <n v="0"/>
    <x v="0"/>
    <s v="NA"/>
    <s v="Detchd"/>
    <n v="1979"/>
    <s v="Unf"/>
    <n v="1"/>
    <x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x v="1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x v="1"/>
    <n v="0"/>
    <n v="0"/>
    <n v="1"/>
    <n v="0"/>
    <n v="3"/>
    <n v="1"/>
    <s v="TA"/>
    <n v="5"/>
    <x v="1"/>
    <s v="Typ"/>
    <n v="0"/>
    <x v="0"/>
    <s v="NA"/>
    <s v="Attchd"/>
    <n v="1958"/>
    <s v="Unf"/>
    <n v="1"/>
    <x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x v="0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x v="1"/>
    <n v="0"/>
    <n v="0"/>
    <n v="2"/>
    <n v="0"/>
    <n v="2"/>
    <n v="1"/>
    <s v="Gd"/>
    <n v="5"/>
    <x v="1"/>
    <s v="Typ"/>
    <n v="0"/>
    <x v="0"/>
    <s v="NA"/>
    <s v="Attchd"/>
    <n v="1993"/>
    <s v="RFn"/>
    <n v="2"/>
    <x v="0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x v="1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x v="0"/>
    <n v="0"/>
    <n v="0"/>
    <n v="2"/>
    <n v="0"/>
    <n v="3"/>
    <n v="1"/>
    <s v="TA"/>
    <n v="7"/>
    <x v="0"/>
    <s v="Typ"/>
    <n v="1"/>
    <x v="1"/>
    <s v="TA"/>
    <s v="Attchd"/>
    <n v="1979"/>
    <s v="Unf"/>
    <n v="2"/>
    <x v="0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x v="1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x v="1"/>
    <n v="1"/>
    <n v="0"/>
    <n v="1"/>
    <n v="0"/>
    <n v="2"/>
    <n v="1"/>
    <s v="TA"/>
    <n v="5"/>
    <x v="1"/>
    <s v="Typ"/>
    <n v="0"/>
    <x v="0"/>
    <s v="NA"/>
    <s v="NA"/>
    <s v="NA"/>
    <s v="NA"/>
    <n v="0"/>
    <x v="1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x v="1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x v="1"/>
    <n v="0"/>
    <n v="0"/>
    <n v="2"/>
    <n v="0"/>
    <n v="2"/>
    <n v="1"/>
    <s v="TA"/>
    <n v="5"/>
    <x v="1"/>
    <s v="Typ"/>
    <n v="1"/>
    <x v="1"/>
    <s v="TA"/>
    <s v="Attchd"/>
    <n v="1977"/>
    <s v="RFn"/>
    <n v="2"/>
    <x v="0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x v="1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x v="1"/>
    <n v="0"/>
    <n v="0"/>
    <n v="1"/>
    <n v="0"/>
    <n v="3"/>
    <n v="1"/>
    <s v="TA"/>
    <n v="5"/>
    <x v="1"/>
    <s v="Typ"/>
    <n v="1"/>
    <x v="1"/>
    <s v="TA"/>
    <s v="NA"/>
    <s v="NA"/>
    <s v="NA"/>
    <n v="0"/>
    <x v="1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x v="1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x v="1"/>
    <n v="0"/>
    <n v="0"/>
    <n v="1"/>
    <n v="1"/>
    <n v="3"/>
    <n v="1"/>
    <s v="TA"/>
    <n v="6"/>
    <x v="0"/>
    <s v="Typ"/>
    <n v="1"/>
    <x v="1"/>
    <s v="Fa"/>
    <s v="Attchd"/>
    <n v="1966"/>
    <s v="RFn"/>
    <n v="2"/>
    <x v="0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x v="1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x v="1"/>
    <n v="0"/>
    <n v="1"/>
    <n v="1"/>
    <n v="1"/>
    <n v="3"/>
    <n v="1"/>
    <s v="Ex"/>
    <n v="6"/>
    <x v="0"/>
    <s v="Typ"/>
    <n v="0"/>
    <x v="0"/>
    <s v="NA"/>
    <s v="2Types"/>
    <n v="1998"/>
    <s v="RFn"/>
    <n v="2"/>
    <x v="0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x v="1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x v="0"/>
    <n v="0"/>
    <n v="0"/>
    <n v="2"/>
    <n v="1"/>
    <n v="4"/>
    <n v="1"/>
    <s v="Gd"/>
    <n v="8"/>
    <x v="0"/>
    <s v="Typ"/>
    <n v="2"/>
    <x v="1"/>
    <s v="Gd"/>
    <s v="Attchd"/>
    <n v="1966"/>
    <s v="Fin"/>
    <n v="2"/>
    <x v="0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x v="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x v="0"/>
    <n v="1"/>
    <n v="0"/>
    <n v="2"/>
    <n v="1"/>
    <n v="3"/>
    <n v="1"/>
    <s v="Gd"/>
    <n v="7"/>
    <x v="0"/>
    <s v="Typ"/>
    <n v="1"/>
    <x v="1"/>
    <s v="TA"/>
    <s v="BuiltIn"/>
    <n v="2000"/>
    <s v="RFn"/>
    <n v="2"/>
    <x v="0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x v="1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x v="1"/>
    <n v="1"/>
    <n v="0"/>
    <n v="1"/>
    <n v="0"/>
    <n v="3"/>
    <n v="1"/>
    <s v="Gd"/>
    <n v="7"/>
    <x v="0"/>
    <s v="Typ"/>
    <n v="0"/>
    <x v="0"/>
    <s v="NA"/>
    <s v="Detchd"/>
    <n v="1974"/>
    <s v="Unf"/>
    <n v="2"/>
    <x v="0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x v="0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x v="1"/>
    <n v="1"/>
    <n v="0"/>
    <n v="2"/>
    <n v="0"/>
    <n v="2"/>
    <n v="1"/>
    <s v="Gd"/>
    <n v="6"/>
    <x v="0"/>
    <s v="Typ"/>
    <n v="0"/>
    <x v="0"/>
    <s v="NA"/>
    <s v="Attchd"/>
    <n v="2001"/>
    <s v="Fin"/>
    <n v="2"/>
    <x v="0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x v="1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x v="0"/>
    <n v="0"/>
    <n v="0"/>
    <n v="2"/>
    <n v="1"/>
    <n v="3"/>
    <n v="1"/>
    <s v="TA"/>
    <n v="7"/>
    <x v="0"/>
    <s v="Min1"/>
    <n v="1"/>
    <x v="1"/>
    <s v="TA"/>
    <s v="Attchd"/>
    <n v="1968"/>
    <s v="RFn"/>
    <n v="2"/>
    <x v="0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x v="1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x v="0"/>
    <n v="0"/>
    <n v="0"/>
    <n v="2"/>
    <n v="0"/>
    <n v="3"/>
    <n v="1"/>
    <s v="TA"/>
    <n v="7"/>
    <x v="0"/>
    <s v="Typ"/>
    <n v="1"/>
    <x v="1"/>
    <s v="Gd"/>
    <s v="Attchd"/>
    <n v="1970"/>
    <s v="Unf"/>
    <n v="2"/>
    <x v="0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x v="1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x v="1"/>
    <n v="0"/>
    <n v="0"/>
    <n v="2"/>
    <n v="0"/>
    <n v="3"/>
    <n v="1"/>
    <s v="TA"/>
    <n v="5"/>
    <x v="1"/>
    <s v="Typ"/>
    <n v="1"/>
    <x v="1"/>
    <s v="Fa"/>
    <s v="Attchd"/>
    <n v="1967"/>
    <s v="RFn"/>
    <n v="1"/>
    <x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x v="0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x v="0"/>
    <n v="0"/>
    <n v="0"/>
    <n v="3"/>
    <n v="0"/>
    <n v="5"/>
    <n v="2"/>
    <s v="TA"/>
    <n v="9"/>
    <x v="0"/>
    <s v="Typ"/>
    <n v="0"/>
    <x v="0"/>
    <s v="NA"/>
    <s v="2Types"/>
    <n v="1989"/>
    <s v="Unf"/>
    <n v="3"/>
    <x v="0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x v="0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x v="0"/>
    <n v="0"/>
    <n v="0"/>
    <n v="2"/>
    <n v="1"/>
    <n v="3"/>
    <n v="1"/>
    <s v="Gd"/>
    <n v="7"/>
    <x v="0"/>
    <s v="Typ"/>
    <n v="2"/>
    <x v="1"/>
    <s v="TA"/>
    <s v="Attchd"/>
    <n v="1999"/>
    <s v="Fin"/>
    <n v="3"/>
    <x v="0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x v="0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x v="0"/>
    <n v="1"/>
    <n v="0"/>
    <n v="2"/>
    <n v="1"/>
    <n v="3"/>
    <n v="1"/>
    <s v="Gd"/>
    <n v="7"/>
    <x v="0"/>
    <s v="Typ"/>
    <n v="0"/>
    <x v="0"/>
    <s v="NA"/>
    <s v="Attchd"/>
    <n v="1997"/>
    <s v="RFn"/>
    <n v="2"/>
    <x v="0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x v="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x v="1"/>
    <n v="0"/>
    <n v="0"/>
    <n v="1"/>
    <n v="0"/>
    <n v="3"/>
    <n v="1"/>
    <s v="TA"/>
    <n v="5"/>
    <x v="1"/>
    <s v="Typ"/>
    <n v="1"/>
    <x v="1"/>
    <s v="Po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x v="0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x v="0"/>
    <n v="1"/>
    <n v="0"/>
    <n v="2"/>
    <n v="0"/>
    <n v="3"/>
    <n v="1"/>
    <s v="Gd"/>
    <n v="7"/>
    <x v="0"/>
    <s v="Typ"/>
    <n v="0"/>
    <x v="0"/>
    <s v="NA"/>
    <s v="Attchd"/>
    <n v="2005"/>
    <s v="Fin"/>
    <n v="2"/>
    <x v="0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x v="1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x v="1"/>
    <n v="0"/>
    <n v="0"/>
    <n v="2"/>
    <n v="0"/>
    <n v="4"/>
    <n v="1"/>
    <s v="TA"/>
    <n v="6"/>
    <x v="0"/>
    <s v="Typ"/>
    <n v="0"/>
    <x v="0"/>
    <s v="NA"/>
    <s v="Detchd"/>
    <n v="2000"/>
    <s v="Unf"/>
    <n v="2"/>
    <x v="0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x v="0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x v="0"/>
    <n v="1"/>
    <n v="0"/>
    <n v="2"/>
    <n v="0"/>
    <n v="3"/>
    <n v="1"/>
    <s v="Gd"/>
    <n v="6"/>
    <x v="0"/>
    <s v="Typ"/>
    <n v="0"/>
    <x v="0"/>
    <s v="NA"/>
    <s v="Attchd"/>
    <n v="1999"/>
    <s v="RFn"/>
    <n v="2"/>
    <x v="0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x v="1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x v="0"/>
    <n v="1"/>
    <n v="0"/>
    <n v="2"/>
    <n v="0"/>
    <n v="6"/>
    <n v="2"/>
    <s v="TA"/>
    <n v="10"/>
    <x v="0"/>
    <s v="Typ"/>
    <n v="0"/>
    <x v="0"/>
    <s v="NA"/>
    <s v="Detchd"/>
    <n v="1963"/>
    <s v="Unf"/>
    <n v="2"/>
    <x v="0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x v="0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x v="0"/>
    <n v="0"/>
    <n v="0"/>
    <n v="2"/>
    <n v="0"/>
    <n v="3"/>
    <n v="1"/>
    <s v="Gd"/>
    <n v="7"/>
    <x v="0"/>
    <s v="Maj1"/>
    <n v="0"/>
    <x v="0"/>
    <s v="NA"/>
    <s v="Detchd"/>
    <n v="2004"/>
    <s v="Unf"/>
    <n v="2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x v="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x v="1"/>
    <n v="1"/>
    <n v="0"/>
    <n v="1"/>
    <n v="0"/>
    <n v="2"/>
    <n v="1"/>
    <s v="TA"/>
    <n v="5"/>
    <x v="1"/>
    <s v="Typ"/>
    <n v="0"/>
    <x v="0"/>
    <s v="NA"/>
    <s v="Detchd"/>
    <n v="1931"/>
    <s v="Unf"/>
    <n v="1"/>
    <x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x v="0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x v="0"/>
    <n v="0"/>
    <n v="0"/>
    <n v="2"/>
    <n v="1"/>
    <n v="3"/>
    <n v="1"/>
    <s v="Gd"/>
    <n v="8"/>
    <x v="0"/>
    <s v="Typ"/>
    <n v="1"/>
    <x v="1"/>
    <s v="Gd"/>
    <s v="BuiltIn"/>
    <n v="2001"/>
    <s v="Fin"/>
    <n v="2"/>
    <x v="0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x v="0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x v="1"/>
    <n v="1"/>
    <n v="0"/>
    <n v="1"/>
    <n v="0"/>
    <n v="3"/>
    <n v="1"/>
    <s v="Gd"/>
    <n v="6"/>
    <x v="0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x v="1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x v="1"/>
    <n v="0"/>
    <n v="0"/>
    <n v="1"/>
    <n v="0"/>
    <n v="3"/>
    <n v="1"/>
    <s v="TA"/>
    <n v="7"/>
    <x v="0"/>
    <s v="Typ"/>
    <n v="0"/>
    <x v="0"/>
    <s v="NA"/>
    <s v="Detchd"/>
    <n v="1936"/>
    <s v="Unf"/>
    <n v="1"/>
    <x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x v="1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x v="1"/>
    <n v="0"/>
    <n v="0"/>
    <n v="1"/>
    <n v="1"/>
    <n v="3"/>
    <n v="1"/>
    <s v="TA"/>
    <n v="5"/>
    <x v="1"/>
    <s v="Typ"/>
    <n v="0"/>
    <x v="0"/>
    <s v="NA"/>
    <s v="Attchd"/>
    <n v="1975"/>
    <s v="Unf"/>
    <n v="2"/>
    <x v="0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x v="0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x v="0"/>
    <n v="1"/>
    <n v="0"/>
    <n v="2"/>
    <n v="0"/>
    <n v="2"/>
    <n v="1"/>
    <s v="Gd"/>
    <n v="6"/>
    <x v="0"/>
    <s v="Typ"/>
    <n v="1"/>
    <x v="1"/>
    <s v="Gd"/>
    <s v="Attchd"/>
    <n v="2007"/>
    <s v="RFn"/>
    <n v="3"/>
    <x v="0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x v="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x v="0"/>
    <n v="0"/>
    <n v="0"/>
    <n v="2"/>
    <n v="1"/>
    <n v="4"/>
    <n v="1"/>
    <s v="TA"/>
    <n v="8"/>
    <x v="0"/>
    <s v="Typ"/>
    <n v="1"/>
    <x v="1"/>
    <s v="Gd"/>
    <s v="Attchd"/>
    <n v="1971"/>
    <s v="RFn"/>
    <n v="2"/>
    <x v="0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x v="1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x v="1"/>
    <n v="1"/>
    <n v="0"/>
    <n v="1"/>
    <n v="0"/>
    <n v="1"/>
    <n v="1"/>
    <s v="TA"/>
    <n v="4"/>
    <x v="1"/>
    <s v="Typ"/>
    <n v="1"/>
    <x v="1"/>
    <s v="Gd"/>
    <s v="Attchd"/>
    <n v="1960"/>
    <s v="RFn"/>
    <n v="2"/>
    <x v="0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x v="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x v="1"/>
    <n v="0"/>
    <n v="0"/>
    <n v="1"/>
    <n v="0"/>
    <n v="4"/>
    <n v="1"/>
    <s v="TA"/>
    <n v="7"/>
    <x v="0"/>
    <s v="Typ"/>
    <n v="0"/>
    <x v="0"/>
    <s v="NA"/>
    <s v="Detchd"/>
    <n v="1923"/>
    <s v="Unf"/>
    <n v="1"/>
    <x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x v="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x v="1"/>
    <n v="0"/>
    <n v="0"/>
    <n v="1"/>
    <n v="0"/>
    <n v="2"/>
    <n v="1"/>
    <s v="TA"/>
    <n v="5"/>
    <x v="1"/>
    <s v="Typ"/>
    <n v="0"/>
    <x v="0"/>
    <s v="NA"/>
    <s v="NA"/>
    <s v="NA"/>
    <s v="NA"/>
    <n v="0"/>
    <x v="1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x v="1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x v="1"/>
    <n v="0"/>
    <n v="0"/>
    <n v="1"/>
    <n v="0"/>
    <n v="2"/>
    <n v="1"/>
    <s v="TA"/>
    <n v="5"/>
    <x v="1"/>
    <s v="Typ"/>
    <n v="0"/>
    <x v="0"/>
    <s v="NA"/>
    <s v="Detchd"/>
    <n v="1950"/>
    <s v="Unf"/>
    <n v="2"/>
    <x v="0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x v="0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x v="0"/>
    <n v="0"/>
    <n v="0"/>
    <n v="2"/>
    <n v="1"/>
    <n v="4"/>
    <n v="1"/>
    <s v="Ex"/>
    <n v="8"/>
    <x v="0"/>
    <s v="Typ"/>
    <n v="1"/>
    <x v="1"/>
    <s v="Gd"/>
    <s v="BuiltIn"/>
    <n v="2009"/>
    <s v="Fin"/>
    <n v="3"/>
    <x v="0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x v="0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x v="0"/>
    <n v="0"/>
    <n v="0"/>
    <n v="2"/>
    <n v="1"/>
    <n v="3"/>
    <n v="1"/>
    <s v="Gd"/>
    <n v="8"/>
    <x v="0"/>
    <s v="Typ"/>
    <n v="1"/>
    <x v="1"/>
    <s v="Gd"/>
    <s v="Attchd"/>
    <n v="2004"/>
    <s v="RFn"/>
    <n v="2"/>
    <x v="0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x v="0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x v="0"/>
    <n v="1"/>
    <n v="0"/>
    <n v="2"/>
    <n v="1"/>
    <n v="4"/>
    <n v="1"/>
    <s v="Gd"/>
    <n v="9"/>
    <x v="0"/>
    <s v="Typ"/>
    <n v="1"/>
    <x v="1"/>
    <s v="Gd"/>
    <s v="Attchd"/>
    <n v="2006"/>
    <s v="RFn"/>
    <n v="2"/>
    <x v="0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x v="0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x v="1"/>
    <n v="0"/>
    <n v="0"/>
    <n v="2"/>
    <n v="0"/>
    <n v="3"/>
    <n v="1"/>
    <s v="TA"/>
    <n v="6"/>
    <x v="0"/>
    <s v="Typ"/>
    <n v="0"/>
    <x v="0"/>
    <s v="NA"/>
    <s v="Attchd"/>
    <n v="1984"/>
    <s v="Unf"/>
    <n v="2"/>
    <x v="0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x v="0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x v="0"/>
    <n v="1"/>
    <n v="0"/>
    <n v="2"/>
    <n v="1"/>
    <n v="3"/>
    <n v="1"/>
    <s v="Ex"/>
    <n v="10"/>
    <x v="0"/>
    <s v="Typ"/>
    <n v="2"/>
    <x v="1"/>
    <s v="Gd"/>
    <s v="BuiltIn"/>
    <n v="2003"/>
    <s v="Fin"/>
    <n v="3"/>
    <x v="0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x v="0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x v="0"/>
    <n v="0"/>
    <n v="0"/>
    <n v="2"/>
    <n v="0"/>
    <n v="3"/>
    <n v="1"/>
    <s v="Gd"/>
    <n v="7"/>
    <x v="0"/>
    <s v="Typ"/>
    <n v="1"/>
    <x v="1"/>
    <s v="Gd"/>
    <s v="Attchd"/>
    <n v="2005"/>
    <s v="RFn"/>
    <n v="2"/>
    <x v="0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x v="1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x v="1"/>
    <n v="0"/>
    <n v="0"/>
    <n v="1"/>
    <n v="0"/>
    <n v="1"/>
    <n v="1"/>
    <s v="TA"/>
    <n v="4"/>
    <x v="1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x v="1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x v="0"/>
    <n v="0"/>
    <n v="0"/>
    <n v="2"/>
    <n v="0"/>
    <n v="3"/>
    <n v="1"/>
    <s v="Gd"/>
    <n v="5"/>
    <x v="1"/>
    <s v="Typ"/>
    <n v="0"/>
    <x v="0"/>
    <s v="NA"/>
    <s v="Detchd"/>
    <n v="1926"/>
    <s v="Unf"/>
    <n v="1"/>
    <x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x v="1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x v="1"/>
    <n v="1"/>
    <n v="0"/>
    <n v="2"/>
    <n v="0"/>
    <n v="4"/>
    <n v="2"/>
    <s v="TA"/>
    <n v="6"/>
    <x v="0"/>
    <s v="Typ"/>
    <n v="0"/>
    <x v="0"/>
    <s v="NA"/>
    <s v="NA"/>
    <s v="NA"/>
    <s v="NA"/>
    <n v="0"/>
    <x v="1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x v="1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x v="0"/>
    <n v="1"/>
    <n v="0"/>
    <n v="1"/>
    <n v="0"/>
    <n v="2"/>
    <n v="1"/>
    <s v="TA"/>
    <n v="7"/>
    <x v="0"/>
    <s v="Typ"/>
    <n v="3"/>
    <x v="1"/>
    <s v="Gd"/>
    <s v="Attchd"/>
    <n v="1955"/>
    <s v="Fin"/>
    <n v="1"/>
    <x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x v="0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x v="0"/>
    <n v="1"/>
    <n v="0"/>
    <n v="1"/>
    <n v="1"/>
    <n v="3"/>
    <n v="1"/>
    <s v="Ex"/>
    <n v="8"/>
    <x v="0"/>
    <s v="Typ"/>
    <n v="1"/>
    <x v="1"/>
    <s v="Gd"/>
    <s v="Attchd"/>
    <n v="2007"/>
    <s v="Fin"/>
    <n v="3"/>
    <x v="0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x v="0"/>
    <n v="0"/>
    <n v="0"/>
    <n v="2"/>
    <n v="1"/>
    <n v="3"/>
    <n v="1"/>
    <s v="Gd"/>
    <n v="7"/>
    <x v="0"/>
    <s v="Typ"/>
    <n v="1"/>
    <x v="1"/>
    <s v="Gd"/>
    <s v="Attchd"/>
    <n v="2004"/>
    <s v="Fin"/>
    <n v="2"/>
    <x v="0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x v="0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x v="0"/>
    <n v="0"/>
    <n v="0"/>
    <n v="2"/>
    <n v="1"/>
    <n v="2"/>
    <n v="1"/>
    <s v="TA"/>
    <n v="6"/>
    <x v="0"/>
    <s v="Typ"/>
    <n v="1"/>
    <x v="1"/>
    <s v="TA"/>
    <s v="Attchd"/>
    <n v="1981"/>
    <s v="RFn"/>
    <n v="2"/>
    <x v="0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x v="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x v="1"/>
    <n v="0"/>
    <n v="0"/>
    <n v="1"/>
    <n v="1"/>
    <n v="2"/>
    <n v="1"/>
    <s v="TA"/>
    <n v="7"/>
    <x v="0"/>
    <s v="Typ"/>
    <n v="0"/>
    <x v="0"/>
    <s v="NA"/>
    <s v="Detchd"/>
    <n v="1991"/>
    <s v="Unf"/>
    <n v="2"/>
    <x v="0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x v="1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x v="0"/>
    <n v="1"/>
    <n v="0"/>
    <n v="1"/>
    <n v="0"/>
    <n v="3"/>
    <n v="1"/>
    <s v="TA"/>
    <n v="7"/>
    <x v="0"/>
    <s v="Typ"/>
    <n v="2"/>
    <x v="1"/>
    <s v="Gd"/>
    <s v="Attchd"/>
    <n v="1960"/>
    <s v="Fin"/>
    <n v="2"/>
    <x v="0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x v="0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x v="0"/>
    <n v="1"/>
    <n v="0"/>
    <n v="2"/>
    <n v="0"/>
    <n v="2"/>
    <n v="1"/>
    <s v="Gd"/>
    <n v="5"/>
    <x v="1"/>
    <s v="Typ"/>
    <n v="1"/>
    <x v="1"/>
    <s v="TA"/>
    <s v="Attchd"/>
    <n v="1987"/>
    <s v="RFn"/>
    <n v="2"/>
    <x v="0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x v="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x v="1"/>
    <n v="1"/>
    <n v="0"/>
    <n v="1"/>
    <n v="1"/>
    <n v="3"/>
    <n v="1"/>
    <s v="TA"/>
    <n v="6"/>
    <x v="0"/>
    <s v="Typ"/>
    <n v="1"/>
    <x v="1"/>
    <s v="TA"/>
    <s v="Attchd"/>
    <n v="1961"/>
    <s v="Unf"/>
    <n v="2"/>
    <x v="0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x v="0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x v="0"/>
    <n v="1"/>
    <n v="0"/>
    <n v="2"/>
    <n v="0"/>
    <n v="3"/>
    <n v="1"/>
    <s v="TA"/>
    <n v="7"/>
    <x v="0"/>
    <s v="Min2"/>
    <n v="1"/>
    <x v="1"/>
    <s v="TA"/>
    <s v="Attchd"/>
    <n v="1986"/>
    <s v="Fin"/>
    <n v="2"/>
    <x v="0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x v="1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x v="0"/>
    <n v="1"/>
    <n v="0"/>
    <n v="2"/>
    <n v="0"/>
    <n v="4"/>
    <n v="1"/>
    <s v="Gd"/>
    <n v="7"/>
    <x v="0"/>
    <s v="Typ"/>
    <n v="1"/>
    <x v="1"/>
    <s v="Gd"/>
    <s v="Attchd"/>
    <n v="1950"/>
    <s v="Unf"/>
    <n v="2"/>
    <x v="0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x v="0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x v="0"/>
    <n v="0"/>
    <n v="1"/>
    <n v="2"/>
    <n v="1"/>
    <n v="4"/>
    <n v="1"/>
    <s v="TA"/>
    <n v="8"/>
    <x v="0"/>
    <s v="Typ"/>
    <n v="1"/>
    <x v="1"/>
    <s v="TA"/>
    <s v="Attchd"/>
    <n v="1988"/>
    <s v="Unf"/>
    <n v="2"/>
    <x v="0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x v="1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x v="0"/>
    <n v="1"/>
    <n v="0"/>
    <n v="2"/>
    <n v="0"/>
    <n v="4"/>
    <n v="1"/>
    <s v="Gd"/>
    <n v="8"/>
    <x v="0"/>
    <s v="Typ"/>
    <n v="1"/>
    <x v="1"/>
    <s v="Gd"/>
    <s v="Attchd"/>
    <n v="1958"/>
    <s v="Unf"/>
    <n v="2"/>
    <x v="0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x v="0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x v="0"/>
    <n v="1"/>
    <n v="0"/>
    <n v="2"/>
    <n v="0"/>
    <n v="1"/>
    <n v="1"/>
    <s v="Ex"/>
    <n v="9"/>
    <x v="0"/>
    <s v="Typ"/>
    <n v="1"/>
    <x v="1"/>
    <s v="Gd"/>
    <s v="Attchd"/>
    <n v="2009"/>
    <s v="Fin"/>
    <n v="3"/>
    <x v="0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x v="1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x v="1"/>
    <n v="0"/>
    <n v="0"/>
    <n v="1"/>
    <n v="0"/>
    <n v="2"/>
    <n v="1"/>
    <s v="TA"/>
    <n v="5"/>
    <x v="1"/>
    <s v="Typ"/>
    <n v="0"/>
    <x v="0"/>
    <s v="NA"/>
    <s v="Detchd"/>
    <n v="1935"/>
    <s v="Unf"/>
    <n v="2"/>
    <x v="0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x v="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x v="0"/>
    <n v="0"/>
    <n v="0"/>
    <n v="2"/>
    <n v="1"/>
    <n v="3"/>
    <n v="1"/>
    <s v="Gd"/>
    <n v="5"/>
    <x v="1"/>
    <s v="Typ"/>
    <n v="1"/>
    <x v="1"/>
    <s v="TA"/>
    <s v="Detchd"/>
    <n v="2000"/>
    <s v="Unf"/>
    <n v="2"/>
    <x v="0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x v="1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x v="0"/>
    <n v="0"/>
    <n v="0"/>
    <n v="1"/>
    <n v="1"/>
    <n v="4"/>
    <n v="1"/>
    <s v="TA"/>
    <n v="9"/>
    <x v="0"/>
    <s v="Typ"/>
    <n v="1"/>
    <x v="1"/>
    <s v="Gd"/>
    <s v="Detchd"/>
    <n v="1920"/>
    <s v="Unf"/>
    <n v="1"/>
    <x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x v="1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x v="1"/>
    <n v="0"/>
    <n v="0"/>
    <n v="1"/>
    <n v="0"/>
    <n v="3"/>
    <n v="1"/>
    <s v="TA"/>
    <n v="7"/>
    <x v="0"/>
    <s v="Typ"/>
    <n v="1"/>
    <x v="1"/>
    <s v="Gd"/>
    <s v="Attchd"/>
    <n v="1957"/>
    <s v="RFn"/>
    <n v="1"/>
    <x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x v="0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x v="0"/>
    <n v="0"/>
    <n v="0"/>
    <n v="2"/>
    <n v="1"/>
    <n v="3"/>
    <n v="1"/>
    <s v="Gd"/>
    <n v="6"/>
    <x v="0"/>
    <s v="Mod"/>
    <n v="0"/>
    <x v="0"/>
    <s v="NA"/>
    <s v="Detchd"/>
    <n v="2003"/>
    <s v="Unf"/>
    <n v="2"/>
    <x v="0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x v="1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x v="1"/>
    <n v="0"/>
    <n v="0"/>
    <n v="1"/>
    <n v="0"/>
    <n v="3"/>
    <n v="1"/>
    <s v="TA"/>
    <n v="5"/>
    <x v="1"/>
    <s v="Typ"/>
    <n v="0"/>
    <x v="0"/>
    <s v="NA"/>
    <s v="Attchd"/>
    <n v="1986"/>
    <s v="Unf"/>
    <n v="2"/>
    <x v="0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x v="1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x v="0"/>
    <n v="0"/>
    <n v="0"/>
    <n v="2"/>
    <n v="1"/>
    <n v="4"/>
    <n v="1"/>
    <s v="Ex"/>
    <n v="12"/>
    <x v="0"/>
    <s v="Typ"/>
    <n v="2"/>
    <x v="1"/>
    <s v="TA"/>
    <s v="Detchd"/>
    <n v="1993"/>
    <s v="Unf"/>
    <n v="3"/>
    <x v="0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x v="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x v="1"/>
    <n v="1"/>
    <n v="0"/>
    <n v="2"/>
    <n v="0"/>
    <n v="3"/>
    <n v="1"/>
    <s v="Gd"/>
    <n v="6"/>
    <x v="0"/>
    <s v="Typ"/>
    <n v="0"/>
    <x v="0"/>
    <s v="NA"/>
    <s v="Attchd"/>
    <n v="1990"/>
    <s v="Unf"/>
    <n v="2"/>
    <x v="0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x v="1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x v="0"/>
    <n v="0"/>
    <n v="0"/>
    <n v="2"/>
    <n v="1"/>
    <n v="3"/>
    <n v="1"/>
    <s v="TA"/>
    <n v="8"/>
    <x v="0"/>
    <s v="Min2"/>
    <n v="0"/>
    <x v="0"/>
    <s v="NA"/>
    <s v="Detchd"/>
    <n v="1916"/>
    <s v="Unf"/>
    <n v="1"/>
    <x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x v="1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x v="1"/>
    <n v="2"/>
    <n v="0"/>
    <n v="0"/>
    <n v="2"/>
    <n v="2"/>
    <n v="2"/>
    <s v="TA"/>
    <n v="6"/>
    <x v="0"/>
    <s v="Typ"/>
    <n v="2"/>
    <x v="1"/>
    <s v="TA"/>
    <s v="Detchd"/>
    <n v="1979"/>
    <s v="Unf"/>
    <n v="2"/>
    <x v="0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x v="0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x v="0"/>
    <n v="1"/>
    <n v="0"/>
    <n v="1"/>
    <n v="1"/>
    <n v="0"/>
    <n v="1"/>
    <s v="Ex"/>
    <n v="5"/>
    <x v="1"/>
    <s v="Typ"/>
    <n v="1"/>
    <x v="1"/>
    <s v="Gd"/>
    <s v="Attchd"/>
    <n v="2001"/>
    <s v="Fin"/>
    <n v="2"/>
    <x v="0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x v="1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x v="0"/>
    <n v="0"/>
    <n v="0"/>
    <n v="2"/>
    <n v="1"/>
    <n v="3"/>
    <n v="1"/>
    <s v="Gd"/>
    <n v="10"/>
    <x v="0"/>
    <s v="Maj1"/>
    <n v="2"/>
    <x v="1"/>
    <s v="TA"/>
    <s v="Detchd"/>
    <n v="1932"/>
    <s v="Unf"/>
    <n v="2"/>
    <x v="0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x v="1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x v="1"/>
    <n v="1"/>
    <n v="0"/>
    <n v="1"/>
    <n v="1"/>
    <n v="4"/>
    <n v="1"/>
    <s v="Gd"/>
    <n v="7"/>
    <x v="0"/>
    <s v="Typ"/>
    <n v="0"/>
    <x v="0"/>
    <s v="NA"/>
    <s v="Attchd"/>
    <n v="1972"/>
    <s v="Fin"/>
    <n v="2"/>
    <x v="0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x v="0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x v="1"/>
    <n v="1"/>
    <n v="0"/>
    <n v="2"/>
    <n v="0"/>
    <n v="3"/>
    <n v="1"/>
    <s v="Gd"/>
    <n v="6"/>
    <x v="0"/>
    <s v="Typ"/>
    <n v="0"/>
    <x v="0"/>
    <s v="NA"/>
    <s v="Attchd"/>
    <n v="1999"/>
    <s v="Fin"/>
    <n v="2"/>
    <x v="0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x v="0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x v="0"/>
    <n v="0"/>
    <n v="0"/>
    <n v="2"/>
    <n v="0"/>
    <n v="3"/>
    <n v="1"/>
    <s v="Gd"/>
    <n v="7"/>
    <x v="0"/>
    <s v="Maj1"/>
    <n v="0"/>
    <x v="0"/>
    <s v="NA"/>
    <s v="Detchd"/>
    <n v="2004"/>
    <s v="Unf"/>
    <n v="2"/>
    <x v="0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x v="1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x v="1"/>
    <n v="0"/>
    <n v="0"/>
    <n v="1"/>
    <n v="0"/>
    <n v="3"/>
    <n v="1"/>
    <s v="TA"/>
    <n v="5"/>
    <x v="1"/>
    <s v="Typ"/>
    <n v="0"/>
    <x v="0"/>
    <s v="NA"/>
    <s v="Detchd"/>
    <n v="1989"/>
    <s v="Unf"/>
    <n v="1"/>
    <x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x v="1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x v="1"/>
    <n v="0"/>
    <n v="0"/>
    <n v="2"/>
    <n v="1"/>
    <n v="3"/>
    <n v="1"/>
    <s v="TA"/>
    <n v="7"/>
    <x v="0"/>
    <s v="Typ"/>
    <n v="1"/>
    <x v="1"/>
    <s v="TA"/>
    <s v="Attchd"/>
    <n v="1976"/>
    <s v="Unf"/>
    <n v="2"/>
    <x v="0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x v="0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x v="0"/>
    <n v="1"/>
    <n v="0"/>
    <n v="2"/>
    <n v="0"/>
    <n v="3"/>
    <n v="1"/>
    <s v="Ex"/>
    <n v="8"/>
    <x v="0"/>
    <s v="Typ"/>
    <n v="1"/>
    <x v="1"/>
    <s v="Gd"/>
    <s v="Attchd"/>
    <n v="2007"/>
    <s v="Fin"/>
    <n v="3"/>
    <x v="0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x v="1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x v="0"/>
    <n v="1"/>
    <n v="1"/>
    <n v="2"/>
    <n v="0"/>
    <n v="4"/>
    <n v="1"/>
    <s v="Gd"/>
    <n v="8"/>
    <x v="0"/>
    <s v="Typ"/>
    <n v="1"/>
    <x v="1"/>
    <s v="Ex"/>
    <s v="Detchd"/>
    <n v="1918"/>
    <s v="Unf"/>
    <n v="2"/>
    <x v="0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x v="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x v="0"/>
    <n v="0"/>
    <n v="0"/>
    <n v="1"/>
    <n v="0"/>
    <n v="5"/>
    <n v="1"/>
    <s v="TA"/>
    <n v="8"/>
    <x v="0"/>
    <s v="Typ"/>
    <n v="0"/>
    <x v="0"/>
    <s v="NA"/>
    <s v="NA"/>
    <s v="NA"/>
    <s v="NA"/>
    <n v="0"/>
    <x v="1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x v="0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x v="0"/>
    <n v="1"/>
    <n v="0"/>
    <n v="2"/>
    <n v="0"/>
    <n v="3"/>
    <n v="1"/>
    <s v="Ex"/>
    <n v="7"/>
    <x v="0"/>
    <s v="Typ"/>
    <n v="1"/>
    <x v="1"/>
    <s v="Gd"/>
    <s v="Attchd"/>
    <n v="2004"/>
    <s v="Fin"/>
    <n v="3"/>
    <x v="0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x v="0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x v="1"/>
    <n v="0"/>
    <n v="0"/>
    <n v="2"/>
    <n v="0"/>
    <n v="2"/>
    <n v="1"/>
    <s v="TA"/>
    <n v="5"/>
    <x v="1"/>
    <s v="Typ"/>
    <n v="0"/>
    <x v="0"/>
    <s v="NA"/>
    <s v="Attchd"/>
    <n v="2003"/>
    <s v="RFn"/>
    <n v="2"/>
    <x v="0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x v="1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x v="1"/>
    <n v="0"/>
    <n v="1"/>
    <n v="2"/>
    <n v="0"/>
    <n v="3"/>
    <n v="1"/>
    <s v="TA"/>
    <n v="6"/>
    <x v="0"/>
    <s v="Typ"/>
    <n v="2"/>
    <x v="1"/>
    <s v="Fa"/>
    <s v="Detchd"/>
    <n v="1980"/>
    <s v="Unf"/>
    <n v="2"/>
    <x v="0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x v="1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x v="1"/>
    <n v="0"/>
    <n v="0"/>
    <n v="2"/>
    <n v="0"/>
    <n v="2"/>
    <n v="1"/>
    <s v="TA"/>
    <n v="6"/>
    <x v="0"/>
    <s v="Min1"/>
    <n v="0"/>
    <x v="0"/>
    <s v="NA"/>
    <s v="Attchd"/>
    <n v="1924"/>
    <s v="Unf"/>
    <n v="1"/>
    <x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x v="0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3"/>
    <x v="1"/>
    <s v="Typ"/>
    <n v="1"/>
    <x v="1"/>
    <s v="Gd"/>
    <s v="Attchd"/>
    <n v="2004"/>
    <s v="RFn"/>
    <n v="2"/>
    <x v="0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x v="1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x v="1"/>
    <n v="0"/>
    <n v="0"/>
    <n v="1"/>
    <n v="1"/>
    <n v="2"/>
    <n v="1"/>
    <s v="TA"/>
    <n v="5"/>
    <x v="1"/>
    <s v="Typ"/>
    <n v="0"/>
    <x v="0"/>
    <s v="NA"/>
    <s v="Detchd"/>
    <n v="1948"/>
    <s v="Unf"/>
    <n v="1"/>
    <x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x v="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x v="1"/>
    <n v="0"/>
    <n v="0"/>
    <n v="2"/>
    <n v="0"/>
    <n v="3"/>
    <n v="1"/>
    <s v="TA"/>
    <n v="5"/>
    <x v="1"/>
    <s v="Typ"/>
    <n v="0"/>
    <x v="0"/>
    <s v="NA"/>
    <s v="Attchd"/>
    <n v="1990"/>
    <s v="RFn"/>
    <n v="2"/>
    <x v="0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x v="1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x v="0"/>
    <n v="0"/>
    <n v="0"/>
    <n v="1"/>
    <n v="1"/>
    <n v="3"/>
    <n v="1"/>
    <s v="TA"/>
    <n v="8"/>
    <x v="0"/>
    <s v="Min2"/>
    <n v="1"/>
    <x v="1"/>
    <s v="TA"/>
    <s v="Attchd"/>
    <n v="1962"/>
    <s v="RFn"/>
    <n v="1"/>
    <x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x v="1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x v="1"/>
    <n v="1"/>
    <n v="0"/>
    <n v="1"/>
    <n v="0"/>
    <n v="3"/>
    <n v="1"/>
    <s v="TA"/>
    <n v="6"/>
    <x v="0"/>
    <s v="Typ"/>
    <n v="1"/>
    <x v="1"/>
    <s v="Po"/>
    <s v="Attchd"/>
    <n v="1960"/>
    <s v="RFn"/>
    <n v="1"/>
    <x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x v="0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x v="0"/>
    <n v="1"/>
    <n v="0"/>
    <n v="2"/>
    <n v="1"/>
    <n v="3"/>
    <n v="1"/>
    <s v="TA"/>
    <n v="7"/>
    <x v="0"/>
    <s v="Typ"/>
    <n v="1"/>
    <x v="1"/>
    <s v="Gd"/>
    <s v="Attchd"/>
    <n v="1988"/>
    <s v="Fin"/>
    <n v="2"/>
    <x v="0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x v="1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x v="1"/>
    <n v="1"/>
    <n v="0"/>
    <n v="1"/>
    <n v="0"/>
    <n v="3"/>
    <n v="1"/>
    <s v="TA"/>
    <n v="6"/>
    <x v="0"/>
    <s v="Typ"/>
    <n v="0"/>
    <x v="0"/>
    <s v="NA"/>
    <s v="Attchd"/>
    <n v="1964"/>
    <s v="RFn"/>
    <n v="2"/>
    <x v="0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x v="1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x v="1"/>
    <n v="1"/>
    <n v="0"/>
    <n v="1"/>
    <n v="0"/>
    <n v="2"/>
    <n v="1"/>
    <s v="TA"/>
    <n v="5"/>
    <x v="1"/>
    <s v="Typ"/>
    <n v="0"/>
    <x v="0"/>
    <s v="NA"/>
    <s v="NA"/>
    <s v="NA"/>
    <s v="NA"/>
    <n v="0"/>
    <x v="1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x v="0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x v="1"/>
    <n v="0"/>
    <n v="0"/>
    <n v="2"/>
    <n v="0"/>
    <n v="3"/>
    <n v="1"/>
    <s v="Gd"/>
    <n v="6"/>
    <x v="0"/>
    <s v="Typ"/>
    <n v="0"/>
    <x v="0"/>
    <s v="NA"/>
    <s v="Attchd"/>
    <n v="2009"/>
    <s v="RFn"/>
    <n v="2"/>
    <x v="0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x v="0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x v="0"/>
    <n v="1"/>
    <n v="0"/>
    <n v="2"/>
    <n v="1"/>
    <n v="3"/>
    <n v="1"/>
    <s v="Gd"/>
    <n v="7"/>
    <x v="0"/>
    <s v="Typ"/>
    <n v="1"/>
    <x v="1"/>
    <s v="TA"/>
    <s v="Attchd"/>
    <n v="2009"/>
    <s v="RFn"/>
    <n v="2"/>
    <x v="0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x v="0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x v="1"/>
    <n v="0"/>
    <n v="1"/>
    <n v="1"/>
    <n v="0"/>
    <n v="3"/>
    <n v="1"/>
    <s v="TA"/>
    <n v="5"/>
    <x v="1"/>
    <s v="Typ"/>
    <n v="0"/>
    <x v="0"/>
    <s v="NA"/>
    <s v="Attchd"/>
    <n v="1996"/>
    <s v="Unf"/>
    <n v="2"/>
    <x v="0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x v="1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x v="1"/>
    <n v="0"/>
    <n v="0"/>
    <n v="1"/>
    <n v="1"/>
    <n v="3"/>
    <n v="1"/>
    <s v="TA"/>
    <n v="6"/>
    <x v="0"/>
    <s v="Typ"/>
    <n v="0"/>
    <x v="0"/>
    <s v="NA"/>
    <s v="Attchd"/>
    <n v="1977"/>
    <s v="Fin"/>
    <n v="1"/>
    <x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x v="1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x v="1"/>
    <n v="0"/>
    <n v="1"/>
    <n v="1"/>
    <n v="0"/>
    <n v="2"/>
    <n v="1"/>
    <s v="Gd"/>
    <n v="6"/>
    <x v="0"/>
    <s v="Min1"/>
    <n v="1"/>
    <x v="1"/>
    <s v="Fa"/>
    <s v="Attchd"/>
    <n v="1957"/>
    <s v="Unf"/>
    <n v="1"/>
    <x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x v="0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x v="1"/>
    <n v="1"/>
    <n v="0"/>
    <n v="2"/>
    <n v="0"/>
    <n v="3"/>
    <n v="1"/>
    <s v="Gd"/>
    <n v="8"/>
    <x v="0"/>
    <s v="Typ"/>
    <n v="0"/>
    <x v="0"/>
    <s v="NA"/>
    <s v="Attchd"/>
    <n v="2004"/>
    <s v="Unf"/>
    <n v="2"/>
    <x v="0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x v="1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x v="1"/>
    <n v="0"/>
    <n v="0"/>
    <n v="1"/>
    <n v="0"/>
    <n v="3"/>
    <n v="1"/>
    <s v="TA"/>
    <n v="8"/>
    <x v="0"/>
    <s v="Typ"/>
    <n v="0"/>
    <x v="0"/>
    <s v="NA"/>
    <s v="Detchd"/>
    <n v="1940"/>
    <s v="Unf"/>
    <n v="1"/>
    <x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x v="1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x v="0"/>
    <n v="0"/>
    <n v="1"/>
    <n v="1"/>
    <n v="1"/>
    <n v="3"/>
    <n v="1"/>
    <s v="Gd"/>
    <n v="8"/>
    <x v="0"/>
    <s v="Typ"/>
    <n v="2"/>
    <x v="1"/>
    <s v="TA"/>
    <s v="Attchd"/>
    <n v="1939"/>
    <s v="Unf"/>
    <n v="2"/>
    <x v="0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x v="0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x v="1"/>
    <n v="0"/>
    <n v="0"/>
    <n v="2"/>
    <n v="0"/>
    <n v="2"/>
    <n v="1"/>
    <s v="Gd"/>
    <n v="5"/>
    <x v="1"/>
    <s v="Typ"/>
    <n v="0"/>
    <x v="0"/>
    <s v="NA"/>
    <s v="Attchd"/>
    <n v="2005"/>
    <s v="Fin"/>
    <n v="2"/>
    <x v="0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x v="0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x v="1"/>
    <n v="0"/>
    <n v="0"/>
    <n v="2"/>
    <n v="0"/>
    <n v="2"/>
    <n v="1"/>
    <s v="Gd"/>
    <n v="5"/>
    <x v="1"/>
    <s v="Typ"/>
    <n v="0"/>
    <x v="0"/>
    <s v="NA"/>
    <s v="Attchd"/>
    <n v="2006"/>
    <s v="RFn"/>
    <n v="2"/>
    <x v="0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x v="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x v="0"/>
    <n v="0"/>
    <n v="0"/>
    <n v="2"/>
    <n v="1"/>
    <n v="4"/>
    <n v="1"/>
    <s v="Gd"/>
    <n v="8"/>
    <x v="0"/>
    <s v="Typ"/>
    <n v="1"/>
    <x v="1"/>
    <s v="TA"/>
    <s v="BuiltIn"/>
    <n v="2002"/>
    <s v="RFn"/>
    <n v="2"/>
    <x v="0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x v="1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x v="0"/>
    <n v="1"/>
    <n v="0"/>
    <n v="2"/>
    <n v="1"/>
    <n v="3"/>
    <n v="1"/>
    <s v="TA"/>
    <n v="6"/>
    <x v="0"/>
    <s v="Typ"/>
    <n v="1"/>
    <x v="1"/>
    <s v="TA"/>
    <s v="Attchd"/>
    <n v="1975"/>
    <s v="RFn"/>
    <n v="2"/>
    <x v="0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x v="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x v="1"/>
    <n v="0"/>
    <n v="0"/>
    <n v="1"/>
    <n v="0"/>
    <n v="2"/>
    <n v="1"/>
    <s v="TA"/>
    <n v="4"/>
    <x v="1"/>
    <s v="Typ"/>
    <n v="0"/>
    <x v="0"/>
    <s v="NA"/>
    <s v="Detchd"/>
    <n v="1989"/>
    <s v="Unf"/>
    <n v="2"/>
    <x v="0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x v="0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x v="0"/>
    <n v="0"/>
    <n v="0"/>
    <n v="2"/>
    <n v="0"/>
    <n v="3"/>
    <n v="1"/>
    <s v="Ex"/>
    <n v="8"/>
    <x v="0"/>
    <s v="Typ"/>
    <n v="1"/>
    <x v="1"/>
    <s v="Ex"/>
    <s v="Attchd"/>
    <n v="2003"/>
    <s v="Fin"/>
    <n v="3"/>
    <x v="0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x v="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x v="1"/>
    <n v="0"/>
    <n v="0"/>
    <n v="2"/>
    <n v="1"/>
    <n v="3"/>
    <n v="1"/>
    <s v="TA"/>
    <n v="6"/>
    <x v="0"/>
    <s v="Typ"/>
    <n v="0"/>
    <x v="0"/>
    <s v="NA"/>
    <s v="Detchd"/>
    <n v="1991"/>
    <s v="Unf"/>
    <n v="1"/>
    <x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x v="0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x v="0"/>
    <n v="0"/>
    <n v="0"/>
    <n v="2"/>
    <n v="1"/>
    <n v="4"/>
    <n v="1"/>
    <s v="Gd"/>
    <n v="9"/>
    <x v="0"/>
    <s v="Typ"/>
    <n v="1"/>
    <x v="1"/>
    <s v="TA"/>
    <s v="Attchd"/>
    <n v="1995"/>
    <s v="RFn"/>
    <n v="3"/>
    <x v="0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x v="1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x v="1"/>
    <n v="0"/>
    <n v="0"/>
    <n v="1"/>
    <n v="1"/>
    <n v="2"/>
    <n v="1"/>
    <s v="TA"/>
    <n v="5"/>
    <x v="1"/>
    <s v="Typ"/>
    <n v="0"/>
    <x v="0"/>
    <s v="NA"/>
    <s v="Detchd"/>
    <n v="1987"/>
    <s v="Unf"/>
    <n v="1"/>
    <x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x v="1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x v="1"/>
    <n v="0"/>
    <n v="0"/>
    <n v="1"/>
    <n v="0"/>
    <n v="3"/>
    <n v="1"/>
    <s v="TA"/>
    <n v="5"/>
    <x v="1"/>
    <s v="Typ"/>
    <n v="1"/>
    <x v="1"/>
    <s v="Fa"/>
    <s v="Detchd"/>
    <n v="1974"/>
    <s v="Unf"/>
    <n v="1"/>
    <x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x v="0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x v="0"/>
    <n v="0"/>
    <n v="0"/>
    <n v="2"/>
    <n v="0"/>
    <n v="2"/>
    <n v="1"/>
    <s v="Gd"/>
    <n v="7"/>
    <x v="0"/>
    <s v="Typ"/>
    <n v="1"/>
    <x v="1"/>
    <s v="TA"/>
    <s v="Attchd"/>
    <n v="2005"/>
    <s v="Fin"/>
    <n v="2"/>
    <x v="0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x v="1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x v="1"/>
    <n v="1"/>
    <n v="0"/>
    <n v="1"/>
    <n v="0"/>
    <n v="3"/>
    <n v="1"/>
    <s v="TA"/>
    <n v="6"/>
    <x v="0"/>
    <s v="Typ"/>
    <n v="0"/>
    <x v="0"/>
    <s v="NA"/>
    <s v="Attchd"/>
    <n v="1959"/>
    <s v="RFn"/>
    <n v="1"/>
    <x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x v="0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x v="0"/>
    <n v="1"/>
    <n v="0"/>
    <n v="2"/>
    <n v="1"/>
    <n v="4"/>
    <n v="1"/>
    <s v="Ex"/>
    <n v="9"/>
    <x v="0"/>
    <s v="Typ"/>
    <n v="1"/>
    <x v="1"/>
    <s v="TA"/>
    <s v="Attchd"/>
    <n v="1995"/>
    <s v="Fin"/>
    <n v="3"/>
    <x v="0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x v="1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x v="1"/>
    <n v="0"/>
    <n v="0"/>
    <n v="1"/>
    <n v="1"/>
    <n v="2"/>
    <n v="1"/>
    <s v="TA"/>
    <n v="5"/>
    <x v="1"/>
    <s v="Typ"/>
    <n v="1"/>
    <x v="1"/>
    <s v="Po"/>
    <s v="Attchd"/>
    <n v="1972"/>
    <s v="Unf"/>
    <n v="1"/>
    <x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x v="1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x v="1"/>
    <n v="1"/>
    <n v="0"/>
    <n v="1"/>
    <n v="0"/>
    <n v="3"/>
    <n v="1"/>
    <s v="TA"/>
    <n v="5"/>
    <x v="1"/>
    <s v="Typ"/>
    <n v="0"/>
    <x v="0"/>
    <s v="NA"/>
    <s v="Attchd"/>
    <n v="1976"/>
    <s v="Unf"/>
    <n v="1"/>
    <x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x v="0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x v="0"/>
    <n v="1"/>
    <n v="0"/>
    <n v="2"/>
    <n v="1"/>
    <n v="4"/>
    <n v="1"/>
    <s v="Gd"/>
    <n v="8"/>
    <x v="0"/>
    <s v="Typ"/>
    <n v="2"/>
    <x v="1"/>
    <s v="TA"/>
    <s v="BuiltIn"/>
    <n v="2002"/>
    <s v="Fin"/>
    <n v="2"/>
    <x v="0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x v="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x v="1"/>
    <n v="0"/>
    <n v="0"/>
    <n v="1"/>
    <n v="1"/>
    <n v="2"/>
    <n v="1"/>
    <s v="TA"/>
    <n v="5"/>
    <x v="1"/>
    <s v="Typ"/>
    <n v="0"/>
    <x v="0"/>
    <s v="NA"/>
    <s v="Detchd"/>
    <n v="1971"/>
    <s v="Unf"/>
    <n v="1"/>
    <x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x v="0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x v="1"/>
    <n v="0"/>
    <n v="0"/>
    <n v="2"/>
    <n v="0"/>
    <n v="3"/>
    <n v="1"/>
    <s v="Gd"/>
    <n v="6"/>
    <x v="0"/>
    <s v="Typ"/>
    <n v="0"/>
    <x v="0"/>
    <s v="NA"/>
    <s v="Attchd"/>
    <n v="2004"/>
    <s v="RFn"/>
    <n v="2"/>
    <x v="0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x v="0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x v="0"/>
    <n v="0"/>
    <n v="0"/>
    <n v="2"/>
    <n v="1"/>
    <n v="3"/>
    <n v="1"/>
    <s v="Gd"/>
    <n v="7"/>
    <x v="0"/>
    <s v="Typ"/>
    <n v="0"/>
    <x v="0"/>
    <s v="NA"/>
    <s v="Attchd"/>
    <n v="1993"/>
    <s v="RFn"/>
    <n v="2"/>
    <x v="0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x v="0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x v="0"/>
    <n v="0"/>
    <n v="0"/>
    <n v="2"/>
    <n v="0"/>
    <n v="3"/>
    <n v="1"/>
    <s v="Gd"/>
    <n v="7"/>
    <x v="0"/>
    <s v="Typ"/>
    <n v="0"/>
    <x v="0"/>
    <s v="NA"/>
    <s v="Attchd"/>
    <n v="2007"/>
    <s v="Fin"/>
    <n v="3"/>
    <x v="0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x v="1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x v="1"/>
    <n v="0"/>
    <n v="0"/>
    <n v="1"/>
    <n v="1"/>
    <n v="3"/>
    <n v="1"/>
    <s v="TA"/>
    <n v="7"/>
    <x v="0"/>
    <s v="Typ"/>
    <n v="1"/>
    <x v="1"/>
    <s v="Gd"/>
    <s v="Detchd"/>
    <n v="1949"/>
    <s v="Unf"/>
    <n v="1"/>
    <x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x v="0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x v="0"/>
    <n v="1"/>
    <n v="0"/>
    <n v="2"/>
    <n v="0"/>
    <n v="3"/>
    <n v="1"/>
    <s v="Gd"/>
    <n v="7"/>
    <x v="0"/>
    <s v="Typ"/>
    <n v="0"/>
    <x v="0"/>
    <s v="NA"/>
    <s v="Attchd"/>
    <n v="2008"/>
    <s v="RFn"/>
    <n v="2"/>
    <x v="0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x v="1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x v="1"/>
    <n v="0"/>
    <n v="0"/>
    <n v="1"/>
    <n v="0"/>
    <n v="2"/>
    <n v="1"/>
    <s v="Gd"/>
    <n v="4"/>
    <x v="1"/>
    <s v="Typ"/>
    <n v="0"/>
    <x v="0"/>
    <s v="NA"/>
    <s v="NA"/>
    <s v="NA"/>
    <s v="NA"/>
    <n v="0"/>
    <x v="1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x v="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x v="1"/>
    <n v="0"/>
    <n v="0"/>
    <n v="1"/>
    <n v="0"/>
    <n v="3"/>
    <n v="1"/>
    <s v="TA"/>
    <n v="6"/>
    <x v="0"/>
    <s v="Typ"/>
    <n v="0"/>
    <x v="0"/>
    <s v="NA"/>
    <s v="Attchd"/>
    <n v="1940"/>
    <s v="Unf"/>
    <n v="1"/>
    <x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x v="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x v="1"/>
    <n v="0"/>
    <n v="0"/>
    <n v="1"/>
    <n v="1"/>
    <n v="3"/>
    <n v="1"/>
    <s v="TA"/>
    <n v="6"/>
    <x v="0"/>
    <s v="Typ"/>
    <n v="1"/>
    <x v="1"/>
    <s v="TA"/>
    <s v="Attchd"/>
    <n v="1980"/>
    <s v="RFn"/>
    <n v="1"/>
    <x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x v="0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x v="0"/>
    <n v="1"/>
    <n v="0"/>
    <n v="2"/>
    <n v="1"/>
    <n v="3"/>
    <n v="1"/>
    <s v="Gd"/>
    <n v="8"/>
    <x v="0"/>
    <s v="Typ"/>
    <n v="2"/>
    <x v="1"/>
    <s v="Fa"/>
    <s v="Attchd"/>
    <n v="1994"/>
    <s v="RFn"/>
    <n v="2"/>
    <x v="0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x v="0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x v="0"/>
    <n v="0"/>
    <n v="1"/>
    <n v="2"/>
    <n v="0"/>
    <n v="3"/>
    <n v="1"/>
    <s v="TA"/>
    <n v="6"/>
    <x v="0"/>
    <s v="Typ"/>
    <n v="1"/>
    <x v="1"/>
    <s v="TA"/>
    <s v="Attchd"/>
    <n v="1988"/>
    <s v="Fin"/>
    <n v="2"/>
    <x v="0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x v="1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x v="0"/>
    <n v="0"/>
    <n v="0"/>
    <n v="2"/>
    <n v="0"/>
    <n v="4"/>
    <n v="2"/>
    <s v="Fa"/>
    <n v="9"/>
    <x v="0"/>
    <s v="Typ"/>
    <n v="0"/>
    <x v="0"/>
    <s v="NA"/>
    <s v="Detchd"/>
    <n v="1910"/>
    <s v="Unf"/>
    <n v="1"/>
    <x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x v="1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x v="1"/>
    <n v="0"/>
    <n v="0"/>
    <n v="1"/>
    <n v="0"/>
    <n v="2"/>
    <n v="1"/>
    <s v="TA"/>
    <n v="5"/>
    <x v="1"/>
    <s v="Typ"/>
    <n v="1"/>
    <x v="1"/>
    <s v="TA"/>
    <s v="Attchd"/>
    <n v="1954"/>
    <s v="Unf"/>
    <n v="2"/>
    <x v="0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x v="0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x v="0"/>
    <n v="0"/>
    <n v="0"/>
    <n v="2"/>
    <n v="1"/>
    <n v="3"/>
    <n v="1"/>
    <s v="Gd"/>
    <n v="8"/>
    <x v="0"/>
    <s v="Typ"/>
    <n v="0"/>
    <x v="0"/>
    <s v="NA"/>
    <s v="Attchd"/>
    <n v="2003"/>
    <s v="RFn"/>
    <n v="2"/>
    <x v="0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x v="1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x v="0"/>
    <n v="0"/>
    <n v="1"/>
    <n v="2"/>
    <n v="0"/>
    <n v="4"/>
    <n v="1"/>
    <s v="Gd"/>
    <n v="7"/>
    <x v="0"/>
    <s v="Typ"/>
    <n v="2"/>
    <x v="1"/>
    <s v="TA"/>
    <s v="Attchd"/>
    <n v="1958"/>
    <s v="Fin"/>
    <n v="2"/>
    <x v="0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x v="1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x v="1"/>
    <n v="0"/>
    <n v="0"/>
    <n v="1"/>
    <n v="0"/>
    <n v="3"/>
    <n v="1"/>
    <s v="Fa"/>
    <n v="6"/>
    <x v="0"/>
    <s v="Mod"/>
    <n v="0"/>
    <x v="0"/>
    <s v="NA"/>
    <s v="NA"/>
    <s v="NA"/>
    <s v="NA"/>
    <n v="0"/>
    <x v="1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x v="0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x v="0"/>
    <n v="1"/>
    <n v="1"/>
    <n v="2"/>
    <n v="0"/>
    <n v="2"/>
    <n v="1"/>
    <s v="Gd"/>
    <n v="5"/>
    <x v="1"/>
    <s v="Typ"/>
    <n v="1"/>
    <x v="1"/>
    <s v="Gd"/>
    <s v="Attchd"/>
    <n v="2006"/>
    <s v="Fin"/>
    <n v="2"/>
    <x v="0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x v="0"/>
    <n v="0"/>
    <n v="0"/>
    <n v="2"/>
    <n v="1"/>
    <n v="3"/>
    <n v="1"/>
    <s v="Gd"/>
    <n v="6"/>
    <x v="0"/>
    <s v="Typ"/>
    <n v="0"/>
    <x v="0"/>
    <s v="NA"/>
    <s v="Attchd"/>
    <n v="2004"/>
    <s v="RFn"/>
    <n v="2"/>
    <x v="0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x v="1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x v="1"/>
    <n v="0"/>
    <n v="1"/>
    <n v="2"/>
    <n v="0"/>
    <n v="3"/>
    <n v="1"/>
    <s v="Gd"/>
    <n v="7"/>
    <x v="0"/>
    <s v="Min1"/>
    <n v="0"/>
    <x v="0"/>
    <s v="NA"/>
    <s v="Attchd"/>
    <n v="1964"/>
    <s v="RFn"/>
    <n v="1"/>
    <x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x v="1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x v="1"/>
    <n v="1"/>
    <n v="0"/>
    <n v="1"/>
    <n v="0"/>
    <n v="3"/>
    <n v="1"/>
    <s v="TA"/>
    <n v="5"/>
    <x v="1"/>
    <s v="Typ"/>
    <n v="0"/>
    <x v="0"/>
    <s v="NA"/>
    <s v="Attchd"/>
    <n v="1957"/>
    <s v="RFn"/>
    <n v="1"/>
    <x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x v="0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x v="0"/>
    <n v="0"/>
    <n v="0"/>
    <n v="2"/>
    <n v="1"/>
    <n v="4"/>
    <n v="1"/>
    <s v="Gd"/>
    <n v="8"/>
    <x v="0"/>
    <s v="Typ"/>
    <n v="1"/>
    <x v="1"/>
    <s v="TA"/>
    <s v="BuiltIn"/>
    <n v="1999"/>
    <s v="Fin"/>
    <n v="2"/>
    <x v="0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x v="0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x v="0"/>
    <n v="0"/>
    <n v="0"/>
    <n v="2"/>
    <n v="1"/>
    <n v="3"/>
    <n v="1"/>
    <s v="Gd"/>
    <n v="7"/>
    <x v="0"/>
    <s v="Typ"/>
    <n v="0"/>
    <x v="0"/>
    <s v="NA"/>
    <s v="Attchd"/>
    <n v="2003"/>
    <s v="RFn"/>
    <n v="2"/>
    <x v="0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x v="0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x v="0"/>
    <n v="1"/>
    <n v="0"/>
    <n v="2"/>
    <n v="1"/>
    <n v="3"/>
    <n v="1"/>
    <s v="Gd"/>
    <n v="8"/>
    <x v="0"/>
    <s v="Typ"/>
    <n v="1"/>
    <x v="1"/>
    <s v="Gd"/>
    <s v="Attchd"/>
    <n v="2006"/>
    <s v="RFn"/>
    <n v="2"/>
    <x v="0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x v="0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x v="0"/>
    <n v="0"/>
    <n v="0"/>
    <n v="2"/>
    <n v="1"/>
    <n v="3"/>
    <n v="1"/>
    <s v="Gd"/>
    <n v="7"/>
    <x v="0"/>
    <s v="Typ"/>
    <n v="1"/>
    <x v="1"/>
    <s v="TA"/>
    <s v="Attchd"/>
    <n v="2001"/>
    <s v="RFn"/>
    <n v="2"/>
    <x v="0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x v="1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x v="1"/>
    <n v="0"/>
    <n v="0"/>
    <n v="1"/>
    <n v="0"/>
    <n v="2"/>
    <n v="1"/>
    <s v="TA"/>
    <n v="4"/>
    <x v="1"/>
    <s v="Typ"/>
    <n v="0"/>
    <x v="0"/>
    <s v="NA"/>
    <s v="Detchd"/>
    <n v="1956"/>
    <s v="Unf"/>
    <n v="1"/>
    <x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x v="1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x v="1"/>
    <n v="1"/>
    <n v="0"/>
    <n v="1"/>
    <n v="0"/>
    <n v="3"/>
    <n v="1"/>
    <s v="TA"/>
    <n v="6"/>
    <x v="0"/>
    <s v="Typ"/>
    <n v="1"/>
    <x v="1"/>
    <s v="TA"/>
    <s v="Attchd"/>
    <n v="1991"/>
    <s v="Unf"/>
    <n v="2"/>
    <x v="0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x v="0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x v="0"/>
    <n v="0"/>
    <n v="0"/>
    <n v="2"/>
    <n v="1"/>
    <n v="3"/>
    <n v="1"/>
    <s v="Ex"/>
    <n v="10"/>
    <x v="0"/>
    <s v="Typ"/>
    <n v="1"/>
    <x v="1"/>
    <s v="Gd"/>
    <s v="BuiltIn"/>
    <n v="2007"/>
    <s v="Fin"/>
    <n v="3"/>
    <x v="0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x v="1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x v="1"/>
    <n v="1"/>
    <n v="0"/>
    <n v="1"/>
    <n v="0"/>
    <n v="3"/>
    <n v="1"/>
    <s v="TA"/>
    <n v="6"/>
    <x v="0"/>
    <s v="Typ"/>
    <n v="1"/>
    <x v="1"/>
    <s v="TA"/>
    <s v="Attchd"/>
    <n v="1978"/>
    <s v="Unf"/>
    <n v="2"/>
    <x v="0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x v="1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x v="1"/>
    <n v="1"/>
    <n v="0"/>
    <n v="1"/>
    <n v="0"/>
    <n v="3"/>
    <n v="1"/>
    <s v="TA"/>
    <n v="6"/>
    <x v="0"/>
    <s v="Typ"/>
    <n v="0"/>
    <x v="0"/>
    <s v="NA"/>
    <s v="Detchd"/>
    <n v="1974"/>
    <s v="Unf"/>
    <n v="2"/>
    <x v="0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x v="1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x v="1"/>
    <n v="0"/>
    <n v="0"/>
    <n v="1"/>
    <n v="0"/>
    <n v="2"/>
    <n v="1"/>
    <s v="TA"/>
    <n v="4"/>
    <x v="1"/>
    <s v="Typ"/>
    <n v="0"/>
    <x v="0"/>
    <s v="NA"/>
    <s v="Detchd"/>
    <n v="1965"/>
    <s v="Unf"/>
    <n v="2"/>
    <x v="0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x v="0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x v="1"/>
    <n v="0"/>
    <n v="0"/>
    <n v="2"/>
    <n v="0"/>
    <n v="3"/>
    <n v="1"/>
    <s v="Gd"/>
    <n v="7"/>
    <x v="0"/>
    <s v="Typ"/>
    <n v="1"/>
    <x v="1"/>
    <s v="TA"/>
    <s v="Attchd"/>
    <n v="1981"/>
    <s v="Fin"/>
    <n v="2"/>
    <x v="0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x v="0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x v="0"/>
    <n v="1"/>
    <n v="0"/>
    <n v="2"/>
    <n v="1"/>
    <n v="3"/>
    <n v="1"/>
    <s v="TA"/>
    <n v="8"/>
    <x v="0"/>
    <s v="Typ"/>
    <n v="1"/>
    <x v="1"/>
    <s v="TA"/>
    <s v="Attchd"/>
    <n v="1997"/>
    <s v="Fin"/>
    <n v="2"/>
    <x v="0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x v="1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x v="0"/>
    <n v="0"/>
    <n v="0"/>
    <n v="2"/>
    <n v="1"/>
    <n v="4"/>
    <n v="1"/>
    <s v="Gd"/>
    <n v="8"/>
    <x v="0"/>
    <s v="Typ"/>
    <n v="1"/>
    <x v="1"/>
    <s v="Gd"/>
    <s v="Detchd"/>
    <n v="1939"/>
    <s v="Unf"/>
    <n v="1"/>
    <x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x v="1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x v="1"/>
    <n v="0"/>
    <n v="0"/>
    <n v="1"/>
    <n v="0"/>
    <n v="2"/>
    <n v="1"/>
    <s v="TA"/>
    <n v="4"/>
    <x v="1"/>
    <s v="Typ"/>
    <n v="1"/>
    <x v="1"/>
    <s v="Gd"/>
    <s v="Detchd"/>
    <n v="1966"/>
    <s v="Fin"/>
    <n v="1"/>
    <x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x v="1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x v="1"/>
    <n v="1"/>
    <n v="0"/>
    <n v="1"/>
    <n v="1"/>
    <n v="3"/>
    <n v="1"/>
    <s v="TA"/>
    <n v="6"/>
    <x v="0"/>
    <s v="Typ"/>
    <n v="1"/>
    <x v="1"/>
    <s v="Fa"/>
    <s v="Attchd"/>
    <n v="1987"/>
    <s v="RFn"/>
    <n v="1"/>
    <x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x v="0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x v="0"/>
    <n v="0"/>
    <n v="0"/>
    <n v="2"/>
    <n v="1"/>
    <n v="3"/>
    <n v="1"/>
    <s v="Gd"/>
    <n v="8"/>
    <x v="0"/>
    <s v="Typ"/>
    <n v="1"/>
    <x v="1"/>
    <s v="Gd"/>
    <s v="Attchd"/>
    <n v="2006"/>
    <s v="RFn"/>
    <n v="3"/>
    <x v="0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x v="1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x v="1"/>
    <n v="1"/>
    <n v="0"/>
    <n v="1"/>
    <n v="0"/>
    <n v="2"/>
    <n v="1"/>
    <s v="TA"/>
    <n v="5"/>
    <x v="1"/>
    <s v="Mod"/>
    <n v="2"/>
    <x v="1"/>
    <s v="TA"/>
    <s v="Attchd"/>
    <n v="1954"/>
    <s v="Unf"/>
    <n v="2"/>
    <x v="0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x v="0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x v="0"/>
    <n v="0"/>
    <n v="0"/>
    <n v="2"/>
    <n v="1"/>
    <n v="4"/>
    <n v="1"/>
    <s v="Gd"/>
    <n v="9"/>
    <x v="0"/>
    <s v="Typ"/>
    <n v="1"/>
    <x v="1"/>
    <s v="Gd"/>
    <s v="Attchd"/>
    <n v="1999"/>
    <s v="Fin"/>
    <n v="3"/>
    <x v="0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x v="1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x v="0"/>
    <n v="1"/>
    <n v="0"/>
    <n v="2"/>
    <n v="0"/>
    <n v="3"/>
    <n v="1"/>
    <s v="TA"/>
    <n v="6"/>
    <x v="0"/>
    <s v="Min1"/>
    <n v="1"/>
    <x v="1"/>
    <s v="Gd"/>
    <s v="Attchd"/>
    <n v="1958"/>
    <s v="RFn"/>
    <n v="1"/>
    <x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x v="0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x v="1"/>
    <n v="0"/>
    <n v="0"/>
    <n v="1"/>
    <n v="0"/>
    <n v="2"/>
    <n v="1"/>
    <s v="TA"/>
    <n v="5"/>
    <x v="1"/>
    <s v="Typ"/>
    <n v="0"/>
    <x v="0"/>
    <s v="NA"/>
    <s v="Attchd"/>
    <n v="1982"/>
    <s v="Unf"/>
    <n v="1"/>
    <x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x v="1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x v="0"/>
    <n v="0"/>
    <n v="0"/>
    <n v="2"/>
    <n v="1"/>
    <n v="3"/>
    <n v="1"/>
    <s v="Ex"/>
    <n v="5"/>
    <x v="1"/>
    <s v="Typ"/>
    <n v="0"/>
    <x v="0"/>
    <s v="NA"/>
    <s v="Detchd"/>
    <n v="1978"/>
    <s v="Unf"/>
    <n v="2"/>
    <x v="0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x v="0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x v="0"/>
    <n v="0"/>
    <n v="0"/>
    <n v="2"/>
    <n v="0"/>
    <n v="3"/>
    <n v="1"/>
    <s v="Gd"/>
    <n v="7"/>
    <x v="0"/>
    <s v="Typ"/>
    <n v="0"/>
    <x v="0"/>
    <s v="NA"/>
    <s v="Attchd"/>
    <n v="2003"/>
    <s v="Fin"/>
    <n v="2"/>
    <x v="0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x v="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x v="1"/>
    <n v="0"/>
    <n v="0"/>
    <n v="1"/>
    <n v="0"/>
    <n v="2"/>
    <n v="1"/>
    <s v="TA"/>
    <n v="4"/>
    <x v="1"/>
    <s v="Typ"/>
    <n v="0"/>
    <x v="0"/>
    <s v="NA"/>
    <s v="Detchd"/>
    <n v="1951"/>
    <s v="Unf"/>
    <n v="2"/>
    <x v="0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x v="0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x v="0"/>
    <n v="0"/>
    <n v="0"/>
    <n v="2"/>
    <n v="1"/>
    <n v="3"/>
    <n v="1"/>
    <s v="Ex"/>
    <n v="8"/>
    <x v="0"/>
    <s v="Typ"/>
    <n v="1"/>
    <x v="1"/>
    <s v="Ex"/>
    <s v="Attchd"/>
    <n v="2007"/>
    <s v="Fin"/>
    <n v="3"/>
    <x v="0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x v="1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x v="0"/>
    <n v="0"/>
    <n v="0"/>
    <n v="2"/>
    <n v="1"/>
    <n v="4"/>
    <n v="1"/>
    <s v="TA"/>
    <n v="8"/>
    <x v="0"/>
    <s v="Typ"/>
    <n v="1"/>
    <x v="1"/>
    <s v="TA"/>
    <s v="Attchd"/>
    <n v="1977"/>
    <s v="Fin"/>
    <n v="2"/>
    <x v="0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x v="0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x v="0"/>
    <n v="0"/>
    <n v="0"/>
    <n v="2"/>
    <n v="1"/>
    <n v="3"/>
    <n v="1"/>
    <s v="Gd"/>
    <n v="7"/>
    <x v="0"/>
    <s v="Typ"/>
    <n v="1"/>
    <x v="1"/>
    <s v="TA"/>
    <s v="Attchd"/>
    <n v="1989"/>
    <s v="Fin"/>
    <n v="2"/>
    <x v="0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x v="0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x v="1"/>
    <n v="0"/>
    <n v="0"/>
    <n v="2"/>
    <n v="0"/>
    <n v="2"/>
    <n v="1"/>
    <s v="Gd"/>
    <n v="5"/>
    <x v="1"/>
    <s v="Typ"/>
    <n v="0"/>
    <x v="0"/>
    <s v="NA"/>
    <s v="Attchd"/>
    <n v="2006"/>
    <s v="Fin"/>
    <n v="2"/>
    <x v="0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x v="0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x v="1"/>
    <n v="1"/>
    <n v="0"/>
    <n v="2"/>
    <n v="0"/>
    <n v="2"/>
    <n v="1"/>
    <s v="Gd"/>
    <n v="6"/>
    <x v="0"/>
    <s v="Typ"/>
    <n v="1"/>
    <x v="1"/>
    <s v="Gd"/>
    <s v="Attchd"/>
    <n v="2008"/>
    <s v="RFn"/>
    <n v="2"/>
    <x v="0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x v="0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x v="1"/>
    <n v="0"/>
    <n v="0"/>
    <n v="2"/>
    <n v="0"/>
    <n v="3"/>
    <n v="1"/>
    <s v="Gd"/>
    <n v="6"/>
    <x v="0"/>
    <s v="Typ"/>
    <n v="1"/>
    <x v="1"/>
    <s v="Gd"/>
    <s v="Attchd"/>
    <n v="2008"/>
    <s v="Fin"/>
    <n v="3"/>
    <x v="0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x v="0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x v="0"/>
    <n v="1"/>
    <n v="0"/>
    <n v="2"/>
    <n v="0"/>
    <n v="2"/>
    <n v="1"/>
    <s v="Gd"/>
    <n v="5"/>
    <x v="1"/>
    <s v="Typ"/>
    <n v="0"/>
    <x v="0"/>
    <s v="NA"/>
    <s v="Attchd"/>
    <n v="1992"/>
    <s v="RFn"/>
    <n v="2"/>
    <x v="0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x v="0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x v="1"/>
    <n v="0"/>
    <n v="0"/>
    <n v="2"/>
    <n v="1"/>
    <n v="2"/>
    <n v="1"/>
    <s v="Gd"/>
    <n v="5"/>
    <x v="1"/>
    <s v="Typ"/>
    <n v="0"/>
    <x v="0"/>
    <s v="NA"/>
    <s v="Detchd"/>
    <n v="2006"/>
    <s v="RFn"/>
    <n v="2"/>
    <x v="0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x v="1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x v="0"/>
    <n v="0"/>
    <n v="0"/>
    <n v="1"/>
    <n v="1"/>
    <n v="3"/>
    <n v="1"/>
    <s v="Gd"/>
    <n v="7"/>
    <x v="0"/>
    <s v="Typ"/>
    <n v="1"/>
    <x v="1"/>
    <s v="Gd"/>
    <s v="Attchd"/>
    <n v="1962"/>
    <s v="RFn"/>
    <n v="2"/>
    <x v="0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x v="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x v="1"/>
    <n v="0"/>
    <n v="0"/>
    <n v="1"/>
    <n v="0"/>
    <n v="3"/>
    <n v="1"/>
    <s v="TA"/>
    <n v="5"/>
    <x v="1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x v="1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x v="1"/>
    <n v="0"/>
    <n v="0"/>
    <n v="1"/>
    <n v="0"/>
    <n v="3"/>
    <n v="1"/>
    <s v="TA"/>
    <n v="5"/>
    <x v="1"/>
    <s v="Typ"/>
    <n v="0"/>
    <x v="0"/>
    <s v="NA"/>
    <s v="Detchd"/>
    <n v="1970"/>
    <s v="Unf"/>
    <n v="1"/>
    <x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x v="1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x v="1"/>
    <n v="0"/>
    <n v="0"/>
    <n v="1"/>
    <n v="0"/>
    <n v="3"/>
    <n v="1"/>
    <s v="TA"/>
    <n v="7"/>
    <x v="0"/>
    <s v="Typ"/>
    <n v="0"/>
    <x v="0"/>
    <s v="NA"/>
    <s v="Detchd"/>
    <n v="2003"/>
    <s v="Unf"/>
    <n v="1"/>
    <x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x v="0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x v="0"/>
    <n v="0"/>
    <n v="0"/>
    <n v="2"/>
    <n v="1"/>
    <n v="3"/>
    <n v="1"/>
    <s v="Gd"/>
    <n v="8"/>
    <x v="0"/>
    <s v="Typ"/>
    <n v="1"/>
    <x v="1"/>
    <s v="Gd"/>
    <s v="Attchd"/>
    <n v="2006"/>
    <s v="RFn"/>
    <n v="2"/>
    <x v="0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x v="1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x v="0"/>
    <n v="1"/>
    <n v="0"/>
    <n v="2"/>
    <n v="0"/>
    <n v="6"/>
    <n v="1"/>
    <s v="Fa"/>
    <n v="9"/>
    <x v="0"/>
    <s v="Typ"/>
    <n v="0"/>
    <x v="0"/>
    <s v="NA"/>
    <s v="NA"/>
    <s v="NA"/>
    <s v="NA"/>
    <n v="0"/>
    <x v="1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x v="1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x v="0"/>
    <n v="0"/>
    <n v="0"/>
    <n v="1"/>
    <n v="1"/>
    <n v="3"/>
    <n v="1"/>
    <s v="TA"/>
    <n v="8"/>
    <x v="0"/>
    <s v="Min2"/>
    <n v="1"/>
    <x v="1"/>
    <s v="Gd"/>
    <s v="Attchd"/>
    <n v="1949"/>
    <s v="Unf"/>
    <n v="1"/>
    <x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x v="1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x v="0"/>
    <n v="1"/>
    <n v="0"/>
    <n v="2"/>
    <n v="1"/>
    <n v="3"/>
    <n v="1"/>
    <s v="Gd"/>
    <n v="9"/>
    <x v="0"/>
    <s v="Typ"/>
    <n v="1"/>
    <x v="1"/>
    <s v="TA"/>
    <s v="Attchd"/>
    <n v="1977"/>
    <s v="Fin"/>
    <n v="2"/>
    <x v="0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x v="1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x v="0"/>
    <n v="1"/>
    <n v="0"/>
    <n v="1"/>
    <n v="0"/>
    <n v="3"/>
    <n v="1"/>
    <s v="TA"/>
    <n v="7"/>
    <x v="0"/>
    <s v="Typ"/>
    <n v="2"/>
    <x v="1"/>
    <s v="Gd"/>
    <s v="Attchd"/>
    <n v="1953"/>
    <s v="Fin"/>
    <n v="2"/>
    <x v="0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x v="0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x v="1"/>
    <n v="1"/>
    <n v="0"/>
    <n v="1"/>
    <n v="0"/>
    <n v="3"/>
    <n v="1"/>
    <s v="TA"/>
    <n v="6"/>
    <x v="0"/>
    <s v="Typ"/>
    <n v="0"/>
    <x v="0"/>
    <s v="NA"/>
    <s v="Detchd"/>
    <n v="1984"/>
    <s v="Unf"/>
    <n v="2"/>
    <x v="0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x v="1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x v="0"/>
    <n v="0"/>
    <n v="0"/>
    <n v="1"/>
    <n v="1"/>
    <n v="4"/>
    <n v="1"/>
    <s v="TA"/>
    <n v="6"/>
    <x v="0"/>
    <s v="Typ"/>
    <n v="0"/>
    <x v="0"/>
    <s v="NA"/>
    <s v="Attchd"/>
    <n v="1950"/>
    <s v="Unf"/>
    <n v="1"/>
    <x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x v="0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x v="0"/>
    <n v="0"/>
    <n v="0"/>
    <n v="2"/>
    <n v="1"/>
    <n v="3"/>
    <n v="1"/>
    <s v="Gd"/>
    <n v="7"/>
    <x v="0"/>
    <s v="Typ"/>
    <n v="1"/>
    <x v="1"/>
    <s v="TA"/>
    <s v="Detchd"/>
    <n v="1997"/>
    <s v="RFn"/>
    <n v="2"/>
    <x v="0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x v="1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x v="0"/>
    <n v="0"/>
    <n v="1"/>
    <n v="1"/>
    <n v="2"/>
    <n v="3"/>
    <n v="1"/>
    <s v="TA"/>
    <n v="7"/>
    <x v="0"/>
    <s v="Typ"/>
    <n v="1"/>
    <x v="1"/>
    <s v="Gd"/>
    <s v="Attchd"/>
    <n v="1968"/>
    <s v="Unf"/>
    <n v="2"/>
    <x v="0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x v="1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x v="1"/>
    <n v="0"/>
    <n v="1"/>
    <n v="1"/>
    <n v="0"/>
    <n v="3"/>
    <n v="1"/>
    <s v="Gd"/>
    <n v="6"/>
    <x v="0"/>
    <s v="Typ"/>
    <n v="1"/>
    <x v="1"/>
    <s v="Gd"/>
    <s v="Attchd"/>
    <n v="1950"/>
    <s v="Unf"/>
    <n v="1"/>
    <x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x v="1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x v="1"/>
    <n v="1"/>
    <n v="0"/>
    <n v="1"/>
    <n v="0"/>
    <n v="2"/>
    <n v="1"/>
    <s v="TA"/>
    <n v="5"/>
    <x v="1"/>
    <s v="Typ"/>
    <n v="2"/>
    <x v="1"/>
    <s v="Gd"/>
    <s v="Attchd"/>
    <n v="1953"/>
    <s v="Unf"/>
    <n v="1"/>
    <x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x v="0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x v="0"/>
    <n v="0"/>
    <n v="0"/>
    <n v="2"/>
    <n v="1"/>
    <n v="4"/>
    <n v="1"/>
    <s v="Gd"/>
    <n v="9"/>
    <x v="0"/>
    <s v="Typ"/>
    <n v="1"/>
    <x v="1"/>
    <s v="TA"/>
    <s v="BuiltIn"/>
    <n v="1998"/>
    <s v="Fin"/>
    <n v="2"/>
    <x v="0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x v="0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x v="0"/>
    <n v="0"/>
    <n v="0"/>
    <n v="2"/>
    <n v="0"/>
    <n v="3"/>
    <n v="1"/>
    <s v="Gd"/>
    <n v="6"/>
    <x v="0"/>
    <s v="Typ"/>
    <n v="1"/>
    <x v="1"/>
    <s v="TA"/>
    <s v="Attchd"/>
    <n v="2001"/>
    <s v="RFn"/>
    <n v="3"/>
    <x v="0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x v="1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x v="1"/>
    <n v="1"/>
    <n v="0"/>
    <n v="1"/>
    <n v="0"/>
    <n v="3"/>
    <n v="1"/>
    <s v="TA"/>
    <n v="5"/>
    <x v="1"/>
    <s v="Typ"/>
    <n v="0"/>
    <x v="0"/>
    <s v="NA"/>
    <s v="Attchd"/>
    <n v="1975"/>
    <s v="Unf"/>
    <n v="2"/>
    <x v="0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x v="1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x v="0"/>
    <n v="0"/>
    <n v="0"/>
    <n v="3"/>
    <n v="0"/>
    <n v="3"/>
    <n v="1"/>
    <s v="Gd"/>
    <n v="10"/>
    <x v="0"/>
    <s v="Typ"/>
    <n v="1"/>
    <x v="1"/>
    <s v="Ex"/>
    <s v="Attchd"/>
    <n v="2003"/>
    <s v="Unf"/>
    <n v="3"/>
    <x v="0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x v="0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x v="0"/>
    <n v="1"/>
    <n v="0"/>
    <n v="2"/>
    <n v="0"/>
    <n v="3"/>
    <n v="1"/>
    <s v="Gd"/>
    <n v="8"/>
    <x v="0"/>
    <s v="Typ"/>
    <n v="0"/>
    <x v="0"/>
    <s v="NA"/>
    <s v="Attchd"/>
    <n v="2004"/>
    <s v="Fin"/>
    <n v="3"/>
    <x v="0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x v="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x v="0"/>
    <n v="1"/>
    <n v="0"/>
    <n v="2"/>
    <n v="1"/>
    <n v="4"/>
    <n v="1"/>
    <s v="Gd"/>
    <n v="8"/>
    <x v="0"/>
    <s v="Typ"/>
    <n v="1"/>
    <x v="1"/>
    <s v="TA"/>
    <s v="Attchd"/>
    <n v="1990"/>
    <s v="RFn"/>
    <n v="3"/>
    <x v="0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x v="1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x v="1"/>
    <n v="0"/>
    <n v="0"/>
    <n v="1"/>
    <n v="0"/>
    <n v="3"/>
    <n v="1"/>
    <s v="Fa"/>
    <n v="6"/>
    <x v="0"/>
    <s v="Typ"/>
    <n v="0"/>
    <x v="0"/>
    <s v="NA"/>
    <s v="NA"/>
    <s v="NA"/>
    <s v="NA"/>
    <n v="0"/>
    <x v="1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x v="1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x v="1"/>
    <n v="0"/>
    <n v="0"/>
    <n v="1"/>
    <n v="0"/>
    <n v="1"/>
    <n v="1"/>
    <s v="TA"/>
    <n v="4"/>
    <x v="1"/>
    <s v="Typ"/>
    <n v="0"/>
    <x v="0"/>
    <s v="NA"/>
    <s v="Detchd"/>
    <n v="1961"/>
    <s v="Unf"/>
    <n v="2"/>
    <x v="0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x v="0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x v="0"/>
    <n v="1"/>
    <n v="0"/>
    <n v="2"/>
    <n v="0"/>
    <n v="3"/>
    <n v="1"/>
    <s v="Ex"/>
    <n v="8"/>
    <x v="0"/>
    <s v="Typ"/>
    <n v="3"/>
    <x v="1"/>
    <s v="Ex"/>
    <s v="Attchd"/>
    <n v="2003"/>
    <s v="Fin"/>
    <n v="3"/>
    <x v="0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x v="0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x v="0"/>
    <n v="0"/>
    <n v="0"/>
    <n v="2"/>
    <n v="1"/>
    <n v="3"/>
    <n v="1"/>
    <s v="Gd"/>
    <n v="6"/>
    <x v="0"/>
    <s v="Typ"/>
    <n v="1"/>
    <x v="1"/>
    <s v="TA"/>
    <s v="Attchd"/>
    <n v="1993"/>
    <s v="Fin"/>
    <n v="2"/>
    <x v="0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x v="1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x v="1"/>
    <n v="1"/>
    <n v="0"/>
    <n v="1"/>
    <n v="0"/>
    <n v="2"/>
    <n v="1"/>
    <s v="TA"/>
    <n v="5"/>
    <x v="1"/>
    <s v="Typ"/>
    <n v="1"/>
    <x v="1"/>
    <s v="Gd"/>
    <s v="Detchd"/>
    <n v="1948"/>
    <s v="Unf"/>
    <n v="1"/>
    <x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x v="1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x v="1"/>
    <n v="1"/>
    <n v="0"/>
    <n v="1"/>
    <n v="0"/>
    <n v="3"/>
    <n v="1"/>
    <s v="TA"/>
    <n v="5"/>
    <x v="1"/>
    <s v="Typ"/>
    <n v="1"/>
    <x v="1"/>
    <s v="Gd"/>
    <s v="Detchd"/>
    <n v="1939"/>
    <s v="Unf"/>
    <n v="2"/>
    <x v="0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x v="1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x v="0"/>
    <n v="2"/>
    <n v="0"/>
    <n v="2"/>
    <n v="0"/>
    <n v="3"/>
    <n v="1"/>
    <s v="TA"/>
    <n v="8"/>
    <x v="0"/>
    <s v="Typ"/>
    <n v="2"/>
    <x v="1"/>
    <s v="Gd"/>
    <s v="Attchd"/>
    <n v="1965"/>
    <s v="RFn"/>
    <n v="2"/>
    <x v="0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x v="1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x v="0"/>
    <n v="0"/>
    <n v="1"/>
    <n v="1"/>
    <n v="1"/>
    <n v="3"/>
    <n v="1"/>
    <s v="Ex"/>
    <n v="6"/>
    <x v="0"/>
    <s v="Typ"/>
    <n v="1"/>
    <x v="1"/>
    <s v="Gd"/>
    <s v="Detchd"/>
    <n v="1925"/>
    <s v="Unf"/>
    <n v="2"/>
    <x v="0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x v="0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x v="1"/>
    <n v="1"/>
    <n v="0"/>
    <n v="2"/>
    <n v="1"/>
    <n v="3"/>
    <n v="1"/>
    <s v="Gd"/>
    <n v="6"/>
    <x v="0"/>
    <s v="Typ"/>
    <n v="1"/>
    <x v="1"/>
    <s v="Gd"/>
    <s v="Attchd"/>
    <n v="2004"/>
    <s v="Fin"/>
    <n v="2"/>
    <x v="0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x v="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x v="0"/>
    <n v="1"/>
    <n v="0"/>
    <n v="2"/>
    <n v="1"/>
    <n v="4"/>
    <n v="1"/>
    <s v="Ex"/>
    <n v="10"/>
    <x v="0"/>
    <s v="Typ"/>
    <n v="1"/>
    <x v="1"/>
    <s v="TA"/>
    <s v="Attchd"/>
    <n v="1983"/>
    <s v="RFn"/>
    <n v="2"/>
    <x v="0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x v="0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x v="0"/>
    <n v="0"/>
    <n v="0"/>
    <n v="2"/>
    <n v="1"/>
    <n v="3"/>
    <n v="1"/>
    <s v="Gd"/>
    <n v="8"/>
    <x v="0"/>
    <s v="Typ"/>
    <n v="1"/>
    <x v="1"/>
    <s v="Gd"/>
    <s v="Attchd"/>
    <n v="2006"/>
    <s v="RFn"/>
    <n v="3"/>
    <x v="0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x v="0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x v="0"/>
    <n v="1"/>
    <n v="0"/>
    <n v="2"/>
    <n v="1"/>
    <n v="4"/>
    <n v="1"/>
    <s v="Gd"/>
    <n v="9"/>
    <x v="0"/>
    <s v="Typ"/>
    <n v="1"/>
    <x v="1"/>
    <s v="TA"/>
    <s v="Attchd"/>
    <n v="1993"/>
    <s v="RFn"/>
    <n v="3"/>
    <x v="0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x v="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x v="1"/>
    <n v="1"/>
    <n v="0"/>
    <n v="2"/>
    <n v="0"/>
    <n v="3"/>
    <n v="1"/>
    <s v="TA"/>
    <n v="6"/>
    <x v="0"/>
    <s v="Typ"/>
    <n v="2"/>
    <x v="1"/>
    <s v="TA"/>
    <s v="Attchd"/>
    <n v="1980"/>
    <s v="Unf"/>
    <n v="2"/>
    <x v="0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x v="0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x v="0"/>
    <n v="0"/>
    <n v="0"/>
    <n v="3"/>
    <n v="1"/>
    <n v="4"/>
    <n v="1"/>
    <s v="Gd"/>
    <n v="9"/>
    <x v="0"/>
    <s v="Typ"/>
    <n v="0"/>
    <x v="0"/>
    <s v="NA"/>
    <s v="Attchd"/>
    <n v="2006"/>
    <s v="RFn"/>
    <n v="3"/>
    <x v="0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x v="0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x v="0"/>
    <n v="1"/>
    <n v="0"/>
    <n v="2"/>
    <n v="1"/>
    <n v="4"/>
    <n v="1"/>
    <s v="Gd"/>
    <n v="10"/>
    <x v="0"/>
    <s v="Typ"/>
    <n v="1"/>
    <x v="1"/>
    <s v="Gd"/>
    <s v="BuiltIn"/>
    <n v="2004"/>
    <s v="Fin"/>
    <n v="3"/>
    <x v="0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x v="0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x v="0"/>
    <n v="1"/>
    <n v="0"/>
    <n v="2"/>
    <n v="1"/>
    <n v="4"/>
    <n v="1"/>
    <s v="Gd"/>
    <n v="8"/>
    <x v="0"/>
    <s v="Typ"/>
    <n v="1"/>
    <x v="1"/>
    <s v="TA"/>
    <s v="Attchd"/>
    <n v="1987"/>
    <s v="Fin"/>
    <n v="2"/>
    <x v="0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x v="1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x v="1"/>
    <n v="1"/>
    <n v="0"/>
    <n v="1"/>
    <n v="0"/>
    <n v="3"/>
    <n v="1"/>
    <s v="TA"/>
    <n v="6"/>
    <x v="0"/>
    <s v="Typ"/>
    <n v="0"/>
    <x v="0"/>
    <s v="NA"/>
    <s v="Attchd"/>
    <n v="1955"/>
    <s v="Unf"/>
    <n v="1"/>
    <x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x v="1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x v="0"/>
    <n v="0"/>
    <n v="0"/>
    <n v="2"/>
    <n v="1"/>
    <n v="5"/>
    <n v="1"/>
    <s v="Gd"/>
    <n v="11"/>
    <x v="0"/>
    <s v="Typ"/>
    <n v="1"/>
    <x v="1"/>
    <s v="Gd"/>
    <s v="BuiltIn"/>
    <n v="1961"/>
    <s v="Fin"/>
    <n v="2"/>
    <x v="0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x v="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x v="1"/>
    <n v="0"/>
    <n v="0"/>
    <n v="1"/>
    <n v="0"/>
    <n v="2"/>
    <n v="1"/>
    <s v="TA"/>
    <n v="5"/>
    <x v="1"/>
    <s v="Typ"/>
    <n v="0"/>
    <x v="0"/>
    <s v="NA"/>
    <s v="Detchd"/>
    <n v="1941"/>
    <s v="Unf"/>
    <n v="2"/>
    <x v="0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x v="0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x v="0"/>
    <n v="2"/>
    <n v="0"/>
    <n v="1"/>
    <n v="1"/>
    <n v="1"/>
    <n v="1"/>
    <s v="Gd"/>
    <n v="6"/>
    <x v="0"/>
    <s v="Typ"/>
    <n v="2"/>
    <x v="1"/>
    <s v="Gd"/>
    <s v="Attchd"/>
    <n v="1993"/>
    <s v="Fin"/>
    <n v="2"/>
    <x v="0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x v="1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x v="1"/>
    <n v="0"/>
    <n v="0"/>
    <n v="1"/>
    <n v="1"/>
    <n v="3"/>
    <n v="1"/>
    <s v="TA"/>
    <n v="7"/>
    <x v="0"/>
    <s v="Typ"/>
    <n v="0"/>
    <x v="0"/>
    <s v="NA"/>
    <s v="Attchd"/>
    <n v="1960"/>
    <s v="RFn"/>
    <n v="1"/>
    <x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x v="1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x v="0"/>
    <n v="0"/>
    <n v="0"/>
    <n v="2"/>
    <n v="0"/>
    <n v="5"/>
    <n v="1"/>
    <s v="Gd"/>
    <n v="10"/>
    <x v="0"/>
    <s v="Typ"/>
    <n v="0"/>
    <x v="0"/>
    <s v="NA"/>
    <s v="Detchd"/>
    <n v="1930"/>
    <s v="Unf"/>
    <n v="2"/>
    <x v="0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x v="1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x v="1"/>
    <n v="0"/>
    <n v="0"/>
    <n v="1"/>
    <n v="0"/>
    <n v="3"/>
    <n v="1"/>
    <s v="TA"/>
    <n v="6"/>
    <x v="0"/>
    <s v="Typ"/>
    <n v="0"/>
    <x v="0"/>
    <s v="NA"/>
    <s v="Detchd"/>
    <n v="1920"/>
    <s v="Unf"/>
    <n v="1"/>
    <x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x v="1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x v="0"/>
    <n v="0"/>
    <n v="1"/>
    <n v="2"/>
    <n v="0"/>
    <n v="6"/>
    <n v="2"/>
    <s v="TA"/>
    <n v="10"/>
    <x v="0"/>
    <s v="Typ"/>
    <n v="0"/>
    <x v="0"/>
    <s v="NA"/>
    <s v="Detchd"/>
    <n v="2002"/>
    <s v="Unf"/>
    <n v="1"/>
    <x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x v="1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x v="1"/>
    <n v="1"/>
    <n v="0"/>
    <n v="1"/>
    <n v="0"/>
    <n v="3"/>
    <n v="1"/>
    <s v="TA"/>
    <n v="6"/>
    <x v="0"/>
    <s v="Typ"/>
    <n v="0"/>
    <x v="0"/>
    <s v="NA"/>
    <s v="Attchd"/>
    <n v="1958"/>
    <s v="RFn"/>
    <n v="1"/>
    <x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x v="0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x v="0"/>
    <n v="1"/>
    <n v="0"/>
    <n v="2"/>
    <n v="0"/>
    <n v="3"/>
    <n v="1"/>
    <s v="Gd"/>
    <n v="7"/>
    <x v="0"/>
    <s v="Typ"/>
    <n v="1"/>
    <x v="1"/>
    <s v="Gd"/>
    <s v="Attchd"/>
    <n v="2003"/>
    <s v="RFn"/>
    <n v="3"/>
    <x v="0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x v="0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x v="1"/>
    <n v="1"/>
    <n v="0"/>
    <n v="2"/>
    <n v="0"/>
    <n v="2"/>
    <n v="1"/>
    <s v="Gd"/>
    <n v="6"/>
    <x v="0"/>
    <s v="Typ"/>
    <n v="1"/>
    <x v="1"/>
    <s v="Gd"/>
    <s v="Attchd"/>
    <n v="2004"/>
    <s v="RFn"/>
    <n v="2"/>
    <x v="0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x v="0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x v="0"/>
    <n v="1"/>
    <n v="0"/>
    <n v="2"/>
    <n v="1"/>
    <n v="3"/>
    <n v="1"/>
    <s v="TA"/>
    <n v="7"/>
    <x v="0"/>
    <s v="Typ"/>
    <n v="2"/>
    <x v="1"/>
    <s v="TA"/>
    <s v="Attchd"/>
    <n v="1998"/>
    <s v="Fin"/>
    <n v="2"/>
    <x v="0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x v="1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x v="0"/>
    <n v="2"/>
    <n v="0"/>
    <n v="2"/>
    <n v="0"/>
    <n v="3"/>
    <n v="1"/>
    <s v="TA"/>
    <n v="7"/>
    <x v="0"/>
    <s v="Typ"/>
    <n v="2"/>
    <x v="1"/>
    <s v="Gd"/>
    <s v="Attchd"/>
    <n v="1965"/>
    <s v="Fin"/>
    <n v="2"/>
    <x v="0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x v="0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x v="0"/>
    <n v="1"/>
    <n v="0"/>
    <n v="2"/>
    <n v="0"/>
    <n v="3"/>
    <n v="1"/>
    <s v="Gd"/>
    <n v="8"/>
    <x v="0"/>
    <s v="Typ"/>
    <n v="1"/>
    <x v="1"/>
    <s v="Gd"/>
    <s v="Attchd"/>
    <n v="2005"/>
    <s v="Fin"/>
    <n v="3"/>
    <x v="0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x v="0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x v="0"/>
    <n v="1"/>
    <n v="0"/>
    <n v="2"/>
    <n v="0"/>
    <n v="3"/>
    <n v="1"/>
    <s v="Gd"/>
    <n v="7"/>
    <x v="0"/>
    <s v="Typ"/>
    <n v="0"/>
    <x v="0"/>
    <s v="NA"/>
    <s v="Attchd"/>
    <n v="2002"/>
    <s v="RFn"/>
    <n v="2"/>
    <x v="0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x v="0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x v="0"/>
    <n v="1"/>
    <n v="0"/>
    <n v="2"/>
    <n v="0"/>
    <n v="3"/>
    <n v="1"/>
    <s v="Gd"/>
    <n v="8"/>
    <x v="0"/>
    <s v="Typ"/>
    <n v="0"/>
    <x v="0"/>
    <s v="NA"/>
    <s v="Attchd"/>
    <n v="1984"/>
    <s v="RFn"/>
    <n v="2"/>
    <x v="0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x v="1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x v="1"/>
    <n v="0"/>
    <n v="0"/>
    <n v="1"/>
    <n v="0"/>
    <n v="3"/>
    <n v="1"/>
    <s v="TA"/>
    <n v="6"/>
    <x v="0"/>
    <s v="Typ"/>
    <n v="0"/>
    <x v="0"/>
    <s v="NA"/>
    <s v="Attchd"/>
    <n v="1958"/>
    <s v="Unf"/>
    <n v="1"/>
    <x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x v="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x v="0"/>
    <n v="0"/>
    <n v="0"/>
    <n v="2"/>
    <n v="1"/>
    <n v="4"/>
    <n v="1"/>
    <s v="Gd"/>
    <n v="9"/>
    <x v="0"/>
    <s v="Typ"/>
    <n v="0"/>
    <x v="0"/>
    <s v="NA"/>
    <s v="Attchd"/>
    <n v="2002"/>
    <s v="Fin"/>
    <n v="2"/>
    <x v="0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x v="1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x v="1"/>
    <n v="0"/>
    <n v="0"/>
    <n v="1"/>
    <n v="0"/>
    <n v="2"/>
    <n v="1"/>
    <s v="TA"/>
    <n v="4"/>
    <x v="1"/>
    <s v="Typ"/>
    <n v="0"/>
    <x v="0"/>
    <s v="NA"/>
    <s v="CarPort"/>
    <n v="1950"/>
    <s v="Unf"/>
    <n v="1"/>
    <x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x v="1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x v="1"/>
    <n v="0"/>
    <n v="0"/>
    <n v="2"/>
    <n v="0"/>
    <n v="2"/>
    <n v="2"/>
    <s v="TA"/>
    <n v="6"/>
    <x v="0"/>
    <s v="Typ"/>
    <n v="0"/>
    <x v="0"/>
    <s v="NA"/>
    <s v="Detchd"/>
    <n v="1949"/>
    <s v="Unf"/>
    <n v="2"/>
    <x v="0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x v="0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x v="0"/>
    <n v="0"/>
    <n v="0"/>
    <n v="2"/>
    <n v="0"/>
    <n v="2"/>
    <n v="1"/>
    <s v="Ex"/>
    <n v="6"/>
    <x v="0"/>
    <s v="Typ"/>
    <n v="1"/>
    <x v="1"/>
    <s v="Ex"/>
    <s v="Attchd"/>
    <n v="2005"/>
    <s v="RFn"/>
    <n v="2"/>
    <x v="0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x v="1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x v="1"/>
    <n v="0"/>
    <n v="0"/>
    <n v="1"/>
    <n v="1"/>
    <n v="3"/>
    <n v="1"/>
    <s v="TA"/>
    <n v="4"/>
    <x v="1"/>
    <s v="Typ"/>
    <n v="0"/>
    <x v="0"/>
    <s v="NA"/>
    <s v="Attchd"/>
    <n v="1976"/>
    <s v="Unf"/>
    <n v="1"/>
    <x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x v="1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x v="0"/>
    <n v="0"/>
    <n v="0"/>
    <n v="1"/>
    <n v="0"/>
    <n v="3"/>
    <n v="1"/>
    <s v="Fa"/>
    <n v="6"/>
    <x v="0"/>
    <s v="Typ"/>
    <n v="1"/>
    <x v="1"/>
    <s v="Gd"/>
    <s v="Detchd"/>
    <n v="1939"/>
    <s v="Unf"/>
    <n v="1"/>
    <x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x v="1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x v="1"/>
    <n v="0"/>
    <n v="0"/>
    <n v="1"/>
    <n v="0"/>
    <n v="2"/>
    <n v="1"/>
    <s v="TA"/>
    <n v="5"/>
    <x v="1"/>
    <s v="Typ"/>
    <n v="0"/>
    <x v="0"/>
    <s v="NA"/>
    <s v="Attchd"/>
    <n v="1960"/>
    <s v="RFn"/>
    <n v="1"/>
    <x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x v="1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x v="1"/>
    <n v="1"/>
    <n v="0"/>
    <n v="2"/>
    <n v="0"/>
    <n v="3"/>
    <n v="1"/>
    <s v="TA"/>
    <n v="6"/>
    <x v="0"/>
    <s v="Typ"/>
    <n v="2"/>
    <x v="1"/>
    <s v="Gd"/>
    <s v="Attchd"/>
    <n v="1960"/>
    <s v="Unf"/>
    <n v="2"/>
    <x v="0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x v="0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x v="0"/>
    <n v="1"/>
    <n v="0"/>
    <n v="2"/>
    <n v="1"/>
    <n v="2"/>
    <n v="1"/>
    <s v="Gd"/>
    <n v="6"/>
    <x v="0"/>
    <s v="Typ"/>
    <n v="0"/>
    <x v="0"/>
    <s v="NA"/>
    <s v="BuiltIn"/>
    <n v="2003"/>
    <s v="RFn"/>
    <n v="2"/>
    <x v="0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x v="0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x v="0"/>
    <n v="1"/>
    <n v="0"/>
    <n v="2"/>
    <n v="1"/>
    <n v="4"/>
    <n v="1"/>
    <s v="Ex"/>
    <n v="10"/>
    <x v="0"/>
    <s v="Typ"/>
    <n v="2"/>
    <x v="1"/>
    <s v="Ex"/>
    <s v="Attchd"/>
    <n v="2006"/>
    <s v="Fin"/>
    <n v="3"/>
    <x v="0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x v="0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x v="0"/>
    <n v="0"/>
    <n v="0"/>
    <n v="2"/>
    <n v="0"/>
    <n v="2"/>
    <n v="1"/>
    <s v="Ex"/>
    <n v="6"/>
    <x v="0"/>
    <s v="Typ"/>
    <n v="1"/>
    <x v="1"/>
    <s v="Gd"/>
    <s v="Attchd"/>
    <n v="2007"/>
    <s v="RFn"/>
    <n v="2"/>
    <x v="0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x v="0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x v="1"/>
    <n v="1"/>
    <n v="0"/>
    <n v="1"/>
    <n v="1"/>
    <n v="2"/>
    <n v="1"/>
    <s v="Gd"/>
    <n v="6"/>
    <x v="0"/>
    <s v="Typ"/>
    <n v="1"/>
    <x v="1"/>
    <s v="TA"/>
    <s v="Attchd"/>
    <n v="1986"/>
    <s v="RFn"/>
    <n v="2"/>
    <x v="0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x v="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x v="1"/>
    <n v="0"/>
    <n v="1"/>
    <n v="1"/>
    <n v="0"/>
    <n v="3"/>
    <n v="1"/>
    <s v="TA"/>
    <n v="5"/>
    <x v="1"/>
    <s v="Typ"/>
    <n v="0"/>
    <x v="0"/>
    <s v="NA"/>
    <s v="Detchd"/>
    <n v="1941"/>
    <s v="Unf"/>
    <n v="1"/>
    <x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x v="1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x v="1"/>
    <n v="0"/>
    <n v="0"/>
    <n v="1"/>
    <n v="0"/>
    <n v="2"/>
    <n v="1"/>
    <s v="TA"/>
    <n v="5"/>
    <x v="1"/>
    <s v="Typ"/>
    <n v="0"/>
    <x v="0"/>
    <s v="NA"/>
    <s v="Detchd"/>
    <n v="2005"/>
    <s v="Unf"/>
    <n v="2"/>
    <x v="0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x v="1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x v="0"/>
    <n v="0"/>
    <n v="0"/>
    <n v="1"/>
    <n v="0"/>
    <n v="2"/>
    <n v="1"/>
    <s v="TA"/>
    <n v="6"/>
    <x v="0"/>
    <s v="Typ"/>
    <n v="2"/>
    <x v="1"/>
    <s v="Gd"/>
    <s v="Attchd"/>
    <n v="1940"/>
    <s v="Unf"/>
    <n v="1"/>
    <x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x v="0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x v="1"/>
    <n v="1"/>
    <n v="0"/>
    <n v="2"/>
    <n v="0"/>
    <n v="3"/>
    <n v="1"/>
    <s v="Gd"/>
    <n v="6"/>
    <x v="0"/>
    <s v="Typ"/>
    <n v="0"/>
    <x v="0"/>
    <s v="NA"/>
    <s v="Attchd"/>
    <n v="1995"/>
    <s v="RFn"/>
    <n v="2"/>
    <x v="0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x v="0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x v="1"/>
    <n v="1"/>
    <n v="0"/>
    <n v="2"/>
    <n v="0"/>
    <n v="3"/>
    <n v="1"/>
    <s v="Gd"/>
    <n v="6"/>
    <x v="0"/>
    <s v="Typ"/>
    <n v="0"/>
    <x v="0"/>
    <s v="NA"/>
    <s v="Attchd"/>
    <n v="1992"/>
    <s v="RFn"/>
    <n v="2"/>
    <x v="0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x v="1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x v="1"/>
    <n v="1"/>
    <n v="0"/>
    <n v="1"/>
    <n v="1"/>
    <n v="3"/>
    <n v="1"/>
    <s v="TA"/>
    <n v="6"/>
    <x v="0"/>
    <s v="Typ"/>
    <n v="1"/>
    <x v="1"/>
    <s v="Po"/>
    <s v="Attchd"/>
    <n v="1976"/>
    <s v="Fin"/>
    <n v="2"/>
    <x v="0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x v="1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x v="1"/>
    <n v="0"/>
    <n v="1"/>
    <n v="1"/>
    <n v="0"/>
    <n v="3"/>
    <n v="1"/>
    <s v="Gd"/>
    <n v="6"/>
    <x v="0"/>
    <s v="Min2"/>
    <n v="0"/>
    <x v="0"/>
    <s v="NA"/>
    <s v="BuiltIn"/>
    <n v="1958"/>
    <s v="Unf"/>
    <n v="1"/>
    <x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x v="0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x v="0"/>
    <n v="1"/>
    <n v="0"/>
    <n v="2"/>
    <n v="1"/>
    <n v="3"/>
    <n v="1"/>
    <s v="Gd"/>
    <n v="7"/>
    <x v="0"/>
    <s v="Typ"/>
    <n v="1"/>
    <x v="1"/>
    <s v="TA"/>
    <s v="Attchd"/>
    <n v="1998"/>
    <s v="RFn"/>
    <n v="2"/>
    <x v="0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x v="1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x v="1"/>
    <n v="1"/>
    <n v="0"/>
    <n v="1"/>
    <n v="0"/>
    <n v="2"/>
    <n v="1"/>
    <s v="TA"/>
    <n v="5"/>
    <x v="1"/>
    <s v="Typ"/>
    <n v="1"/>
    <x v="1"/>
    <s v="TA"/>
    <s v="Attchd"/>
    <n v="1978"/>
    <s v="RFn"/>
    <n v="2"/>
    <x v="0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x v="1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x v="0"/>
    <n v="1"/>
    <n v="0"/>
    <n v="1"/>
    <n v="0"/>
    <n v="3"/>
    <n v="1"/>
    <s v="TA"/>
    <n v="8"/>
    <x v="0"/>
    <s v="Typ"/>
    <n v="0"/>
    <x v="0"/>
    <s v="NA"/>
    <s v="Detchd"/>
    <n v="1940"/>
    <s v="Unf"/>
    <n v="1"/>
    <x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x v="0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x v="0"/>
    <n v="0"/>
    <n v="0"/>
    <n v="3"/>
    <n v="0"/>
    <n v="4"/>
    <n v="1"/>
    <s v="Gd"/>
    <n v="7"/>
    <x v="0"/>
    <s v="Typ"/>
    <n v="1"/>
    <x v="1"/>
    <s v="Ex"/>
    <s v="BuiltIn"/>
    <n v="2003"/>
    <s v="RFn"/>
    <n v="2"/>
    <x v="0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x v="1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x v="1"/>
    <n v="0"/>
    <n v="0"/>
    <n v="1"/>
    <n v="1"/>
    <n v="2"/>
    <n v="1"/>
    <s v="Gd"/>
    <n v="5"/>
    <x v="1"/>
    <s v="Typ"/>
    <n v="0"/>
    <x v="0"/>
    <s v="NA"/>
    <s v="Detchd"/>
    <n v="1972"/>
    <s v="Unf"/>
    <n v="1"/>
    <x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x v="1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x v="0"/>
    <n v="1"/>
    <n v="0"/>
    <n v="2"/>
    <n v="1"/>
    <n v="3"/>
    <n v="1"/>
    <s v="TA"/>
    <n v="6"/>
    <x v="0"/>
    <s v="Typ"/>
    <n v="1"/>
    <x v="1"/>
    <s v="TA"/>
    <s v="Attchd"/>
    <n v="1976"/>
    <s v="Fin"/>
    <n v="2"/>
    <x v="0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x v="1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x v="1"/>
    <n v="0"/>
    <n v="0"/>
    <n v="1"/>
    <n v="0"/>
    <n v="3"/>
    <n v="1"/>
    <s v="TA"/>
    <n v="6"/>
    <x v="0"/>
    <s v="Typ"/>
    <n v="0"/>
    <x v="0"/>
    <s v="NA"/>
    <s v="Detchd"/>
    <n v="1964"/>
    <s v="Unf"/>
    <n v="1"/>
    <x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x v="1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x v="1"/>
    <n v="1"/>
    <n v="0"/>
    <n v="1"/>
    <n v="1"/>
    <n v="3"/>
    <n v="1"/>
    <s v="TA"/>
    <n v="6"/>
    <x v="0"/>
    <s v="Typ"/>
    <n v="2"/>
    <x v="1"/>
    <s v="Gd"/>
    <s v="Attchd"/>
    <n v="1963"/>
    <s v="RFn"/>
    <n v="2"/>
    <x v="0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x v="1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x v="1"/>
    <n v="0"/>
    <n v="1"/>
    <n v="1"/>
    <n v="0"/>
    <n v="3"/>
    <n v="1"/>
    <s v="TA"/>
    <n v="6"/>
    <x v="0"/>
    <s v="Typ"/>
    <n v="1"/>
    <x v="1"/>
    <s v="Gd"/>
    <s v="Basment"/>
    <n v="1962"/>
    <s v="RFn"/>
    <n v="1"/>
    <x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x v="1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x v="1"/>
    <n v="0"/>
    <n v="0"/>
    <n v="1"/>
    <n v="0"/>
    <n v="2"/>
    <n v="1"/>
    <s v="TA"/>
    <n v="7"/>
    <x v="0"/>
    <s v="Typ"/>
    <n v="1"/>
    <x v="1"/>
    <s v="Gd"/>
    <s v="Attchd"/>
    <n v="1954"/>
    <s v="Fin"/>
    <n v="1"/>
    <x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x v="1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x v="1"/>
    <n v="1"/>
    <n v="0"/>
    <n v="1"/>
    <n v="0"/>
    <n v="3"/>
    <n v="1"/>
    <s v="Gd"/>
    <n v="7"/>
    <x v="0"/>
    <s v="Typ"/>
    <n v="1"/>
    <x v="1"/>
    <s v="Gd"/>
    <s v="Detchd"/>
    <n v="1997"/>
    <s v="Fin"/>
    <n v="2"/>
    <x v="0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x v="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x v="0"/>
    <n v="0"/>
    <n v="0"/>
    <n v="2"/>
    <n v="1"/>
    <n v="3"/>
    <n v="1"/>
    <s v="TA"/>
    <n v="7"/>
    <x v="0"/>
    <s v="Typ"/>
    <n v="1"/>
    <x v="1"/>
    <s v="TA"/>
    <s v="Attchd"/>
    <n v="2000"/>
    <s v="RFn"/>
    <n v="2"/>
    <x v="0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x v="1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x v="0"/>
    <n v="0"/>
    <n v="0"/>
    <n v="2"/>
    <n v="0"/>
    <n v="4"/>
    <n v="1"/>
    <s v="TA"/>
    <n v="7"/>
    <x v="0"/>
    <s v="Min2"/>
    <n v="1"/>
    <x v="1"/>
    <s v="Gd"/>
    <s v="Detchd"/>
    <n v="1991"/>
    <s v="Fin"/>
    <n v="2"/>
    <x v="0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x v="0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x v="1"/>
    <n v="1"/>
    <n v="0"/>
    <n v="1"/>
    <n v="0"/>
    <n v="2"/>
    <n v="1"/>
    <s v="TA"/>
    <n v="4"/>
    <x v="1"/>
    <s v="Typ"/>
    <n v="0"/>
    <x v="0"/>
    <s v="NA"/>
    <s v="Attchd"/>
    <n v="1984"/>
    <s v="Unf"/>
    <n v="1"/>
    <x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x v="1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x v="1"/>
    <n v="1"/>
    <n v="0"/>
    <n v="1"/>
    <n v="0"/>
    <n v="3"/>
    <n v="1"/>
    <s v="TA"/>
    <n v="5"/>
    <x v="1"/>
    <s v="Min2"/>
    <n v="0"/>
    <x v="0"/>
    <s v="NA"/>
    <s v="Attchd"/>
    <n v="1953"/>
    <s v="Unf"/>
    <n v="1"/>
    <x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x v="0"/>
    <n v="0"/>
    <n v="0"/>
    <n v="2"/>
    <n v="1"/>
    <n v="4"/>
    <n v="1"/>
    <s v="Gd"/>
    <n v="8"/>
    <x v="0"/>
    <s v="Typ"/>
    <n v="1"/>
    <x v="1"/>
    <s v="Gd"/>
    <s v="BuiltIn"/>
    <n v="2003"/>
    <s v="Fin"/>
    <n v="2"/>
    <x v="0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x v="1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x v="1"/>
    <n v="1"/>
    <n v="0"/>
    <n v="0"/>
    <n v="1"/>
    <n v="1"/>
    <n v="1"/>
    <s v="Fa"/>
    <n v="4"/>
    <x v="1"/>
    <s v="Maj1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x v="0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x v="1"/>
    <n v="0"/>
    <n v="0"/>
    <n v="1"/>
    <n v="0"/>
    <n v="2"/>
    <n v="1"/>
    <s v="TA"/>
    <n v="5"/>
    <x v="1"/>
    <s v="Typ"/>
    <n v="0"/>
    <x v="0"/>
    <s v="NA"/>
    <s v="Detchd"/>
    <n v="1998"/>
    <s v="Unf"/>
    <n v="2"/>
    <x v="0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x v="0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x v="0"/>
    <n v="0"/>
    <n v="0"/>
    <n v="3"/>
    <n v="0"/>
    <n v="4"/>
    <n v="1"/>
    <s v="Gd"/>
    <n v="8"/>
    <x v="0"/>
    <s v="Typ"/>
    <n v="1"/>
    <x v="1"/>
    <s v="Gd"/>
    <s v="Attchd"/>
    <n v="2004"/>
    <s v="RFn"/>
    <n v="2"/>
    <x v="0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x v="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x v="0"/>
    <n v="1"/>
    <n v="0"/>
    <n v="1"/>
    <n v="1"/>
    <n v="1"/>
    <n v="1"/>
    <s v="Ex"/>
    <n v="8"/>
    <x v="0"/>
    <s v="Typ"/>
    <n v="1"/>
    <x v="1"/>
    <s v="Ex"/>
    <s v="Attchd"/>
    <n v="2010"/>
    <s v="Fin"/>
    <n v="3"/>
    <x v="0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x v="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x v="0"/>
    <n v="0"/>
    <n v="0"/>
    <n v="2"/>
    <n v="1"/>
    <n v="3"/>
    <n v="1"/>
    <s v="TA"/>
    <n v="7"/>
    <x v="0"/>
    <s v="Typ"/>
    <n v="1"/>
    <x v="1"/>
    <s v="TA"/>
    <s v="Attchd"/>
    <n v="2000"/>
    <s v="Fin"/>
    <n v="2"/>
    <x v="0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x v="1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x v="0"/>
    <n v="0"/>
    <n v="0"/>
    <n v="2"/>
    <n v="0"/>
    <n v="3"/>
    <n v="1"/>
    <s v="Gd"/>
    <n v="6"/>
    <x v="0"/>
    <s v="Typ"/>
    <n v="1"/>
    <x v="1"/>
    <s v="Gd"/>
    <s v="Detchd"/>
    <n v="1924"/>
    <s v="Unf"/>
    <n v="1"/>
    <x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x v="0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x v="1"/>
    <n v="1"/>
    <n v="0"/>
    <n v="2"/>
    <n v="0"/>
    <n v="2"/>
    <n v="1"/>
    <s v="Gd"/>
    <n v="5"/>
    <x v="1"/>
    <s v="Typ"/>
    <n v="1"/>
    <x v="1"/>
    <s v="Gd"/>
    <s v="Attchd"/>
    <n v="2006"/>
    <s v="RFn"/>
    <n v="2"/>
    <x v="0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x v="0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x v="0"/>
    <n v="0"/>
    <n v="0"/>
    <n v="2"/>
    <n v="1"/>
    <n v="3"/>
    <n v="1"/>
    <s v="Gd"/>
    <n v="8"/>
    <x v="0"/>
    <s v="Typ"/>
    <n v="0"/>
    <x v="0"/>
    <s v="NA"/>
    <s v="Attchd"/>
    <n v="2006"/>
    <s v="RFn"/>
    <n v="2"/>
    <x v="0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x v="1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x v="1"/>
    <n v="0"/>
    <n v="0"/>
    <n v="1"/>
    <n v="0"/>
    <n v="2"/>
    <n v="1"/>
    <s v="TA"/>
    <n v="5"/>
    <x v="1"/>
    <s v="Typ"/>
    <n v="0"/>
    <x v="0"/>
    <s v="NA"/>
    <s v="Detchd"/>
    <n v="1950"/>
    <s v="Unf"/>
    <n v="2"/>
    <x v="0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x v="0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x v="0"/>
    <n v="1"/>
    <n v="0"/>
    <n v="2"/>
    <n v="1"/>
    <n v="3"/>
    <n v="1"/>
    <s v="Gd"/>
    <n v="9"/>
    <x v="0"/>
    <s v="Typ"/>
    <n v="2"/>
    <x v="1"/>
    <s v="Fa"/>
    <s v="Attchd"/>
    <n v="1992"/>
    <s v="Fin"/>
    <n v="2"/>
    <x v="0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x v="0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x v="1"/>
    <n v="0"/>
    <n v="0"/>
    <n v="2"/>
    <n v="0"/>
    <n v="2"/>
    <n v="1"/>
    <s v="Gd"/>
    <n v="6"/>
    <x v="0"/>
    <s v="Typ"/>
    <n v="1"/>
    <x v="1"/>
    <s v="TA"/>
    <s v="Attchd"/>
    <n v="2004"/>
    <s v="Fin"/>
    <n v="2"/>
    <x v="0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x v="1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x v="1"/>
    <n v="0"/>
    <n v="0"/>
    <n v="1"/>
    <n v="0"/>
    <n v="5"/>
    <n v="1"/>
    <s v="TA"/>
    <n v="8"/>
    <x v="0"/>
    <s v="Typ"/>
    <n v="0"/>
    <x v="0"/>
    <s v="NA"/>
    <s v="NA"/>
    <s v="NA"/>
    <s v="NA"/>
    <n v="0"/>
    <x v="1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x v="1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x v="1"/>
    <n v="1"/>
    <n v="0"/>
    <n v="1"/>
    <n v="0"/>
    <n v="3"/>
    <n v="1"/>
    <s v="TA"/>
    <n v="6"/>
    <x v="0"/>
    <s v="Typ"/>
    <n v="1"/>
    <x v="1"/>
    <s v="Fa"/>
    <s v="Detchd"/>
    <n v="1977"/>
    <s v="Unf"/>
    <n v="1"/>
    <x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x v="0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x v="1"/>
    <n v="0"/>
    <n v="0"/>
    <n v="2"/>
    <n v="0"/>
    <n v="3"/>
    <n v="1"/>
    <s v="Gd"/>
    <n v="6"/>
    <x v="0"/>
    <s v="Typ"/>
    <n v="0"/>
    <x v="0"/>
    <s v="NA"/>
    <s v="Attchd"/>
    <n v="1999"/>
    <s v="RFn"/>
    <n v="2"/>
    <x v="0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x v="0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x v="0"/>
    <n v="1"/>
    <n v="0"/>
    <n v="2"/>
    <n v="1"/>
    <n v="3"/>
    <n v="1"/>
    <s v="Ex"/>
    <n v="9"/>
    <x v="0"/>
    <s v="Typ"/>
    <n v="1"/>
    <x v="1"/>
    <s v="Ex"/>
    <s v="BuiltIn"/>
    <n v="2008"/>
    <s v="Fin"/>
    <n v="3"/>
    <x v="0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x v="1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x v="1"/>
    <n v="1"/>
    <n v="0"/>
    <n v="1"/>
    <n v="0"/>
    <n v="4"/>
    <n v="1"/>
    <s v="TA"/>
    <n v="7"/>
    <x v="0"/>
    <s v="Typ"/>
    <n v="0"/>
    <x v="0"/>
    <s v="NA"/>
    <s v="Detchd"/>
    <n v="1978"/>
    <s v="Unf"/>
    <n v="1"/>
    <x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x v="0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x v="0"/>
    <n v="1"/>
    <n v="0"/>
    <n v="2"/>
    <n v="1"/>
    <n v="3"/>
    <n v="1"/>
    <s v="Gd"/>
    <n v="7"/>
    <x v="0"/>
    <s v="Typ"/>
    <n v="1"/>
    <x v="1"/>
    <s v="TA"/>
    <s v="BuiltIn"/>
    <n v="2001"/>
    <s v="Fin"/>
    <n v="2"/>
    <x v="0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x v="1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x v="1"/>
    <n v="0"/>
    <n v="0"/>
    <n v="1"/>
    <n v="0"/>
    <n v="3"/>
    <n v="1"/>
    <s v="TA"/>
    <n v="5"/>
    <x v="1"/>
    <s v="Typ"/>
    <n v="0"/>
    <x v="0"/>
    <s v="NA"/>
    <s v="Attchd"/>
    <n v="1959"/>
    <s v="RFn"/>
    <n v="1"/>
    <x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x v="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x v="1"/>
    <n v="0"/>
    <n v="0"/>
    <n v="1"/>
    <n v="0"/>
    <n v="2"/>
    <n v="1"/>
    <s v="TA"/>
    <n v="4"/>
    <x v="1"/>
    <s v="Typ"/>
    <n v="2"/>
    <x v="1"/>
    <s v="TA"/>
    <s v="NA"/>
    <s v="NA"/>
    <s v="NA"/>
    <n v="0"/>
    <x v="1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x v="1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x v="1"/>
    <n v="0"/>
    <n v="0"/>
    <n v="1"/>
    <n v="0"/>
    <n v="2"/>
    <n v="1"/>
    <s v="TA"/>
    <n v="5"/>
    <x v="1"/>
    <s v="Typ"/>
    <n v="0"/>
    <x v="0"/>
    <s v="NA"/>
    <s v="Detchd"/>
    <n v="1940"/>
    <s v="Unf"/>
    <n v="1"/>
    <x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x v="1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x v="1"/>
    <n v="1"/>
    <n v="0"/>
    <n v="1"/>
    <n v="0"/>
    <n v="3"/>
    <n v="1"/>
    <s v="TA"/>
    <n v="6"/>
    <x v="0"/>
    <s v="Typ"/>
    <n v="0"/>
    <x v="0"/>
    <s v="NA"/>
    <s v="Attchd"/>
    <n v="1956"/>
    <s v="Unf"/>
    <n v="1"/>
    <x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x v="1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x v="1"/>
    <n v="0"/>
    <n v="0"/>
    <n v="1"/>
    <n v="0"/>
    <n v="2"/>
    <n v="1"/>
    <s v="TA"/>
    <n v="6"/>
    <x v="0"/>
    <s v="Typ"/>
    <n v="0"/>
    <x v="0"/>
    <s v="NA"/>
    <s v="Detchd"/>
    <n v="1985"/>
    <s v="RFn"/>
    <n v="2"/>
    <x v="0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x v="1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x v="0"/>
    <n v="0"/>
    <n v="0"/>
    <n v="2"/>
    <n v="0"/>
    <n v="4"/>
    <n v="1"/>
    <s v="TA"/>
    <n v="8"/>
    <x v="0"/>
    <s v="Typ"/>
    <n v="1"/>
    <x v="1"/>
    <s v="TA"/>
    <s v="Attchd"/>
    <n v="1962"/>
    <s v="RFn"/>
    <n v="1"/>
    <x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x v="1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x v="1"/>
    <n v="0"/>
    <n v="0"/>
    <n v="1"/>
    <n v="0"/>
    <n v="2"/>
    <n v="1"/>
    <s v="TA"/>
    <n v="6"/>
    <x v="0"/>
    <s v="Maj2"/>
    <n v="0"/>
    <x v="0"/>
    <s v="NA"/>
    <s v="Detchd"/>
    <n v="1920"/>
    <s v="Unf"/>
    <n v="1"/>
    <x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x v="0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x v="0"/>
    <n v="1"/>
    <n v="0"/>
    <n v="2"/>
    <n v="0"/>
    <n v="2"/>
    <n v="1"/>
    <s v="Gd"/>
    <n v="7"/>
    <x v="0"/>
    <s v="Typ"/>
    <n v="0"/>
    <x v="0"/>
    <s v="NA"/>
    <s v="Attchd"/>
    <n v="2007"/>
    <s v="Fin"/>
    <n v="2"/>
    <x v="0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x v="0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x v="1"/>
    <n v="1"/>
    <n v="0"/>
    <n v="1"/>
    <n v="1"/>
    <n v="1"/>
    <n v="1"/>
    <s v="Ex"/>
    <n v="4"/>
    <x v="1"/>
    <s v="Typ"/>
    <n v="2"/>
    <x v="1"/>
    <s v="Gd"/>
    <s v="Attchd"/>
    <n v="1996"/>
    <s v="Fin"/>
    <n v="2"/>
    <x v="0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x v="0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x v="1"/>
    <n v="0"/>
    <n v="0"/>
    <n v="2"/>
    <n v="0"/>
    <n v="3"/>
    <n v="1"/>
    <s v="Gd"/>
    <n v="6"/>
    <x v="0"/>
    <s v="Typ"/>
    <n v="1"/>
    <x v="1"/>
    <s v="Gd"/>
    <s v="Attchd"/>
    <n v="2005"/>
    <s v="Fin"/>
    <n v="2"/>
    <x v="0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x v="1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x v="1"/>
    <n v="0"/>
    <n v="0"/>
    <n v="1"/>
    <n v="0"/>
    <n v="2"/>
    <n v="1"/>
    <s v="TA"/>
    <n v="4"/>
    <x v="1"/>
    <s v="Typ"/>
    <n v="0"/>
    <x v="0"/>
    <s v="NA"/>
    <s v="Detchd"/>
    <n v="1940"/>
    <s v="Unf"/>
    <n v="1"/>
    <x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x v="0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x v="0"/>
    <n v="0"/>
    <n v="0"/>
    <n v="2"/>
    <n v="1"/>
    <n v="4"/>
    <n v="1"/>
    <s v="Gd"/>
    <n v="10"/>
    <x v="0"/>
    <s v="Typ"/>
    <n v="1"/>
    <x v="1"/>
    <s v="TA"/>
    <s v="BuiltIn"/>
    <n v="1998"/>
    <s v="Fin"/>
    <n v="2"/>
    <x v="0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x v="0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x v="0"/>
    <n v="0"/>
    <n v="0"/>
    <n v="2"/>
    <n v="1"/>
    <n v="3"/>
    <n v="1"/>
    <s v="TA"/>
    <n v="7"/>
    <x v="0"/>
    <s v="Typ"/>
    <n v="1"/>
    <x v="1"/>
    <s v="TA"/>
    <s v="BuiltIn"/>
    <n v="1995"/>
    <s v="Fin"/>
    <n v="2"/>
    <x v="0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x v="1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x v="0"/>
    <n v="1"/>
    <n v="0"/>
    <n v="2"/>
    <n v="0"/>
    <n v="3"/>
    <n v="1"/>
    <s v="TA"/>
    <n v="8"/>
    <x v="0"/>
    <s v="Min1"/>
    <n v="1"/>
    <x v="1"/>
    <s v="TA"/>
    <s v="Attchd"/>
    <n v="1993"/>
    <s v="Unf"/>
    <n v="2"/>
    <x v="0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x v="1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x v="0"/>
    <n v="0"/>
    <n v="0"/>
    <n v="1"/>
    <n v="0"/>
    <n v="3"/>
    <n v="1"/>
    <s v="TA"/>
    <n v="6"/>
    <x v="0"/>
    <s v="Maj2"/>
    <n v="0"/>
    <x v="0"/>
    <s v="NA"/>
    <s v="Detchd"/>
    <n v="1936"/>
    <s v="Unf"/>
    <n v="1"/>
    <x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x v="1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x v="0"/>
    <n v="0"/>
    <n v="0"/>
    <n v="2"/>
    <n v="0"/>
    <n v="4"/>
    <n v="1"/>
    <s v="TA"/>
    <n v="8"/>
    <x v="0"/>
    <s v="Typ"/>
    <n v="0"/>
    <x v="0"/>
    <s v="NA"/>
    <s v="Attchd"/>
    <n v="1960"/>
    <s v="Unf"/>
    <n v="1"/>
    <x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x v="0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x v="0"/>
    <n v="0"/>
    <n v="0"/>
    <n v="2"/>
    <n v="1"/>
    <n v="3"/>
    <n v="1"/>
    <s v="Gd"/>
    <n v="9"/>
    <x v="0"/>
    <s v="Typ"/>
    <n v="1"/>
    <x v="1"/>
    <s v="Gd"/>
    <s v="Attchd"/>
    <n v="2006"/>
    <s v="RFn"/>
    <n v="3"/>
    <x v="0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x v="0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x v="0"/>
    <n v="1"/>
    <n v="0"/>
    <n v="2"/>
    <n v="1"/>
    <n v="3"/>
    <n v="1"/>
    <s v="Ex"/>
    <n v="8"/>
    <x v="0"/>
    <s v="Typ"/>
    <n v="1"/>
    <x v="1"/>
    <s v="Gd"/>
    <s v="Attchd"/>
    <n v="2008"/>
    <s v="Fin"/>
    <n v="3"/>
    <x v="0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x v="1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x v="1"/>
    <n v="0"/>
    <n v="0"/>
    <n v="1"/>
    <n v="0"/>
    <n v="3"/>
    <n v="1"/>
    <s v="TA"/>
    <n v="5"/>
    <x v="1"/>
    <s v="Mod"/>
    <n v="0"/>
    <x v="0"/>
    <s v="NA"/>
    <s v="Attchd"/>
    <n v="1958"/>
    <s v="Unf"/>
    <n v="1"/>
    <x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x v="1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x v="1"/>
    <n v="1"/>
    <n v="0"/>
    <n v="1"/>
    <n v="0"/>
    <n v="3"/>
    <n v="1"/>
    <s v="TA"/>
    <n v="5"/>
    <x v="1"/>
    <s v="Typ"/>
    <n v="0"/>
    <x v="0"/>
    <s v="NA"/>
    <s v="Attchd"/>
    <n v="1955"/>
    <s v="Fin"/>
    <n v="2"/>
    <x v="0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x v="0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x v="1"/>
    <n v="1"/>
    <n v="0"/>
    <n v="2"/>
    <n v="1"/>
    <n v="2"/>
    <n v="1"/>
    <s v="Gd"/>
    <n v="7"/>
    <x v="0"/>
    <s v="Typ"/>
    <n v="1"/>
    <x v="1"/>
    <s v="Gd"/>
    <s v="Attchd"/>
    <n v="2009"/>
    <s v="Fin"/>
    <n v="2"/>
    <x v="0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x v="1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x v="1"/>
    <n v="0"/>
    <n v="0"/>
    <n v="1"/>
    <n v="0"/>
    <n v="2"/>
    <n v="1"/>
    <s v="TA"/>
    <n v="5"/>
    <x v="1"/>
    <s v="Typ"/>
    <n v="1"/>
    <x v="1"/>
    <s v="Gd"/>
    <s v="Detchd"/>
    <n v="1927"/>
    <s v="Unf"/>
    <n v="2"/>
    <x v="0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x v="0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x v="0"/>
    <n v="0"/>
    <n v="1"/>
    <n v="2"/>
    <n v="1"/>
    <n v="3"/>
    <n v="1"/>
    <s v="Gd"/>
    <n v="9"/>
    <x v="0"/>
    <s v="Typ"/>
    <n v="1"/>
    <x v="1"/>
    <s v="TA"/>
    <s v="Attchd"/>
    <n v="1993"/>
    <s v="Unf"/>
    <n v="3"/>
    <x v="0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x v="0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x v="1"/>
    <n v="0"/>
    <n v="0"/>
    <n v="2"/>
    <n v="0"/>
    <n v="3"/>
    <n v="1"/>
    <s v="Gd"/>
    <n v="6"/>
    <x v="0"/>
    <s v="Typ"/>
    <n v="0"/>
    <x v="0"/>
    <s v="NA"/>
    <s v="Attchd"/>
    <n v="2007"/>
    <s v="Fin"/>
    <n v="2"/>
    <x v="0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x v="1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x v="1"/>
    <n v="0"/>
    <n v="0"/>
    <n v="1"/>
    <n v="1"/>
    <n v="3"/>
    <n v="1"/>
    <s v="TA"/>
    <n v="6"/>
    <x v="0"/>
    <s v="Typ"/>
    <n v="1"/>
    <x v="1"/>
    <s v="TA"/>
    <s v="Attchd"/>
    <n v="1978"/>
    <s v="Fin"/>
    <n v="2"/>
    <x v="0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x v="1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x v="0"/>
    <n v="1"/>
    <n v="0"/>
    <n v="2"/>
    <n v="1"/>
    <n v="4"/>
    <n v="1"/>
    <s v="TA"/>
    <n v="10"/>
    <x v="0"/>
    <s v="Typ"/>
    <n v="1"/>
    <x v="1"/>
    <s v="Gd"/>
    <s v="Detchd"/>
    <n v="1918"/>
    <s v="Unf"/>
    <n v="3"/>
    <x v="0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x v="1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x v="1"/>
    <n v="1"/>
    <n v="0"/>
    <n v="1"/>
    <n v="1"/>
    <n v="3"/>
    <n v="1"/>
    <s v="TA"/>
    <n v="7"/>
    <x v="0"/>
    <s v="Typ"/>
    <n v="0"/>
    <x v="0"/>
    <s v="NA"/>
    <s v="Detchd"/>
    <n v="1940"/>
    <s v="Unf"/>
    <n v="1"/>
    <x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x v="1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x v="1"/>
    <n v="1"/>
    <n v="0"/>
    <n v="1"/>
    <n v="0"/>
    <n v="3"/>
    <n v="1"/>
    <s v="TA"/>
    <n v="6"/>
    <x v="0"/>
    <s v="Typ"/>
    <n v="1"/>
    <x v="1"/>
    <s v="Fa"/>
    <s v="Attchd"/>
    <n v="1968"/>
    <s v="Unf"/>
    <n v="1"/>
    <x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x v="0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x v="1"/>
    <n v="2"/>
    <n v="0"/>
    <n v="2"/>
    <n v="0"/>
    <n v="2"/>
    <n v="2"/>
    <s v="TA"/>
    <n v="8"/>
    <x v="0"/>
    <s v="Typ"/>
    <n v="0"/>
    <x v="0"/>
    <s v="NA"/>
    <s v="Attchd"/>
    <n v="1997"/>
    <s v="Fin"/>
    <n v="4"/>
    <x v="0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x v="1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x v="0"/>
    <n v="0"/>
    <n v="1"/>
    <n v="2"/>
    <n v="0"/>
    <n v="3"/>
    <n v="1"/>
    <s v="Gd"/>
    <n v="8"/>
    <x v="0"/>
    <s v="Typ"/>
    <n v="1"/>
    <x v="1"/>
    <s v="TA"/>
    <s v="Attchd"/>
    <n v="1977"/>
    <s v="Fin"/>
    <n v="2"/>
    <x v="0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x v="1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x v="1"/>
    <n v="0"/>
    <n v="0"/>
    <n v="1"/>
    <n v="0"/>
    <n v="2"/>
    <n v="1"/>
    <s v="TA"/>
    <n v="4"/>
    <x v="1"/>
    <s v="Typ"/>
    <n v="0"/>
    <x v="0"/>
    <s v="NA"/>
    <s v="Attchd"/>
    <n v="1954"/>
    <s v="RFn"/>
    <n v="2"/>
    <x v="0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x v="0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x v="0"/>
    <n v="1"/>
    <n v="0"/>
    <n v="2"/>
    <n v="1"/>
    <n v="4"/>
    <n v="1"/>
    <s v="Gd"/>
    <n v="8"/>
    <x v="0"/>
    <s v="Typ"/>
    <n v="1"/>
    <x v="1"/>
    <s v="TA"/>
    <s v="Attchd"/>
    <n v="1998"/>
    <s v="Fin"/>
    <n v="3"/>
    <x v="0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x v="1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x v="1"/>
    <n v="1"/>
    <n v="0"/>
    <n v="1"/>
    <n v="0"/>
    <n v="2"/>
    <n v="1"/>
    <s v="TA"/>
    <n v="6"/>
    <x v="0"/>
    <s v="Typ"/>
    <n v="1"/>
    <x v="1"/>
    <s v="Gd"/>
    <s v="Attchd"/>
    <n v="1956"/>
    <s v="RFn"/>
    <n v="1"/>
    <x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x v="1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x v="1"/>
    <n v="0"/>
    <n v="0"/>
    <n v="1"/>
    <n v="1"/>
    <n v="3"/>
    <n v="1"/>
    <s v="TA"/>
    <n v="6"/>
    <x v="0"/>
    <s v="Typ"/>
    <n v="2"/>
    <x v="1"/>
    <s v="Gd"/>
    <s v="Detchd"/>
    <n v="1947"/>
    <s v="Unf"/>
    <n v="1"/>
    <x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x v="0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x v="0"/>
    <n v="1"/>
    <n v="1"/>
    <n v="2"/>
    <n v="0"/>
    <n v="2"/>
    <n v="1"/>
    <s v="Gd"/>
    <n v="5"/>
    <x v="1"/>
    <s v="Typ"/>
    <n v="1"/>
    <x v="1"/>
    <s v="TA"/>
    <s v="Attchd"/>
    <n v="1989"/>
    <s v="Fin"/>
    <n v="2"/>
    <x v="0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x v="1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x v="1"/>
    <n v="0"/>
    <n v="0"/>
    <n v="1"/>
    <n v="0"/>
    <n v="3"/>
    <n v="1"/>
    <s v="TA"/>
    <n v="5"/>
    <x v="1"/>
    <s v="Typ"/>
    <n v="0"/>
    <x v="0"/>
    <s v="NA"/>
    <s v="Detchd"/>
    <n v="1964"/>
    <s v="Unf"/>
    <n v="1"/>
    <x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x v="0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x v="1"/>
    <n v="1"/>
    <n v="0"/>
    <n v="2"/>
    <n v="0"/>
    <n v="2"/>
    <n v="1"/>
    <s v="Gd"/>
    <n v="6"/>
    <x v="0"/>
    <s v="Typ"/>
    <n v="0"/>
    <x v="0"/>
    <s v="NA"/>
    <s v="Attchd"/>
    <n v="2007"/>
    <s v="RFn"/>
    <n v="2"/>
    <x v="0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x v="0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x v="1"/>
    <n v="1"/>
    <n v="0"/>
    <n v="2"/>
    <n v="0"/>
    <n v="3"/>
    <n v="1"/>
    <s v="Gd"/>
    <n v="6"/>
    <x v="0"/>
    <s v="Typ"/>
    <n v="1"/>
    <x v="1"/>
    <s v="TA"/>
    <s v="Attchd"/>
    <n v="1988"/>
    <s v="Unf"/>
    <n v="2"/>
    <x v="0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x v="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x v="1"/>
    <n v="0"/>
    <n v="0"/>
    <n v="1"/>
    <n v="1"/>
    <n v="2"/>
    <n v="1"/>
    <s v="TA"/>
    <n v="4"/>
    <x v="1"/>
    <s v="Typ"/>
    <n v="0"/>
    <x v="0"/>
    <s v="NA"/>
    <s v="Detchd"/>
    <n v="1971"/>
    <s v="Unf"/>
    <n v="1"/>
    <x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x v="1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x v="1"/>
    <n v="0"/>
    <n v="0"/>
    <n v="1"/>
    <n v="0"/>
    <n v="4"/>
    <n v="1"/>
    <s v="TA"/>
    <n v="7"/>
    <x v="0"/>
    <s v="Typ"/>
    <n v="0"/>
    <x v="0"/>
    <s v="NA"/>
    <s v="NA"/>
    <s v="NA"/>
    <s v="NA"/>
    <n v="0"/>
    <x v="1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x v="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x v="1"/>
    <n v="1"/>
    <n v="0"/>
    <n v="1"/>
    <n v="1"/>
    <n v="2"/>
    <n v="1"/>
    <s v="TA"/>
    <n v="6"/>
    <x v="0"/>
    <s v="Min1"/>
    <n v="0"/>
    <x v="0"/>
    <s v="NA"/>
    <s v="Detchd"/>
    <n v="1971"/>
    <s v="Unf"/>
    <n v="2"/>
    <x v="0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x v="0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x v="0"/>
    <n v="0"/>
    <n v="0"/>
    <n v="2"/>
    <n v="1"/>
    <n v="3"/>
    <n v="1"/>
    <s v="TA"/>
    <n v="7"/>
    <x v="0"/>
    <s v="Typ"/>
    <n v="1"/>
    <x v="1"/>
    <s v="TA"/>
    <s v="Attchd"/>
    <n v="1997"/>
    <s v="Fin"/>
    <n v="2"/>
    <x v="0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x v="1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x v="1"/>
    <n v="1"/>
    <n v="0"/>
    <n v="1"/>
    <n v="0"/>
    <n v="1"/>
    <n v="1"/>
    <s v="TA"/>
    <n v="3"/>
    <x v="1"/>
    <s v="Typ"/>
    <n v="0"/>
    <x v="0"/>
    <s v="NA"/>
    <s v="NA"/>
    <s v="NA"/>
    <s v="NA"/>
    <n v="0"/>
    <x v="1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x v="0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x v="0"/>
    <n v="1"/>
    <n v="0"/>
    <n v="2"/>
    <n v="1"/>
    <n v="3"/>
    <n v="1"/>
    <s v="Gd"/>
    <n v="6"/>
    <x v="0"/>
    <s v="Typ"/>
    <n v="1"/>
    <x v="1"/>
    <s v="TA"/>
    <s v="Attchd"/>
    <n v="1996"/>
    <s v="RFn"/>
    <n v="2"/>
    <x v="0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x v="1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x v="1"/>
    <n v="0"/>
    <n v="0"/>
    <n v="1"/>
    <n v="0"/>
    <n v="2"/>
    <n v="1"/>
    <s v="TA"/>
    <n v="6"/>
    <x v="0"/>
    <s v="Typ"/>
    <n v="0"/>
    <x v="0"/>
    <s v="NA"/>
    <s v="Detchd"/>
    <n v="1990"/>
    <s v="Unf"/>
    <n v="2"/>
    <x v="0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x v="1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x v="1"/>
    <n v="0"/>
    <n v="0"/>
    <n v="1"/>
    <n v="0"/>
    <n v="2"/>
    <n v="1"/>
    <s v="TA"/>
    <n v="4"/>
    <x v="1"/>
    <s v="Typ"/>
    <n v="0"/>
    <x v="0"/>
    <s v="NA"/>
    <s v="Detchd"/>
    <n v="1926"/>
    <s v="Unf"/>
    <n v="1"/>
    <x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x v="1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x v="1"/>
    <n v="0"/>
    <n v="0"/>
    <n v="1"/>
    <n v="0"/>
    <n v="2"/>
    <n v="1"/>
    <s v="Gd"/>
    <n v="4"/>
    <x v="1"/>
    <s v="Typ"/>
    <n v="1"/>
    <x v="1"/>
    <s v="Gd"/>
    <s v="Detchd"/>
    <n v="1990"/>
    <s v="Unf"/>
    <n v="1"/>
    <x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x v="1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x v="1"/>
    <n v="0"/>
    <n v="0"/>
    <n v="1"/>
    <n v="0"/>
    <n v="3"/>
    <n v="1"/>
    <s v="Gd"/>
    <n v="7"/>
    <x v="0"/>
    <s v="Typ"/>
    <n v="0"/>
    <x v="0"/>
    <s v="NA"/>
    <s v="Detchd"/>
    <n v="2005"/>
    <s v="Unf"/>
    <n v="2"/>
    <x v="0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x v="0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x v="0"/>
    <n v="1"/>
    <n v="0"/>
    <n v="2"/>
    <n v="0"/>
    <n v="2"/>
    <n v="1"/>
    <s v="Ex"/>
    <n v="10"/>
    <x v="0"/>
    <s v="Typ"/>
    <n v="2"/>
    <x v="1"/>
    <s v="Gd"/>
    <s v="Attchd"/>
    <n v="2008"/>
    <s v="Fin"/>
    <n v="3"/>
    <x v="0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x v="1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x v="1"/>
    <n v="0"/>
    <n v="0"/>
    <n v="2"/>
    <n v="0"/>
    <n v="4"/>
    <n v="2"/>
    <s v="Fa"/>
    <n v="8"/>
    <x v="0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x v="1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x v="0"/>
    <n v="0"/>
    <n v="0"/>
    <n v="2"/>
    <n v="0"/>
    <n v="3"/>
    <n v="1"/>
    <s v="TA"/>
    <n v="8"/>
    <x v="0"/>
    <s v="Typ"/>
    <n v="1"/>
    <x v="1"/>
    <s v="Gd"/>
    <s v="Detchd"/>
    <n v="1930"/>
    <s v="Unf"/>
    <n v="2"/>
    <x v="0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x v="0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x v="1"/>
    <n v="0"/>
    <n v="0"/>
    <n v="2"/>
    <n v="0"/>
    <n v="2"/>
    <n v="1"/>
    <s v="Gd"/>
    <n v="6"/>
    <x v="0"/>
    <s v="Typ"/>
    <n v="1"/>
    <x v="1"/>
    <s v="Gd"/>
    <s v="Attchd"/>
    <n v="2007"/>
    <s v="Fin"/>
    <n v="3"/>
    <x v="0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x v="0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x v="0"/>
    <n v="1"/>
    <n v="0"/>
    <n v="2"/>
    <n v="1"/>
    <n v="4"/>
    <n v="1"/>
    <s v="Gd"/>
    <n v="8"/>
    <x v="0"/>
    <s v="Typ"/>
    <n v="1"/>
    <x v="1"/>
    <s v="TA"/>
    <s v="Attchd"/>
    <n v="1994"/>
    <s v="Unf"/>
    <n v="2"/>
    <x v="0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x v="1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x v="0"/>
    <n v="0"/>
    <n v="0"/>
    <n v="1"/>
    <n v="0"/>
    <n v="3"/>
    <n v="1"/>
    <s v="TA"/>
    <n v="7"/>
    <x v="0"/>
    <s v="Typ"/>
    <n v="1"/>
    <x v="1"/>
    <s v="Gd"/>
    <s v="Attchd"/>
    <n v="1956"/>
    <s v="Unf"/>
    <n v="2"/>
    <x v="0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x v="1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x v="0"/>
    <n v="0"/>
    <n v="0"/>
    <n v="2"/>
    <n v="1"/>
    <n v="2"/>
    <n v="1"/>
    <s v="Gd"/>
    <n v="6"/>
    <x v="0"/>
    <s v="Mod"/>
    <n v="1"/>
    <x v="1"/>
    <s v="Gd"/>
    <s v="Attchd"/>
    <n v="1966"/>
    <s v="Fin"/>
    <n v="2"/>
    <x v="0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x v="0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x v="0"/>
    <n v="0"/>
    <n v="0"/>
    <n v="2"/>
    <n v="1"/>
    <n v="4"/>
    <n v="1"/>
    <s v="Gd"/>
    <n v="10"/>
    <x v="0"/>
    <s v="Typ"/>
    <n v="1"/>
    <x v="1"/>
    <s v="TA"/>
    <s v="Attchd"/>
    <n v="1998"/>
    <s v="Fin"/>
    <n v="2"/>
    <x v="0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x v="1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x v="1"/>
    <n v="0"/>
    <n v="0"/>
    <n v="2"/>
    <n v="0"/>
    <n v="3"/>
    <n v="1"/>
    <s v="TA"/>
    <n v="7"/>
    <x v="0"/>
    <s v="Typ"/>
    <n v="1"/>
    <x v="1"/>
    <s v="Gd"/>
    <s v="Detchd"/>
    <n v="1937"/>
    <s v="Unf"/>
    <n v="1"/>
    <x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x v="1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x v="1"/>
    <n v="0"/>
    <n v="0"/>
    <n v="1"/>
    <n v="1"/>
    <n v="2"/>
    <n v="1"/>
    <s v="TA"/>
    <n v="6"/>
    <x v="0"/>
    <s v="Typ"/>
    <n v="0"/>
    <x v="0"/>
    <s v="NA"/>
    <s v="Detchd"/>
    <n v="1981"/>
    <s v="Unf"/>
    <n v="1"/>
    <x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x v="1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x v="1"/>
    <n v="0"/>
    <n v="0"/>
    <n v="1"/>
    <n v="0"/>
    <n v="2"/>
    <n v="1"/>
    <s v="Gd"/>
    <n v="5"/>
    <x v="1"/>
    <s v="Typ"/>
    <n v="0"/>
    <x v="0"/>
    <s v="NA"/>
    <s v="Detchd"/>
    <n v="1932"/>
    <s v="Unf"/>
    <n v="1"/>
    <x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x v="1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x v="0"/>
    <n v="1"/>
    <n v="0"/>
    <n v="2"/>
    <n v="0"/>
    <n v="2"/>
    <n v="1"/>
    <s v="Gd"/>
    <n v="5"/>
    <x v="1"/>
    <s v="Typ"/>
    <n v="2"/>
    <x v="1"/>
    <s v="TA"/>
    <s v="Attchd"/>
    <n v="1975"/>
    <s v="Unf"/>
    <n v="2"/>
    <x v="0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x v="0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x v="0"/>
    <n v="1"/>
    <n v="0"/>
    <n v="2"/>
    <n v="1"/>
    <n v="3"/>
    <n v="1"/>
    <s v="TA"/>
    <n v="7"/>
    <x v="0"/>
    <s v="Typ"/>
    <n v="0"/>
    <x v="0"/>
    <s v="NA"/>
    <s v="Attchd"/>
    <n v="1996"/>
    <s v="Fin"/>
    <n v="2"/>
    <x v="0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x v="0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x v="0"/>
    <n v="0"/>
    <n v="0"/>
    <n v="2"/>
    <n v="1"/>
    <n v="3"/>
    <n v="1"/>
    <s v="Gd"/>
    <n v="6"/>
    <x v="0"/>
    <s v="Typ"/>
    <n v="0"/>
    <x v="0"/>
    <s v="NA"/>
    <s v="Attchd"/>
    <n v="2008"/>
    <s v="RFn"/>
    <n v="2"/>
    <x v="0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x v="1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x v="0"/>
    <n v="2"/>
    <n v="0"/>
    <n v="2"/>
    <n v="0"/>
    <n v="4"/>
    <n v="2"/>
    <s v="TA"/>
    <n v="8"/>
    <x v="0"/>
    <s v="Typ"/>
    <n v="0"/>
    <x v="0"/>
    <s v="NA"/>
    <s v="Detchd"/>
    <n v="1976"/>
    <s v="Unf"/>
    <n v="2"/>
    <x v="0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x v="1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x v="1"/>
    <n v="0"/>
    <n v="0"/>
    <n v="1"/>
    <n v="1"/>
    <n v="3"/>
    <n v="1"/>
    <s v="TA"/>
    <n v="6"/>
    <x v="0"/>
    <s v="Typ"/>
    <n v="1"/>
    <x v="1"/>
    <s v="TA"/>
    <s v="Attchd"/>
    <n v="1973"/>
    <s v="Unf"/>
    <n v="2"/>
    <x v="0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x v="1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x v="1"/>
    <n v="0"/>
    <n v="0"/>
    <n v="1"/>
    <n v="0"/>
    <n v="4"/>
    <n v="1"/>
    <s v="TA"/>
    <n v="7"/>
    <x v="0"/>
    <s v="Typ"/>
    <n v="0"/>
    <x v="0"/>
    <s v="NA"/>
    <s v="Detchd"/>
    <n v="1916"/>
    <s v="Unf"/>
    <n v="3"/>
    <x v="0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x v="1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x v="0"/>
    <n v="1"/>
    <n v="0"/>
    <n v="1"/>
    <n v="0"/>
    <n v="2"/>
    <n v="1"/>
    <s v="Gd"/>
    <n v="6"/>
    <x v="0"/>
    <s v="Min1"/>
    <n v="2"/>
    <x v="1"/>
    <s v="Gd"/>
    <s v="Attchd"/>
    <n v="1954"/>
    <s v="Fin"/>
    <n v="2"/>
    <x v="0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x v="1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x v="0"/>
    <n v="0"/>
    <n v="0"/>
    <n v="1"/>
    <n v="0"/>
    <n v="3"/>
    <n v="1"/>
    <s v="Gd"/>
    <n v="7"/>
    <x v="0"/>
    <s v="Typ"/>
    <n v="1"/>
    <x v="1"/>
    <s v="Gd"/>
    <s v="Detchd"/>
    <n v="1925"/>
    <s v="Unf"/>
    <n v="1"/>
    <x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x v="1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x v="1"/>
    <n v="1"/>
    <n v="0"/>
    <n v="1"/>
    <n v="0"/>
    <n v="3"/>
    <n v="1"/>
    <s v="Gd"/>
    <n v="5"/>
    <x v="1"/>
    <s v="Typ"/>
    <n v="1"/>
    <x v="1"/>
    <s v="TA"/>
    <s v="Detchd"/>
    <n v="1950"/>
    <s v="Unf"/>
    <n v="1"/>
    <x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x v="0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x v="0"/>
    <n v="1"/>
    <n v="0"/>
    <n v="2"/>
    <n v="1"/>
    <n v="3"/>
    <n v="1"/>
    <s v="TA"/>
    <n v="8"/>
    <x v="0"/>
    <s v="Typ"/>
    <n v="0"/>
    <x v="0"/>
    <s v="NA"/>
    <s v="BuiltIn"/>
    <n v="2009"/>
    <s v="Fin"/>
    <n v="2"/>
    <x v="0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x v="1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x v="1"/>
    <n v="1"/>
    <n v="0"/>
    <n v="1"/>
    <n v="0"/>
    <n v="3"/>
    <n v="1"/>
    <s v="Gd"/>
    <n v="6"/>
    <x v="0"/>
    <s v="Typ"/>
    <n v="0"/>
    <x v="0"/>
    <s v="NA"/>
    <s v="Detchd"/>
    <n v="1971"/>
    <s v="RFn"/>
    <n v="2"/>
    <x v="0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x v="1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x v="1"/>
    <n v="0"/>
    <n v="0"/>
    <n v="1"/>
    <n v="0"/>
    <n v="3"/>
    <n v="1"/>
    <s v="TA"/>
    <n v="5"/>
    <x v="1"/>
    <s v="Typ"/>
    <n v="1"/>
    <x v="1"/>
    <s v="Po"/>
    <s v="Detchd"/>
    <n v="1965"/>
    <s v="Unf"/>
    <n v="1"/>
    <x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x v="1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x v="0"/>
    <n v="0"/>
    <n v="0"/>
    <n v="1"/>
    <n v="1"/>
    <n v="3"/>
    <n v="1"/>
    <s v="TA"/>
    <n v="6"/>
    <x v="0"/>
    <s v="Typ"/>
    <n v="1"/>
    <x v="1"/>
    <s v="Gd"/>
    <s v="Detchd"/>
    <n v="1939"/>
    <s v="Unf"/>
    <n v="1"/>
    <x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x v="1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x v="1"/>
    <n v="0"/>
    <n v="0"/>
    <n v="2"/>
    <n v="0"/>
    <n v="3"/>
    <n v="1"/>
    <s v="TA"/>
    <n v="5"/>
    <x v="1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x v="0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x v="1"/>
    <n v="0"/>
    <n v="0"/>
    <n v="2"/>
    <n v="0"/>
    <n v="2"/>
    <n v="1"/>
    <s v="Gd"/>
    <n v="6"/>
    <x v="0"/>
    <s v="Typ"/>
    <n v="1"/>
    <x v="1"/>
    <s v="TA"/>
    <s v="Attchd"/>
    <n v="2004"/>
    <s v="Fin"/>
    <n v="2"/>
    <x v="0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x v="1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x v="1"/>
    <n v="1"/>
    <n v="0"/>
    <n v="1"/>
    <n v="0"/>
    <n v="2"/>
    <n v="1"/>
    <s v="TA"/>
    <n v="5"/>
    <x v="1"/>
    <s v="Typ"/>
    <n v="1"/>
    <x v="1"/>
    <s v="Po"/>
    <s v="Attchd"/>
    <n v="1970"/>
    <s v="Unf"/>
    <n v="2"/>
    <x v="0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x v="1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x v="0"/>
    <n v="0"/>
    <n v="0"/>
    <n v="1"/>
    <n v="1"/>
    <n v="3"/>
    <n v="1"/>
    <s v="Gd"/>
    <n v="7"/>
    <x v="0"/>
    <s v="Typ"/>
    <n v="2"/>
    <x v="1"/>
    <s v="Gd"/>
    <s v="Attchd"/>
    <n v="1942"/>
    <s v="Unf"/>
    <n v="1"/>
    <x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x v="0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x v="0"/>
    <n v="0"/>
    <n v="0"/>
    <n v="2"/>
    <n v="0"/>
    <n v="3"/>
    <n v="1"/>
    <s v="Gd"/>
    <n v="7"/>
    <x v="0"/>
    <s v="Typ"/>
    <n v="1"/>
    <x v="1"/>
    <s v="Gd"/>
    <s v="Attchd"/>
    <n v="2006"/>
    <s v="RFn"/>
    <n v="3"/>
    <x v="0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x v="0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x v="0"/>
    <n v="0"/>
    <n v="0"/>
    <n v="2"/>
    <n v="1"/>
    <n v="3"/>
    <n v="1"/>
    <s v="Gd"/>
    <n v="7"/>
    <x v="0"/>
    <s v="Typ"/>
    <n v="0"/>
    <x v="0"/>
    <s v="NA"/>
    <s v="Attchd"/>
    <n v="1993"/>
    <s v="RFn"/>
    <n v="2"/>
    <x v="0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x v="0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x v="0"/>
    <n v="1"/>
    <n v="0"/>
    <n v="1"/>
    <n v="1"/>
    <n v="1"/>
    <n v="1"/>
    <s v="Gd"/>
    <n v="4"/>
    <x v="1"/>
    <s v="Typ"/>
    <n v="0"/>
    <x v="0"/>
    <s v="NA"/>
    <s v="Attchd"/>
    <n v="1985"/>
    <s v="RFn"/>
    <n v="2"/>
    <x v="0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x v="1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x v="0"/>
    <n v="0"/>
    <n v="0"/>
    <n v="2"/>
    <n v="1"/>
    <n v="3"/>
    <n v="1"/>
    <s v="TA"/>
    <n v="8"/>
    <x v="0"/>
    <s v="Typ"/>
    <n v="1"/>
    <x v="1"/>
    <s v="Gd"/>
    <s v="Attchd"/>
    <n v="1977"/>
    <s v="RFn"/>
    <n v="2"/>
    <x v="0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x v="0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x v="1"/>
    <n v="1"/>
    <n v="0"/>
    <n v="1"/>
    <n v="0"/>
    <n v="2"/>
    <n v="1"/>
    <s v="TA"/>
    <n v="5"/>
    <x v="1"/>
    <s v="Typ"/>
    <n v="0"/>
    <x v="0"/>
    <s v="NA"/>
    <s v="Basment"/>
    <n v="2005"/>
    <s v="RFn"/>
    <n v="2"/>
    <x v="0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x v="0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x v="0"/>
    <n v="1"/>
    <n v="0"/>
    <n v="2"/>
    <n v="0"/>
    <n v="2"/>
    <n v="1"/>
    <s v="Gd"/>
    <n v="7"/>
    <x v="0"/>
    <s v="Typ"/>
    <n v="1"/>
    <x v="1"/>
    <s v="Ex"/>
    <s v="Attchd"/>
    <n v="2006"/>
    <s v="RFn"/>
    <n v="3"/>
    <x v="0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x v="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x v="0"/>
    <n v="1"/>
    <n v="0"/>
    <n v="2"/>
    <n v="0"/>
    <n v="2"/>
    <n v="1"/>
    <s v="Ex"/>
    <n v="6"/>
    <x v="0"/>
    <s v="Typ"/>
    <n v="0"/>
    <x v="0"/>
    <s v="NA"/>
    <s v="Attchd"/>
    <n v="2000"/>
    <s v="RFn"/>
    <n v="2"/>
    <x v="0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x v="1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x v="1"/>
    <n v="1"/>
    <n v="0"/>
    <n v="1"/>
    <n v="0"/>
    <n v="2"/>
    <n v="1"/>
    <s v="TA"/>
    <n v="5"/>
    <x v="1"/>
    <s v="Typ"/>
    <n v="0"/>
    <x v="0"/>
    <s v="NA"/>
    <s v="Detchd"/>
    <n v="1996"/>
    <s v="Unf"/>
    <n v="2"/>
    <x v="0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x v="0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x v="1"/>
    <n v="1"/>
    <n v="0"/>
    <n v="2"/>
    <n v="0"/>
    <n v="3"/>
    <n v="1"/>
    <s v="Gd"/>
    <n v="7"/>
    <x v="0"/>
    <s v="Typ"/>
    <n v="1"/>
    <x v="1"/>
    <s v="TA"/>
    <s v="Attchd"/>
    <n v="1997"/>
    <s v="Fin"/>
    <n v="2"/>
    <x v="0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x v="0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x v="0"/>
    <n v="0"/>
    <n v="0"/>
    <n v="2"/>
    <n v="1"/>
    <n v="3"/>
    <n v="1"/>
    <s v="Ex"/>
    <n v="9"/>
    <x v="0"/>
    <s v="Typ"/>
    <n v="1"/>
    <x v="1"/>
    <s v="Gd"/>
    <s v="BuiltIn"/>
    <n v="2006"/>
    <s v="Fin"/>
    <n v="3"/>
    <x v="0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x v="0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x v="0"/>
    <n v="1"/>
    <n v="0"/>
    <n v="2"/>
    <n v="0"/>
    <n v="3"/>
    <n v="1"/>
    <s v="Gd"/>
    <n v="7"/>
    <x v="0"/>
    <s v="Typ"/>
    <n v="1"/>
    <x v="1"/>
    <s v="Gd"/>
    <s v="Attchd"/>
    <n v="2007"/>
    <s v="RFn"/>
    <n v="3"/>
    <x v="0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x v="1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x v="1"/>
    <n v="0"/>
    <n v="0"/>
    <n v="1"/>
    <n v="0"/>
    <n v="2"/>
    <n v="1"/>
    <s v="TA"/>
    <n v="7"/>
    <x v="0"/>
    <s v="Typ"/>
    <n v="0"/>
    <x v="0"/>
    <s v="NA"/>
    <s v="Detchd"/>
    <n v="1995"/>
    <s v="Unf"/>
    <n v="2"/>
    <x v="0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x v="0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x v="0"/>
    <n v="1"/>
    <n v="0"/>
    <n v="2"/>
    <n v="0"/>
    <n v="3"/>
    <n v="1"/>
    <s v="Gd"/>
    <n v="8"/>
    <x v="0"/>
    <s v="Typ"/>
    <n v="1"/>
    <x v="1"/>
    <s v="Gd"/>
    <s v="Attchd"/>
    <n v="2004"/>
    <s v="Fin"/>
    <n v="3"/>
    <x v="0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x v="0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x v="0"/>
    <n v="1"/>
    <n v="0"/>
    <n v="2"/>
    <n v="0"/>
    <n v="2"/>
    <n v="1"/>
    <s v="Ex"/>
    <n v="6"/>
    <x v="0"/>
    <s v="Typ"/>
    <n v="1"/>
    <x v="1"/>
    <s v="Gd"/>
    <s v="Attchd"/>
    <n v="2003"/>
    <s v="Fin"/>
    <n v="3"/>
    <x v="0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x v="1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x v="0"/>
    <n v="1"/>
    <n v="0"/>
    <n v="1"/>
    <n v="1"/>
    <n v="4"/>
    <n v="1"/>
    <s v="Ex"/>
    <n v="7"/>
    <x v="0"/>
    <s v="Min2"/>
    <n v="1"/>
    <x v="1"/>
    <s v="Gd"/>
    <s v="Attchd"/>
    <n v="1915"/>
    <s v="Unf"/>
    <n v="1"/>
    <x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x v="0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x v="1"/>
    <n v="1"/>
    <n v="0"/>
    <n v="2"/>
    <n v="0"/>
    <n v="2"/>
    <n v="1"/>
    <s v="TA"/>
    <n v="5"/>
    <x v="1"/>
    <s v="Typ"/>
    <n v="0"/>
    <x v="0"/>
    <s v="NA"/>
    <s v="Attchd"/>
    <n v="1998"/>
    <s v="Unf"/>
    <n v="2"/>
    <x v="0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x v="1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x v="1"/>
    <n v="1"/>
    <n v="0"/>
    <n v="1"/>
    <n v="0"/>
    <n v="3"/>
    <n v="1"/>
    <s v="Gd"/>
    <n v="6"/>
    <x v="0"/>
    <s v="Typ"/>
    <n v="0"/>
    <x v="0"/>
    <s v="NA"/>
    <s v="Detchd"/>
    <n v="1963"/>
    <s v="Unf"/>
    <n v="1"/>
    <x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x v="1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x v="1"/>
    <n v="0"/>
    <n v="0"/>
    <n v="1"/>
    <n v="0"/>
    <n v="3"/>
    <n v="1"/>
    <s v="Gd"/>
    <n v="5"/>
    <x v="1"/>
    <s v="Typ"/>
    <n v="1"/>
    <x v="1"/>
    <s v="Gd"/>
    <s v="Attchd"/>
    <n v="1950"/>
    <s v="Unf"/>
    <n v="1"/>
    <x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x v="1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x v="1"/>
    <n v="1"/>
    <n v="0"/>
    <n v="1"/>
    <n v="1"/>
    <n v="3"/>
    <n v="1"/>
    <s v="TA"/>
    <n v="6"/>
    <x v="0"/>
    <s v="Typ"/>
    <n v="0"/>
    <x v="0"/>
    <s v="NA"/>
    <s v="Attchd"/>
    <n v="1965"/>
    <s v="RFn"/>
    <n v="2"/>
    <x v="0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x v="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x v="1"/>
    <n v="0"/>
    <n v="0"/>
    <n v="2"/>
    <n v="0"/>
    <n v="3"/>
    <n v="1"/>
    <s v="TA"/>
    <n v="7"/>
    <x v="0"/>
    <s v="Typ"/>
    <n v="1"/>
    <x v="1"/>
    <s v="TA"/>
    <s v="Attchd"/>
    <n v="1971"/>
    <s v="Unf"/>
    <n v="2"/>
    <x v="0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x v="1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x v="0"/>
    <n v="0"/>
    <n v="0"/>
    <n v="2"/>
    <n v="0"/>
    <n v="3"/>
    <n v="2"/>
    <s v="TA"/>
    <n v="10"/>
    <x v="0"/>
    <s v="Mod"/>
    <n v="1"/>
    <x v="1"/>
    <s v="Gd"/>
    <s v="Attchd"/>
    <n v="1970"/>
    <s v="Unf"/>
    <n v="2"/>
    <x v="0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x v="1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x v="1"/>
    <n v="1"/>
    <n v="0"/>
    <n v="1"/>
    <n v="0"/>
    <n v="1"/>
    <n v="1"/>
    <s v="Gd"/>
    <n v="3"/>
    <x v="1"/>
    <s v="Typ"/>
    <n v="0"/>
    <x v="0"/>
    <s v="NA"/>
    <s v="Attchd"/>
    <n v="1970"/>
    <s v="Unf"/>
    <n v="1"/>
    <x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x v="1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x v="1"/>
    <n v="0"/>
    <n v="0"/>
    <n v="1"/>
    <n v="1"/>
    <n v="3"/>
    <n v="1"/>
    <s v="TA"/>
    <n v="4"/>
    <x v="1"/>
    <s v="Typ"/>
    <n v="1"/>
    <x v="1"/>
    <s v="Gd"/>
    <s v="BuiltIn"/>
    <n v="1976"/>
    <s v="Fin"/>
    <n v="1"/>
    <x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x v="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x v="0"/>
    <n v="1"/>
    <n v="0"/>
    <n v="1"/>
    <n v="0"/>
    <n v="3"/>
    <n v="1"/>
    <s v="Fa"/>
    <n v="5"/>
    <x v="1"/>
    <s v="Typ"/>
    <n v="2"/>
    <x v="1"/>
    <s v="TA"/>
    <s v="Attchd"/>
    <n v="1941"/>
    <s v="Unf"/>
    <n v="1"/>
    <x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x v="0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x v="1"/>
    <n v="0"/>
    <n v="0"/>
    <n v="2"/>
    <n v="1"/>
    <n v="3"/>
    <n v="1"/>
    <s v="TA"/>
    <n v="8"/>
    <x v="0"/>
    <s v="Typ"/>
    <n v="0"/>
    <x v="0"/>
    <s v="NA"/>
    <s v="Attchd"/>
    <n v="2006"/>
    <s v="RFn"/>
    <n v="2"/>
    <x v="0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x v="1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x v="1"/>
    <n v="0"/>
    <n v="0"/>
    <n v="1"/>
    <n v="1"/>
    <n v="3"/>
    <n v="1"/>
    <s v="TA"/>
    <n v="6"/>
    <x v="0"/>
    <s v="Typ"/>
    <n v="1"/>
    <x v="1"/>
    <s v="Fa"/>
    <s v="Detchd"/>
    <n v="1964"/>
    <s v="Unf"/>
    <n v="1"/>
    <x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x v="1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x v="1"/>
    <n v="0"/>
    <n v="0"/>
    <n v="1"/>
    <n v="0"/>
    <n v="2"/>
    <n v="1"/>
    <s v="TA"/>
    <n v="4"/>
    <x v="1"/>
    <s v="Typ"/>
    <n v="0"/>
    <x v="0"/>
    <s v="NA"/>
    <s v="Attchd"/>
    <n v="1938"/>
    <s v="Unf"/>
    <n v="1"/>
    <x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x v="1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x v="1"/>
    <n v="0"/>
    <n v="0"/>
    <n v="1"/>
    <n v="0"/>
    <n v="2"/>
    <n v="1"/>
    <s v="TA"/>
    <n v="4"/>
    <x v="1"/>
    <s v="Typ"/>
    <n v="0"/>
    <x v="0"/>
    <s v="NA"/>
    <s v="NA"/>
    <s v="NA"/>
    <s v="NA"/>
    <n v="0"/>
    <x v="1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x v="0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x v="0"/>
    <n v="1"/>
    <n v="0"/>
    <n v="3"/>
    <n v="0"/>
    <n v="4"/>
    <n v="1"/>
    <s v="Gd"/>
    <n v="10"/>
    <x v="0"/>
    <s v="Typ"/>
    <n v="1"/>
    <x v="1"/>
    <s v="Gd"/>
    <s v="Attchd"/>
    <n v="1992"/>
    <s v="RFn"/>
    <n v="2"/>
    <x v="0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x v="1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x v="0"/>
    <n v="1"/>
    <n v="0"/>
    <n v="2"/>
    <n v="0"/>
    <n v="4"/>
    <n v="1"/>
    <s v="TA"/>
    <n v="8"/>
    <x v="0"/>
    <s v="Typ"/>
    <n v="0"/>
    <x v="0"/>
    <s v="NA"/>
    <s v="Detchd"/>
    <n v="1925"/>
    <s v="Unf"/>
    <n v="1"/>
    <x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x v="1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x v="1"/>
    <n v="0"/>
    <n v="0"/>
    <n v="1"/>
    <n v="0"/>
    <n v="3"/>
    <n v="1"/>
    <s v="Gd"/>
    <n v="5"/>
    <x v="1"/>
    <s v="Typ"/>
    <n v="0"/>
    <x v="0"/>
    <s v="NA"/>
    <s v="Attchd"/>
    <n v="1967"/>
    <s v="Fin"/>
    <n v="1"/>
    <x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x v="1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x v="1"/>
    <n v="0"/>
    <n v="1"/>
    <n v="1"/>
    <n v="0"/>
    <n v="2"/>
    <n v="1"/>
    <s v="TA"/>
    <n v="5"/>
    <x v="1"/>
    <s v="Typ"/>
    <n v="0"/>
    <x v="0"/>
    <s v="NA"/>
    <s v="Attchd"/>
    <n v="1958"/>
    <s v="Fin"/>
    <n v="1"/>
    <x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x v="1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x v="1"/>
    <n v="0"/>
    <n v="0"/>
    <n v="1"/>
    <n v="1"/>
    <n v="3"/>
    <n v="1"/>
    <s v="TA"/>
    <n v="7"/>
    <x v="0"/>
    <s v="Typ"/>
    <n v="0"/>
    <x v="0"/>
    <s v="NA"/>
    <s v="Detchd"/>
    <n v="1973"/>
    <s v="Unf"/>
    <n v="1"/>
    <x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x v="0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x v="0"/>
    <n v="0"/>
    <n v="0"/>
    <n v="2"/>
    <n v="1"/>
    <n v="3"/>
    <n v="1"/>
    <s v="Gd"/>
    <n v="7"/>
    <x v="0"/>
    <s v="Typ"/>
    <n v="0"/>
    <x v="0"/>
    <s v="NA"/>
    <s v="Attchd"/>
    <n v="2005"/>
    <s v="RFn"/>
    <n v="2"/>
    <x v="0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x v="1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x v="1"/>
    <n v="1"/>
    <n v="0"/>
    <n v="1"/>
    <n v="0"/>
    <n v="2"/>
    <n v="1"/>
    <s v="TA"/>
    <n v="6"/>
    <x v="0"/>
    <s v="Typ"/>
    <n v="0"/>
    <x v="0"/>
    <s v="NA"/>
    <s v="Detchd"/>
    <n v="1965"/>
    <s v="Unf"/>
    <n v="2"/>
    <x v="0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x v="1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x v="0"/>
    <n v="1"/>
    <n v="0"/>
    <n v="2"/>
    <n v="0"/>
    <n v="1"/>
    <n v="1"/>
    <s v="TA"/>
    <n v="6"/>
    <x v="0"/>
    <s v="Typ"/>
    <n v="2"/>
    <x v="1"/>
    <s v="TA"/>
    <s v="Attchd"/>
    <n v="1959"/>
    <s v="Fin"/>
    <n v="2"/>
    <x v="0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x v="1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x v="1"/>
    <n v="0"/>
    <n v="1"/>
    <n v="2"/>
    <n v="1"/>
    <n v="3"/>
    <n v="1"/>
    <s v="TA"/>
    <n v="6"/>
    <x v="0"/>
    <s v="Typ"/>
    <n v="1"/>
    <x v="1"/>
    <s v="Fa"/>
    <s v="Attchd"/>
    <n v="1974"/>
    <s v="Unf"/>
    <n v="2"/>
    <x v="0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x v="1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x v="0"/>
    <n v="0"/>
    <n v="0"/>
    <n v="2"/>
    <n v="0"/>
    <n v="4"/>
    <n v="2"/>
    <s v="TA"/>
    <n v="10"/>
    <x v="0"/>
    <s v="Typ"/>
    <n v="0"/>
    <x v="0"/>
    <s v="NA"/>
    <s v="Detchd"/>
    <n v="1952"/>
    <s v="Unf"/>
    <n v="2"/>
    <x v="0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x v="0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x v="0"/>
    <n v="0"/>
    <n v="0"/>
    <n v="2"/>
    <n v="1"/>
    <n v="3"/>
    <n v="1"/>
    <s v="Gd"/>
    <n v="8"/>
    <x v="0"/>
    <s v="Typ"/>
    <n v="1"/>
    <x v="1"/>
    <s v="TA"/>
    <s v="Attchd"/>
    <n v="1993"/>
    <s v="RFn"/>
    <n v="2"/>
    <x v="0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x v="0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x v="1"/>
    <n v="0"/>
    <n v="0"/>
    <n v="2"/>
    <n v="0"/>
    <n v="2"/>
    <n v="1"/>
    <s v="Gd"/>
    <n v="4"/>
    <x v="1"/>
    <s v="Typ"/>
    <n v="0"/>
    <x v="0"/>
    <s v="NA"/>
    <s v="Attchd"/>
    <n v="2009"/>
    <s v="Fin"/>
    <n v="2"/>
    <x v="0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x v="1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x v="1"/>
    <n v="0"/>
    <n v="0"/>
    <n v="2"/>
    <n v="0"/>
    <n v="3"/>
    <n v="1"/>
    <s v="Gd"/>
    <n v="7"/>
    <x v="0"/>
    <s v="Typ"/>
    <n v="1"/>
    <x v="1"/>
    <s v="Gd"/>
    <s v="Detchd"/>
    <n v="1928"/>
    <s v="Unf"/>
    <n v="2"/>
    <x v="0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x v="1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x v="1"/>
    <n v="1"/>
    <n v="0"/>
    <n v="1"/>
    <n v="0"/>
    <n v="3"/>
    <n v="1"/>
    <s v="TA"/>
    <n v="6"/>
    <x v="0"/>
    <s v="Typ"/>
    <n v="0"/>
    <x v="0"/>
    <s v="NA"/>
    <s v="Attchd"/>
    <n v="1959"/>
    <s v="RFn"/>
    <n v="1"/>
    <x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x v="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x v="1"/>
    <n v="1"/>
    <n v="0"/>
    <n v="1"/>
    <n v="0"/>
    <n v="2"/>
    <n v="1"/>
    <s v="TA"/>
    <n v="6"/>
    <x v="0"/>
    <s v="Min1"/>
    <n v="2"/>
    <x v="1"/>
    <s v="TA"/>
    <s v="CarPort"/>
    <n v="1951"/>
    <s v="Unf"/>
    <n v="1"/>
    <x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x v="0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x v="1"/>
    <n v="0"/>
    <n v="0"/>
    <n v="2"/>
    <n v="0"/>
    <n v="2"/>
    <n v="1"/>
    <s v="Gd"/>
    <n v="6"/>
    <x v="0"/>
    <s v="Typ"/>
    <n v="1"/>
    <x v="1"/>
    <s v="Gd"/>
    <s v="Attchd"/>
    <n v="2005"/>
    <s v="RFn"/>
    <n v="2"/>
    <x v="0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x v="1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x v="1"/>
    <n v="1"/>
    <n v="0"/>
    <n v="1"/>
    <n v="0"/>
    <n v="3"/>
    <n v="1"/>
    <s v="TA"/>
    <n v="5"/>
    <x v="1"/>
    <s v="Typ"/>
    <n v="0"/>
    <x v="0"/>
    <s v="NA"/>
    <s v="Detchd"/>
    <n v="1964"/>
    <s v="Unf"/>
    <n v="2"/>
    <x v="0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x v="0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x v="1"/>
    <n v="0"/>
    <n v="0"/>
    <n v="1"/>
    <n v="1"/>
    <n v="3"/>
    <n v="1"/>
    <s v="TA"/>
    <n v="5"/>
    <x v="1"/>
    <s v="Typ"/>
    <n v="0"/>
    <x v="0"/>
    <s v="NA"/>
    <s v="Attchd"/>
    <n v="1983"/>
    <s v="Unf"/>
    <n v="2"/>
    <x v="0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x v="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x v="1"/>
    <n v="0"/>
    <n v="0"/>
    <n v="1"/>
    <n v="0"/>
    <n v="2"/>
    <n v="1"/>
    <s v="TA"/>
    <n v="5"/>
    <x v="1"/>
    <s v="Typ"/>
    <n v="0"/>
    <x v="0"/>
    <s v="NA"/>
    <s v="Detchd"/>
    <n v="1926"/>
    <s v="Unf"/>
    <n v="1"/>
    <x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x v="0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x v="0"/>
    <n v="1"/>
    <n v="0"/>
    <n v="2"/>
    <n v="1"/>
    <n v="3"/>
    <n v="1"/>
    <s v="Ex"/>
    <n v="9"/>
    <x v="0"/>
    <s v="Typ"/>
    <n v="1"/>
    <x v="1"/>
    <s v="Gd"/>
    <s v="Attchd"/>
    <n v="2009"/>
    <s v="Fin"/>
    <n v="3"/>
    <x v="0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x v="1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x v="0"/>
    <n v="0"/>
    <n v="0"/>
    <n v="2"/>
    <n v="1"/>
    <n v="3"/>
    <n v="1"/>
    <s v="TA"/>
    <n v="7"/>
    <x v="0"/>
    <s v="Typ"/>
    <n v="1"/>
    <x v="1"/>
    <s v="TA"/>
    <s v="Attchd"/>
    <n v="1972"/>
    <s v="RFn"/>
    <n v="2"/>
    <x v="0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x v="0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x v="0"/>
    <n v="0"/>
    <n v="0"/>
    <n v="2"/>
    <n v="1"/>
    <n v="3"/>
    <n v="1"/>
    <s v="Gd"/>
    <n v="7"/>
    <x v="0"/>
    <s v="Typ"/>
    <n v="1"/>
    <x v="1"/>
    <s v="TA"/>
    <s v="Attchd"/>
    <n v="1996"/>
    <s v="RFn"/>
    <n v="3"/>
    <x v="0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x v="0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x v="0"/>
    <n v="1"/>
    <n v="0"/>
    <n v="2"/>
    <n v="1"/>
    <n v="3"/>
    <n v="1"/>
    <s v="TA"/>
    <n v="7"/>
    <x v="0"/>
    <s v="Typ"/>
    <n v="0"/>
    <x v="0"/>
    <s v="NA"/>
    <s v="Attchd"/>
    <n v="1998"/>
    <s v="RFn"/>
    <n v="2"/>
    <x v="0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x v="1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x v="0"/>
    <n v="0"/>
    <n v="0"/>
    <n v="1"/>
    <n v="1"/>
    <n v="3"/>
    <n v="1"/>
    <s v="Gd"/>
    <n v="9"/>
    <x v="0"/>
    <s v="Typ"/>
    <n v="2"/>
    <x v="1"/>
    <s v="Gd"/>
    <s v="Detchd"/>
    <n v="1926"/>
    <s v="Unf"/>
    <n v="1"/>
    <x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x v="1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x v="1"/>
    <n v="0"/>
    <n v="0"/>
    <n v="2"/>
    <n v="0"/>
    <n v="3"/>
    <n v="2"/>
    <s v="TA"/>
    <n v="7"/>
    <x v="0"/>
    <s v="Typ"/>
    <n v="0"/>
    <x v="0"/>
    <s v="NA"/>
    <s v="NA"/>
    <s v="NA"/>
    <s v="NA"/>
    <n v="0"/>
    <x v="1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x v="1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x v="1"/>
    <n v="0"/>
    <n v="0"/>
    <n v="1"/>
    <n v="1"/>
    <n v="3"/>
    <n v="1"/>
    <s v="TA"/>
    <n v="6"/>
    <x v="0"/>
    <s v="Typ"/>
    <n v="2"/>
    <x v="1"/>
    <s v="Gd"/>
    <s v="Attchd"/>
    <n v="1957"/>
    <s v="Unf"/>
    <n v="1"/>
    <x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x v="1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x v="0"/>
    <n v="0"/>
    <n v="0"/>
    <n v="2"/>
    <n v="0"/>
    <n v="3"/>
    <n v="1"/>
    <s v="TA"/>
    <n v="7"/>
    <x v="0"/>
    <s v="Typ"/>
    <n v="2"/>
    <x v="1"/>
    <s v="Gd"/>
    <s v="Detchd"/>
    <n v="1950"/>
    <s v="Unf"/>
    <n v="2"/>
    <x v="0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x v="0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x v="0"/>
    <n v="1"/>
    <n v="0"/>
    <n v="3"/>
    <n v="1"/>
    <n v="3"/>
    <n v="1"/>
    <s v="Ex"/>
    <n v="11"/>
    <x v="0"/>
    <s v="Typ"/>
    <n v="1"/>
    <x v="1"/>
    <s v="Gd"/>
    <s v="BuiltIn"/>
    <n v="2007"/>
    <s v="Fin"/>
    <n v="3"/>
    <x v="0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x v="0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x v="0"/>
    <n v="1"/>
    <n v="0"/>
    <n v="2"/>
    <n v="1"/>
    <n v="3"/>
    <n v="1"/>
    <s v="Gd"/>
    <n v="8"/>
    <x v="0"/>
    <s v="Typ"/>
    <n v="1"/>
    <x v="1"/>
    <s v="TA"/>
    <s v="Attchd"/>
    <n v="1996"/>
    <s v="Fin"/>
    <n v="3"/>
    <x v="0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x v="0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x v="1"/>
    <n v="0"/>
    <n v="0"/>
    <n v="2"/>
    <n v="0"/>
    <n v="3"/>
    <n v="1"/>
    <s v="Gd"/>
    <n v="6"/>
    <x v="0"/>
    <s v="Typ"/>
    <n v="1"/>
    <x v="1"/>
    <s v="TA"/>
    <s v="Attchd"/>
    <n v="2005"/>
    <s v="Unf"/>
    <n v="2"/>
    <x v="0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x v="1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x v="1"/>
    <n v="0"/>
    <n v="0"/>
    <n v="1"/>
    <n v="0"/>
    <n v="2"/>
    <n v="1"/>
    <s v="TA"/>
    <n v="4"/>
    <x v="1"/>
    <s v="Typ"/>
    <n v="0"/>
    <x v="0"/>
    <s v="NA"/>
    <s v="Attchd"/>
    <n v="1956"/>
    <s v="Unf"/>
    <n v="1"/>
    <x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x v="0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x v="0"/>
    <n v="1"/>
    <n v="0"/>
    <n v="2"/>
    <n v="1"/>
    <n v="3"/>
    <n v="1"/>
    <s v="Ex"/>
    <n v="11"/>
    <x v="0"/>
    <s v="Typ"/>
    <n v="1"/>
    <x v="1"/>
    <s v="Gd"/>
    <s v="Attchd"/>
    <n v="2008"/>
    <s v="Fin"/>
    <n v="3"/>
    <x v="0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x v="1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x v="1"/>
    <n v="1"/>
    <n v="0"/>
    <n v="1"/>
    <n v="0"/>
    <n v="2"/>
    <n v="1"/>
    <s v="TA"/>
    <n v="5"/>
    <x v="1"/>
    <s v="Typ"/>
    <n v="0"/>
    <x v="0"/>
    <s v="NA"/>
    <s v="NA"/>
    <s v="NA"/>
    <s v="NA"/>
    <n v="0"/>
    <x v="1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x v="1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x v="0"/>
    <n v="1"/>
    <n v="0"/>
    <n v="3"/>
    <n v="0"/>
    <n v="4"/>
    <n v="2"/>
    <s v="TA"/>
    <n v="9"/>
    <x v="0"/>
    <s v="Maj1"/>
    <n v="2"/>
    <x v="1"/>
    <s v="TA"/>
    <s v="Attchd"/>
    <n v="1975"/>
    <s v="RFn"/>
    <n v="2"/>
    <x v="0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x v="0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x v="0"/>
    <n v="1"/>
    <n v="0"/>
    <n v="2"/>
    <n v="0"/>
    <n v="3"/>
    <n v="1"/>
    <s v="Gd"/>
    <n v="5"/>
    <x v="1"/>
    <s v="Typ"/>
    <n v="1"/>
    <x v="1"/>
    <s v="Fa"/>
    <s v="Attchd"/>
    <n v="1988"/>
    <s v="RFn"/>
    <n v="2"/>
    <x v="0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x v="1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x v="1"/>
    <n v="0"/>
    <n v="0"/>
    <n v="2"/>
    <n v="0"/>
    <n v="3"/>
    <n v="1"/>
    <s v="TA"/>
    <n v="6"/>
    <x v="0"/>
    <s v="Typ"/>
    <n v="0"/>
    <x v="0"/>
    <s v="NA"/>
    <s v="Detchd"/>
    <n v="1920"/>
    <s v="Fin"/>
    <n v="2"/>
    <x v="0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x v="1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x v="1"/>
    <n v="0"/>
    <n v="0"/>
    <n v="1"/>
    <n v="0"/>
    <n v="2"/>
    <n v="1"/>
    <s v="TA"/>
    <n v="5"/>
    <x v="1"/>
    <s v="Mod"/>
    <n v="1"/>
    <x v="1"/>
    <s v="Po"/>
    <s v="Detchd"/>
    <n v="1967"/>
    <s v="Unf"/>
    <n v="1"/>
    <x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x v="1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x v="1"/>
    <n v="0"/>
    <n v="0"/>
    <n v="1"/>
    <n v="0"/>
    <n v="1"/>
    <n v="1"/>
    <s v="Fa"/>
    <n v="2"/>
    <x v="1"/>
    <s v="Typ"/>
    <n v="0"/>
    <x v="0"/>
    <s v="NA"/>
    <s v="NA"/>
    <s v="NA"/>
    <s v="NA"/>
    <n v="0"/>
    <x v="1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x v="0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x v="1"/>
    <n v="0"/>
    <n v="0"/>
    <n v="2"/>
    <n v="1"/>
    <n v="3"/>
    <n v="1"/>
    <s v="Gd"/>
    <n v="6"/>
    <x v="0"/>
    <s v="Typ"/>
    <n v="1"/>
    <x v="1"/>
    <s v="Gd"/>
    <s v="Attchd"/>
    <n v="2004"/>
    <s v="Fin"/>
    <n v="2"/>
    <x v="0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x v="1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x v="1"/>
    <n v="1"/>
    <n v="0"/>
    <n v="1"/>
    <n v="0"/>
    <n v="3"/>
    <n v="1"/>
    <s v="TA"/>
    <n v="5"/>
    <x v="1"/>
    <s v="Typ"/>
    <n v="0"/>
    <x v="0"/>
    <s v="NA"/>
    <s v="NA"/>
    <s v="NA"/>
    <s v="NA"/>
    <n v="0"/>
    <x v="1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x v="0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x v="0"/>
    <n v="0"/>
    <n v="0"/>
    <n v="2"/>
    <n v="1"/>
    <n v="3"/>
    <n v="1"/>
    <s v="Gd"/>
    <n v="8"/>
    <x v="0"/>
    <s v="Typ"/>
    <n v="0"/>
    <x v="0"/>
    <s v="NA"/>
    <s v="Attchd"/>
    <n v="1998"/>
    <s v="Fin"/>
    <n v="2"/>
    <x v="0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x v="1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x v="1"/>
    <n v="0"/>
    <n v="0"/>
    <n v="1"/>
    <n v="0"/>
    <n v="3"/>
    <n v="1"/>
    <s v="TA"/>
    <n v="5"/>
    <x v="1"/>
    <s v="Typ"/>
    <n v="0"/>
    <x v="0"/>
    <s v="NA"/>
    <s v="Detchd"/>
    <n v="1980"/>
    <s v="Unf"/>
    <n v="2"/>
    <x v="0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x v="1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x v="1"/>
    <n v="0"/>
    <n v="0"/>
    <n v="1"/>
    <n v="1"/>
    <n v="3"/>
    <n v="1"/>
    <s v="TA"/>
    <n v="7"/>
    <x v="0"/>
    <s v="Typ"/>
    <n v="1"/>
    <x v="1"/>
    <s v="Fa"/>
    <s v="Attchd"/>
    <n v="1968"/>
    <s v="Unf"/>
    <n v="1"/>
    <x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x v="0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x v="0"/>
    <n v="1"/>
    <n v="0"/>
    <n v="2"/>
    <n v="0"/>
    <n v="3"/>
    <n v="1"/>
    <s v="Gd"/>
    <n v="6"/>
    <x v="0"/>
    <s v="Typ"/>
    <n v="1"/>
    <x v="1"/>
    <s v="TA"/>
    <s v="Attchd"/>
    <n v="2001"/>
    <s v="RFn"/>
    <n v="2"/>
    <x v="0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x v="0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x v="0"/>
    <n v="1"/>
    <n v="0"/>
    <n v="2"/>
    <n v="0"/>
    <n v="2"/>
    <n v="1"/>
    <s v="Ex"/>
    <n v="8"/>
    <x v="0"/>
    <s v="Typ"/>
    <n v="1"/>
    <x v="1"/>
    <s v="Gd"/>
    <s v="Attchd"/>
    <n v="2006"/>
    <s v="Fin"/>
    <n v="3"/>
    <x v="0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x v="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x v="0"/>
    <n v="0"/>
    <n v="0"/>
    <n v="2"/>
    <n v="1"/>
    <n v="4"/>
    <n v="1"/>
    <s v="Gd"/>
    <n v="8"/>
    <x v="0"/>
    <s v="Typ"/>
    <n v="1"/>
    <x v="1"/>
    <s v="TA"/>
    <s v="BuiltIn"/>
    <n v="2000"/>
    <s v="Fin"/>
    <n v="3"/>
    <x v="0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x v="0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x v="0"/>
    <n v="1"/>
    <n v="0"/>
    <n v="2"/>
    <n v="0"/>
    <n v="3"/>
    <n v="1"/>
    <s v="Gd"/>
    <n v="7"/>
    <x v="0"/>
    <s v="Maj1"/>
    <n v="1"/>
    <x v="1"/>
    <s v="TA"/>
    <s v="Attchd"/>
    <n v="1998"/>
    <s v="Fin"/>
    <n v="2"/>
    <x v="0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x v="0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x v="1"/>
    <n v="1"/>
    <n v="0"/>
    <n v="1"/>
    <n v="0"/>
    <n v="1"/>
    <n v="1"/>
    <s v="TA"/>
    <n v="4"/>
    <x v="1"/>
    <s v="Typ"/>
    <n v="0"/>
    <x v="0"/>
    <s v="NA"/>
    <s v="Attchd"/>
    <n v="1998"/>
    <s v="Fin"/>
    <n v="1"/>
    <x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x v="0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x v="1"/>
    <n v="1"/>
    <n v="0"/>
    <n v="2"/>
    <n v="1"/>
    <n v="3"/>
    <n v="1"/>
    <s v="Gd"/>
    <n v="7"/>
    <x v="0"/>
    <s v="Typ"/>
    <n v="1"/>
    <x v="1"/>
    <s v="Gd"/>
    <s v="Attchd"/>
    <n v="2006"/>
    <s v="RFn"/>
    <n v="2"/>
    <x v="0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x v="0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x v="0"/>
    <n v="0"/>
    <n v="0"/>
    <n v="2"/>
    <n v="1"/>
    <n v="4"/>
    <n v="1"/>
    <s v="Gd"/>
    <n v="9"/>
    <x v="0"/>
    <s v="Typ"/>
    <n v="0"/>
    <x v="0"/>
    <s v="NA"/>
    <s v="Attchd"/>
    <n v="1988"/>
    <s v="Unf"/>
    <n v="3"/>
    <x v="0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x v="1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x v="0"/>
    <n v="0"/>
    <n v="0"/>
    <n v="1"/>
    <n v="1"/>
    <n v="3"/>
    <n v="1"/>
    <s v="TA"/>
    <n v="6"/>
    <x v="0"/>
    <s v="Typ"/>
    <n v="1"/>
    <x v="1"/>
    <s v="Gd"/>
    <s v="Detchd"/>
    <n v="1950"/>
    <s v="Unf"/>
    <n v="2"/>
    <x v="0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x v="1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x v="1"/>
    <n v="1"/>
    <n v="0"/>
    <n v="1"/>
    <n v="0"/>
    <n v="2"/>
    <n v="1"/>
    <s v="TA"/>
    <n v="5"/>
    <x v="1"/>
    <s v="Typ"/>
    <n v="0"/>
    <x v="0"/>
    <s v="NA"/>
    <s v="Detchd"/>
    <n v="1987"/>
    <s v="Unf"/>
    <n v="2"/>
    <x v="0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x v="1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x v="1"/>
    <n v="1"/>
    <n v="0"/>
    <n v="1"/>
    <n v="0"/>
    <n v="2"/>
    <n v="1"/>
    <s v="TA"/>
    <n v="4"/>
    <x v="1"/>
    <s v="Typ"/>
    <n v="0"/>
    <x v="0"/>
    <s v="NA"/>
    <s v="Detchd"/>
    <n v="1963"/>
    <s v="RFn"/>
    <n v="2"/>
    <x v="0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x v="0"/>
    <n v="0"/>
    <n v="0"/>
    <n v="2"/>
    <n v="1"/>
    <n v="4"/>
    <n v="1"/>
    <s v="Gd"/>
    <n v="8"/>
    <x v="0"/>
    <s v="Typ"/>
    <n v="1"/>
    <x v="1"/>
    <s v="Gd"/>
    <s v="BuiltIn"/>
    <n v="2003"/>
    <s v="Fin"/>
    <n v="2"/>
    <x v="0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x v="1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x v="1"/>
    <n v="0"/>
    <n v="0"/>
    <n v="2"/>
    <n v="0"/>
    <n v="2"/>
    <n v="1"/>
    <s v="TA"/>
    <n v="4"/>
    <x v="1"/>
    <s v="Typ"/>
    <n v="0"/>
    <x v="0"/>
    <s v="NA"/>
    <s v="Attchd"/>
    <n v="1977"/>
    <s v="RFn"/>
    <n v="2"/>
    <x v="0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x v="1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x v="1"/>
    <n v="0"/>
    <n v="0"/>
    <n v="1"/>
    <n v="0"/>
    <n v="3"/>
    <n v="1"/>
    <s v="TA"/>
    <n v="5"/>
    <x v="1"/>
    <s v="Typ"/>
    <n v="0"/>
    <x v="0"/>
    <s v="NA"/>
    <s v="Attchd"/>
    <n v="1957"/>
    <s v="Fin"/>
    <n v="1"/>
    <x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x v="0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x v="0"/>
    <n v="0"/>
    <n v="0"/>
    <n v="2"/>
    <n v="0"/>
    <n v="3"/>
    <n v="1"/>
    <s v="Gd"/>
    <n v="7"/>
    <x v="0"/>
    <s v="Typ"/>
    <n v="1"/>
    <x v="1"/>
    <s v="Gd"/>
    <s v="Attchd"/>
    <n v="2006"/>
    <s v="RFn"/>
    <n v="3"/>
    <x v="0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x v="1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x v="1"/>
    <n v="0"/>
    <n v="0"/>
    <n v="2"/>
    <n v="0"/>
    <n v="2"/>
    <n v="1"/>
    <s v="Gd"/>
    <n v="5"/>
    <x v="1"/>
    <s v="Typ"/>
    <n v="0"/>
    <x v="0"/>
    <s v="NA"/>
    <s v="Detchd"/>
    <n v="2002"/>
    <s v="Fin"/>
    <n v="2"/>
    <x v="0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x v="0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x v="0"/>
    <n v="1"/>
    <n v="0"/>
    <n v="2"/>
    <n v="1"/>
    <n v="3"/>
    <n v="1"/>
    <s v="Gd"/>
    <n v="8"/>
    <x v="0"/>
    <s v="Typ"/>
    <n v="1"/>
    <x v="1"/>
    <s v="Gd"/>
    <s v="BuiltIn"/>
    <n v="2003"/>
    <s v="RFn"/>
    <n v="3"/>
    <x v="0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x v="1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x v="1"/>
    <n v="0"/>
    <n v="0"/>
    <n v="1"/>
    <n v="0"/>
    <n v="2"/>
    <n v="1"/>
    <s v="TA"/>
    <n v="5"/>
    <x v="1"/>
    <s v="Typ"/>
    <n v="1"/>
    <x v="1"/>
    <s v="Gd"/>
    <s v="Detchd"/>
    <n v="1922"/>
    <s v="Unf"/>
    <n v="1"/>
    <x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x v="1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x v="1"/>
    <n v="1"/>
    <n v="0"/>
    <n v="1"/>
    <n v="0"/>
    <n v="2"/>
    <n v="1"/>
    <s v="TA"/>
    <n v="6"/>
    <x v="0"/>
    <s v="Typ"/>
    <n v="1"/>
    <x v="1"/>
    <s v="TA"/>
    <s v="Attchd"/>
    <n v="1957"/>
    <s v="Fin"/>
    <n v="1"/>
    <x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x v="1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x v="1"/>
    <n v="0"/>
    <n v="0"/>
    <n v="1"/>
    <n v="1"/>
    <n v="3"/>
    <n v="1"/>
    <s v="TA"/>
    <n v="7"/>
    <x v="0"/>
    <s v="Typ"/>
    <n v="0"/>
    <x v="0"/>
    <s v="NA"/>
    <s v="CarPort"/>
    <n v="1994"/>
    <s v="Unf"/>
    <n v="1"/>
    <x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x v="0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x v="1"/>
    <n v="0"/>
    <n v="1"/>
    <n v="2"/>
    <n v="1"/>
    <n v="3"/>
    <n v="1"/>
    <s v="TA"/>
    <n v="6"/>
    <x v="0"/>
    <s v="Typ"/>
    <n v="1"/>
    <x v="1"/>
    <s v="TA"/>
    <s v="Attchd"/>
    <n v="1996"/>
    <s v="Unf"/>
    <n v="2"/>
    <x v="0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x v="0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x v="0"/>
    <n v="0"/>
    <n v="0"/>
    <n v="2"/>
    <n v="0"/>
    <n v="2"/>
    <n v="1"/>
    <s v="Gd"/>
    <n v="7"/>
    <x v="0"/>
    <s v="Typ"/>
    <n v="1"/>
    <x v="1"/>
    <s v="TA"/>
    <s v="Attchd"/>
    <n v="2003"/>
    <s v="Fin"/>
    <n v="2"/>
    <x v="0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x v="1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x v="1"/>
    <n v="1"/>
    <n v="0"/>
    <n v="1"/>
    <n v="1"/>
    <n v="3"/>
    <n v="1"/>
    <s v="TA"/>
    <n v="5"/>
    <x v="1"/>
    <s v="Mod"/>
    <n v="1"/>
    <x v="1"/>
    <s v="Gd"/>
    <s v="Detchd"/>
    <n v="1957"/>
    <s v="Unf"/>
    <n v="2"/>
    <x v="0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x v="1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x v="1"/>
    <n v="1"/>
    <n v="0"/>
    <n v="1"/>
    <n v="0"/>
    <n v="2"/>
    <n v="1"/>
    <s v="TA"/>
    <n v="6"/>
    <x v="0"/>
    <s v="Typ"/>
    <n v="1"/>
    <x v="1"/>
    <s v="TA"/>
    <s v="Attchd"/>
    <n v="1975"/>
    <s v="RFn"/>
    <n v="2"/>
    <x v="0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x v="1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x v="1"/>
    <n v="1"/>
    <n v="0"/>
    <n v="1"/>
    <n v="0"/>
    <n v="3"/>
    <n v="1"/>
    <s v="TA"/>
    <n v="6"/>
    <x v="0"/>
    <s v="Typ"/>
    <n v="1"/>
    <x v="1"/>
    <s v="Gd"/>
    <s v="NA"/>
    <s v="NA"/>
    <s v="NA"/>
    <n v="0"/>
    <x v="1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x v="1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x v="0"/>
    <n v="0"/>
    <n v="0"/>
    <n v="2"/>
    <n v="0"/>
    <n v="4"/>
    <n v="1"/>
    <s v="TA"/>
    <n v="8"/>
    <x v="0"/>
    <s v="Typ"/>
    <n v="1"/>
    <x v="1"/>
    <s v="Gd"/>
    <s v="Detchd"/>
    <n v="1955"/>
    <s v="Fin"/>
    <n v="2"/>
    <x v="0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x v="0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x v="0"/>
    <n v="1"/>
    <n v="0"/>
    <n v="2"/>
    <n v="1"/>
    <n v="4"/>
    <n v="1"/>
    <s v="Gd"/>
    <n v="9"/>
    <x v="0"/>
    <s v="Typ"/>
    <n v="1"/>
    <x v="1"/>
    <s v="TA"/>
    <s v="Attchd"/>
    <n v="1992"/>
    <s v="RFn"/>
    <n v="2"/>
    <x v="0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x v="1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x v="0"/>
    <n v="1"/>
    <n v="0"/>
    <n v="1"/>
    <n v="1"/>
    <n v="4"/>
    <n v="1"/>
    <s v="Fa"/>
    <n v="6"/>
    <x v="0"/>
    <s v="Typ"/>
    <n v="0"/>
    <x v="0"/>
    <s v="NA"/>
    <s v="Detchd"/>
    <n v="1920"/>
    <s v="Unf"/>
    <n v="1"/>
    <x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x v="0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x v="0"/>
    <n v="0"/>
    <n v="0"/>
    <n v="2"/>
    <n v="1"/>
    <n v="4"/>
    <n v="1"/>
    <s v="Ex"/>
    <n v="11"/>
    <x v="0"/>
    <s v="Typ"/>
    <n v="1"/>
    <x v="1"/>
    <s v="Gd"/>
    <s v="BuiltIn"/>
    <n v="2005"/>
    <s v="Fin"/>
    <n v="3"/>
    <x v="0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x v="0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x v="0"/>
    <n v="0"/>
    <n v="0"/>
    <n v="2"/>
    <n v="0"/>
    <n v="3"/>
    <n v="1"/>
    <s v="Gd"/>
    <n v="7"/>
    <x v="0"/>
    <s v="Typ"/>
    <n v="0"/>
    <x v="0"/>
    <s v="NA"/>
    <s v="Attchd"/>
    <n v="2004"/>
    <s v="RFn"/>
    <n v="2"/>
    <x v="0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x v="0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x v="0"/>
    <n v="1"/>
    <n v="0"/>
    <n v="1"/>
    <n v="1"/>
    <n v="1"/>
    <n v="1"/>
    <s v="Gd"/>
    <n v="5"/>
    <x v="1"/>
    <s v="Min2"/>
    <n v="1"/>
    <x v="1"/>
    <s v="Gd"/>
    <s v="BuiltIn"/>
    <n v="1983"/>
    <s v="Fin"/>
    <n v="2"/>
    <x v="0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x v="1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x v="1"/>
    <n v="1"/>
    <n v="0"/>
    <n v="1"/>
    <n v="0"/>
    <n v="2"/>
    <n v="1"/>
    <s v="TA"/>
    <n v="4"/>
    <x v="1"/>
    <s v="Typ"/>
    <n v="2"/>
    <x v="1"/>
    <s v="TA"/>
    <s v="Detchd"/>
    <n v="1979"/>
    <s v="Unf"/>
    <n v="2"/>
    <x v="0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x v="1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x v="0"/>
    <n v="0"/>
    <n v="0"/>
    <n v="2"/>
    <n v="0"/>
    <n v="6"/>
    <n v="2"/>
    <s v="TA"/>
    <n v="10"/>
    <x v="0"/>
    <s v="Typ"/>
    <n v="0"/>
    <x v="0"/>
    <s v="NA"/>
    <s v="Detchd"/>
    <n v="1987"/>
    <s v="Unf"/>
    <n v="2"/>
    <x v="0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x v="1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x v="1"/>
    <n v="1"/>
    <n v="0"/>
    <n v="1"/>
    <n v="0"/>
    <n v="2"/>
    <n v="1"/>
    <s v="Gd"/>
    <n v="4"/>
    <x v="1"/>
    <s v="Typ"/>
    <n v="0"/>
    <x v="0"/>
    <s v="NA"/>
    <s v="Attchd"/>
    <n v="1959"/>
    <s v="Unf"/>
    <n v="1"/>
    <x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x v="0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x v="0"/>
    <n v="0"/>
    <n v="0"/>
    <n v="2"/>
    <n v="1"/>
    <n v="3"/>
    <n v="1"/>
    <s v="Gd"/>
    <n v="6"/>
    <x v="0"/>
    <s v="Typ"/>
    <n v="0"/>
    <x v="0"/>
    <s v="NA"/>
    <s v="Attchd"/>
    <n v="2009"/>
    <s v="RFn"/>
    <n v="2"/>
    <x v="0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x v="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x v="1"/>
    <n v="0"/>
    <n v="0"/>
    <n v="2"/>
    <n v="1"/>
    <n v="3"/>
    <n v="1"/>
    <s v="TA"/>
    <n v="8"/>
    <x v="0"/>
    <s v="Typ"/>
    <n v="1"/>
    <x v="1"/>
    <s v="TA"/>
    <s v="BuiltIn"/>
    <n v="2000"/>
    <s v="RFn"/>
    <n v="2"/>
    <x v="0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x v="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x v="1"/>
    <n v="0"/>
    <n v="1"/>
    <n v="1"/>
    <n v="0"/>
    <n v="3"/>
    <n v="1"/>
    <s v="TA"/>
    <n v="5"/>
    <x v="1"/>
    <s v="Typ"/>
    <n v="0"/>
    <x v="0"/>
    <s v="NA"/>
    <s v="BuiltIn"/>
    <n v="1971"/>
    <s v="Unf"/>
    <n v="1"/>
    <x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x v="1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x v="1"/>
    <n v="0"/>
    <n v="0"/>
    <n v="1"/>
    <n v="0"/>
    <n v="2"/>
    <n v="1"/>
    <s v="TA"/>
    <n v="6"/>
    <x v="0"/>
    <s v="Typ"/>
    <n v="0"/>
    <x v="0"/>
    <s v="NA"/>
    <s v="Detchd"/>
    <n v="1947"/>
    <s v="Unf"/>
    <n v="1"/>
    <x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x v="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x v="1"/>
    <n v="0"/>
    <n v="1"/>
    <n v="2"/>
    <n v="0"/>
    <n v="3"/>
    <n v="1"/>
    <s v="TA"/>
    <n v="6"/>
    <x v="0"/>
    <s v="Typ"/>
    <n v="1"/>
    <x v="1"/>
    <s v="Gd"/>
    <s v="Detchd"/>
    <n v="1928"/>
    <s v="Unf"/>
    <n v="1"/>
    <x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x v="1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x v="1"/>
    <n v="1"/>
    <n v="0"/>
    <n v="1"/>
    <n v="0"/>
    <n v="3"/>
    <n v="1"/>
    <s v="TA"/>
    <n v="6"/>
    <x v="0"/>
    <s v="Typ"/>
    <n v="2"/>
    <x v="1"/>
    <s v="Fa"/>
    <s v="Attchd"/>
    <n v="1966"/>
    <s v="RFn"/>
    <n v="2"/>
    <x v="0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x v="0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x v="1"/>
    <n v="0"/>
    <n v="0"/>
    <n v="2"/>
    <n v="0"/>
    <n v="2"/>
    <n v="1"/>
    <s v="Gd"/>
    <n v="5"/>
    <x v="1"/>
    <s v="Typ"/>
    <n v="0"/>
    <x v="0"/>
    <s v="NA"/>
    <s v="Detchd"/>
    <n v="2007"/>
    <s v="Unf"/>
    <n v="2"/>
    <x v="0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x v="1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x v="0"/>
    <n v="0"/>
    <n v="0"/>
    <n v="2"/>
    <n v="0"/>
    <n v="4"/>
    <n v="1"/>
    <s v="TA"/>
    <n v="7"/>
    <x v="0"/>
    <s v="Typ"/>
    <n v="0"/>
    <x v="0"/>
    <s v="NA"/>
    <s v="Attchd"/>
    <n v="1954"/>
    <s v="Unf"/>
    <n v="1"/>
    <x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x v="1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x v="1"/>
    <n v="0"/>
    <n v="1"/>
    <n v="1"/>
    <n v="0"/>
    <n v="3"/>
    <n v="1"/>
    <s v="Gd"/>
    <n v="7"/>
    <x v="0"/>
    <s v="Typ"/>
    <n v="2"/>
    <x v="1"/>
    <s v="Gd"/>
    <s v="Attchd"/>
    <n v="1960"/>
    <s v="Unf"/>
    <n v="2"/>
    <x v="0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x v="0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x v="0"/>
    <n v="0"/>
    <n v="0"/>
    <n v="2"/>
    <n v="1"/>
    <n v="3"/>
    <n v="1"/>
    <s v="Ex"/>
    <n v="8"/>
    <x v="0"/>
    <s v="Typ"/>
    <n v="1"/>
    <x v="1"/>
    <s v="Gd"/>
    <s v="Attchd"/>
    <n v="2009"/>
    <s v="RFn"/>
    <n v="3"/>
    <x v="0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x v="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x v="1"/>
    <n v="1"/>
    <n v="0"/>
    <n v="1"/>
    <n v="0"/>
    <n v="3"/>
    <n v="1"/>
    <s v="TA"/>
    <n v="5"/>
    <x v="1"/>
    <s v="Typ"/>
    <n v="0"/>
    <x v="0"/>
    <s v="NA"/>
    <s v="NA"/>
    <s v="NA"/>
    <s v="NA"/>
    <n v="0"/>
    <x v="1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x v="1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x v="0"/>
    <n v="0"/>
    <n v="0"/>
    <n v="3"/>
    <n v="1"/>
    <n v="3"/>
    <n v="1"/>
    <s v="Gd"/>
    <n v="9"/>
    <x v="0"/>
    <s v="Typ"/>
    <n v="1"/>
    <x v="1"/>
    <s v="Gd"/>
    <s v="Detchd"/>
    <n v="1988"/>
    <s v="Unf"/>
    <n v="2"/>
    <x v="0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x v="1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x v="0"/>
    <n v="0"/>
    <n v="0"/>
    <n v="1"/>
    <n v="0"/>
    <n v="3"/>
    <n v="1"/>
    <s v="Gd"/>
    <n v="6"/>
    <x v="0"/>
    <s v="Typ"/>
    <n v="0"/>
    <x v="0"/>
    <s v="NA"/>
    <s v="Detchd"/>
    <n v="1935"/>
    <s v="Unf"/>
    <n v="1"/>
    <x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x v="0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x v="0"/>
    <n v="1"/>
    <n v="0"/>
    <n v="2"/>
    <n v="0"/>
    <n v="2"/>
    <n v="1"/>
    <s v="Gd"/>
    <n v="7"/>
    <x v="0"/>
    <s v="Typ"/>
    <n v="2"/>
    <x v="1"/>
    <s v="Gd"/>
    <s v="Attchd"/>
    <n v="2005"/>
    <s v="RFn"/>
    <n v="3"/>
    <x v="0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x v="1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x v="1"/>
    <n v="1"/>
    <n v="0"/>
    <n v="1"/>
    <n v="0"/>
    <n v="2"/>
    <n v="1"/>
    <s v="Fa"/>
    <n v="5"/>
    <x v="1"/>
    <s v="Typ"/>
    <n v="0"/>
    <x v="0"/>
    <s v="NA"/>
    <s v="Detchd"/>
    <n v="1961"/>
    <s v="Fin"/>
    <n v="1"/>
    <x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x v="0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x v="1"/>
    <n v="1"/>
    <n v="0"/>
    <n v="1"/>
    <n v="0"/>
    <n v="2"/>
    <n v="1"/>
    <s v="TA"/>
    <n v="4"/>
    <x v="1"/>
    <s v="Typ"/>
    <n v="0"/>
    <x v="0"/>
    <s v="NA"/>
    <s v="Detchd"/>
    <n v="1996"/>
    <s v="Unf"/>
    <n v="2"/>
    <x v="0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x v="1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x v="1"/>
    <n v="2"/>
    <n v="0"/>
    <n v="1"/>
    <n v="0"/>
    <n v="1"/>
    <n v="1"/>
    <s v="Ex"/>
    <n v="5"/>
    <x v="1"/>
    <s v="Typ"/>
    <n v="2"/>
    <x v="1"/>
    <s v="Gd"/>
    <s v="Attchd"/>
    <n v="1968"/>
    <s v="Unf"/>
    <n v="1"/>
    <x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x v="1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x v="1"/>
    <n v="0"/>
    <n v="0"/>
    <n v="1"/>
    <n v="0"/>
    <n v="2"/>
    <n v="1"/>
    <s v="TA"/>
    <n v="4"/>
    <x v="1"/>
    <s v="Typ"/>
    <n v="0"/>
    <x v="0"/>
    <s v="NA"/>
    <s v="Detchd"/>
    <n v="1988"/>
    <s v="Unf"/>
    <n v="1"/>
    <x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x v="0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x v="0"/>
    <n v="0"/>
    <n v="0"/>
    <n v="2"/>
    <n v="1"/>
    <n v="3"/>
    <n v="1"/>
    <s v="Gd"/>
    <n v="6"/>
    <x v="0"/>
    <s v="Typ"/>
    <n v="0"/>
    <x v="0"/>
    <s v="NA"/>
    <s v="Attchd"/>
    <n v="2004"/>
    <s v="RFn"/>
    <n v="2"/>
    <x v="0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x v="0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x v="0"/>
    <n v="1"/>
    <n v="0"/>
    <n v="2"/>
    <n v="1"/>
    <n v="3"/>
    <n v="1"/>
    <s v="Ex"/>
    <n v="10"/>
    <x v="0"/>
    <s v="Typ"/>
    <n v="1"/>
    <x v="1"/>
    <s v="Gd"/>
    <s v="BuiltIn"/>
    <n v="2008"/>
    <s v="RFn"/>
    <n v="3"/>
    <x v="0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x v="0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x v="1"/>
    <n v="1"/>
    <n v="0"/>
    <n v="1"/>
    <n v="0"/>
    <n v="2"/>
    <n v="1"/>
    <s v="TA"/>
    <n v="4"/>
    <x v="1"/>
    <s v="Typ"/>
    <n v="0"/>
    <x v="0"/>
    <s v="NA"/>
    <s v="Detchd"/>
    <n v="1985"/>
    <s v="Fin"/>
    <n v="2"/>
    <x v="0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4"/>
    <x v="1"/>
    <s v="Typ"/>
    <n v="0"/>
    <x v="0"/>
    <s v="NA"/>
    <s v="Attchd"/>
    <n v="2003"/>
    <s v="Fin"/>
    <n v="2"/>
    <x v="0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x v="1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x v="1"/>
    <n v="0"/>
    <n v="0"/>
    <n v="1"/>
    <n v="0"/>
    <n v="3"/>
    <n v="1"/>
    <s v="TA"/>
    <n v="5"/>
    <x v="1"/>
    <s v="Typ"/>
    <n v="0"/>
    <x v="0"/>
    <s v="NA"/>
    <s v="Detchd"/>
    <n v="1981"/>
    <s v="Unf"/>
    <n v="1"/>
    <x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x v="0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x v="0"/>
    <n v="1"/>
    <n v="0"/>
    <n v="2"/>
    <n v="0"/>
    <n v="3"/>
    <n v="1"/>
    <s v="Gd"/>
    <n v="7"/>
    <x v="0"/>
    <s v="Typ"/>
    <n v="1"/>
    <x v="1"/>
    <s v="TA"/>
    <s v="Attchd"/>
    <n v="2005"/>
    <s v="Fin"/>
    <n v="3"/>
    <x v="0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x v="1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x v="1"/>
    <n v="0"/>
    <n v="0"/>
    <n v="1"/>
    <n v="0"/>
    <n v="3"/>
    <n v="1"/>
    <s v="TA"/>
    <n v="7"/>
    <x v="0"/>
    <s v="Typ"/>
    <n v="0"/>
    <x v="0"/>
    <s v="NA"/>
    <s v="Detchd"/>
    <n v="1930"/>
    <s v="Unf"/>
    <n v="1"/>
    <x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x v="0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x v="1"/>
    <n v="0"/>
    <n v="2"/>
    <n v="0"/>
    <n v="2"/>
    <n v="2"/>
    <n v="1"/>
    <s v="Gd"/>
    <n v="7"/>
    <x v="0"/>
    <s v="Typ"/>
    <n v="1"/>
    <x v="1"/>
    <s v="Gd"/>
    <s v="Attchd"/>
    <n v="2006"/>
    <s v="Fin"/>
    <n v="3"/>
    <x v="0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x v="1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x v="0"/>
    <n v="1"/>
    <n v="0"/>
    <n v="2"/>
    <n v="0"/>
    <n v="3"/>
    <n v="1"/>
    <s v="Gd"/>
    <n v="7"/>
    <x v="0"/>
    <s v="Typ"/>
    <n v="1"/>
    <x v="1"/>
    <s v="TA"/>
    <s v="Attchd"/>
    <n v="1977"/>
    <s v="Fin"/>
    <n v="2"/>
    <x v="0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x v="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x v="0"/>
    <n v="1"/>
    <n v="0"/>
    <n v="2"/>
    <n v="1"/>
    <n v="3"/>
    <n v="1"/>
    <s v="TA"/>
    <n v="6"/>
    <x v="0"/>
    <s v="Typ"/>
    <n v="1"/>
    <x v="1"/>
    <s v="TA"/>
    <s v="Attchd"/>
    <n v="1980"/>
    <s v="Fin"/>
    <n v="2"/>
    <x v="0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x v="0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x v="0"/>
    <n v="1"/>
    <n v="0"/>
    <n v="2"/>
    <n v="1"/>
    <n v="3"/>
    <n v="1"/>
    <s v="Ex"/>
    <n v="8"/>
    <x v="0"/>
    <s v="Typ"/>
    <n v="1"/>
    <x v="1"/>
    <s v="Gd"/>
    <s v="BuiltIn"/>
    <n v="2003"/>
    <s v="Fin"/>
    <n v="2"/>
    <x v="0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x v="1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x v="1"/>
    <n v="0"/>
    <n v="0"/>
    <n v="1"/>
    <n v="1"/>
    <n v="3"/>
    <n v="1"/>
    <s v="Gd"/>
    <n v="6"/>
    <x v="0"/>
    <s v="Typ"/>
    <n v="1"/>
    <x v="1"/>
    <s v="Gd"/>
    <s v="Detchd"/>
    <n v="1979"/>
    <s v="Unf"/>
    <n v="1"/>
    <x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x v="0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x v="0"/>
    <n v="1"/>
    <n v="0"/>
    <n v="2"/>
    <n v="1"/>
    <n v="3"/>
    <n v="1"/>
    <s v="Gd"/>
    <n v="8"/>
    <x v="0"/>
    <s v="Typ"/>
    <n v="1"/>
    <x v="1"/>
    <s v="TA"/>
    <s v="Attchd"/>
    <n v="1992"/>
    <s v="Fin"/>
    <n v="2"/>
    <x v="0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x v="0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x v="1"/>
    <n v="0"/>
    <n v="0"/>
    <n v="2"/>
    <n v="1"/>
    <n v="2"/>
    <n v="1"/>
    <s v="Gd"/>
    <n v="4"/>
    <x v="1"/>
    <s v="Typ"/>
    <n v="0"/>
    <x v="0"/>
    <s v="NA"/>
    <s v="Detchd"/>
    <n v="2004"/>
    <s v="RFn"/>
    <n v="2"/>
    <x v="0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x v="0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x v="1"/>
    <n v="1"/>
    <n v="0"/>
    <n v="2"/>
    <n v="0"/>
    <n v="3"/>
    <n v="1"/>
    <s v="Gd"/>
    <n v="6"/>
    <x v="0"/>
    <s v="Typ"/>
    <n v="1"/>
    <x v="1"/>
    <s v="TA"/>
    <s v="Attchd"/>
    <n v="2002"/>
    <s v="RFn"/>
    <n v="2"/>
    <x v="0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x v="1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x v="0"/>
    <n v="0"/>
    <n v="0"/>
    <n v="2"/>
    <n v="1"/>
    <n v="3"/>
    <n v="1"/>
    <s v="TA"/>
    <n v="7"/>
    <x v="0"/>
    <s v="Typ"/>
    <n v="3"/>
    <x v="1"/>
    <s v="Fa"/>
    <s v="Attchd"/>
    <n v="1965"/>
    <s v="Unf"/>
    <n v="2"/>
    <x v="0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x v="0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x v="1"/>
    <n v="1"/>
    <n v="0"/>
    <n v="1"/>
    <n v="0"/>
    <n v="3"/>
    <n v="1"/>
    <s v="Gd"/>
    <n v="6"/>
    <x v="0"/>
    <s v="Typ"/>
    <n v="0"/>
    <x v="0"/>
    <s v="NA"/>
    <s v="Detchd"/>
    <n v="2000"/>
    <s v="Unf"/>
    <n v="2"/>
    <x v="0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x v="1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x v="0"/>
    <n v="1"/>
    <n v="0"/>
    <n v="3"/>
    <n v="0"/>
    <n v="3"/>
    <n v="1"/>
    <s v="Ex"/>
    <n v="8"/>
    <x v="0"/>
    <s v="Typ"/>
    <n v="0"/>
    <x v="0"/>
    <s v="NA"/>
    <s v="Attchd"/>
    <n v="1948"/>
    <s v="Unf"/>
    <n v="1"/>
    <x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x v="1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x v="0"/>
    <n v="0"/>
    <n v="0"/>
    <n v="2"/>
    <n v="1"/>
    <n v="4"/>
    <n v="1"/>
    <s v="TA"/>
    <n v="10"/>
    <x v="0"/>
    <s v="Typ"/>
    <n v="2"/>
    <x v="1"/>
    <s v="Gd"/>
    <s v="Basment"/>
    <n v="1934"/>
    <s v="Unf"/>
    <n v="2"/>
    <x v="0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x v="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x v="1"/>
    <n v="1"/>
    <n v="0"/>
    <n v="1"/>
    <n v="0"/>
    <n v="3"/>
    <n v="1"/>
    <s v="TA"/>
    <n v="5"/>
    <x v="1"/>
    <s v="Typ"/>
    <n v="0"/>
    <x v="0"/>
    <s v="NA"/>
    <s v="Attchd"/>
    <n v="1961"/>
    <s v="Unf"/>
    <n v="1"/>
    <x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x v="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x v="0"/>
    <n v="1"/>
    <n v="0"/>
    <n v="2"/>
    <n v="1"/>
    <n v="3"/>
    <n v="1"/>
    <s v="Ex"/>
    <n v="8"/>
    <x v="0"/>
    <s v="Typ"/>
    <n v="2"/>
    <x v="1"/>
    <s v="Ex"/>
    <s v="Attchd"/>
    <n v="2000"/>
    <s v="Fin"/>
    <n v="3"/>
    <x v="0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x v="1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x v="1"/>
    <n v="0"/>
    <n v="1"/>
    <n v="2"/>
    <n v="0"/>
    <n v="3"/>
    <n v="1"/>
    <s v="TA"/>
    <n v="6"/>
    <x v="0"/>
    <s v="Typ"/>
    <n v="1"/>
    <x v="1"/>
    <s v="TA"/>
    <s v="Attchd"/>
    <n v="1978"/>
    <s v="Unf"/>
    <n v="2"/>
    <x v="0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x v="0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x v="0"/>
    <n v="1"/>
    <n v="0"/>
    <n v="2"/>
    <n v="1"/>
    <n v="3"/>
    <n v="1"/>
    <s v="Ex"/>
    <n v="7"/>
    <x v="0"/>
    <s v="Typ"/>
    <n v="1"/>
    <x v="1"/>
    <s v="TA"/>
    <s v="BuiltIn"/>
    <n v="2001"/>
    <s v="RFn"/>
    <n v="2"/>
    <x v="0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x v="0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x v="1"/>
    <n v="0"/>
    <n v="0"/>
    <n v="1"/>
    <n v="0"/>
    <n v="3"/>
    <n v="1"/>
    <s v="TA"/>
    <n v="6"/>
    <x v="0"/>
    <s v="Typ"/>
    <n v="0"/>
    <x v="0"/>
    <s v="NA"/>
    <s v="NA"/>
    <s v="NA"/>
    <s v="NA"/>
    <n v="0"/>
    <x v="1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x v="1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x v="1"/>
    <n v="1"/>
    <n v="0"/>
    <n v="1"/>
    <n v="0"/>
    <n v="1"/>
    <n v="1"/>
    <s v="TA"/>
    <n v="3"/>
    <x v="1"/>
    <s v="Typ"/>
    <n v="0"/>
    <x v="0"/>
    <s v="NA"/>
    <s v="NA"/>
    <s v="NA"/>
    <s v="NA"/>
    <n v="0"/>
    <x v="1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x v="1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x v="1"/>
    <n v="1"/>
    <n v="0"/>
    <n v="1"/>
    <n v="0"/>
    <n v="3"/>
    <n v="1"/>
    <s v="Gd"/>
    <n v="6"/>
    <x v="0"/>
    <s v="Typ"/>
    <n v="0"/>
    <x v="0"/>
    <s v="NA"/>
    <s v="Attchd"/>
    <n v="1963"/>
    <s v="RFn"/>
    <n v="2"/>
    <x v="0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x v="0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x v="0"/>
    <n v="1"/>
    <n v="0"/>
    <n v="2"/>
    <n v="1"/>
    <n v="3"/>
    <n v="1"/>
    <s v="Gd"/>
    <n v="7"/>
    <x v="0"/>
    <s v="Typ"/>
    <n v="1"/>
    <x v="1"/>
    <s v="Gd"/>
    <s v="Attchd"/>
    <n v="2002"/>
    <s v="Fin"/>
    <n v="2"/>
    <x v="0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x v="1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x v="1"/>
    <n v="0"/>
    <n v="0"/>
    <n v="1"/>
    <n v="0"/>
    <n v="2"/>
    <n v="1"/>
    <s v="Gd"/>
    <n v="4"/>
    <x v="1"/>
    <s v="Typ"/>
    <n v="0"/>
    <x v="0"/>
    <s v="NA"/>
    <s v="Detchd"/>
    <n v="1962"/>
    <s v="Unf"/>
    <n v="2"/>
    <x v="0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x v="0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x v="0"/>
    <n v="0"/>
    <n v="0"/>
    <n v="2"/>
    <n v="0"/>
    <n v="3"/>
    <n v="1"/>
    <s v="Gd"/>
    <n v="9"/>
    <x v="0"/>
    <s v="Typ"/>
    <n v="1"/>
    <x v="1"/>
    <s v="Gd"/>
    <s v="Attchd"/>
    <n v="2007"/>
    <s v="Unf"/>
    <n v="3"/>
    <x v="0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x v="0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x v="0"/>
    <n v="1"/>
    <n v="0"/>
    <n v="2"/>
    <n v="1"/>
    <n v="4"/>
    <n v="1"/>
    <s v="Gd"/>
    <n v="10"/>
    <x v="0"/>
    <s v="Typ"/>
    <n v="2"/>
    <x v="1"/>
    <s v="Gd"/>
    <s v="Attchd"/>
    <n v="2003"/>
    <s v="Fin"/>
    <n v="3"/>
    <x v="0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x v="1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x v="1"/>
    <n v="1"/>
    <n v="0"/>
    <n v="1"/>
    <n v="0"/>
    <n v="2"/>
    <n v="1"/>
    <s v="TA"/>
    <n v="5"/>
    <x v="1"/>
    <s v="Typ"/>
    <n v="0"/>
    <x v="0"/>
    <s v="NA"/>
    <s v="NA"/>
    <s v="NA"/>
    <s v="NA"/>
    <n v="0"/>
    <x v="1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x v="1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x v="0"/>
    <n v="0"/>
    <n v="0"/>
    <n v="2"/>
    <n v="1"/>
    <n v="4"/>
    <n v="1"/>
    <s v="TA"/>
    <n v="9"/>
    <x v="0"/>
    <s v="Typ"/>
    <n v="1"/>
    <x v="1"/>
    <s v="TA"/>
    <s v="Attchd"/>
    <n v="1974"/>
    <s v="RFn"/>
    <n v="2"/>
    <x v="0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x v="1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x v="1"/>
    <n v="0"/>
    <n v="0"/>
    <n v="1"/>
    <n v="0"/>
    <n v="3"/>
    <n v="1"/>
    <s v="TA"/>
    <n v="6"/>
    <x v="0"/>
    <s v="Typ"/>
    <n v="0"/>
    <x v="0"/>
    <s v="NA"/>
    <s v="Detchd"/>
    <n v="1986"/>
    <s v="Unf"/>
    <n v="2"/>
    <x v="0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x v="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x v="0"/>
    <n v="0"/>
    <n v="0"/>
    <n v="2"/>
    <n v="1"/>
    <n v="2"/>
    <n v="1"/>
    <s v="Gd"/>
    <n v="4"/>
    <x v="1"/>
    <s v="Typ"/>
    <n v="1"/>
    <x v="1"/>
    <s v="TA"/>
    <s v="Detchd"/>
    <n v="2000"/>
    <s v="Unf"/>
    <n v="2"/>
    <x v="0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x v="1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x v="0"/>
    <n v="1"/>
    <n v="0"/>
    <n v="1"/>
    <n v="2"/>
    <n v="4"/>
    <n v="1"/>
    <s v="TA"/>
    <n v="8"/>
    <x v="0"/>
    <s v="Min2"/>
    <n v="1"/>
    <x v="1"/>
    <s v="TA"/>
    <s v="Attchd"/>
    <n v="1972"/>
    <s v="RFn"/>
    <n v="2"/>
    <x v="0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x v="1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x v="1"/>
    <n v="0"/>
    <n v="0"/>
    <n v="1"/>
    <n v="1"/>
    <n v="3"/>
    <n v="1"/>
    <s v="TA"/>
    <n v="5"/>
    <x v="1"/>
    <s v="Typ"/>
    <n v="0"/>
    <x v="0"/>
    <s v="NA"/>
    <s v="Attchd"/>
    <n v="1962"/>
    <s v="Unf"/>
    <n v="2"/>
    <x v="0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x v="1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x v="1"/>
    <n v="0"/>
    <n v="0"/>
    <n v="1"/>
    <n v="0"/>
    <n v="3"/>
    <n v="1"/>
    <s v="TA"/>
    <n v="6"/>
    <x v="0"/>
    <s v="Min1"/>
    <n v="1"/>
    <x v="1"/>
    <s v="TA"/>
    <s v="Attchd"/>
    <n v="1960"/>
    <s v="RFn"/>
    <n v="1"/>
    <x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x v="1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x v="0"/>
    <n v="1"/>
    <n v="0"/>
    <n v="1"/>
    <n v="0"/>
    <n v="3"/>
    <n v="1"/>
    <s v="TA"/>
    <n v="7"/>
    <x v="0"/>
    <s v="Typ"/>
    <n v="2"/>
    <x v="1"/>
    <s v="Gd"/>
    <s v="Basment"/>
    <n v="1955"/>
    <s v="RFn"/>
    <n v="1"/>
    <x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x v="1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x v="0"/>
    <n v="0"/>
    <n v="1"/>
    <n v="1"/>
    <n v="2"/>
    <n v="5"/>
    <n v="1"/>
    <s v="Fa"/>
    <n v="9"/>
    <x v="0"/>
    <s v="Typ"/>
    <n v="2"/>
    <x v="1"/>
    <s v="TA"/>
    <s v="Attchd"/>
    <n v="1969"/>
    <s v="Unf"/>
    <n v="2"/>
    <x v="0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x v="1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x v="1"/>
    <n v="1"/>
    <n v="0"/>
    <n v="1"/>
    <n v="1"/>
    <n v="3"/>
    <n v="1"/>
    <s v="TA"/>
    <n v="6"/>
    <x v="0"/>
    <s v="Typ"/>
    <n v="0"/>
    <x v="0"/>
    <s v="NA"/>
    <s v="Attchd"/>
    <n v="1964"/>
    <s v="RFn"/>
    <n v="2"/>
    <x v="0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x v="1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x v="0"/>
    <n v="0"/>
    <n v="0"/>
    <n v="1"/>
    <n v="0"/>
    <n v="3"/>
    <n v="1"/>
    <s v="Ex"/>
    <n v="8"/>
    <x v="0"/>
    <s v="Typ"/>
    <n v="0"/>
    <x v="0"/>
    <s v="NA"/>
    <s v="Detchd"/>
    <n v="1937"/>
    <s v="Unf"/>
    <n v="1"/>
    <x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x v="0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x v="0"/>
    <n v="0"/>
    <n v="0"/>
    <n v="2"/>
    <n v="0"/>
    <n v="2"/>
    <n v="1"/>
    <s v="Gd"/>
    <n v="6"/>
    <x v="0"/>
    <s v="Typ"/>
    <n v="1"/>
    <x v="1"/>
    <s v="Gd"/>
    <s v="Attchd"/>
    <n v="2006"/>
    <s v="RFn"/>
    <n v="2"/>
    <x v="0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x v="1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x v="1"/>
    <n v="0"/>
    <n v="0"/>
    <n v="2"/>
    <n v="0"/>
    <n v="3"/>
    <n v="1"/>
    <s v="TA"/>
    <n v="6"/>
    <x v="0"/>
    <s v="Typ"/>
    <n v="1"/>
    <x v="1"/>
    <s v="TA"/>
    <s v="Attchd"/>
    <n v="1977"/>
    <s v="Fin"/>
    <n v="2"/>
    <x v="0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x v="1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x v="1"/>
    <n v="0"/>
    <n v="1"/>
    <n v="1"/>
    <n v="0"/>
    <n v="3"/>
    <n v="1"/>
    <s v="TA"/>
    <n v="6"/>
    <x v="0"/>
    <s v="Typ"/>
    <n v="0"/>
    <x v="0"/>
    <s v="NA"/>
    <s v="Attchd"/>
    <n v="1954"/>
    <s v="Unf"/>
    <n v="1"/>
    <x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x v="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x v="1"/>
    <n v="2"/>
    <n v="0"/>
    <n v="0"/>
    <n v="0"/>
    <n v="0"/>
    <n v="2"/>
    <s v="TA"/>
    <n v="4"/>
    <x v="1"/>
    <s v="Typ"/>
    <n v="0"/>
    <x v="0"/>
    <s v="NA"/>
    <s v="Detchd"/>
    <n v="1980"/>
    <s v="Unf"/>
    <n v="2"/>
    <x v="0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x v="1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x v="0"/>
    <n v="0"/>
    <n v="0"/>
    <n v="2"/>
    <n v="0"/>
    <n v="8"/>
    <n v="2"/>
    <s v="Fa"/>
    <n v="14"/>
    <x v="0"/>
    <s v="Typ"/>
    <n v="0"/>
    <x v="0"/>
    <s v="NA"/>
    <s v="NA"/>
    <s v="NA"/>
    <s v="NA"/>
    <n v="0"/>
    <x v="1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x v="1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x v="1"/>
    <n v="0"/>
    <n v="0"/>
    <n v="1"/>
    <n v="0"/>
    <n v="1"/>
    <n v="1"/>
    <s v="Fa"/>
    <n v="4"/>
    <x v="1"/>
    <s v="Maj1"/>
    <n v="1"/>
    <x v="1"/>
    <s v="Po"/>
    <s v="NA"/>
    <s v="NA"/>
    <s v="NA"/>
    <n v="0"/>
    <x v="1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x v="1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x v="1"/>
    <n v="0"/>
    <n v="0"/>
    <n v="2"/>
    <n v="0"/>
    <n v="3"/>
    <n v="2"/>
    <s v="Gd"/>
    <n v="7"/>
    <x v="0"/>
    <s v="Typ"/>
    <n v="0"/>
    <x v="0"/>
    <s v="NA"/>
    <s v="BuiltIn"/>
    <n v="1954"/>
    <s v="Unf"/>
    <n v="1"/>
    <x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x v="1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x v="1"/>
    <n v="0"/>
    <n v="0"/>
    <n v="1"/>
    <n v="0"/>
    <n v="2"/>
    <n v="1"/>
    <s v="TA"/>
    <n v="4"/>
    <x v="1"/>
    <s v="Typ"/>
    <n v="0"/>
    <x v="0"/>
    <s v="NA"/>
    <s v="NA"/>
    <s v="NA"/>
    <s v="NA"/>
    <n v="0"/>
    <x v="1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x v="0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x v="0"/>
    <n v="1"/>
    <n v="0"/>
    <n v="2"/>
    <n v="0"/>
    <n v="1"/>
    <n v="1"/>
    <s v="Ex"/>
    <n v="7"/>
    <x v="0"/>
    <s v="Typ"/>
    <n v="1"/>
    <x v="1"/>
    <s v="Gd"/>
    <s v="Attchd"/>
    <n v="2006"/>
    <s v="Fin"/>
    <n v="3"/>
    <x v="0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x v="0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x v="0"/>
    <n v="0"/>
    <n v="0"/>
    <n v="1"/>
    <n v="1"/>
    <n v="1"/>
    <n v="1"/>
    <s v="Ex"/>
    <n v="6"/>
    <x v="0"/>
    <s v="Typ"/>
    <n v="1"/>
    <x v="1"/>
    <s v="Gd"/>
    <s v="Attchd"/>
    <n v="2003"/>
    <s v="RFn"/>
    <n v="2"/>
    <x v="0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x v="0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x v="0"/>
    <n v="1"/>
    <n v="0"/>
    <n v="2"/>
    <n v="1"/>
    <n v="3"/>
    <n v="1"/>
    <s v="Gd"/>
    <n v="7"/>
    <x v="0"/>
    <s v="Typ"/>
    <n v="1"/>
    <x v="1"/>
    <s v="TA"/>
    <s v="Attchd"/>
    <n v="2001"/>
    <s v="Fin"/>
    <n v="2"/>
    <x v="0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x v="1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x v="0"/>
    <n v="1"/>
    <n v="0"/>
    <n v="2"/>
    <n v="1"/>
    <n v="4"/>
    <n v="1"/>
    <s v="Ex"/>
    <n v="9"/>
    <x v="0"/>
    <s v="Typ"/>
    <n v="3"/>
    <x v="1"/>
    <s v="TA"/>
    <s v="Attchd"/>
    <n v="1972"/>
    <s v="Fin"/>
    <n v="2"/>
    <x v="0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x v="1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x v="0"/>
    <n v="0"/>
    <n v="0"/>
    <n v="2"/>
    <n v="1"/>
    <n v="4"/>
    <n v="1"/>
    <s v="TA"/>
    <n v="7"/>
    <x v="0"/>
    <s v="Min1"/>
    <n v="0"/>
    <x v="0"/>
    <s v="NA"/>
    <s v="Attchd"/>
    <n v="1969"/>
    <s v="Fin"/>
    <n v="2"/>
    <x v="0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x v="0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x v="0"/>
    <n v="1"/>
    <n v="0"/>
    <n v="2"/>
    <n v="1"/>
    <n v="2"/>
    <n v="1"/>
    <s v="Ex"/>
    <n v="7"/>
    <x v="0"/>
    <s v="Typ"/>
    <n v="1"/>
    <x v="1"/>
    <s v="Gd"/>
    <s v="Attchd"/>
    <n v="2009"/>
    <s v="Fin"/>
    <n v="3"/>
    <x v="0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x v="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x v="1"/>
    <n v="1"/>
    <n v="0"/>
    <n v="1"/>
    <n v="1"/>
    <n v="3"/>
    <n v="1"/>
    <s v="TA"/>
    <n v="5"/>
    <x v="1"/>
    <s v="Typ"/>
    <n v="0"/>
    <x v="0"/>
    <s v="NA"/>
    <s v="Detchd"/>
    <n v="1979"/>
    <s v="Unf"/>
    <n v="2"/>
    <x v="0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x v="1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x v="1"/>
    <n v="0"/>
    <n v="0"/>
    <n v="1"/>
    <n v="0"/>
    <n v="3"/>
    <n v="1"/>
    <s v="TA"/>
    <n v="7"/>
    <x v="0"/>
    <s v="Min1"/>
    <n v="0"/>
    <x v="0"/>
    <s v="NA"/>
    <s v="Detchd"/>
    <n v="1950"/>
    <s v="Unf"/>
    <n v="2"/>
    <x v="0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x v="1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x v="1"/>
    <n v="0"/>
    <n v="0"/>
    <n v="1"/>
    <n v="0"/>
    <n v="3"/>
    <n v="1"/>
    <s v="TA"/>
    <n v="5"/>
    <x v="1"/>
    <s v="Typ"/>
    <n v="2"/>
    <x v="1"/>
    <s v="Gd"/>
    <s v="Attchd"/>
    <n v="1953"/>
    <s v="RFn"/>
    <n v="2"/>
    <x v="0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x v="1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x v="0"/>
    <n v="0"/>
    <n v="0"/>
    <n v="1"/>
    <n v="1"/>
    <n v="4"/>
    <n v="1"/>
    <s v="TA"/>
    <n v="7"/>
    <x v="0"/>
    <s v="Typ"/>
    <n v="1"/>
    <x v="1"/>
    <s v="TA"/>
    <s v="Attchd"/>
    <n v="1966"/>
    <s v="Unf"/>
    <n v="2"/>
    <x v="0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x v="1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x v="1"/>
    <n v="1"/>
    <n v="0"/>
    <n v="1"/>
    <n v="0"/>
    <n v="1"/>
    <n v="1"/>
    <s v="TA"/>
    <n v="3"/>
    <x v="1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x v="0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x v="0"/>
    <n v="0"/>
    <n v="0"/>
    <n v="2"/>
    <n v="1"/>
    <n v="3"/>
    <n v="1"/>
    <s v="Gd"/>
    <n v="7"/>
    <x v="0"/>
    <s v="Typ"/>
    <n v="0"/>
    <x v="0"/>
    <s v="NA"/>
    <s v="Attchd"/>
    <n v="2007"/>
    <s v="RFn"/>
    <n v="2"/>
    <x v="0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x v="1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x v="0"/>
    <n v="1"/>
    <n v="0"/>
    <n v="1"/>
    <n v="0"/>
    <n v="4"/>
    <n v="1"/>
    <s v="TA"/>
    <n v="7"/>
    <x v="0"/>
    <s v="Typ"/>
    <n v="1"/>
    <x v="1"/>
    <s v="Gd"/>
    <s v="Detchd"/>
    <n v="1940"/>
    <s v="Unf"/>
    <n v="1"/>
    <x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x v="0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x v="0"/>
    <n v="0"/>
    <n v="0"/>
    <n v="2"/>
    <n v="1"/>
    <n v="2"/>
    <n v="1"/>
    <s v="Gd"/>
    <n v="7"/>
    <x v="0"/>
    <s v="Typ"/>
    <n v="1"/>
    <x v="1"/>
    <s v="TA"/>
    <s v="Attchd"/>
    <n v="1996"/>
    <s v="RFn"/>
    <n v="2"/>
    <x v="0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x v="1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x v="1"/>
    <n v="0"/>
    <n v="0"/>
    <n v="1"/>
    <n v="0"/>
    <n v="3"/>
    <n v="1"/>
    <s v="TA"/>
    <n v="7"/>
    <x v="0"/>
    <s v="Typ"/>
    <n v="0"/>
    <x v="0"/>
    <s v="NA"/>
    <s v="Detchd"/>
    <n v="1906"/>
    <s v="Unf"/>
    <n v="1"/>
    <x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x v="0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x v="0"/>
    <n v="1"/>
    <n v="0"/>
    <n v="2"/>
    <n v="1"/>
    <n v="2"/>
    <n v="1"/>
    <s v="Gd"/>
    <n v="7"/>
    <x v="0"/>
    <s v="Typ"/>
    <n v="1"/>
    <x v="1"/>
    <s v="TA"/>
    <s v="Attchd"/>
    <n v="1995"/>
    <s v="Fin"/>
    <n v="3"/>
    <x v="0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x v="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x v="1"/>
    <n v="0"/>
    <n v="0"/>
    <n v="1"/>
    <n v="1"/>
    <n v="3"/>
    <n v="1"/>
    <s v="TA"/>
    <n v="6"/>
    <x v="0"/>
    <s v="Typ"/>
    <n v="0"/>
    <x v="0"/>
    <s v="NA"/>
    <s v="Detchd"/>
    <n v="1971"/>
    <s v="Unf"/>
    <n v="1"/>
    <x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x v="1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x v="1"/>
    <n v="1"/>
    <n v="0"/>
    <n v="1"/>
    <n v="1"/>
    <n v="3"/>
    <n v="1"/>
    <s v="Gd"/>
    <n v="5"/>
    <x v="1"/>
    <s v="Typ"/>
    <n v="0"/>
    <x v="0"/>
    <s v="NA"/>
    <s v="Attchd"/>
    <n v="1959"/>
    <s v="RFn"/>
    <n v="1"/>
    <x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x v="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x v="0"/>
    <n v="0"/>
    <n v="0"/>
    <n v="1"/>
    <n v="1"/>
    <n v="3"/>
    <n v="1"/>
    <s v="TA"/>
    <n v="6"/>
    <x v="0"/>
    <s v="Typ"/>
    <n v="1"/>
    <x v="1"/>
    <s v="Gd"/>
    <s v="Attchd"/>
    <n v="1931"/>
    <s v="RFn"/>
    <n v="1"/>
    <x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x v="1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x v="1"/>
    <n v="0"/>
    <n v="1"/>
    <n v="1"/>
    <n v="0"/>
    <n v="3"/>
    <n v="1"/>
    <s v="TA"/>
    <n v="6"/>
    <x v="0"/>
    <s v="Typ"/>
    <n v="1"/>
    <x v="1"/>
    <s v="Gd"/>
    <s v="Attchd"/>
    <n v="1948"/>
    <s v="Unf"/>
    <n v="1"/>
    <x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x v="1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x v="1"/>
    <n v="1"/>
    <n v="0"/>
    <n v="1"/>
    <n v="0"/>
    <n v="3"/>
    <n v="1"/>
    <s v="TA"/>
    <n v="7"/>
    <x v="0"/>
    <s v="Typ"/>
    <n v="0"/>
    <x v="0"/>
    <s v="NA"/>
    <s v="Detchd"/>
    <n v="1968"/>
    <s v="Fin"/>
    <n v="2"/>
    <x v="0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x v="1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x v="0"/>
    <n v="0"/>
    <n v="0"/>
    <n v="2"/>
    <n v="1"/>
    <n v="3"/>
    <n v="1"/>
    <s v="TA"/>
    <n v="7"/>
    <x v="0"/>
    <s v="Typ"/>
    <n v="1"/>
    <x v="1"/>
    <s v="TA"/>
    <s v="Attchd"/>
    <n v="1976"/>
    <s v="RFn"/>
    <n v="2"/>
    <x v="0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x v="0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x v="0"/>
    <n v="1"/>
    <n v="0"/>
    <n v="2"/>
    <n v="1"/>
    <n v="4"/>
    <n v="1"/>
    <s v="Gd"/>
    <n v="8"/>
    <x v="0"/>
    <s v="Typ"/>
    <n v="1"/>
    <x v="1"/>
    <s v="TA"/>
    <s v="Attchd"/>
    <n v="1994"/>
    <s v="RFn"/>
    <n v="3"/>
    <x v="0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x v="1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x v="1"/>
    <n v="1"/>
    <n v="0"/>
    <n v="1"/>
    <n v="0"/>
    <n v="2"/>
    <n v="1"/>
    <s v="TA"/>
    <n v="5"/>
    <x v="1"/>
    <s v="Maj2"/>
    <n v="2"/>
    <x v="1"/>
    <s v="TA"/>
    <s v="Attchd"/>
    <n v="1968"/>
    <s v="RFn"/>
    <n v="2"/>
    <x v="0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x v="1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x v="1"/>
    <n v="1"/>
    <n v="0"/>
    <n v="2"/>
    <n v="0"/>
    <n v="3"/>
    <n v="1"/>
    <s v="TA"/>
    <n v="6"/>
    <x v="0"/>
    <s v="Typ"/>
    <n v="0"/>
    <x v="0"/>
    <s v="NA"/>
    <s v="Detchd"/>
    <n v="1974"/>
    <s v="RFn"/>
    <n v="2"/>
    <x v="0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x v="0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x v="0"/>
    <n v="1"/>
    <n v="0"/>
    <n v="1"/>
    <n v="1"/>
    <n v="1"/>
    <n v="1"/>
    <s v="Ex"/>
    <n v="8"/>
    <x v="0"/>
    <s v="Typ"/>
    <n v="1"/>
    <x v="1"/>
    <s v="Ex"/>
    <s v="Attchd"/>
    <n v="2005"/>
    <s v="Fin"/>
    <n v="3"/>
    <x v="0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x v="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x v="0"/>
    <n v="0"/>
    <n v="0"/>
    <n v="2"/>
    <n v="1"/>
    <n v="3"/>
    <n v="1"/>
    <s v="Gd"/>
    <n v="7"/>
    <x v="0"/>
    <s v="Typ"/>
    <n v="1"/>
    <x v="1"/>
    <s v="TA"/>
    <s v="Attchd"/>
    <n v="2000"/>
    <s v="RFn"/>
    <n v="2"/>
    <x v="0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x v="1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x v="0"/>
    <n v="0"/>
    <n v="0"/>
    <n v="2"/>
    <n v="1"/>
    <n v="3"/>
    <n v="1"/>
    <s v="TA"/>
    <n v="7"/>
    <x v="0"/>
    <s v="Sev"/>
    <n v="1"/>
    <x v="1"/>
    <s v="Po"/>
    <s v="CarPort"/>
    <n v="1965"/>
    <s v="Unf"/>
    <n v="2"/>
    <x v="0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x v="0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x v="0"/>
    <n v="1"/>
    <n v="0"/>
    <n v="2"/>
    <n v="0"/>
    <n v="3"/>
    <n v="1"/>
    <s v="Gd"/>
    <n v="7"/>
    <x v="0"/>
    <s v="Typ"/>
    <n v="1"/>
    <x v="1"/>
    <s v="Fa"/>
    <s v="Attchd"/>
    <n v="1994"/>
    <s v="RFn"/>
    <n v="2"/>
    <x v="0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x v="1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x v="1"/>
    <n v="1"/>
    <n v="0"/>
    <n v="1"/>
    <n v="1"/>
    <n v="3"/>
    <n v="1"/>
    <s v="TA"/>
    <n v="6"/>
    <x v="0"/>
    <s v="Min2"/>
    <n v="1"/>
    <x v="1"/>
    <s v="TA"/>
    <s v="Detchd"/>
    <n v="1999"/>
    <s v="Unf"/>
    <n v="2"/>
    <x v="0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x v="1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x v="1"/>
    <n v="0"/>
    <n v="0"/>
    <n v="1"/>
    <n v="0"/>
    <n v="2"/>
    <n v="1"/>
    <s v="Fa"/>
    <n v="5"/>
    <x v="1"/>
    <s v="Typ"/>
    <n v="1"/>
    <x v="1"/>
    <s v="Gd"/>
    <s v="Detchd"/>
    <n v="1922"/>
    <s v="Unf"/>
    <n v="1"/>
    <x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x v="0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x v="1"/>
    <n v="1"/>
    <n v="0"/>
    <n v="2"/>
    <n v="1"/>
    <n v="3"/>
    <n v="1"/>
    <s v="Gd"/>
    <n v="7"/>
    <x v="0"/>
    <s v="Typ"/>
    <n v="0"/>
    <x v="0"/>
    <s v="NA"/>
    <s v="Attchd"/>
    <n v="2005"/>
    <s v="Fin"/>
    <n v="2"/>
    <x v="0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x v="1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x v="1"/>
    <n v="1"/>
    <n v="0"/>
    <n v="2"/>
    <n v="0"/>
    <n v="3"/>
    <n v="1"/>
    <s v="TA"/>
    <n v="6"/>
    <x v="0"/>
    <s v="Typ"/>
    <n v="0"/>
    <x v="0"/>
    <s v="NA"/>
    <s v="Detchd"/>
    <n v="1930"/>
    <s v="Unf"/>
    <n v="1"/>
    <x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x v="1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x v="1"/>
    <n v="1"/>
    <n v="0"/>
    <n v="1"/>
    <n v="1"/>
    <n v="3"/>
    <n v="1"/>
    <s v="TA"/>
    <n v="6"/>
    <x v="0"/>
    <s v="Typ"/>
    <n v="1"/>
    <x v="1"/>
    <s v="TA"/>
    <s v="Attchd"/>
    <n v="1977"/>
    <s v="RFn"/>
    <n v="2"/>
    <x v="0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x v="1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x v="0"/>
    <n v="1"/>
    <n v="0"/>
    <n v="2"/>
    <n v="0"/>
    <n v="3"/>
    <n v="1"/>
    <s v="Gd"/>
    <n v="7"/>
    <x v="0"/>
    <s v="Typ"/>
    <n v="2"/>
    <x v="1"/>
    <s v="TA"/>
    <s v="Attchd"/>
    <n v="1957"/>
    <s v="Fin"/>
    <n v="2"/>
    <x v="0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x v="1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x v="1"/>
    <n v="1"/>
    <n v="0"/>
    <n v="1"/>
    <n v="0"/>
    <n v="3"/>
    <n v="1"/>
    <s v="TA"/>
    <n v="5"/>
    <x v="1"/>
    <s v="Typ"/>
    <n v="1"/>
    <x v="1"/>
    <s v="Gd"/>
    <s v="Attchd"/>
    <n v="1965"/>
    <s v="RFn"/>
    <n v="1"/>
    <x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x v="1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x v="1"/>
    <n v="0"/>
    <n v="0"/>
    <n v="2"/>
    <n v="1"/>
    <n v="3"/>
    <n v="1"/>
    <s v="TA"/>
    <n v="7"/>
    <x v="0"/>
    <s v="Typ"/>
    <n v="1"/>
    <x v="1"/>
    <s v="TA"/>
    <s v="Attchd"/>
    <n v="1978"/>
    <s v="Unf"/>
    <n v="2"/>
    <x v="0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x v="1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x v="0"/>
    <n v="1"/>
    <n v="0"/>
    <n v="2"/>
    <n v="0"/>
    <n v="4"/>
    <n v="2"/>
    <s v="TA"/>
    <n v="8"/>
    <x v="0"/>
    <s v="Min2"/>
    <n v="0"/>
    <x v="0"/>
    <s v="NA"/>
    <s v="2Types"/>
    <n v="1920"/>
    <s v="Unf"/>
    <n v="3"/>
    <x v="0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x v="1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x v="1"/>
    <n v="0"/>
    <n v="0"/>
    <n v="1"/>
    <n v="0"/>
    <n v="2"/>
    <n v="1"/>
    <s v="Gd"/>
    <n v="5"/>
    <x v="1"/>
    <s v="Typ"/>
    <n v="0"/>
    <x v="0"/>
    <s v="NA"/>
    <s v="Detchd"/>
    <n v="1924"/>
    <s v="Unf"/>
    <n v="1"/>
    <x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x v="0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x v="0"/>
    <n v="0"/>
    <n v="0"/>
    <n v="2"/>
    <n v="1"/>
    <n v="3"/>
    <n v="1"/>
    <s v="Gd"/>
    <n v="7"/>
    <x v="0"/>
    <s v="Typ"/>
    <n v="1"/>
    <x v="1"/>
    <s v="Gd"/>
    <s v="Attchd"/>
    <n v="2008"/>
    <s v="Fin"/>
    <n v="3"/>
    <x v="0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x v="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x v="1"/>
    <n v="1"/>
    <n v="0"/>
    <n v="1"/>
    <n v="0"/>
    <n v="3"/>
    <n v="1"/>
    <s v="TA"/>
    <n v="5"/>
    <x v="1"/>
    <s v="Typ"/>
    <n v="0"/>
    <x v="0"/>
    <s v="NA"/>
    <s v="Detchd"/>
    <n v="1963"/>
    <s v="Unf"/>
    <n v="2"/>
    <x v="0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x v="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x v="1"/>
    <n v="0"/>
    <n v="0"/>
    <n v="2"/>
    <n v="0"/>
    <n v="2"/>
    <n v="1"/>
    <s v="TA"/>
    <n v="5"/>
    <x v="1"/>
    <s v="Typ"/>
    <n v="1"/>
    <x v="1"/>
    <s v="TA"/>
    <s v="Attchd"/>
    <n v="1980"/>
    <s v="RFn"/>
    <n v="1"/>
    <x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x v="1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x v="0"/>
    <n v="0"/>
    <n v="0"/>
    <n v="1"/>
    <n v="0"/>
    <n v="3"/>
    <n v="1"/>
    <s v="TA"/>
    <n v="6"/>
    <x v="0"/>
    <s v="Typ"/>
    <n v="0"/>
    <x v="0"/>
    <s v="NA"/>
    <s v="Detchd"/>
    <n v="1968"/>
    <s v="Unf"/>
    <n v="1"/>
    <x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x v="0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x v="1"/>
    <n v="1"/>
    <n v="0"/>
    <n v="1"/>
    <n v="0"/>
    <n v="2"/>
    <n v="1"/>
    <s v="Gd"/>
    <n v="6"/>
    <x v="0"/>
    <s v="Typ"/>
    <n v="1"/>
    <x v="1"/>
    <s v="Gd"/>
    <s v="Attchd"/>
    <n v="1996"/>
    <s v="Unf"/>
    <n v="2"/>
    <x v="0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x v="0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x v="0"/>
    <n v="1"/>
    <n v="0"/>
    <n v="2"/>
    <n v="0"/>
    <n v="3"/>
    <n v="1"/>
    <s v="Gd"/>
    <n v="7"/>
    <x v="0"/>
    <s v="Typ"/>
    <n v="1"/>
    <x v="1"/>
    <s v="TA"/>
    <s v="Attchd"/>
    <n v="2002"/>
    <s v="Fin"/>
    <n v="3"/>
    <x v="0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x v="0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x v="0"/>
    <n v="0"/>
    <n v="0"/>
    <n v="2"/>
    <n v="1"/>
    <n v="4"/>
    <n v="1"/>
    <s v="TA"/>
    <n v="7"/>
    <x v="0"/>
    <s v="Typ"/>
    <n v="0"/>
    <x v="0"/>
    <s v="NA"/>
    <s v="Attchd"/>
    <n v="1998"/>
    <s v="Fin"/>
    <n v="2"/>
    <x v="0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x v="0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x v="0"/>
    <n v="1"/>
    <n v="0"/>
    <n v="2"/>
    <n v="0"/>
    <n v="3"/>
    <n v="1"/>
    <s v="Gd"/>
    <n v="6"/>
    <x v="0"/>
    <s v="Min1"/>
    <n v="1"/>
    <x v="1"/>
    <s v="TA"/>
    <s v="Attchd"/>
    <n v="1984"/>
    <s v="Fin"/>
    <n v="2"/>
    <x v="0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x v="0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x v="0"/>
    <n v="0"/>
    <n v="0"/>
    <n v="3"/>
    <n v="0"/>
    <n v="3"/>
    <n v="1"/>
    <s v="Gd"/>
    <n v="7"/>
    <x v="0"/>
    <s v="Typ"/>
    <n v="0"/>
    <x v="0"/>
    <s v="NA"/>
    <s v="Attchd"/>
    <n v="2007"/>
    <s v="Fin"/>
    <n v="2"/>
    <x v="0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x v="0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x v="1"/>
    <n v="0"/>
    <n v="0"/>
    <n v="2"/>
    <n v="1"/>
    <n v="2"/>
    <n v="1"/>
    <s v="Gd"/>
    <n v="4"/>
    <x v="1"/>
    <s v="Typ"/>
    <n v="0"/>
    <x v="0"/>
    <s v="NA"/>
    <s v="Detchd"/>
    <n v="2004"/>
    <s v="Unf"/>
    <n v="2"/>
    <x v="0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x v="0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x v="1"/>
    <n v="1"/>
    <n v="0"/>
    <n v="2"/>
    <n v="0"/>
    <n v="2"/>
    <n v="1"/>
    <s v="Gd"/>
    <n v="7"/>
    <x v="0"/>
    <s v="Typ"/>
    <n v="1"/>
    <x v="1"/>
    <s v="Gd"/>
    <s v="Attchd"/>
    <n v="2007"/>
    <s v="RFn"/>
    <n v="2"/>
    <x v="0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x v="0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x v="1"/>
    <n v="0"/>
    <n v="0"/>
    <n v="2"/>
    <n v="0"/>
    <n v="2"/>
    <n v="1"/>
    <s v="Gd"/>
    <n v="6"/>
    <x v="0"/>
    <s v="Typ"/>
    <n v="1"/>
    <x v="1"/>
    <s v="Gd"/>
    <s v="Attchd"/>
    <n v="2005"/>
    <s v="RFn"/>
    <n v="2"/>
    <x v="0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x v="0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3"/>
    <x v="1"/>
    <s v="Typ"/>
    <n v="1"/>
    <x v="1"/>
    <s v="TA"/>
    <s v="Attchd"/>
    <n v="2004"/>
    <s v="RFn"/>
    <n v="2"/>
    <x v="0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x v="0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x v="0"/>
    <n v="0"/>
    <n v="1"/>
    <n v="3"/>
    <n v="1"/>
    <n v="4"/>
    <n v="1"/>
    <s v="Ex"/>
    <n v="10"/>
    <x v="0"/>
    <s v="Typ"/>
    <n v="2"/>
    <x v="1"/>
    <s v="Ex"/>
    <s v="Attchd"/>
    <n v="1994"/>
    <s v="Fin"/>
    <n v="3"/>
    <x v="0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x v="0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x v="0"/>
    <n v="1"/>
    <n v="0"/>
    <n v="2"/>
    <n v="1"/>
    <n v="4"/>
    <n v="1"/>
    <s v="Gd"/>
    <n v="9"/>
    <x v="0"/>
    <s v="Typ"/>
    <n v="2"/>
    <x v="1"/>
    <s v="Gd"/>
    <s v="Attchd"/>
    <n v="1989"/>
    <s v="RFn"/>
    <n v="2"/>
    <x v="0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x v="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x v="1"/>
    <n v="0"/>
    <n v="0"/>
    <n v="1"/>
    <n v="0"/>
    <n v="2"/>
    <n v="1"/>
    <s v="TA"/>
    <n v="4"/>
    <x v="1"/>
    <s v="Typ"/>
    <n v="0"/>
    <x v="0"/>
    <s v="NA"/>
    <s v="Detchd"/>
    <n v="1968"/>
    <s v="Unf"/>
    <n v="1"/>
    <x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x v="1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x v="0"/>
    <n v="0"/>
    <n v="0"/>
    <n v="1"/>
    <n v="1"/>
    <n v="3"/>
    <n v="1"/>
    <s v="TA"/>
    <n v="5"/>
    <x v="1"/>
    <s v="Typ"/>
    <n v="0"/>
    <x v="0"/>
    <s v="NA"/>
    <s v="Detchd"/>
    <n v="1995"/>
    <s v="Unf"/>
    <n v="2"/>
    <x v="0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x v="0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x v="1"/>
    <n v="1"/>
    <n v="0"/>
    <n v="2"/>
    <n v="0"/>
    <n v="2"/>
    <n v="1"/>
    <s v="Gd"/>
    <n v="5"/>
    <x v="1"/>
    <s v="Typ"/>
    <n v="1"/>
    <x v="1"/>
    <s v="TA"/>
    <s v="Attchd"/>
    <n v="1987"/>
    <s v="Unf"/>
    <n v="2"/>
    <x v="0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x v="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x v="1"/>
    <n v="0"/>
    <n v="0"/>
    <n v="1"/>
    <n v="0"/>
    <n v="2"/>
    <n v="1"/>
    <s v="TA"/>
    <n v="4"/>
    <x v="1"/>
    <s v="Typ"/>
    <n v="0"/>
    <x v="0"/>
    <s v="NA"/>
    <s v="Detchd"/>
    <n v="1921"/>
    <s v="Unf"/>
    <n v="1"/>
    <x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x v="1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x v="1"/>
    <n v="0"/>
    <n v="1"/>
    <n v="1"/>
    <n v="0"/>
    <n v="2"/>
    <n v="1"/>
    <s v="TA"/>
    <n v="6"/>
    <x v="0"/>
    <s v="Typ"/>
    <n v="0"/>
    <x v="0"/>
    <s v="NA"/>
    <s v="Detchd"/>
    <n v="1952"/>
    <s v="Unf"/>
    <n v="1"/>
    <x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x v="1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x v="1"/>
    <n v="1"/>
    <n v="0"/>
    <n v="1"/>
    <n v="0"/>
    <n v="3"/>
    <n v="1"/>
    <s v="TA"/>
    <n v="5"/>
    <x v="1"/>
    <s v="Typ"/>
    <n v="1"/>
    <x v="1"/>
    <s v="Gd"/>
    <s v="Detchd"/>
    <n v="1973"/>
    <s v="Unf"/>
    <n v="1"/>
    <x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x v="0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x v="1"/>
    <n v="0"/>
    <n v="0"/>
    <n v="2"/>
    <n v="0"/>
    <n v="2"/>
    <n v="1"/>
    <s v="Gd"/>
    <n v="5"/>
    <x v="1"/>
    <s v="Typ"/>
    <n v="0"/>
    <x v="0"/>
    <s v="NA"/>
    <s v="Attchd"/>
    <n v="2004"/>
    <s v="RFn"/>
    <n v="2"/>
    <x v="0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x v="0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x v="0"/>
    <n v="1"/>
    <n v="0"/>
    <n v="2"/>
    <n v="0"/>
    <n v="3"/>
    <n v="1"/>
    <s v="Gd"/>
    <n v="7"/>
    <x v="0"/>
    <s v="Typ"/>
    <n v="1"/>
    <x v="1"/>
    <s v="Gd"/>
    <s v="Attchd"/>
    <n v="2002"/>
    <s v="Fin"/>
    <n v="3"/>
    <x v="0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x v="1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x v="1"/>
    <n v="0"/>
    <n v="0"/>
    <n v="1"/>
    <n v="1"/>
    <n v="3"/>
    <n v="1"/>
    <s v="TA"/>
    <n v="6"/>
    <x v="0"/>
    <s v="Typ"/>
    <n v="0"/>
    <x v="0"/>
    <s v="NA"/>
    <s v="Attchd"/>
    <n v="1969"/>
    <s v="Unf"/>
    <n v="2"/>
    <x v="0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x v="0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x v="0"/>
    <n v="0"/>
    <n v="0"/>
    <n v="2"/>
    <n v="1"/>
    <n v="4"/>
    <n v="1"/>
    <s v="Ex"/>
    <n v="10"/>
    <x v="0"/>
    <s v="Typ"/>
    <n v="1"/>
    <x v="1"/>
    <s v="Gd"/>
    <s v="BuiltIn"/>
    <n v="2006"/>
    <s v="Fin"/>
    <n v="3"/>
    <x v="0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x v="1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x v="0"/>
    <n v="0"/>
    <n v="0"/>
    <n v="2"/>
    <n v="0"/>
    <n v="4"/>
    <n v="2"/>
    <s v="Gd"/>
    <n v="8"/>
    <x v="0"/>
    <s v="Typ"/>
    <n v="1"/>
    <x v="1"/>
    <s v="Po"/>
    <s v="Detchd"/>
    <n v="1999"/>
    <s v="Unf"/>
    <n v="2"/>
    <x v="0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x v="0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x v="1"/>
    <n v="1"/>
    <n v="0"/>
    <n v="2"/>
    <n v="0"/>
    <n v="3"/>
    <n v="1"/>
    <s v="Gd"/>
    <n v="7"/>
    <x v="0"/>
    <s v="Typ"/>
    <n v="0"/>
    <x v="0"/>
    <s v="NA"/>
    <s v="Attchd"/>
    <n v="2004"/>
    <s v="RFn"/>
    <n v="2"/>
    <x v="0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x v="1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x v="1"/>
    <n v="0"/>
    <n v="0"/>
    <n v="2"/>
    <n v="0"/>
    <n v="3"/>
    <n v="2"/>
    <s v="Fa"/>
    <n v="7"/>
    <x v="0"/>
    <s v="Mod"/>
    <n v="0"/>
    <x v="0"/>
    <s v="NA"/>
    <s v="NA"/>
    <s v="NA"/>
    <s v="NA"/>
    <n v="0"/>
    <x v="1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x v="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x v="0"/>
    <n v="1"/>
    <n v="0"/>
    <n v="2"/>
    <n v="0"/>
    <n v="2"/>
    <n v="1"/>
    <s v="Gd"/>
    <n v="5"/>
    <x v="1"/>
    <s v="Typ"/>
    <n v="2"/>
    <x v="1"/>
    <s v="TA"/>
    <s v="Attchd"/>
    <n v="1971"/>
    <s v="Unf"/>
    <n v="2"/>
    <x v="0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x v="0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x v="1"/>
    <n v="1"/>
    <n v="0"/>
    <n v="2"/>
    <n v="0"/>
    <n v="2"/>
    <n v="1"/>
    <s v="Gd"/>
    <n v="6"/>
    <x v="0"/>
    <s v="Typ"/>
    <n v="1"/>
    <x v="1"/>
    <s v="Gd"/>
    <s v="Attchd"/>
    <n v="2006"/>
    <s v="Fin"/>
    <n v="2"/>
    <x v="0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x v="0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x v="1"/>
    <n v="0"/>
    <n v="0"/>
    <n v="2"/>
    <n v="1"/>
    <n v="3"/>
    <n v="1"/>
    <s v="Gd"/>
    <n v="8"/>
    <x v="0"/>
    <s v="Typ"/>
    <n v="1"/>
    <x v="1"/>
    <s v="Gd"/>
    <s v="Attchd"/>
    <n v="2007"/>
    <s v="Fin"/>
    <n v="2"/>
    <x v="0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x v="1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x v="1"/>
    <n v="0"/>
    <n v="0"/>
    <n v="1"/>
    <n v="0"/>
    <n v="3"/>
    <n v="1"/>
    <s v="TA"/>
    <n v="6"/>
    <x v="0"/>
    <s v="Typ"/>
    <n v="0"/>
    <x v="0"/>
    <s v="NA"/>
    <s v="Attchd"/>
    <n v="1966"/>
    <s v="Unf"/>
    <n v="1"/>
    <x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x v="1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x v="1"/>
    <n v="0"/>
    <n v="0"/>
    <n v="1"/>
    <n v="0"/>
    <n v="2"/>
    <n v="1"/>
    <s v="TA"/>
    <n v="5"/>
    <x v="1"/>
    <s v="Maj2"/>
    <n v="0"/>
    <x v="0"/>
    <s v="NA"/>
    <s v="NA"/>
    <s v="NA"/>
    <s v="NA"/>
    <n v="0"/>
    <x v="1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x v="1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x v="1"/>
    <n v="0"/>
    <n v="0"/>
    <n v="1"/>
    <n v="0"/>
    <n v="2"/>
    <n v="1"/>
    <s v="TA"/>
    <n v="7"/>
    <x v="0"/>
    <s v="Typ"/>
    <n v="0"/>
    <x v="0"/>
    <s v="NA"/>
    <s v="Detchd"/>
    <n v="1964"/>
    <s v="RFn"/>
    <n v="1"/>
    <x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x v="0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x v="1"/>
    <n v="1"/>
    <n v="0"/>
    <n v="2"/>
    <n v="0"/>
    <n v="2"/>
    <n v="1"/>
    <s v="Gd"/>
    <n v="5"/>
    <x v="1"/>
    <s v="Typ"/>
    <n v="1"/>
    <x v="1"/>
    <s v="Gd"/>
    <s v="Attchd"/>
    <n v="1988"/>
    <s v="Fin"/>
    <n v="2"/>
    <x v="0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x v="1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x v="1"/>
    <n v="1"/>
    <n v="0"/>
    <n v="1"/>
    <n v="0"/>
    <n v="3"/>
    <n v="1"/>
    <s v="TA"/>
    <n v="6"/>
    <x v="0"/>
    <s v="Typ"/>
    <n v="0"/>
    <x v="0"/>
    <s v="NA"/>
    <s v="Detchd"/>
    <n v="1970"/>
    <s v="Unf"/>
    <n v="2"/>
    <x v="0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x v="1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x v="1"/>
    <n v="0"/>
    <n v="0"/>
    <n v="2"/>
    <n v="1"/>
    <n v="3"/>
    <n v="1"/>
    <s v="Gd"/>
    <n v="6"/>
    <x v="0"/>
    <s v="Typ"/>
    <n v="0"/>
    <x v="0"/>
    <s v="NA"/>
    <s v="Attchd"/>
    <n v="1976"/>
    <s v="RFn"/>
    <n v="2"/>
    <x v="0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x v="1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x v="1"/>
    <n v="0"/>
    <n v="0"/>
    <n v="2"/>
    <n v="0"/>
    <n v="3"/>
    <n v="1"/>
    <s v="TA"/>
    <n v="7"/>
    <x v="0"/>
    <s v="Typ"/>
    <n v="1"/>
    <x v="1"/>
    <s v="TA"/>
    <s v="Attchd"/>
    <n v="1974"/>
    <s v="RFn"/>
    <n v="2"/>
    <x v="0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x v="1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x v="0"/>
    <n v="0"/>
    <n v="0"/>
    <n v="1"/>
    <n v="1"/>
    <n v="3"/>
    <n v="1"/>
    <s v="TA"/>
    <n v="8"/>
    <x v="0"/>
    <s v="Typ"/>
    <n v="0"/>
    <x v="0"/>
    <s v="NA"/>
    <s v="Detchd"/>
    <n v="1996"/>
    <s v="Unf"/>
    <n v="2"/>
    <x v="0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x v="1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x v="1"/>
    <n v="0"/>
    <n v="1"/>
    <n v="1"/>
    <n v="1"/>
    <n v="3"/>
    <n v="1"/>
    <s v="Gd"/>
    <n v="5"/>
    <x v="1"/>
    <s v="Typ"/>
    <n v="1"/>
    <x v="1"/>
    <s v="Fa"/>
    <s v="Attchd"/>
    <n v="1973"/>
    <s v="Unf"/>
    <n v="2"/>
    <x v="0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x v="0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x v="0"/>
    <n v="1"/>
    <n v="0"/>
    <n v="2"/>
    <n v="1"/>
    <n v="3"/>
    <n v="1"/>
    <s v="Gd"/>
    <n v="9"/>
    <x v="0"/>
    <s v="Typ"/>
    <n v="1"/>
    <x v="1"/>
    <s v="TA"/>
    <s v="Attchd"/>
    <n v="1993"/>
    <s v="RFn"/>
    <n v="3"/>
    <x v="0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x v="1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x v="1"/>
    <n v="0"/>
    <n v="0"/>
    <n v="1"/>
    <n v="1"/>
    <n v="3"/>
    <n v="1"/>
    <s v="TA"/>
    <n v="5"/>
    <x v="1"/>
    <s v="Typ"/>
    <n v="1"/>
    <x v="1"/>
    <s v="Po"/>
    <s v="Attchd"/>
    <n v="1969"/>
    <s v="Unf"/>
    <n v="1"/>
    <x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x v="0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x v="0"/>
    <n v="1"/>
    <n v="0"/>
    <n v="2"/>
    <n v="0"/>
    <n v="2"/>
    <n v="1"/>
    <s v="Gd"/>
    <n v="5"/>
    <x v="1"/>
    <s v="Typ"/>
    <n v="1"/>
    <x v="1"/>
    <s v="TA"/>
    <s v="Attchd"/>
    <n v="1985"/>
    <s v="RFn"/>
    <n v="2"/>
    <x v="0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x v="0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3"/>
    <x v="1"/>
    <s v="Typ"/>
    <n v="0"/>
    <x v="0"/>
    <s v="NA"/>
    <s v="Attchd"/>
    <n v="2004"/>
    <s v="RFn"/>
    <n v="2"/>
    <x v="0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x v="1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x v="1"/>
    <n v="0"/>
    <n v="0"/>
    <n v="1"/>
    <n v="0"/>
    <n v="3"/>
    <n v="1"/>
    <s v="TA"/>
    <n v="5"/>
    <x v="1"/>
    <s v="Typ"/>
    <n v="0"/>
    <x v="0"/>
    <s v="NA"/>
    <s v="Detchd"/>
    <n v="1994"/>
    <s v="Unf"/>
    <n v="2"/>
    <x v="0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x v="1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x v="1"/>
    <n v="0"/>
    <n v="0"/>
    <n v="2"/>
    <n v="0"/>
    <n v="4"/>
    <n v="1"/>
    <s v="TA"/>
    <n v="7"/>
    <x v="0"/>
    <s v="Typ"/>
    <n v="0"/>
    <x v="0"/>
    <s v="NA"/>
    <s v="Detchd"/>
    <n v="1958"/>
    <s v="Unf"/>
    <n v="1"/>
    <x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x v="0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x v="0"/>
    <n v="1"/>
    <n v="0"/>
    <n v="2"/>
    <n v="0"/>
    <n v="3"/>
    <n v="1"/>
    <s v="Ex"/>
    <n v="8"/>
    <x v="0"/>
    <s v="Typ"/>
    <n v="1"/>
    <x v="1"/>
    <s v="Gd"/>
    <s v="Attchd"/>
    <n v="2007"/>
    <s v="Fin"/>
    <n v="3"/>
    <x v="0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x v="1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x v="1"/>
    <n v="0"/>
    <n v="0"/>
    <n v="1"/>
    <n v="0"/>
    <n v="3"/>
    <n v="1"/>
    <s v="Gd"/>
    <n v="5"/>
    <x v="1"/>
    <s v="Typ"/>
    <n v="0"/>
    <x v="0"/>
    <s v="NA"/>
    <s v="Detchd"/>
    <n v="1989"/>
    <s v="Unf"/>
    <n v="2"/>
    <x v="0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x v="0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x v="0"/>
    <n v="1"/>
    <n v="0"/>
    <n v="2"/>
    <n v="0"/>
    <n v="3"/>
    <n v="1"/>
    <s v="Gd"/>
    <n v="5"/>
    <x v="1"/>
    <s v="Typ"/>
    <n v="1"/>
    <x v="1"/>
    <s v="Gd"/>
    <s v="Attchd"/>
    <n v="1988"/>
    <s v="Fin"/>
    <n v="2"/>
    <x v="0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x v="0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x v="1"/>
    <n v="1"/>
    <n v="0"/>
    <n v="2"/>
    <n v="0"/>
    <n v="2"/>
    <n v="1"/>
    <s v="Gd"/>
    <n v="6"/>
    <x v="0"/>
    <s v="Typ"/>
    <n v="0"/>
    <x v="0"/>
    <s v="NA"/>
    <s v="Attchd"/>
    <n v="2007"/>
    <s v="RFn"/>
    <n v="2"/>
    <x v="0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x v="1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x v="0"/>
    <n v="1"/>
    <n v="0"/>
    <n v="2"/>
    <n v="0"/>
    <n v="4"/>
    <n v="2"/>
    <s v="TA"/>
    <n v="9"/>
    <x v="0"/>
    <s v="Typ"/>
    <n v="0"/>
    <x v="0"/>
    <s v="NA"/>
    <s v="Detchd"/>
    <n v="1968"/>
    <s v="Unf"/>
    <n v="3"/>
    <x v="0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x v="1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x v="1"/>
    <n v="0"/>
    <n v="0"/>
    <n v="1"/>
    <n v="0"/>
    <n v="2"/>
    <n v="1"/>
    <s v="TA"/>
    <n v="5"/>
    <x v="1"/>
    <s v="Typ"/>
    <n v="0"/>
    <x v="0"/>
    <s v="NA"/>
    <s v="Detchd"/>
    <n v="1962"/>
    <s v="Unf"/>
    <n v="2"/>
    <x v="0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x v="0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x v="0"/>
    <n v="1"/>
    <n v="0"/>
    <n v="2"/>
    <n v="0"/>
    <n v="2"/>
    <n v="1"/>
    <s v="Gd"/>
    <n v="5"/>
    <x v="1"/>
    <s v="Typ"/>
    <n v="1"/>
    <x v="1"/>
    <s v="TA"/>
    <s v="Attchd"/>
    <n v="1995"/>
    <s v="RFn"/>
    <n v="2"/>
    <x v="0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x v="0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x v="1"/>
    <n v="1"/>
    <n v="0"/>
    <n v="2"/>
    <n v="0"/>
    <n v="3"/>
    <n v="1"/>
    <s v="Gd"/>
    <n v="6"/>
    <x v="0"/>
    <s v="Typ"/>
    <n v="1"/>
    <x v="1"/>
    <s v="Gd"/>
    <s v="Attchd"/>
    <n v="2003"/>
    <s v="Fin"/>
    <n v="2"/>
    <x v="0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x v="0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x v="0"/>
    <n v="0"/>
    <n v="0"/>
    <n v="2"/>
    <n v="1"/>
    <n v="3"/>
    <n v="1"/>
    <s v="Gd"/>
    <n v="8"/>
    <x v="0"/>
    <s v="Typ"/>
    <n v="1"/>
    <x v="1"/>
    <s v="TA"/>
    <s v="Attchd"/>
    <n v="1998"/>
    <s v="Fin"/>
    <n v="2"/>
    <x v="0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x v="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x v="1"/>
    <n v="1"/>
    <n v="0"/>
    <n v="1"/>
    <n v="0"/>
    <n v="3"/>
    <n v="1"/>
    <s v="TA"/>
    <n v="6"/>
    <x v="0"/>
    <s v="Typ"/>
    <n v="1"/>
    <x v="1"/>
    <s v="TA"/>
    <s v="Attchd"/>
    <n v="1961"/>
    <s v="RFn"/>
    <n v="1"/>
    <x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x v="1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x v="1"/>
    <n v="0"/>
    <n v="0"/>
    <n v="1"/>
    <n v="0"/>
    <n v="3"/>
    <n v="1"/>
    <s v="TA"/>
    <n v="6"/>
    <x v="0"/>
    <s v="Typ"/>
    <n v="0"/>
    <x v="0"/>
    <s v="NA"/>
    <s v="Attchd"/>
    <n v="1968"/>
    <s v="Unf"/>
    <n v="1"/>
    <x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x v="1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x v="0"/>
    <n v="0"/>
    <n v="0"/>
    <n v="1"/>
    <n v="1"/>
    <n v="2"/>
    <n v="1"/>
    <s v="TA"/>
    <n v="6"/>
    <x v="0"/>
    <s v="Typ"/>
    <n v="2"/>
    <x v="1"/>
    <s v="TA"/>
    <s v="Detchd"/>
    <n v="1914"/>
    <s v="Unf"/>
    <n v="2"/>
    <x v="0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x v="1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x v="1"/>
    <n v="0"/>
    <n v="0"/>
    <n v="2"/>
    <n v="0"/>
    <n v="2"/>
    <n v="2"/>
    <s v="TA"/>
    <n v="6"/>
    <x v="0"/>
    <s v="Typ"/>
    <n v="0"/>
    <x v="0"/>
    <s v="NA"/>
    <s v="Detchd"/>
    <n v="1949"/>
    <s v="Unf"/>
    <n v="2"/>
    <x v="0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x v="0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x v="0"/>
    <n v="0"/>
    <n v="0"/>
    <n v="2"/>
    <n v="1"/>
    <n v="3"/>
    <n v="1"/>
    <s v="Gd"/>
    <n v="8"/>
    <x v="0"/>
    <s v="Typ"/>
    <n v="1"/>
    <x v="1"/>
    <s v="Gd"/>
    <s v="Attchd"/>
    <n v="2005"/>
    <s v="Fin"/>
    <n v="3"/>
    <x v="0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x v="0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x v="1"/>
    <n v="3"/>
    <n v="0"/>
    <n v="3"/>
    <n v="0"/>
    <n v="3"/>
    <n v="1"/>
    <s v="TA"/>
    <n v="5"/>
    <x v="1"/>
    <s v="Typ"/>
    <n v="0"/>
    <x v="0"/>
    <s v="NA"/>
    <s v="NA"/>
    <s v="NA"/>
    <s v="NA"/>
    <n v="0"/>
    <x v="1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x v="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x v="0"/>
    <n v="0"/>
    <n v="0"/>
    <n v="2"/>
    <n v="1"/>
    <n v="3"/>
    <n v="1"/>
    <s v="Gd"/>
    <n v="7"/>
    <x v="0"/>
    <s v="Typ"/>
    <n v="0"/>
    <x v="0"/>
    <s v="NA"/>
    <s v="Attchd"/>
    <n v="2004"/>
    <s v="RFn"/>
    <n v="2"/>
    <x v="0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x v="1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x v="1"/>
    <n v="0"/>
    <n v="0"/>
    <n v="2"/>
    <n v="0"/>
    <n v="2"/>
    <n v="1"/>
    <s v="TA"/>
    <n v="7"/>
    <x v="0"/>
    <s v="Typ"/>
    <n v="0"/>
    <x v="0"/>
    <s v="NA"/>
    <s v="Detchd"/>
    <n v="1910"/>
    <s v="Unf"/>
    <n v="2"/>
    <x v="0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x v="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x v="1"/>
    <n v="1"/>
    <n v="1"/>
    <n v="1"/>
    <n v="0"/>
    <n v="3"/>
    <n v="1"/>
    <s v="Gd"/>
    <n v="5"/>
    <x v="1"/>
    <s v="Typ"/>
    <n v="0"/>
    <x v="0"/>
    <s v="NA"/>
    <s v="Detchd"/>
    <n v="1962"/>
    <s v="Unf"/>
    <n v="1"/>
    <x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x v="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x v="1"/>
    <n v="0"/>
    <n v="0"/>
    <n v="2"/>
    <n v="0"/>
    <n v="3"/>
    <n v="1"/>
    <s v="TA"/>
    <n v="6"/>
    <x v="0"/>
    <s v="Typ"/>
    <n v="0"/>
    <x v="0"/>
    <s v="NA"/>
    <s v="Attchd"/>
    <n v="2000"/>
    <s v="Unf"/>
    <n v="2"/>
    <x v="0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x v="1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x v="1"/>
    <n v="0"/>
    <n v="1"/>
    <n v="2"/>
    <n v="0"/>
    <n v="3"/>
    <n v="1"/>
    <s v="TA"/>
    <n v="6"/>
    <x v="0"/>
    <s v="Min2"/>
    <n v="1"/>
    <x v="1"/>
    <s v="TA"/>
    <s v="Attchd"/>
    <n v="1997"/>
    <s v="RFn"/>
    <n v="2"/>
    <x v="0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x v="0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x v="1"/>
    <n v="1"/>
    <n v="0"/>
    <n v="2"/>
    <n v="0"/>
    <n v="2"/>
    <n v="1"/>
    <s v="Gd"/>
    <n v="5"/>
    <x v="1"/>
    <s v="Typ"/>
    <n v="1"/>
    <x v="1"/>
    <s v="TA"/>
    <s v="Attchd"/>
    <n v="1993"/>
    <s v="RFn"/>
    <n v="2"/>
    <x v="0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x v="1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x v="0"/>
    <n v="0"/>
    <n v="1"/>
    <n v="3"/>
    <n v="1"/>
    <n v="4"/>
    <n v="1"/>
    <s v="Gd"/>
    <n v="11"/>
    <x v="0"/>
    <s v="Typ"/>
    <n v="2"/>
    <x v="1"/>
    <s v="TA"/>
    <s v="BuiltIn"/>
    <n v="1994"/>
    <s v="Fin"/>
    <n v="2"/>
    <x v="0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x v="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x v="0"/>
    <n v="0"/>
    <n v="0"/>
    <n v="2"/>
    <n v="1"/>
    <n v="4"/>
    <n v="1"/>
    <s v="Gd"/>
    <n v="8"/>
    <x v="0"/>
    <s v="Typ"/>
    <n v="1"/>
    <x v="1"/>
    <s v="TA"/>
    <s v="BuiltIn"/>
    <n v="2000"/>
    <s v="Fin"/>
    <n v="2"/>
    <x v="0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x v="1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x v="0"/>
    <n v="0"/>
    <n v="0"/>
    <n v="1"/>
    <n v="1"/>
    <n v="4"/>
    <n v="1"/>
    <s v="Gd"/>
    <n v="8"/>
    <x v="0"/>
    <s v="Typ"/>
    <n v="1"/>
    <x v="1"/>
    <s v="Gd"/>
    <s v="Detchd"/>
    <n v="1950"/>
    <s v="Unf"/>
    <n v="4"/>
    <x v="0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x v="0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x v="0"/>
    <n v="1"/>
    <n v="0"/>
    <n v="2"/>
    <n v="0"/>
    <n v="3"/>
    <n v="1"/>
    <s v="Gd"/>
    <n v="7"/>
    <x v="0"/>
    <s v="Typ"/>
    <n v="1"/>
    <x v="1"/>
    <s v="TA"/>
    <s v="Attchd"/>
    <n v="1996"/>
    <s v="Fin"/>
    <n v="2"/>
    <x v="0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x v="1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x v="0"/>
    <n v="0"/>
    <n v="0"/>
    <n v="2"/>
    <n v="0"/>
    <n v="4"/>
    <n v="1"/>
    <s v="TA"/>
    <n v="9"/>
    <x v="0"/>
    <s v="Mod"/>
    <n v="0"/>
    <x v="0"/>
    <s v="NA"/>
    <s v="Detchd"/>
    <n v="1945"/>
    <s v="Unf"/>
    <n v="1"/>
    <x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x v="1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x v="1"/>
    <n v="0"/>
    <n v="0"/>
    <n v="1"/>
    <n v="0"/>
    <n v="3"/>
    <n v="1"/>
    <s v="TA"/>
    <n v="7"/>
    <x v="0"/>
    <s v="Min2"/>
    <n v="0"/>
    <x v="0"/>
    <s v="NA"/>
    <s v="NA"/>
    <s v="NA"/>
    <s v="NA"/>
    <n v="0"/>
    <x v="1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x v="1"/>
    <n v="0"/>
    <n v="0"/>
    <n v="2"/>
    <n v="1"/>
    <n v="3"/>
    <n v="1"/>
    <s v="Gd"/>
    <n v="6"/>
    <x v="0"/>
    <s v="Typ"/>
    <n v="0"/>
    <x v="0"/>
    <s v="NA"/>
    <s v="Attchd"/>
    <n v="2003"/>
    <s v="Fin"/>
    <n v="2"/>
    <x v="0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x v="0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x v="1"/>
    <n v="1"/>
    <n v="0"/>
    <n v="2"/>
    <n v="0"/>
    <n v="3"/>
    <n v="1"/>
    <s v="Gd"/>
    <n v="6"/>
    <x v="0"/>
    <s v="Typ"/>
    <n v="0"/>
    <x v="0"/>
    <s v="NA"/>
    <s v="Attchd"/>
    <n v="1997"/>
    <s v="RFn"/>
    <n v="2"/>
    <x v="0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x v="0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x v="0"/>
    <n v="0"/>
    <n v="0"/>
    <n v="2"/>
    <n v="1"/>
    <n v="3"/>
    <n v="1"/>
    <s v="Ex"/>
    <n v="8"/>
    <x v="0"/>
    <s v="Typ"/>
    <n v="1"/>
    <x v="1"/>
    <s v="Gd"/>
    <s v="Attchd"/>
    <n v="2005"/>
    <s v="RFn"/>
    <n v="3"/>
    <x v="0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x v="1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x v="1"/>
    <n v="1"/>
    <n v="0"/>
    <n v="1"/>
    <n v="0"/>
    <n v="3"/>
    <n v="1"/>
    <s v="Gd"/>
    <n v="5"/>
    <x v="1"/>
    <s v="Typ"/>
    <n v="0"/>
    <x v="0"/>
    <s v="NA"/>
    <s v="Detchd"/>
    <n v="1969"/>
    <s v="RFn"/>
    <n v="2"/>
    <x v="0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x v="0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x v="1"/>
    <n v="0"/>
    <n v="0"/>
    <n v="2"/>
    <n v="1"/>
    <n v="3"/>
    <n v="1"/>
    <s v="TA"/>
    <n v="6"/>
    <x v="0"/>
    <s v="Typ"/>
    <n v="0"/>
    <x v="0"/>
    <s v="NA"/>
    <s v="Detchd"/>
    <n v="1999"/>
    <s v="Unf"/>
    <n v="2"/>
    <x v="0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x v="0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x v="0"/>
    <n v="0"/>
    <n v="0"/>
    <n v="2"/>
    <n v="1"/>
    <n v="3"/>
    <n v="1"/>
    <s v="Gd"/>
    <n v="7"/>
    <x v="0"/>
    <s v="Typ"/>
    <n v="0"/>
    <x v="0"/>
    <s v="NA"/>
    <s v="Attchd"/>
    <n v="2007"/>
    <s v="RFn"/>
    <n v="2"/>
    <x v="0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x v="1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x v="1"/>
    <n v="0"/>
    <n v="0"/>
    <n v="2"/>
    <n v="1"/>
    <n v="3"/>
    <n v="1"/>
    <s v="TA"/>
    <n v="6"/>
    <x v="0"/>
    <s v="Typ"/>
    <n v="1"/>
    <x v="1"/>
    <s v="TA"/>
    <s v="Attchd"/>
    <n v="1978"/>
    <s v="Fin"/>
    <n v="2"/>
    <x v="0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x v="0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x v="0"/>
    <n v="0"/>
    <n v="0"/>
    <n v="2"/>
    <n v="1"/>
    <n v="3"/>
    <n v="1"/>
    <s v="TA"/>
    <n v="6"/>
    <x v="0"/>
    <s v="Typ"/>
    <n v="0"/>
    <x v="0"/>
    <s v="NA"/>
    <s v="Detchd"/>
    <n v="1999"/>
    <s v="Unf"/>
    <n v="2"/>
    <x v="0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x v="0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x v="0"/>
    <n v="0"/>
    <n v="0"/>
    <n v="2"/>
    <n v="1"/>
    <n v="4"/>
    <n v="1"/>
    <s v="Gd"/>
    <n v="9"/>
    <x v="0"/>
    <s v="Typ"/>
    <n v="1"/>
    <x v="1"/>
    <s v="TA"/>
    <s v="Attchd"/>
    <n v="1995"/>
    <s v="RFn"/>
    <n v="3"/>
    <x v="0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x v="1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x v="1"/>
    <n v="0"/>
    <n v="0"/>
    <n v="1"/>
    <n v="0"/>
    <n v="2"/>
    <n v="1"/>
    <s v="TA"/>
    <n v="5"/>
    <x v="1"/>
    <s v="Typ"/>
    <n v="0"/>
    <x v="0"/>
    <s v="NA"/>
    <s v="Detchd"/>
    <n v="2008"/>
    <s v="Unf"/>
    <n v="1"/>
    <x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x v="1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x v="1"/>
    <n v="0"/>
    <n v="0"/>
    <n v="1"/>
    <n v="0"/>
    <n v="2"/>
    <n v="1"/>
    <s v="Fa"/>
    <n v="5"/>
    <x v="1"/>
    <s v="Min1"/>
    <n v="0"/>
    <x v="0"/>
    <s v="NA"/>
    <s v="Detchd"/>
    <n v="1965"/>
    <s v="Unf"/>
    <n v="2"/>
    <x v="0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x v="0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x v="0"/>
    <n v="0"/>
    <n v="0"/>
    <n v="2"/>
    <n v="1"/>
    <n v="3"/>
    <n v="1"/>
    <s v="Gd"/>
    <n v="7"/>
    <x v="0"/>
    <s v="Typ"/>
    <n v="0"/>
    <x v="0"/>
    <s v="NA"/>
    <s v="Attchd"/>
    <n v="2009"/>
    <s v="Unf"/>
    <n v="2"/>
    <x v="0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x v="0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x v="0"/>
    <n v="1"/>
    <n v="0"/>
    <n v="2"/>
    <n v="1"/>
    <n v="3"/>
    <n v="1"/>
    <s v="Gd"/>
    <n v="8"/>
    <x v="0"/>
    <s v="Typ"/>
    <n v="1"/>
    <x v="1"/>
    <s v="Gd"/>
    <s v="Attchd"/>
    <n v="1999"/>
    <s v="RFn"/>
    <n v="3"/>
    <x v="0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x v="0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x v="1"/>
    <n v="1"/>
    <n v="0"/>
    <n v="1"/>
    <n v="1"/>
    <n v="2"/>
    <n v="1"/>
    <s v="Ex"/>
    <n v="6"/>
    <x v="0"/>
    <s v="Typ"/>
    <n v="1"/>
    <x v="1"/>
    <s v="Gd"/>
    <s v="Attchd"/>
    <n v="1995"/>
    <s v="Fin"/>
    <n v="2"/>
    <x v="0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x v="0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x v="0"/>
    <n v="0"/>
    <n v="0"/>
    <n v="2"/>
    <n v="0"/>
    <n v="2"/>
    <n v="1"/>
    <s v="Ex"/>
    <n v="6"/>
    <x v="0"/>
    <s v="Typ"/>
    <n v="1"/>
    <x v="1"/>
    <s v="Gd"/>
    <s v="Attchd"/>
    <n v="2008"/>
    <s v="Fin"/>
    <n v="2"/>
    <x v="0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x v="0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x v="0"/>
    <n v="0"/>
    <n v="0"/>
    <n v="2"/>
    <n v="1"/>
    <n v="3"/>
    <n v="1"/>
    <s v="TA"/>
    <n v="7"/>
    <x v="0"/>
    <s v="Typ"/>
    <n v="1"/>
    <x v="1"/>
    <s v="TA"/>
    <s v="Attchd"/>
    <n v="1988"/>
    <s v="Unf"/>
    <n v="2"/>
    <x v="0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x v="1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x v="0"/>
    <n v="1"/>
    <n v="0"/>
    <n v="2"/>
    <n v="0"/>
    <n v="4"/>
    <n v="1"/>
    <s v="TA"/>
    <n v="7"/>
    <x v="0"/>
    <s v="Mod"/>
    <n v="0"/>
    <x v="0"/>
    <s v="NA"/>
    <s v="Attchd"/>
    <n v="1989"/>
    <s v="Unf"/>
    <n v="1"/>
    <x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x v="0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x v="0"/>
    <n v="0"/>
    <n v="0"/>
    <n v="2"/>
    <n v="0"/>
    <n v="3"/>
    <n v="1"/>
    <s v="Gd"/>
    <n v="8"/>
    <x v="0"/>
    <s v="Typ"/>
    <n v="1"/>
    <x v="1"/>
    <s v="Gd"/>
    <s v="Attchd"/>
    <n v="2004"/>
    <s v="Fin"/>
    <n v="2"/>
    <x v="0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x v="0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x v="0"/>
    <n v="1"/>
    <n v="0"/>
    <n v="3"/>
    <n v="1"/>
    <n v="4"/>
    <n v="1"/>
    <s v="Ex"/>
    <n v="12"/>
    <x v="0"/>
    <s v="Mod"/>
    <n v="1"/>
    <x v="1"/>
    <s v="Gd"/>
    <s v="BuiltIn"/>
    <n v="2003"/>
    <s v="Fin"/>
    <n v="3"/>
    <x v="0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x v="0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x v="1"/>
    <n v="1"/>
    <n v="0"/>
    <n v="1"/>
    <n v="0"/>
    <n v="2"/>
    <n v="1"/>
    <s v="TA"/>
    <n v="5"/>
    <x v="1"/>
    <s v="Typ"/>
    <n v="0"/>
    <x v="0"/>
    <s v="NA"/>
    <s v="Detchd"/>
    <n v="1983"/>
    <s v="Unf"/>
    <n v="2"/>
    <x v="0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x v="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x v="1"/>
    <n v="0"/>
    <n v="0"/>
    <n v="1"/>
    <n v="0"/>
    <n v="2"/>
    <n v="1"/>
    <s v="TA"/>
    <n v="6"/>
    <x v="0"/>
    <s v="Typ"/>
    <n v="0"/>
    <x v="0"/>
    <s v="NA"/>
    <s v="Detchd"/>
    <n v="1951"/>
    <s v="Unf"/>
    <n v="2"/>
    <x v="0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x v="1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x v="1"/>
    <n v="1"/>
    <n v="0"/>
    <n v="1"/>
    <n v="0"/>
    <n v="3"/>
    <n v="1"/>
    <s v="TA"/>
    <n v="6"/>
    <x v="0"/>
    <s v="Typ"/>
    <n v="1"/>
    <x v="1"/>
    <s v="TA"/>
    <s v="Detchd"/>
    <n v="1976"/>
    <s v="Unf"/>
    <n v="2"/>
    <x v="0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x v="1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x v="1"/>
    <n v="0"/>
    <n v="0"/>
    <n v="1"/>
    <n v="0"/>
    <n v="2"/>
    <n v="1"/>
    <s v="TA"/>
    <n v="5"/>
    <x v="1"/>
    <s v="Typ"/>
    <n v="0"/>
    <x v="0"/>
    <s v="NA"/>
    <s v="Attchd"/>
    <n v="1958"/>
    <s v="RFn"/>
    <n v="1"/>
    <x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x v="0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x v="0"/>
    <n v="0"/>
    <n v="0"/>
    <n v="2"/>
    <n v="0"/>
    <n v="3"/>
    <n v="1"/>
    <s v="Gd"/>
    <n v="9"/>
    <x v="0"/>
    <s v="Typ"/>
    <n v="1"/>
    <x v="1"/>
    <s v="Gd"/>
    <s v="Attchd"/>
    <n v="2006"/>
    <s v="Fin"/>
    <n v="3"/>
    <x v="0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x v="0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x v="1"/>
    <n v="1"/>
    <n v="0"/>
    <n v="2"/>
    <n v="0"/>
    <n v="2"/>
    <n v="1"/>
    <s v="TA"/>
    <n v="5"/>
    <x v="1"/>
    <s v="Typ"/>
    <n v="0"/>
    <x v="0"/>
    <s v="NA"/>
    <s v="Attchd"/>
    <n v="1998"/>
    <s v="Fin"/>
    <n v="2"/>
    <x v="0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x v="0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x v="0"/>
    <n v="0"/>
    <n v="0"/>
    <n v="2"/>
    <n v="0"/>
    <n v="3"/>
    <n v="1"/>
    <s v="Gd"/>
    <n v="7"/>
    <x v="0"/>
    <s v="Typ"/>
    <n v="0"/>
    <x v="0"/>
    <s v="NA"/>
    <s v="Attchd"/>
    <n v="2005"/>
    <s v="RFn"/>
    <n v="3"/>
    <x v="0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x v="1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x v="1"/>
    <n v="1"/>
    <n v="0"/>
    <n v="1"/>
    <n v="0"/>
    <n v="3"/>
    <n v="1"/>
    <s v="TA"/>
    <n v="5"/>
    <x v="1"/>
    <s v="Typ"/>
    <n v="1"/>
    <x v="1"/>
    <s v="Fa"/>
    <s v="Attchd"/>
    <n v="1974"/>
    <s v="Unf"/>
    <n v="2"/>
    <x v="0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x v="1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x v="0"/>
    <n v="0"/>
    <n v="0"/>
    <n v="2"/>
    <n v="0"/>
    <n v="4"/>
    <n v="2"/>
    <s v="TA"/>
    <n v="10"/>
    <x v="0"/>
    <s v="Typ"/>
    <n v="2"/>
    <x v="1"/>
    <s v="TA"/>
    <s v="Detchd"/>
    <n v="1977"/>
    <s v="Unf"/>
    <n v="2"/>
    <x v="0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x v="1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x v="1"/>
    <n v="1"/>
    <n v="0"/>
    <n v="1"/>
    <n v="0"/>
    <n v="2"/>
    <n v="1"/>
    <s v="TA"/>
    <n v="4"/>
    <x v="1"/>
    <s v="Typ"/>
    <n v="0"/>
    <x v="0"/>
    <s v="NA"/>
    <s v="Attchd"/>
    <n v="1977"/>
    <s v="Unf"/>
    <n v="2"/>
    <x v="0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x v="0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x v="1"/>
    <n v="0"/>
    <n v="0"/>
    <n v="2"/>
    <n v="0"/>
    <n v="3"/>
    <n v="1"/>
    <s v="TA"/>
    <n v="6"/>
    <x v="0"/>
    <s v="Typ"/>
    <n v="1"/>
    <x v="1"/>
    <s v="TA"/>
    <s v="Attchd"/>
    <n v="1995"/>
    <s v="Fin"/>
    <n v="2"/>
    <x v="0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x v="0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x v="0"/>
    <n v="0"/>
    <n v="0"/>
    <n v="2"/>
    <n v="1"/>
    <n v="3"/>
    <n v="1"/>
    <s v="Gd"/>
    <n v="7"/>
    <x v="0"/>
    <s v="Typ"/>
    <n v="0"/>
    <x v="0"/>
    <s v="NA"/>
    <s v="Attchd"/>
    <n v="1992"/>
    <s v="RFn"/>
    <n v="2"/>
    <x v="0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x v="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x v="1"/>
    <n v="0"/>
    <n v="0"/>
    <n v="2"/>
    <n v="0"/>
    <n v="3"/>
    <n v="1"/>
    <s v="Gd"/>
    <n v="6"/>
    <x v="0"/>
    <s v="Typ"/>
    <n v="0"/>
    <x v="0"/>
    <s v="NA"/>
    <s v="Attchd"/>
    <n v="2001"/>
    <s v="RFn"/>
    <n v="2"/>
    <x v="0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x v="1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x v="1"/>
    <n v="1"/>
    <n v="0"/>
    <n v="1"/>
    <n v="0"/>
    <n v="1"/>
    <n v="1"/>
    <s v="Gd"/>
    <n v="4"/>
    <x v="1"/>
    <s v="Typ"/>
    <n v="1"/>
    <x v="1"/>
    <s v="TA"/>
    <s v="Attchd"/>
    <n v="1978"/>
    <s v="Fin"/>
    <n v="2"/>
    <x v="0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x v="1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x v="1"/>
    <n v="0"/>
    <n v="0"/>
    <n v="2"/>
    <n v="0"/>
    <n v="3"/>
    <n v="1"/>
    <s v="TA"/>
    <n v="9"/>
    <x v="0"/>
    <s v="Typ"/>
    <n v="1"/>
    <x v="1"/>
    <s v="Gd"/>
    <s v="NA"/>
    <s v="NA"/>
    <s v="NA"/>
    <n v="0"/>
    <x v="1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x v="1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x v="1"/>
    <n v="0"/>
    <n v="0"/>
    <n v="2"/>
    <n v="0"/>
    <n v="3"/>
    <n v="1"/>
    <s v="TA"/>
    <n v="7"/>
    <x v="0"/>
    <s v="Typ"/>
    <n v="1"/>
    <x v="1"/>
    <s v="Gd"/>
    <s v="Attchd"/>
    <n v="1967"/>
    <s v="Unf"/>
    <n v="2"/>
    <x v="0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x v="1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x v="0"/>
    <n v="1"/>
    <n v="0"/>
    <n v="2"/>
    <n v="0"/>
    <n v="4"/>
    <n v="1"/>
    <s v="TA"/>
    <n v="7"/>
    <x v="0"/>
    <s v="Typ"/>
    <n v="0"/>
    <x v="0"/>
    <s v="NA"/>
    <s v="Detchd"/>
    <n v="1961"/>
    <s v="Unf"/>
    <n v="1"/>
    <x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x v="0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x v="0"/>
    <n v="1"/>
    <n v="0"/>
    <n v="2"/>
    <n v="1"/>
    <n v="4"/>
    <n v="1"/>
    <s v="Gd"/>
    <n v="8"/>
    <x v="0"/>
    <s v="Typ"/>
    <n v="0"/>
    <x v="0"/>
    <s v="NA"/>
    <s v="BuiltIn"/>
    <n v="2004"/>
    <s v="RFn"/>
    <n v="2"/>
    <x v="0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x v="1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x v="1"/>
    <n v="0"/>
    <n v="0"/>
    <n v="1"/>
    <n v="0"/>
    <n v="2"/>
    <n v="1"/>
    <s v="TA"/>
    <n v="4"/>
    <x v="1"/>
    <s v="Typ"/>
    <n v="0"/>
    <x v="0"/>
    <s v="NA"/>
    <s v="Detchd"/>
    <n v="1954"/>
    <s v="Unf"/>
    <n v="1"/>
    <x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x v="1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x v="0"/>
    <n v="0"/>
    <n v="0"/>
    <n v="2"/>
    <n v="1"/>
    <n v="5"/>
    <n v="1"/>
    <s v="Gd"/>
    <n v="9"/>
    <x v="0"/>
    <s v="Typ"/>
    <n v="0"/>
    <x v="0"/>
    <s v="NA"/>
    <s v="Attchd"/>
    <n v="1966"/>
    <s v="Fin"/>
    <n v="2"/>
    <x v="0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x v="0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x v="1"/>
    <n v="0"/>
    <n v="0"/>
    <n v="2"/>
    <n v="0"/>
    <n v="2"/>
    <n v="1"/>
    <s v="Gd"/>
    <n v="5"/>
    <x v="1"/>
    <s v="Typ"/>
    <n v="1"/>
    <x v="1"/>
    <s v="Gd"/>
    <s v="Attchd"/>
    <n v="2005"/>
    <s v="Fin"/>
    <n v="2"/>
    <x v="0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x v="1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x v="1"/>
    <n v="1"/>
    <n v="0"/>
    <n v="1"/>
    <n v="0"/>
    <n v="3"/>
    <n v="1"/>
    <s v="TA"/>
    <n v="5"/>
    <x v="1"/>
    <s v="Typ"/>
    <n v="2"/>
    <x v="1"/>
    <s v="TA"/>
    <s v="Attchd"/>
    <n v="1976"/>
    <s v="RFn"/>
    <n v="2"/>
    <x v="0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x v="0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x v="0"/>
    <n v="1"/>
    <n v="0"/>
    <n v="2"/>
    <n v="1"/>
    <n v="3"/>
    <n v="1"/>
    <s v="TA"/>
    <n v="8"/>
    <x v="0"/>
    <s v="Typ"/>
    <n v="1"/>
    <x v="1"/>
    <s v="TA"/>
    <s v="Attchd"/>
    <n v="1997"/>
    <s v="Unf"/>
    <n v="2"/>
    <x v="0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x v="0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x v="1"/>
    <n v="0"/>
    <n v="0"/>
    <n v="2"/>
    <n v="0"/>
    <n v="3"/>
    <n v="1"/>
    <s v="Gd"/>
    <n v="7"/>
    <x v="0"/>
    <s v="Typ"/>
    <n v="0"/>
    <x v="0"/>
    <s v="NA"/>
    <s v="Attchd"/>
    <n v="2007"/>
    <s v="Fin"/>
    <n v="2"/>
    <x v="0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x v="0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x v="0"/>
    <n v="0"/>
    <n v="0"/>
    <n v="2"/>
    <n v="1"/>
    <n v="3"/>
    <n v="1"/>
    <s v="Gd"/>
    <n v="7"/>
    <x v="0"/>
    <s v="Typ"/>
    <n v="1"/>
    <x v="1"/>
    <s v="TA"/>
    <s v="Attchd"/>
    <n v="1994"/>
    <s v="Fin"/>
    <n v="2"/>
    <x v="0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x v="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x v="0"/>
    <n v="0"/>
    <n v="0"/>
    <n v="2"/>
    <n v="1"/>
    <n v="3"/>
    <n v="1"/>
    <s v="TA"/>
    <n v="7"/>
    <x v="0"/>
    <s v="Typ"/>
    <n v="1"/>
    <x v="1"/>
    <s v="TA"/>
    <s v="Attchd"/>
    <n v="1980"/>
    <s v="Unf"/>
    <n v="2"/>
    <x v="0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x v="1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x v="1"/>
    <n v="0"/>
    <n v="0"/>
    <n v="1"/>
    <n v="1"/>
    <n v="3"/>
    <n v="1"/>
    <s v="TA"/>
    <n v="7"/>
    <x v="0"/>
    <s v="Typ"/>
    <n v="1"/>
    <x v="1"/>
    <s v="TA"/>
    <s v="Attchd"/>
    <n v="1977"/>
    <s v="RFn"/>
    <n v="2"/>
    <x v="0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x v="1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x v="1"/>
    <n v="0"/>
    <n v="0"/>
    <n v="1"/>
    <n v="0"/>
    <n v="2"/>
    <n v="1"/>
    <s v="TA"/>
    <n v="4"/>
    <x v="1"/>
    <s v="Typ"/>
    <n v="0"/>
    <x v="0"/>
    <s v="NA"/>
    <s v="Attchd"/>
    <n v="1953"/>
    <s v="Unf"/>
    <n v="1"/>
    <x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x v="0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x v="0"/>
    <n v="0"/>
    <n v="0"/>
    <n v="3"/>
    <n v="1"/>
    <n v="4"/>
    <n v="1"/>
    <s v="Ex"/>
    <n v="11"/>
    <x v="0"/>
    <s v="Typ"/>
    <n v="2"/>
    <x v="1"/>
    <s v="Gd"/>
    <s v="BuiltIn"/>
    <n v="2009"/>
    <s v="Fin"/>
    <n v="3"/>
    <x v="0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x v="1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x v="0"/>
    <n v="1"/>
    <n v="0"/>
    <n v="1"/>
    <n v="1"/>
    <n v="3"/>
    <n v="1"/>
    <s v="Gd"/>
    <n v="7"/>
    <x v="0"/>
    <s v="Typ"/>
    <n v="2"/>
    <x v="1"/>
    <s v="TA"/>
    <s v="Detchd"/>
    <n v="1939"/>
    <s v="Unf"/>
    <n v="1"/>
    <x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x v="0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x v="0"/>
    <n v="1"/>
    <n v="0"/>
    <n v="2"/>
    <n v="1"/>
    <n v="4"/>
    <n v="1"/>
    <s v="Gd"/>
    <n v="8"/>
    <x v="0"/>
    <s v="Typ"/>
    <n v="0"/>
    <x v="0"/>
    <s v="NA"/>
    <s v="Attchd"/>
    <n v="1997"/>
    <s v="RFn"/>
    <n v="2"/>
    <x v="0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x v="1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x v="1"/>
    <n v="1"/>
    <n v="0"/>
    <n v="1"/>
    <n v="0"/>
    <n v="2"/>
    <n v="1"/>
    <s v="TA"/>
    <n v="5"/>
    <x v="1"/>
    <s v="Typ"/>
    <n v="0"/>
    <x v="0"/>
    <s v="NA"/>
    <s v="Detchd"/>
    <n v="1957"/>
    <s v="Unf"/>
    <n v="2"/>
    <x v="0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x v="0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x v="1"/>
    <n v="1"/>
    <n v="0"/>
    <n v="2"/>
    <n v="1"/>
    <n v="3"/>
    <n v="1"/>
    <s v="Gd"/>
    <n v="7"/>
    <x v="0"/>
    <s v="Typ"/>
    <n v="1"/>
    <x v="1"/>
    <s v="Gd"/>
    <s v="Attchd"/>
    <n v="2005"/>
    <s v="Fin"/>
    <n v="2"/>
    <x v="0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x v="0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x v="0"/>
    <n v="0"/>
    <n v="0"/>
    <n v="3"/>
    <n v="1"/>
    <n v="4"/>
    <n v="1"/>
    <s v="Ex"/>
    <n v="12"/>
    <x v="0"/>
    <s v="Typ"/>
    <n v="1"/>
    <x v="1"/>
    <s v="Gd"/>
    <s v="BuiltIn"/>
    <n v="2009"/>
    <s v="RFn"/>
    <n v="3"/>
    <x v="0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x v="1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x v="1"/>
    <n v="0"/>
    <n v="0"/>
    <n v="1"/>
    <n v="0"/>
    <n v="2"/>
    <n v="1"/>
    <s v="TA"/>
    <n v="5"/>
    <x v="1"/>
    <s v="Min1"/>
    <n v="0"/>
    <x v="0"/>
    <s v="NA"/>
    <s v="Attchd"/>
    <n v="1954"/>
    <s v="Unf"/>
    <n v="1"/>
    <x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x v="0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x v="1"/>
    <n v="0"/>
    <n v="0"/>
    <n v="2"/>
    <n v="0"/>
    <n v="3"/>
    <n v="1"/>
    <s v="Ex"/>
    <n v="6"/>
    <x v="0"/>
    <s v="Typ"/>
    <n v="0"/>
    <x v="0"/>
    <s v="NA"/>
    <s v="Attchd"/>
    <n v="2008"/>
    <s v="RFn"/>
    <n v="2"/>
    <x v="0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x v="1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x v="1"/>
    <n v="0"/>
    <n v="0"/>
    <n v="2"/>
    <n v="0"/>
    <n v="3"/>
    <n v="1"/>
    <s v="TA"/>
    <n v="6"/>
    <x v="0"/>
    <s v="Typ"/>
    <n v="0"/>
    <x v="0"/>
    <s v="NA"/>
    <s v="Attchd"/>
    <n v="1967"/>
    <s v="Fin"/>
    <n v="1"/>
    <x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x v="1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x v="0"/>
    <n v="2"/>
    <n v="0"/>
    <n v="1"/>
    <n v="1"/>
    <n v="3"/>
    <n v="1"/>
    <s v="Gd"/>
    <n v="6"/>
    <x v="0"/>
    <s v="Typ"/>
    <n v="1"/>
    <x v="1"/>
    <s v="TA"/>
    <s v="Attchd"/>
    <n v="1923"/>
    <s v="RFn"/>
    <n v="2"/>
    <x v="0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x v="1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x v="1"/>
    <n v="1"/>
    <n v="0"/>
    <n v="1"/>
    <n v="0"/>
    <n v="3"/>
    <n v="1"/>
    <s v="TA"/>
    <n v="6"/>
    <x v="0"/>
    <s v="Typ"/>
    <n v="1"/>
    <x v="1"/>
    <s v="Gd"/>
    <s v="Attchd"/>
    <n v="1966"/>
    <s v="RFn"/>
    <n v="2"/>
    <x v="0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x v="1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x v="0"/>
    <n v="0"/>
    <n v="0"/>
    <n v="2"/>
    <n v="0"/>
    <n v="2"/>
    <n v="3"/>
    <s v="TA"/>
    <n v="11"/>
    <x v="0"/>
    <s v="Typ"/>
    <n v="0"/>
    <x v="0"/>
    <s v="NA"/>
    <s v="Detchd"/>
    <n v="1910"/>
    <s v="Unf"/>
    <n v="2"/>
    <x v="0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x v="1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x v="1"/>
    <n v="1"/>
    <n v="0"/>
    <n v="1"/>
    <n v="1"/>
    <n v="3"/>
    <n v="1"/>
    <s v="Gd"/>
    <n v="5"/>
    <x v="1"/>
    <s v="Typ"/>
    <n v="1"/>
    <x v="1"/>
    <s v="Fa"/>
    <s v="Attchd"/>
    <n v="1974"/>
    <s v="RFn"/>
    <n v="2"/>
    <x v="0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x v="0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4"/>
    <x v="1"/>
    <s v="Typ"/>
    <n v="1"/>
    <x v="1"/>
    <s v="Gd"/>
    <s v="Attchd"/>
    <n v="2004"/>
    <s v="Fin"/>
    <n v="2"/>
    <x v="0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x v="1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x v="1"/>
    <n v="0"/>
    <n v="0"/>
    <n v="1"/>
    <n v="0"/>
    <n v="2"/>
    <n v="1"/>
    <s v="Fa"/>
    <n v="4"/>
    <x v="1"/>
    <s v="Typ"/>
    <n v="0"/>
    <x v="0"/>
    <s v="NA"/>
    <s v="Basment"/>
    <n v="1952"/>
    <s v="Unf"/>
    <n v="2"/>
    <x v="0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x v="1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x v="1"/>
    <n v="0"/>
    <n v="0"/>
    <n v="1"/>
    <n v="1"/>
    <n v="4"/>
    <n v="1"/>
    <s v="TA"/>
    <n v="7"/>
    <x v="0"/>
    <s v="Typ"/>
    <n v="0"/>
    <x v="0"/>
    <s v="NA"/>
    <s v="Attchd"/>
    <n v="1958"/>
    <s v="RFn"/>
    <n v="1"/>
    <x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x v="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x v="1"/>
    <n v="0"/>
    <n v="1"/>
    <n v="1"/>
    <n v="1"/>
    <n v="3"/>
    <n v="1"/>
    <s v="Fa"/>
    <n v="7"/>
    <x v="0"/>
    <s v="Typ"/>
    <n v="0"/>
    <x v="0"/>
    <s v="NA"/>
    <s v="Detchd"/>
    <n v="1955"/>
    <s v="Unf"/>
    <n v="1"/>
    <x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x v="0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x v="0"/>
    <n v="0"/>
    <n v="0"/>
    <n v="2"/>
    <n v="0"/>
    <n v="3"/>
    <n v="1"/>
    <s v="Gd"/>
    <n v="6"/>
    <x v="0"/>
    <s v="Typ"/>
    <n v="0"/>
    <x v="0"/>
    <s v="NA"/>
    <s v="Attchd"/>
    <n v="1998"/>
    <s v="RFn"/>
    <n v="2"/>
    <x v="0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x v="1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x v="1"/>
    <n v="0"/>
    <n v="0"/>
    <n v="1"/>
    <n v="0"/>
    <n v="2"/>
    <n v="1"/>
    <s v="TA"/>
    <n v="4"/>
    <x v="1"/>
    <s v="Typ"/>
    <n v="1"/>
    <x v="1"/>
    <s v="Gd"/>
    <s v="Attchd"/>
    <n v="1954"/>
    <s v="RFn"/>
    <n v="1"/>
    <x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x v="0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x v="0"/>
    <n v="1"/>
    <n v="0"/>
    <n v="2"/>
    <n v="0"/>
    <n v="3"/>
    <n v="1"/>
    <s v="Gd"/>
    <n v="7"/>
    <x v="0"/>
    <s v="Typ"/>
    <n v="2"/>
    <x v="1"/>
    <s v="Gd"/>
    <s v="Attchd"/>
    <n v="2002"/>
    <s v="RFn"/>
    <n v="3"/>
    <x v="0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x v="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x v="1"/>
    <n v="1"/>
    <n v="0"/>
    <n v="1"/>
    <n v="0"/>
    <n v="3"/>
    <n v="1"/>
    <s v="TA"/>
    <n v="6"/>
    <x v="0"/>
    <s v="Typ"/>
    <n v="0"/>
    <x v="0"/>
    <s v="NA"/>
    <s v="Attchd"/>
    <n v="1971"/>
    <s v="Unf"/>
    <n v="2"/>
    <x v="0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x v="0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x v="1"/>
    <n v="1"/>
    <n v="0"/>
    <n v="2"/>
    <n v="0"/>
    <n v="2"/>
    <n v="1"/>
    <s v="Gd"/>
    <n v="6"/>
    <x v="0"/>
    <s v="Typ"/>
    <n v="1"/>
    <x v="1"/>
    <s v="Gd"/>
    <s v="Attchd"/>
    <n v="2010"/>
    <s v="RFn"/>
    <n v="2"/>
    <x v="0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x v="0"/>
    <n v="0"/>
    <n v="0"/>
    <n v="2"/>
    <n v="1"/>
    <n v="3"/>
    <n v="1"/>
    <s v="Gd"/>
    <n v="6"/>
    <x v="0"/>
    <s v="Typ"/>
    <n v="0"/>
    <x v="0"/>
    <s v="NA"/>
    <s v="Attchd"/>
    <n v="2003"/>
    <s v="RFn"/>
    <n v="2"/>
    <x v="0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x v="1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x v="1"/>
    <n v="0"/>
    <n v="0"/>
    <n v="1"/>
    <n v="0"/>
    <n v="2"/>
    <n v="1"/>
    <s v="TA"/>
    <n v="4"/>
    <x v="1"/>
    <s v="Min2"/>
    <n v="0"/>
    <x v="0"/>
    <s v="NA"/>
    <s v="Detchd"/>
    <n v="1974"/>
    <s v="Unf"/>
    <n v="2"/>
    <x v="0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x v="0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x v="0"/>
    <n v="0"/>
    <n v="0"/>
    <n v="2"/>
    <n v="1"/>
    <n v="3"/>
    <n v="1"/>
    <s v="Gd"/>
    <n v="7"/>
    <x v="0"/>
    <s v="Typ"/>
    <n v="1"/>
    <x v="1"/>
    <s v="Gd"/>
    <s v="BuiltIn"/>
    <n v="2003"/>
    <s v="Fin"/>
    <n v="2"/>
    <x v="0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x v="1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x v="1"/>
    <n v="0"/>
    <n v="0"/>
    <n v="2"/>
    <n v="0"/>
    <n v="3"/>
    <n v="1"/>
    <s v="TA"/>
    <n v="7"/>
    <x v="0"/>
    <s v="Typ"/>
    <n v="1"/>
    <x v="1"/>
    <s v="Gd"/>
    <s v="Detchd"/>
    <n v="1940"/>
    <s v="Unf"/>
    <n v="1"/>
    <x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x v="0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x v="1"/>
    <n v="0"/>
    <n v="0"/>
    <n v="2"/>
    <n v="0"/>
    <n v="3"/>
    <n v="1"/>
    <s v="Gd"/>
    <n v="7"/>
    <x v="0"/>
    <s v="Typ"/>
    <n v="1"/>
    <x v="1"/>
    <s v="Gd"/>
    <s v="Attchd"/>
    <n v="2006"/>
    <s v="RFn"/>
    <n v="2"/>
    <x v="0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x v="0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x v="0"/>
    <n v="1"/>
    <n v="0"/>
    <n v="2"/>
    <n v="0"/>
    <n v="2"/>
    <n v="1"/>
    <s v="Ex"/>
    <n v="7"/>
    <x v="0"/>
    <s v="Typ"/>
    <n v="1"/>
    <x v="1"/>
    <s v="Gd"/>
    <s v="Attchd"/>
    <n v="2007"/>
    <s v="Fin"/>
    <n v="3"/>
    <x v="0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x v="1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x v="1"/>
    <n v="1"/>
    <n v="0"/>
    <n v="1"/>
    <n v="0"/>
    <n v="2"/>
    <n v="1"/>
    <s v="Gd"/>
    <n v="5"/>
    <x v="1"/>
    <s v="Typ"/>
    <n v="0"/>
    <x v="0"/>
    <s v="NA"/>
    <s v="NA"/>
    <s v="NA"/>
    <s v="NA"/>
    <n v="0"/>
    <x v="1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x v="0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x v="1"/>
    <n v="0"/>
    <n v="0"/>
    <n v="2"/>
    <n v="0"/>
    <n v="3"/>
    <n v="1"/>
    <s v="Gd"/>
    <n v="6"/>
    <x v="0"/>
    <s v="Typ"/>
    <n v="1"/>
    <x v="1"/>
    <s v="TA"/>
    <s v="Attchd"/>
    <n v="2001"/>
    <s v="RFn"/>
    <n v="2"/>
    <x v="0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x v="1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x v="0"/>
    <n v="0"/>
    <n v="1"/>
    <n v="2"/>
    <n v="1"/>
    <n v="3"/>
    <n v="1"/>
    <s v="TA"/>
    <n v="7"/>
    <x v="0"/>
    <s v="Min2"/>
    <n v="0"/>
    <x v="0"/>
    <s v="NA"/>
    <s v="Attchd"/>
    <n v="1967"/>
    <s v="Fin"/>
    <n v="2"/>
    <x v="0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x v="0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x v="1"/>
    <n v="0"/>
    <n v="0"/>
    <n v="2"/>
    <n v="1"/>
    <n v="2"/>
    <n v="1"/>
    <s v="Gd"/>
    <n v="4"/>
    <x v="1"/>
    <s v="Typ"/>
    <n v="0"/>
    <x v="0"/>
    <s v="NA"/>
    <s v="Detchd"/>
    <n v="2005"/>
    <s v="RFn"/>
    <n v="2"/>
    <x v="0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x v="1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x v="1"/>
    <n v="1"/>
    <n v="0"/>
    <n v="1"/>
    <n v="1"/>
    <n v="3"/>
    <n v="1"/>
    <s v="TA"/>
    <n v="6"/>
    <x v="0"/>
    <s v="Typ"/>
    <n v="2"/>
    <x v="1"/>
    <s v="Gd"/>
    <s v="Attchd"/>
    <n v="1957"/>
    <s v="RFn"/>
    <n v="2"/>
    <x v="0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x v="0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x v="1"/>
    <n v="0"/>
    <n v="0"/>
    <n v="2"/>
    <n v="1"/>
    <n v="2"/>
    <n v="1"/>
    <s v="Gd"/>
    <n v="4"/>
    <x v="1"/>
    <s v="Typ"/>
    <n v="0"/>
    <x v="0"/>
    <s v="NA"/>
    <s v="Detchd"/>
    <n v="2005"/>
    <s v="RFn"/>
    <n v="2"/>
    <x v="0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x v="0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x v="0"/>
    <n v="1"/>
    <n v="0"/>
    <n v="2"/>
    <n v="1"/>
    <n v="3"/>
    <n v="1"/>
    <s v="Gd"/>
    <n v="7"/>
    <x v="0"/>
    <s v="Typ"/>
    <n v="1"/>
    <x v="1"/>
    <s v="TA"/>
    <s v="Attchd"/>
    <n v="2003"/>
    <s v="RFn"/>
    <n v="2"/>
    <x v="0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x v="1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x v="0"/>
    <n v="0"/>
    <n v="0"/>
    <n v="1"/>
    <n v="1"/>
    <n v="3"/>
    <n v="1"/>
    <s v="TA"/>
    <n v="6"/>
    <x v="0"/>
    <s v="Typ"/>
    <n v="0"/>
    <x v="0"/>
    <s v="NA"/>
    <s v="Attchd"/>
    <n v="1964"/>
    <s v="RFn"/>
    <n v="2"/>
    <x v="0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x v="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x v="1"/>
    <n v="1"/>
    <n v="0"/>
    <n v="1"/>
    <n v="0"/>
    <n v="3"/>
    <n v="1"/>
    <s v="TA"/>
    <n v="6"/>
    <x v="0"/>
    <s v="Typ"/>
    <n v="0"/>
    <x v="0"/>
    <s v="NA"/>
    <s v="Attchd"/>
    <n v="1961"/>
    <s v="Unf"/>
    <n v="2"/>
    <x v="0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x v="1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x v="1"/>
    <n v="0"/>
    <n v="0"/>
    <n v="2"/>
    <n v="0"/>
    <n v="2"/>
    <n v="1"/>
    <s v="Gd"/>
    <n v="4"/>
    <x v="1"/>
    <s v="Min2"/>
    <n v="0"/>
    <x v="0"/>
    <s v="NA"/>
    <s v="Attchd"/>
    <n v="1996"/>
    <s v="Unf"/>
    <n v="2"/>
    <x v="0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x v="1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x v="0"/>
    <n v="1"/>
    <n v="0"/>
    <n v="1"/>
    <n v="0"/>
    <n v="2"/>
    <n v="1"/>
    <s v="TA"/>
    <n v="5"/>
    <x v="1"/>
    <s v="Min2"/>
    <n v="0"/>
    <x v="0"/>
    <s v="NA"/>
    <s v="Detchd"/>
    <n v="1948"/>
    <s v="Unf"/>
    <n v="2"/>
    <x v="0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x v="1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x v="1"/>
    <n v="1"/>
    <n v="0"/>
    <n v="1"/>
    <n v="1"/>
    <n v="2"/>
    <n v="1"/>
    <s v="TA"/>
    <n v="5"/>
    <x v="1"/>
    <s v="Typ"/>
    <n v="0"/>
    <x v="0"/>
    <s v="NA"/>
    <s v="Detchd"/>
    <n v="1973"/>
    <s v="Unf"/>
    <n v="1"/>
    <x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x v="0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x v="1"/>
    <n v="0"/>
    <n v="0"/>
    <n v="1"/>
    <n v="1"/>
    <n v="3"/>
    <n v="1"/>
    <s v="Gd"/>
    <n v="6"/>
    <x v="0"/>
    <s v="Typ"/>
    <n v="0"/>
    <x v="0"/>
    <s v="NA"/>
    <s v="Attchd"/>
    <n v="1999"/>
    <s v="Unf"/>
    <n v="1"/>
    <x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x v="1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x v="1"/>
    <n v="0"/>
    <n v="0"/>
    <n v="1"/>
    <n v="0"/>
    <n v="3"/>
    <n v="1"/>
    <s v="TA"/>
    <n v="6"/>
    <x v="0"/>
    <s v="Typ"/>
    <n v="0"/>
    <x v="0"/>
    <s v="NA"/>
    <s v="Detchd"/>
    <n v="1946"/>
    <s v="Unf"/>
    <n v="1"/>
    <x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x v="1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x v="1"/>
    <n v="0"/>
    <n v="0"/>
    <n v="2"/>
    <n v="0"/>
    <n v="4"/>
    <n v="1"/>
    <s v="Fa"/>
    <n v="7"/>
    <x v="0"/>
    <s v="Typ"/>
    <n v="0"/>
    <x v="0"/>
    <s v="NA"/>
    <s v="Detchd"/>
    <n v="1934"/>
    <s v="Unf"/>
    <n v="1"/>
    <x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x v="1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x v="0"/>
    <n v="0"/>
    <n v="0"/>
    <n v="2"/>
    <n v="0"/>
    <n v="3"/>
    <n v="1"/>
    <s v="Gd"/>
    <n v="8"/>
    <x v="0"/>
    <s v="Typ"/>
    <n v="1"/>
    <x v="1"/>
    <s v="Po"/>
    <s v="Detchd"/>
    <n v="1983"/>
    <s v="Unf"/>
    <n v="2"/>
    <x v="0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x v="1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x v="1"/>
    <n v="1"/>
    <n v="0"/>
    <n v="1"/>
    <n v="1"/>
    <n v="3"/>
    <n v="1"/>
    <s v="TA"/>
    <n v="6"/>
    <x v="0"/>
    <s v="Typ"/>
    <n v="0"/>
    <x v="0"/>
    <s v="NA"/>
    <s v="Attchd"/>
    <n v="1966"/>
    <s v="RFn"/>
    <n v="2"/>
    <x v="0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x v="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x v="0"/>
    <n v="0"/>
    <n v="0"/>
    <n v="2"/>
    <n v="0"/>
    <n v="6"/>
    <n v="2"/>
    <s v="TA"/>
    <n v="10"/>
    <x v="0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x v="1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x v="1"/>
    <n v="0"/>
    <n v="0"/>
    <n v="1"/>
    <n v="1"/>
    <n v="4"/>
    <n v="1"/>
    <s v="TA"/>
    <n v="7"/>
    <x v="0"/>
    <s v="Typ"/>
    <n v="1"/>
    <x v="1"/>
    <s v="Gd"/>
    <s v="Detchd"/>
    <n v="1949"/>
    <s v="Unf"/>
    <n v="3"/>
    <x v="0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x v="1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x v="0"/>
    <n v="1"/>
    <n v="0"/>
    <n v="2"/>
    <n v="0"/>
    <n v="3"/>
    <n v="1"/>
    <s v="TA"/>
    <n v="6"/>
    <x v="0"/>
    <s v="Min2"/>
    <n v="2"/>
    <x v="1"/>
    <s v="TA"/>
    <s v="Basment"/>
    <n v="1975"/>
    <s v="Fin"/>
    <n v="2"/>
    <x v="0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x v="0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x v="0"/>
    <n v="1"/>
    <n v="0"/>
    <n v="2"/>
    <n v="1"/>
    <n v="3"/>
    <n v="1"/>
    <s v="Gd"/>
    <n v="7"/>
    <x v="0"/>
    <s v="Typ"/>
    <n v="1"/>
    <x v="1"/>
    <s v="TA"/>
    <s v="Attchd"/>
    <n v="1993"/>
    <s v="Unf"/>
    <n v="2"/>
    <x v="0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x v="1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x v="1"/>
    <n v="1"/>
    <n v="0"/>
    <n v="1"/>
    <n v="0"/>
    <n v="3"/>
    <n v="1"/>
    <s v="TA"/>
    <n v="5"/>
    <x v="1"/>
    <s v="Typ"/>
    <n v="1"/>
    <x v="1"/>
    <s v="Fa"/>
    <s v="Attchd"/>
    <n v="1972"/>
    <s v="Unf"/>
    <n v="1"/>
    <x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x v="1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x v="0"/>
    <n v="0"/>
    <n v="0"/>
    <n v="3"/>
    <n v="0"/>
    <n v="5"/>
    <n v="1"/>
    <s v="TA"/>
    <n v="10"/>
    <x v="0"/>
    <s v="Typ"/>
    <n v="1"/>
    <x v="1"/>
    <s v="Gd"/>
    <s v="Detchd"/>
    <n v="1908"/>
    <s v="Unf"/>
    <n v="2"/>
    <x v="0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x v="1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x v="0"/>
    <n v="0"/>
    <n v="0"/>
    <n v="2"/>
    <n v="1"/>
    <n v="3"/>
    <n v="1"/>
    <s v="TA"/>
    <n v="7"/>
    <x v="0"/>
    <s v="Typ"/>
    <n v="1"/>
    <x v="1"/>
    <s v="TA"/>
    <s v="Attchd"/>
    <n v="1976"/>
    <s v="RFn"/>
    <n v="2"/>
    <x v="0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3"/>
    <x v="1"/>
    <s v="Typ"/>
    <n v="0"/>
    <x v="0"/>
    <s v="NA"/>
    <s v="Attchd"/>
    <n v="2003"/>
    <s v="Fin"/>
    <n v="2"/>
    <x v="0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x v="0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x v="1"/>
    <n v="0"/>
    <n v="0"/>
    <n v="2"/>
    <n v="0"/>
    <n v="2"/>
    <n v="1"/>
    <s v="Gd"/>
    <n v="7"/>
    <x v="0"/>
    <s v="Typ"/>
    <n v="1"/>
    <x v="1"/>
    <s v="TA"/>
    <s v="Attchd"/>
    <n v="2003"/>
    <s v="Fin"/>
    <n v="2"/>
    <x v="0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x v="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x v="0"/>
    <n v="0"/>
    <n v="0"/>
    <n v="2"/>
    <n v="0"/>
    <n v="4"/>
    <n v="1"/>
    <s v="TA"/>
    <n v="7"/>
    <x v="0"/>
    <s v="Typ"/>
    <n v="2"/>
    <x v="1"/>
    <s v="Gd"/>
    <s v="Detchd"/>
    <n v="1941"/>
    <s v="Unf"/>
    <n v="1"/>
    <x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x v="1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x v="1"/>
    <n v="0"/>
    <n v="0"/>
    <n v="1"/>
    <n v="1"/>
    <n v="3"/>
    <n v="1"/>
    <s v="TA"/>
    <n v="7"/>
    <x v="0"/>
    <s v="Typ"/>
    <n v="1"/>
    <x v="1"/>
    <s v="Fa"/>
    <s v="Attchd"/>
    <n v="1964"/>
    <s v="RFn"/>
    <n v="2"/>
    <x v="0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x v="1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x v="0"/>
    <n v="1"/>
    <n v="0"/>
    <n v="1"/>
    <n v="1"/>
    <n v="3"/>
    <n v="1"/>
    <s v="TA"/>
    <n v="6"/>
    <x v="0"/>
    <s v="Typ"/>
    <n v="1"/>
    <x v="1"/>
    <s v="Gd"/>
    <s v="Attchd"/>
    <n v="1955"/>
    <s v="Unf"/>
    <n v="2"/>
    <x v="0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x v="1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x v="1"/>
    <n v="1"/>
    <n v="0"/>
    <n v="1"/>
    <n v="1"/>
    <n v="3"/>
    <n v="1"/>
    <s v="TA"/>
    <n v="6"/>
    <x v="0"/>
    <s v="Typ"/>
    <n v="0"/>
    <x v="0"/>
    <s v="NA"/>
    <s v="Detchd"/>
    <n v="1962"/>
    <s v="Unf"/>
    <n v="1"/>
    <x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x v="1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x v="1"/>
    <n v="1"/>
    <n v="0"/>
    <n v="1"/>
    <n v="0"/>
    <n v="3"/>
    <n v="1"/>
    <s v="TA"/>
    <n v="5"/>
    <x v="1"/>
    <s v="Typ"/>
    <n v="0"/>
    <x v="0"/>
    <s v="NA"/>
    <s v="Detchd"/>
    <n v="1981"/>
    <s v="Unf"/>
    <n v="2"/>
    <x v="0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x v="0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x v="1"/>
    <n v="0"/>
    <n v="0"/>
    <n v="2"/>
    <n v="1"/>
    <n v="3"/>
    <n v="1"/>
    <s v="TA"/>
    <n v="6"/>
    <x v="0"/>
    <s v="Typ"/>
    <n v="1"/>
    <x v="1"/>
    <s v="TA"/>
    <s v="Attchd"/>
    <n v="1994"/>
    <s v="Fin"/>
    <n v="2"/>
    <x v="0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x v="1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x v="1"/>
    <n v="0"/>
    <n v="0"/>
    <n v="2"/>
    <n v="0"/>
    <n v="3"/>
    <n v="1"/>
    <s v="TA"/>
    <n v="6"/>
    <x v="0"/>
    <s v="Typ"/>
    <n v="1"/>
    <x v="1"/>
    <s v="TA"/>
    <s v="Attchd"/>
    <n v="1976"/>
    <s v="RFn"/>
    <n v="2"/>
    <x v="0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x v="1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x v="0"/>
    <n v="1"/>
    <n v="0"/>
    <n v="2"/>
    <n v="1"/>
    <n v="4"/>
    <n v="1"/>
    <s v="Gd"/>
    <n v="9"/>
    <x v="0"/>
    <s v="Typ"/>
    <n v="1"/>
    <x v="1"/>
    <s v="Gd"/>
    <s v="Attchd"/>
    <n v="1968"/>
    <s v="Unf"/>
    <n v="2"/>
    <x v="0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x v="1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x v="1"/>
    <n v="0"/>
    <n v="0"/>
    <n v="1"/>
    <n v="1"/>
    <n v="3"/>
    <n v="1"/>
    <s v="Gd"/>
    <n v="7"/>
    <x v="0"/>
    <s v="Typ"/>
    <n v="1"/>
    <x v="1"/>
    <s v="Gd"/>
    <s v="Detchd"/>
    <n v="1925"/>
    <s v="Unf"/>
    <n v="1"/>
    <x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x v="1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x v="1"/>
    <n v="1"/>
    <n v="0"/>
    <n v="1"/>
    <n v="1"/>
    <n v="3"/>
    <n v="1"/>
    <s v="TA"/>
    <n v="6"/>
    <x v="0"/>
    <s v="Typ"/>
    <n v="0"/>
    <x v="0"/>
    <s v="NA"/>
    <s v="Attchd"/>
    <n v="1965"/>
    <s v="Unf"/>
    <n v="2"/>
    <x v="0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x v="0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x v="1"/>
    <n v="0"/>
    <n v="0"/>
    <n v="2"/>
    <n v="0"/>
    <n v="3"/>
    <n v="1"/>
    <s v="TA"/>
    <n v="6"/>
    <x v="0"/>
    <s v="Typ"/>
    <n v="0"/>
    <x v="0"/>
    <s v="NA"/>
    <s v="Attchd"/>
    <n v="1986"/>
    <s v="Unf"/>
    <n v="2"/>
    <x v="0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x v="1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x v="1"/>
    <n v="1"/>
    <n v="0"/>
    <n v="1"/>
    <n v="0"/>
    <n v="3"/>
    <n v="1"/>
    <s v="TA"/>
    <n v="6"/>
    <x v="0"/>
    <s v="Typ"/>
    <n v="0"/>
    <x v="0"/>
    <s v="NA"/>
    <s v="Attchd"/>
    <n v="1959"/>
    <s v="Unf"/>
    <n v="1"/>
    <x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x v="0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x v="1"/>
    <n v="0"/>
    <n v="0"/>
    <n v="2"/>
    <n v="0"/>
    <n v="3"/>
    <n v="1"/>
    <s v="Gd"/>
    <n v="6"/>
    <x v="0"/>
    <s v="Typ"/>
    <n v="0"/>
    <x v="0"/>
    <s v="NA"/>
    <s v="Attchd"/>
    <n v="2008"/>
    <s v="Fin"/>
    <n v="2"/>
    <x v="0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x v="1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x v="1"/>
    <n v="1"/>
    <n v="0"/>
    <n v="1"/>
    <n v="0"/>
    <n v="3"/>
    <n v="1"/>
    <s v="TA"/>
    <n v="5"/>
    <x v="1"/>
    <s v="Typ"/>
    <n v="0"/>
    <x v="0"/>
    <s v="NA"/>
    <s v="Detchd"/>
    <n v="1973"/>
    <s v="Unf"/>
    <n v="2"/>
    <x v="0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x v="0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x v="0"/>
    <n v="0"/>
    <n v="0"/>
    <n v="2"/>
    <n v="0"/>
    <n v="3"/>
    <n v="1"/>
    <s v="Gd"/>
    <n v="6"/>
    <x v="0"/>
    <s v="Typ"/>
    <n v="1"/>
    <x v="1"/>
    <s v="Gd"/>
    <s v="Attchd"/>
    <n v="2007"/>
    <s v="RFn"/>
    <n v="3"/>
    <x v="0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x v="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x v="1"/>
    <n v="1"/>
    <n v="0"/>
    <n v="1"/>
    <n v="1"/>
    <n v="3"/>
    <n v="1"/>
    <s v="Fa"/>
    <n v="5"/>
    <x v="1"/>
    <s v="Typ"/>
    <n v="0"/>
    <x v="0"/>
    <s v="NA"/>
    <s v="Attchd"/>
    <n v="1961"/>
    <s v="RFn"/>
    <n v="2"/>
    <x v="0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x v="1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x v="0"/>
    <n v="0"/>
    <n v="0"/>
    <n v="2"/>
    <n v="0"/>
    <n v="2"/>
    <n v="1"/>
    <s v="TA"/>
    <n v="7"/>
    <x v="0"/>
    <s v="Typ"/>
    <n v="1"/>
    <x v="1"/>
    <s v="TA"/>
    <s v="Attchd"/>
    <n v="1979"/>
    <s v="Unf"/>
    <n v="2"/>
    <x v="0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x v="0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x v="0"/>
    <n v="1"/>
    <n v="0"/>
    <n v="2"/>
    <n v="1"/>
    <n v="3"/>
    <n v="1"/>
    <s v="Gd"/>
    <n v="8"/>
    <x v="0"/>
    <s v="Typ"/>
    <n v="1"/>
    <x v="1"/>
    <s v="TA"/>
    <s v="Attchd"/>
    <n v="1993"/>
    <s v="Fin"/>
    <n v="2"/>
    <x v="0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x v="1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x v="1"/>
    <n v="0"/>
    <n v="0"/>
    <n v="1"/>
    <n v="0"/>
    <n v="2"/>
    <n v="1"/>
    <s v="TA"/>
    <n v="5"/>
    <x v="1"/>
    <s v="Typ"/>
    <n v="0"/>
    <x v="0"/>
    <s v="NA"/>
    <s v="Detchd"/>
    <n v="1962"/>
    <s v="Unf"/>
    <n v="1"/>
    <x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x v="0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x v="0"/>
    <n v="0"/>
    <n v="0"/>
    <n v="2"/>
    <n v="1"/>
    <n v="3"/>
    <n v="1"/>
    <s v="Gd"/>
    <n v="7"/>
    <x v="0"/>
    <s v="Typ"/>
    <n v="0"/>
    <x v="0"/>
    <s v="NA"/>
    <s v="Attchd"/>
    <n v="1998"/>
    <s v="RFn"/>
    <n v="2"/>
    <x v="0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x v="1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x v="1"/>
    <n v="0"/>
    <n v="0"/>
    <n v="1"/>
    <n v="0"/>
    <n v="3"/>
    <n v="1"/>
    <s v="Gd"/>
    <n v="5"/>
    <x v="1"/>
    <s v="Typ"/>
    <n v="0"/>
    <x v="0"/>
    <s v="NA"/>
    <s v="Attchd"/>
    <n v="1953"/>
    <s v="Unf"/>
    <n v="2"/>
    <x v="0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x v="1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x v="1"/>
    <n v="0"/>
    <n v="0"/>
    <n v="1"/>
    <n v="0"/>
    <n v="3"/>
    <n v="1"/>
    <s v="TA"/>
    <n v="6"/>
    <x v="0"/>
    <s v="Typ"/>
    <n v="1"/>
    <x v="1"/>
    <s v="Gd"/>
    <s v="Attchd"/>
    <n v="1949"/>
    <s v="Unf"/>
    <n v="1"/>
    <x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x v="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x v="1"/>
    <n v="0"/>
    <n v="0"/>
    <n v="1"/>
    <n v="1"/>
    <n v="3"/>
    <n v="1"/>
    <s v="TA"/>
    <n v="5"/>
    <x v="1"/>
    <s v="Typ"/>
    <n v="0"/>
    <x v="0"/>
    <s v="NA"/>
    <s v="Detchd"/>
    <n v="1941"/>
    <s v="Unf"/>
    <n v="1"/>
    <x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x v="0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x v="0"/>
    <n v="0"/>
    <n v="0"/>
    <n v="2"/>
    <n v="1"/>
    <n v="4"/>
    <n v="1"/>
    <s v="Ex"/>
    <n v="11"/>
    <x v="0"/>
    <s v="Typ"/>
    <n v="1"/>
    <x v="1"/>
    <s v="Gd"/>
    <s v="BuiltIn"/>
    <n v="2007"/>
    <s v="Fin"/>
    <n v="2"/>
    <x v="0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x v="1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x v="1"/>
    <n v="1"/>
    <n v="0"/>
    <n v="1"/>
    <n v="0"/>
    <n v="3"/>
    <n v="1"/>
    <s v="TA"/>
    <n v="5"/>
    <x v="1"/>
    <s v="Typ"/>
    <n v="0"/>
    <x v="0"/>
    <s v="NA"/>
    <s v="Attchd"/>
    <n v="1963"/>
    <s v="Unf"/>
    <n v="2"/>
    <x v="0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x v="0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x v="0"/>
    <n v="1"/>
    <n v="0"/>
    <n v="2"/>
    <n v="1"/>
    <n v="4"/>
    <n v="1"/>
    <s v="Ex"/>
    <n v="10"/>
    <x v="0"/>
    <s v="Typ"/>
    <n v="1"/>
    <x v="1"/>
    <s v="Gd"/>
    <s v="Attchd"/>
    <n v="2004"/>
    <s v="Fin"/>
    <n v="3"/>
    <x v="0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x v="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x v="1"/>
    <n v="1"/>
    <n v="0"/>
    <n v="1"/>
    <n v="0"/>
    <n v="3"/>
    <n v="1"/>
    <s v="Gd"/>
    <n v="6"/>
    <x v="0"/>
    <s v="Min2"/>
    <n v="0"/>
    <x v="0"/>
    <s v="NA"/>
    <s v="Detchd"/>
    <n v="1987"/>
    <s v="Unf"/>
    <n v="2"/>
    <x v="0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x v="1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x v="1"/>
    <n v="1"/>
    <n v="0"/>
    <n v="1"/>
    <n v="0"/>
    <n v="3"/>
    <n v="1"/>
    <s v="TA"/>
    <n v="6"/>
    <x v="0"/>
    <s v="Typ"/>
    <n v="0"/>
    <x v="0"/>
    <s v="NA"/>
    <s v="Attchd"/>
    <n v="1978"/>
    <s v="Unf"/>
    <n v="1"/>
    <x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x v="0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x v="1"/>
    <n v="1"/>
    <n v="0"/>
    <n v="1"/>
    <n v="1"/>
    <n v="2"/>
    <n v="1"/>
    <s v="TA"/>
    <n v="5"/>
    <x v="1"/>
    <s v="Typ"/>
    <n v="0"/>
    <x v="0"/>
    <s v="NA"/>
    <s v="Attchd"/>
    <n v="2005"/>
    <s v="Fin"/>
    <n v="2"/>
    <x v="0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x v="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x v="0"/>
    <n v="0"/>
    <n v="0"/>
    <n v="2"/>
    <n v="1"/>
    <n v="3"/>
    <n v="1"/>
    <s v="Gd"/>
    <n v="7"/>
    <x v="0"/>
    <s v="Typ"/>
    <n v="1"/>
    <x v="1"/>
    <s v="TA"/>
    <s v="Attchd"/>
    <n v="1990"/>
    <s v="RFn"/>
    <n v="2"/>
    <x v="0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x v="0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x v="0"/>
    <n v="0"/>
    <n v="0"/>
    <n v="2"/>
    <n v="1"/>
    <n v="3"/>
    <n v="1"/>
    <s v="TA"/>
    <n v="7"/>
    <x v="0"/>
    <s v="Typ"/>
    <n v="1"/>
    <x v="1"/>
    <s v="TA"/>
    <s v="BuiltIn"/>
    <n v="1993"/>
    <s v="RFn"/>
    <n v="2"/>
    <x v="0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x v="1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x v="0"/>
    <n v="1"/>
    <n v="0"/>
    <n v="1"/>
    <n v="0"/>
    <n v="5"/>
    <n v="1"/>
    <s v="TA"/>
    <n v="10"/>
    <x v="0"/>
    <s v="Typ"/>
    <n v="0"/>
    <x v="0"/>
    <s v="NA"/>
    <s v="Detchd"/>
    <n v="1997"/>
    <s v="Unf"/>
    <n v="1"/>
    <x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x v="1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x v="1"/>
    <n v="0"/>
    <n v="0"/>
    <n v="1"/>
    <n v="0"/>
    <n v="3"/>
    <n v="1"/>
    <s v="TA"/>
    <n v="5"/>
    <x v="1"/>
    <s v="Typ"/>
    <n v="0"/>
    <x v="0"/>
    <s v="NA"/>
    <s v="Attchd"/>
    <n v="1967"/>
    <s v="RFn"/>
    <n v="1"/>
    <x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x v="0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x v="0"/>
    <n v="1"/>
    <n v="0"/>
    <n v="2"/>
    <n v="0"/>
    <n v="2"/>
    <n v="1"/>
    <s v="Gd"/>
    <n v="5"/>
    <x v="1"/>
    <s v="Typ"/>
    <n v="1"/>
    <x v="1"/>
    <s v="TA"/>
    <s v="Attchd"/>
    <n v="1999"/>
    <s v="Fin"/>
    <n v="2"/>
    <x v="0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x v="1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x v="0"/>
    <n v="0"/>
    <n v="0"/>
    <n v="2"/>
    <n v="0"/>
    <n v="4"/>
    <n v="2"/>
    <s v="TA"/>
    <n v="8"/>
    <x v="0"/>
    <s v="Typ"/>
    <n v="0"/>
    <x v="0"/>
    <s v="NA"/>
    <s v="Attchd"/>
    <n v="2005"/>
    <s v="Fin"/>
    <n v="2"/>
    <x v="0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x v="1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x v="1"/>
    <n v="0"/>
    <n v="0"/>
    <n v="1"/>
    <n v="1"/>
    <n v="3"/>
    <n v="1"/>
    <s v="TA"/>
    <n v="8"/>
    <x v="0"/>
    <s v="Typ"/>
    <n v="0"/>
    <x v="0"/>
    <s v="NA"/>
    <s v="Attchd"/>
    <n v="1955"/>
    <s v="Unf"/>
    <n v="1"/>
    <x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x v="1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x v="0"/>
    <n v="1"/>
    <n v="0"/>
    <n v="2"/>
    <n v="0"/>
    <n v="4"/>
    <n v="1"/>
    <s v="Gd"/>
    <n v="8"/>
    <x v="0"/>
    <s v="Typ"/>
    <n v="1"/>
    <x v="1"/>
    <s v="TA"/>
    <s v="Attchd"/>
    <n v="1970"/>
    <s v="Unf"/>
    <n v="2"/>
    <x v="0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x v="1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x v="0"/>
    <n v="1"/>
    <n v="0"/>
    <n v="1"/>
    <n v="0"/>
    <n v="2"/>
    <n v="1"/>
    <s v="TA"/>
    <n v="6"/>
    <x v="0"/>
    <s v="Typ"/>
    <n v="1"/>
    <x v="1"/>
    <s v="TA"/>
    <s v="Attchd"/>
    <n v="1953"/>
    <s v="RFn"/>
    <n v="2"/>
    <x v="0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x v="1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x v="1"/>
    <n v="0"/>
    <n v="0"/>
    <n v="1"/>
    <n v="0"/>
    <n v="3"/>
    <n v="1"/>
    <s v="TA"/>
    <n v="6"/>
    <x v="0"/>
    <s v="Typ"/>
    <n v="1"/>
    <x v="1"/>
    <s v="Po"/>
    <s v="Detchd"/>
    <n v="2003"/>
    <s v="Unf"/>
    <n v="2"/>
    <x v="0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x v="1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x v="0"/>
    <n v="0"/>
    <n v="0"/>
    <n v="2"/>
    <n v="1"/>
    <n v="3"/>
    <n v="1"/>
    <s v="TA"/>
    <n v="7"/>
    <x v="0"/>
    <s v="Typ"/>
    <n v="1"/>
    <x v="1"/>
    <s v="TA"/>
    <s v="Attchd"/>
    <n v="1978"/>
    <s v="RFn"/>
    <n v="2"/>
    <x v="0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x v="1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x v="1"/>
    <n v="0"/>
    <n v="1"/>
    <n v="1"/>
    <n v="0"/>
    <n v="3"/>
    <n v="1"/>
    <s v="TA"/>
    <n v="6"/>
    <x v="0"/>
    <s v="Typ"/>
    <n v="0"/>
    <x v="0"/>
    <s v="NA"/>
    <s v="Attchd"/>
    <n v="1963"/>
    <s v="RFn"/>
    <n v="1"/>
    <x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x v="1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x v="1"/>
    <n v="1"/>
    <n v="0"/>
    <n v="1"/>
    <n v="0"/>
    <n v="3"/>
    <n v="1"/>
    <s v="TA"/>
    <n v="6"/>
    <x v="0"/>
    <s v="Typ"/>
    <n v="1"/>
    <x v="1"/>
    <s v="Gd"/>
    <s v="Attchd"/>
    <n v="1954"/>
    <s v="Unf"/>
    <n v="1"/>
    <x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x v="1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x v="0"/>
    <n v="0"/>
    <n v="0"/>
    <n v="2"/>
    <n v="0"/>
    <n v="4"/>
    <n v="2"/>
    <s v="TA"/>
    <n v="8"/>
    <x v="0"/>
    <s v="Typ"/>
    <n v="0"/>
    <x v="0"/>
    <s v="NA"/>
    <s v="Attchd"/>
    <n v="1979"/>
    <s v="Unf"/>
    <n v="2"/>
    <x v="0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x v="1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x v="0"/>
    <n v="1"/>
    <n v="0"/>
    <n v="1"/>
    <n v="1"/>
    <n v="4"/>
    <n v="1"/>
    <s v="TA"/>
    <n v="8"/>
    <x v="0"/>
    <s v="Typ"/>
    <n v="1"/>
    <x v="1"/>
    <s v="TA"/>
    <s v="Attchd"/>
    <n v="1963"/>
    <s v="RFn"/>
    <n v="2"/>
    <x v="0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x v="1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x v="1"/>
    <n v="0"/>
    <n v="0"/>
    <n v="1"/>
    <n v="0"/>
    <n v="2"/>
    <n v="1"/>
    <s v="TA"/>
    <n v="6"/>
    <x v="0"/>
    <s v="Typ"/>
    <n v="0"/>
    <x v="0"/>
    <s v="NA"/>
    <s v="Detchd"/>
    <n v="1936"/>
    <s v="Unf"/>
    <n v="1"/>
    <x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x v="1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x v="0"/>
    <n v="0"/>
    <n v="0"/>
    <n v="2"/>
    <n v="0"/>
    <n v="6"/>
    <n v="2"/>
    <s v="TA"/>
    <n v="12"/>
    <x v="0"/>
    <s v="Typ"/>
    <n v="0"/>
    <x v="0"/>
    <s v="NA"/>
    <s v="Detchd"/>
    <n v="1979"/>
    <s v="Unf"/>
    <n v="2"/>
    <x v="0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x v="0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x v="0"/>
    <n v="1"/>
    <n v="0"/>
    <n v="2"/>
    <n v="1"/>
    <n v="2"/>
    <n v="1"/>
    <s v="Ex"/>
    <n v="11"/>
    <x v="0"/>
    <s v="Typ"/>
    <n v="2"/>
    <x v="1"/>
    <s v="Gd"/>
    <s v="Attchd"/>
    <n v="2009"/>
    <s v="Fin"/>
    <n v="3"/>
    <x v="0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x v="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x v="1"/>
    <n v="0"/>
    <n v="0"/>
    <n v="1"/>
    <n v="0"/>
    <n v="3"/>
    <n v="1"/>
    <s v="TA"/>
    <n v="6"/>
    <x v="0"/>
    <s v="Typ"/>
    <n v="1"/>
    <x v="1"/>
    <s v="TA"/>
    <s v="Attchd"/>
    <n v="1961"/>
    <s v="Unf"/>
    <n v="1"/>
    <x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x v="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x v="1"/>
    <n v="0"/>
    <n v="0"/>
    <n v="1"/>
    <n v="0"/>
    <n v="2"/>
    <n v="1"/>
    <s v="TA"/>
    <n v="4"/>
    <x v="1"/>
    <s v="Typ"/>
    <n v="0"/>
    <x v="0"/>
    <s v="NA"/>
    <s v="Detchd"/>
    <n v="1979"/>
    <s v="Unf"/>
    <n v="1"/>
    <x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x v="1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x v="1"/>
    <n v="1"/>
    <n v="0"/>
    <n v="1"/>
    <n v="0"/>
    <n v="2"/>
    <n v="1"/>
    <s v="TA"/>
    <n v="5"/>
    <x v="1"/>
    <s v="Typ"/>
    <n v="0"/>
    <x v="0"/>
    <s v="NA"/>
    <s v="Detchd"/>
    <n v="1968"/>
    <s v="Unf"/>
    <n v="1"/>
    <x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x v="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x v="0"/>
    <n v="0"/>
    <n v="0"/>
    <n v="2"/>
    <n v="1"/>
    <n v="3"/>
    <n v="1"/>
    <s v="Gd"/>
    <n v="8"/>
    <x v="0"/>
    <s v="Typ"/>
    <n v="1"/>
    <x v="1"/>
    <s v="Gd"/>
    <s v="Attchd"/>
    <n v="2003"/>
    <s v="Fin"/>
    <n v="2"/>
    <x v="0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x v="0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x v="0"/>
    <n v="0"/>
    <n v="0"/>
    <n v="2"/>
    <n v="0"/>
    <n v="3"/>
    <n v="1"/>
    <s v="Gd"/>
    <n v="7"/>
    <x v="0"/>
    <s v="Typ"/>
    <n v="1"/>
    <x v="1"/>
    <s v="Gd"/>
    <s v="Attchd"/>
    <n v="2006"/>
    <s v="RFn"/>
    <n v="3"/>
    <x v="0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x v="1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x v="1"/>
    <n v="0"/>
    <n v="0"/>
    <n v="1"/>
    <n v="0"/>
    <n v="3"/>
    <n v="1"/>
    <s v="TA"/>
    <n v="6"/>
    <x v="0"/>
    <s v="Typ"/>
    <n v="0"/>
    <x v="0"/>
    <s v="NA"/>
    <s v="Attchd"/>
    <n v="1967"/>
    <s v="Unf"/>
    <n v="1"/>
    <x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x v="1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x v="1"/>
    <n v="1"/>
    <n v="0"/>
    <n v="1"/>
    <n v="0"/>
    <n v="3"/>
    <n v="1"/>
    <s v="TA"/>
    <n v="6"/>
    <x v="0"/>
    <s v="Typ"/>
    <n v="0"/>
    <x v="0"/>
    <s v="NA"/>
    <s v="Attchd"/>
    <n v="1954"/>
    <s v="RFn"/>
    <n v="1"/>
    <x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x v="0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x v="0"/>
    <n v="1"/>
    <n v="0"/>
    <n v="2"/>
    <n v="0"/>
    <n v="3"/>
    <n v="1"/>
    <s v="Gd"/>
    <n v="8"/>
    <x v="0"/>
    <s v="Typ"/>
    <n v="1"/>
    <x v="1"/>
    <s v="Gd"/>
    <s v="Attchd"/>
    <n v="2006"/>
    <s v="RFn"/>
    <n v="3"/>
    <x v="0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x v="1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x v="0"/>
    <n v="0"/>
    <n v="0"/>
    <n v="1"/>
    <n v="1"/>
    <n v="3"/>
    <n v="1"/>
    <s v="Gd"/>
    <n v="6"/>
    <x v="0"/>
    <s v="Typ"/>
    <n v="1"/>
    <x v="1"/>
    <s v="Gd"/>
    <s v="Attchd"/>
    <n v="1936"/>
    <s v="Fin"/>
    <n v="1"/>
    <x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x v="0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x v="1"/>
    <n v="1"/>
    <n v="0"/>
    <n v="1"/>
    <n v="0"/>
    <n v="2"/>
    <n v="1"/>
    <s v="TA"/>
    <n v="5"/>
    <x v="1"/>
    <s v="Typ"/>
    <n v="0"/>
    <x v="0"/>
    <s v="NA"/>
    <s v="Attchd"/>
    <n v="1983"/>
    <s v="Unf"/>
    <n v="2"/>
    <x v="0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x v="0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x v="1"/>
    <n v="0"/>
    <n v="0"/>
    <n v="2"/>
    <n v="1"/>
    <n v="3"/>
    <n v="1"/>
    <s v="Gd"/>
    <n v="8"/>
    <x v="0"/>
    <s v="Typ"/>
    <n v="1"/>
    <x v="1"/>
    <s v="Gd"/>
    <s v="Attchd"/>
    <n v="2005"/>
    <s v="Fin"/>
    <n v="2"/>
    <x v="0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x v="1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x v="0"/>
    <n v="0"/>
    <n v="0"/>
    <n v="2"/>
    <n v="0"/>
    <n v="5"/>
    <n v="2"/>
    <s v="TA"/>
    <n v="12"/>
    <x v="0"/>
    <s v="Typ"/>
    <n v="0"/>
    <x v="0"/>
    <s v="NA"/>
    <s v="Detchd"/>
    <n v="1960"/>
    <s v="Unf"/>
    <n v="2"/>
    <x v="0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x v="1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x v="1"/>
    <n v="0"/>
    <n v="0"/>
    <n v="1"/>
    <n v="1"/>
    <n v="3"/>
    <n v="1"/>
    <s v="Gd"/>
    <n v="5"/>
    <x v="1"/>
    <s v="Typ"/>
    <n v="0"/>
    <x v="0"/>
    <s v="NA"/>
    <s v="Detchd"/>
    <n v="1978"/>
    <s v="Unf"/>
    <n v="1"/>
    <x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x v="1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x v="1"/>
    <n v="0"/>
    <n v="0"/>
    <n v="1"/>
    <n v="0"/>
    <n v="3"/>
    <n v="1"/>
    <s v="TA"/>
    <n v="6"/>
    <x v="0"/>
    <s v="Min1"/>
    <n v="0"/>
    <x v="0"/>
    <s v="NA"/>
    <s v="Detchd"/>
    <n v="1925"/>
    <s v="Unf"/>
    <n v="1"/>
    <x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x v="1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x v="0"/>
    <n v="0"/>
    <n v="0"/>
    <n v="2"/>
    <n v="0"/>
    <n v="4"/>
    <n v="2"/>
    <s v="TA"/>
    <n v="8"/>
    <x v="0"/>
    <s v="Typ"/>
    <n v="0"/>
    <x v="0"/>
    <s v="NA"/>
    <s v="2Types"/>
    <n v="1949"/>
    <s v="Unf"/>
    <n v="3"/>
    <x v="0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x v="0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x v="1"/>
    <n v="0"/>
    <n v="0"/>
    <n v="2"/>
    <n v="1"/>
    <n v="2"/>
    <n v="1"/>
    <s v="Gd"/>
    <n v="4"/>
    <x v="1"/>
    <s v="Typ"/>
    <n v="0"/>
    <x v="0"/>
    <s v="NA"/>
    <s v="Detchd"/>
    <n v="2009"/>
    <s v="RFn"/>
    <n v="2"/>
    <x v="0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x v="1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x v="1"/>
    <n v="0"/>
    <n v="0"/>
    <n v="1"/>
    <n v="1"/>
    <n v="3"/>
    <n v="1"/>
    <s v="TA"/>
    <n v="6"/>
    <x v="0"/>
    <s v="Typ"/>
    <n v="0"/>
    <x v="0"/>
    <s v="NA"/>
    <s v="Attchd"/>
    <n v="1970"/>
    <s v="Unf"/>
    <n v="1"/>
    <x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x v="1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x v="1"/>
    <n v="1"/>
    <n v="0"/>
    <n v="0"/>
    <n v="0"/>
    <n v="1"/>
    <n v="1"/>
    <s v="TA"/>
    <n v="4"/>
    <x v="1"/>
    <s v="Typ"/>
    <n v="0"/>
    <x v="0"/>
    <s v="NA"/>
    <s v="Detchd"/>
    <n v="1958"/>
    <s v="Unf"/>
    <n v="1"/>
    <x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x v="1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x v="1"/>
    <n v="0"/>
    <n v="0"/>
    <n v="1"/>
    <n v="0"/>
    <n v="3"/>
    <n v="1"/>
    <s v="TA"/>
    <n v="6"/>
    <x v="0"/>
    <s v="Typ"/>
    <n v="0"/>
    <x v="0"/>
    <s v="NA"/>
    <s v="Attchd"/>
    <n v="1956"/>
    <s v="RFn"/>
    <n v="1"/>
    <x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x v="0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x v="0"/>
    <n v="1"/>
    <n v="0"/>
    <n v="2"/>
    <n v="1"/>
    <n v="4"/>
    <n v="1"/>
    <s v="Gd"/>
    <n v="8"/>
    <x v="0"/>
    <s v="Typ"/>
    <n v="1"/>
    <x v="1"/>
    <s v="TA"/>
    <s v="Attchd"/>
    <n v="1991"/>
    <s v="RFn"/>
    <n v="3"/>
    <x v="0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x v="1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x v="1"/>
    <n v="1"/>
    <n v="0"/>
    <n v="1"/>
    <n v="0"/>
    <n v="3"/>
    <n v="1"/>
    <s v="TA"/>
    <n v="6"/>
    <x v="0"/>
    <s v="Min1"/>
    <n v="1"/>
    <x v="1"/>
    <s v="TA"/>
    <s v="Attchd"/>
    <n v="1990"/>
    <s v="Unf"/>
    <n v="2"/>
    <x v="0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x v="0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x v="0"/>
    <n v="0"/>
    <n v="1"/>
    <n v="2"/>
    <n v="1"/>
    <n v="3"/>
    <n v="1"/>
    <s v="Gd"/>
    <n v="7"/>
    <x v="0"/>
    <s v="Typ"/>
    <n v="0"/>
    <x v="0"/>
    <s v="NA"/>
    <s v="Attchd"/>
    <n v="1994"/>
    <s v="RFn"/>
    <n v="2"/>
    <x v="0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x v="1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x v="0"/>
    <n v="2"/>
    <n v="0"/>
    <n v="2"/>
    <n v="2"/>
    <n v="4"/>
    <n v="2"/>
    <s v="TA"/>
    <n v="9"/>
    <x v="0"/>
    <s v="Typ"/>
    <n v="0"/>
    <x v="0"/>
    <s v="NA"/>
    <s v="NA"/>
    <s v="NA"/>
    <s v="NA"/>
    <n v="0"/>
    <x v="1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x v="0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x v="1"/>
    <n v="0"/>
    <n v="0"/>
    <n v="2"/>
    <n v="0"/>
    <n v="3"/>
    <n v="1"/>
    <s v="Gd"/>
    <n v="6"/>
    <x v="0"/>
    <s v="Typ"/>
    <n v="1"/>
    <x v="1"/>
    <s v="Gd"/>
    <s v="Attchd"/>
    <n v="2005"/>
    <s v="Fin"/>
    <n v="2"/>
    <x v="0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x v="0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x v="0"/>
    <n v="1"/>
    <n v="0"/>
    <n v="2"/>
    <n v="0"/>
    <n v="2"/>
    <n v="1"/>
    <s v="Gd"/>
    <n v="5"/>
    <x v="1"/>
    <s v="Typ"/>
    <n v="1"/>
    <x v="1"/>
    <s v="Fa"/>
    <s v="Attchd"/>
    <n v="1993"/>
    <s v="RFn"/>
    <n v="2"/>
    <x v="0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x v="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x v="0"/>
    <n v="1"/>
    <n v="0"/>
    <n v="2"/>
    <n v="0"/>
    <n v="3"/>
    <n v="1"/>
    <s v="TA"/>
    <n v="7"/>
    <x v="0"/>
    <s v="Typ"/>
    <n v="1"/>
    <x v="1"/>
    <s v="TA"/>
    <s v="Attchd"/>
    <n v="1980"/>
    <s v="Unf"/>
    <n v="2"/>
    <x v="0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x v="1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x v="1"/>
    <n v="0"/>
    <n v="1"/>
    <n v="2"/>
    <n v="0"/>
    <n v="3"/>
    <n v="1"/>
    <s v="Ex"/>
    <n v="6"/>
    <x v="0"/>
    <s v="Typ"/>
    <n v="0"/>
    <x v="0"/>
    <s v="NA"/>
    <s v="Attchd"/>
    <n v="1977"/>
    <s v="RFn"/>
    <n v="2"/>
    <x v="0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x v="0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x v="0"/>
    <n v="0"/>
    <n v="0"/>
    <n v="2"/>
    <n v="1"/>
    <n v="4"/>
    <n v="1"/>
    <s v="Ex"/>
    <n v="10"/>
    <x v="0"/>
    <s v="Typ"/>
    <n v="1"/>
    <x v="1"/>
    <s v="Gd"/>
    <s v="BuiltIn"/>
    <n v="2003"/>
    <s v="Fin"/>
    <n v="3"/>
    <x v="0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x v="1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x v="0"/>
    <n v="0"/>
    <n v="0"/>
    <n v="2"/>
    <n v="1"/>
    <n v="4"/>
    <n v="1"/>
    <s v="TA"/>
    <n v="9"/>
    <x v="0"/>
    <s v="Typ"/>
    <n v="1"/>
    <x v="1"/>
    <s v="Gd"/>
    <s v="Attchd"/>
    <n v="1968"/>
    <s v="RFn"/>
    <n v="2"/>
    <x v="0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x v="0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x v="0"/>
    <n v="0"/>
    <n v="0"/>
    <n v="2"/>
    <n v="0"/>
    <n v="3"/>
    <n v="1"/>
    <s v="Ex"/>
    <n v="7"/>
    <x v="0"/>
    <s v="Typ"/>
    <n v="1"/>
    <x v="1"/>
    <s v="TA"/>
    <s v="Attchd"/>
    <n v="2001"/>
    <s v="RFn"/>
    <n v="2"/>
    <x v="0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x v="0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x v="0"/>
    <n v="0"/>
    <n v="0"/>
    <n v="2"/>
    <n v="1"/>
    <n v="4"/>
    <n v="1"/>
    <s v="Gd"/>
    <n v="8"/>
    <x v="0"/>
    <s v="Typ"/>
    <n v="1"/>
    <x v="1"/>
    <s v="TA"/>
    <s v="BuiltIn"/>
    <n v="1997"/>
    <s v="Fin"/>
    <n v="2"/>
    <x v="0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x v="0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x v="1"/>
    <n v="0"/>
    <n v="0"/>
    <n v="2"/>
    <n v="0"/>
    <n v="3"/>
    <n v="1"/>
    <s v="Gd"/>
    <n v="7"/>
    <x v="0"/>
    <s v="Typ"/>
    <n v="0"/>
    <x v="0"/>
    <s v="NA"/>
    <s v="Attchd"/>
    <n v="2007"/>
    <s v="Fin"/>
    <n v="3"/>
    <x v="0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x v="1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x v="1"/>
    <n v="0"/>
    <n v="1"/>
    <n v="1"/>
    <n v="0"/>
    <n v="2"/>
    <n v="1"/>
    <s v="TA"/>
    <n v="5"/>
    <x v="1"/>
    <s v="Typ"/>
    <n v="0"/>
    <x v="0"/>
    <s v="NA"/>
    <s v="Detchd"/>
    <n v="1965"/>
    <s v="Unf"/>
    <n v="1"/>
    <x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x v="0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x v="0"/>
    <n v="0"/>
    <n v="0"/>
    <n v="2"/>
    <n v="0"/>
    <n v="3"/>
    <n v="1"/>
    <s v="Ex"/>
    <n v="8"/>
    <x v="0"/>
    <s v="Typ"/>
    <n v="1"/>
    <x v="1"/>
    <s v="Gd"/>
    <s v="Attchd"/>
    <n v="2006"/>
    <s v="Fin"/>
    <n v="3"/>
    <x v="0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x v="0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x v="0"/>
    <n v="0"/>
    <n v="0"/>
    <n v="2"/>
    <n v="0"/>
    <n v="3"/>
    <n v="1"/>
    <s v="Gd"/>
    <n v="6"/>
    <x v="0"/>
    <s v="Typ"/>
    <n v="0"/>
    <x v="0"/>
    <s v="NA"/>
    <s v="Attchd"/>
    <n v="2004"/>
    <s v="RFn"/>
    <n v="2"/>
    <x v="0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x v="1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x v="0"/>
    <n v="1"/>
    <n v="0"/>
    <n v="2"/>
    <n v="0"/>
    <n v="4"/>
    <n v="1"/>
    <s v="Gd"/>
    <n v="9"/>
    <x v="0"/>
    <s v="Typ"/>
    <n v="1"/>
    <x v="1"/>
    <s v="Gd"/>
    <s v="Attchd"/>
    <n v="1960"/>
    <s v="RFn"/>
    <n v="2"/>
    <x v="0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x v="1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x v="1"/>
    <n v="0"/>
    <n v="0"/>
    <n v="1"/>
    <n v="0"/>
    <n v="1"/>
    <n v="1"/>
    <s v="TA"/>
    <n v="5"/>
    <x v="1"/>
    <s v="Typ"/>
    <n v="0"/>
    <x v="0"/>
    <s v="NA"/>
    <s v="Detchd"/>
    <n v="1953"/>
    <s v="Unf"/>
    <n v="2"/>
    <x v="0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x v="0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x v="1"/>
    <n v="1"/>
    <n v="0"/>
    <n v="2"/>
    <n v="0"/>
    <n v="2"/>
    <n v="1"/>
    <s v="Gd"/>
    <n v="5"/>
    <x v="1"/>
    <s v="Typ"/>
    <n v="0"/>
    <x v="0"/>
    <s v="NA"/>
    <s v="Attchd"/>
    <n v="2003"/>
    <s v="RFn"/>
    <n v="2"/>
    <x v="0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x v="0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x v="0"/>
    <n v="0"/>
    <n v="0"/>
    <n v="2"/>
    <n v="1"/>
    <n v="3"/>
    <n v="1"/>
    <s v="Gd"/>
    <n v="8"/>
    <x v="0"/>
    <s v="Typ"/>
    <n v="1"/>
    <x v="1"/>
    <s v="Gd"/>
    <s v="Attchd"/>
    <n v="2005"/>
    <s v="RFn"/>
    <n v="2"/>
    <x v="0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x v="0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x v="0"/>
    <n v="0"/>
    <n v="0"/>
    <n v="2"/>
    <n v="1"/>
    <n v="3"/>
    <n v="1"/>
    <s v="Gd"/>
    <n v="7"/>
    <x v="0"/>
    <s v="Typ"/>
    <n v="0"/>
    <x v="0"/>
    <s v="NA"/>
    <s v="Attchd"/>
    <n v="2006"/>
    <s v="RFn"/>
    <n v="3"/>
    <x v="0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x v="1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x v="0"/>
    <n v="0"/>
    <n v="0"/>
    <n v="2"/>
    <n v="0"/>
    <n v="4"/>
    <n v="1"/>
    <s v="TA"/>
    <n v="10"/>
    <x v="0"/>
    <s v="Typ"/>
    <n v="2"/>
    <x v="1"/>
    <s v="TA"/>
    <s v="Attchd"/>
    <n v="1940"/>
    <s v="Unf"/>
    <n v="1"/>
    <x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x v="1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x v="0"/>
    <n v="0"/>
    <n v="0"/>
    <n v="2"/>
    <n v="0"/>
    <n v="4"/>
    <n v="2"/>
    <s v="TA"/>
    <n v="8"/>
    <x v="0"/>
    <s v="Typ"/>
    <n v="0"/>
    <x v="0"/>
    <s v="NA"/>
    <s v="Attchd"/>
    <n v="1976"/>
    <s v="Unf"/>
    <n v="2"/>
    <x v="0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x v="0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x v="0"/>
    <n v="1"/>
    <n v="0"/>
    <n v="2"/>
    <n v="1"/>
    <n v="3"/>
    <n v="1"/>
    <s v="Gd"/>
    <n v="8"/>
    <x v="0"/>
    <s v="Typ"/>
    <n v="1"/>
    <x v="1"/>
    <s v="TA"/>
    <s v="BuiltIn"/>
    <n v="1999"/>
    <s v="RFn"/>
    <n v="2"/>
    <x v="0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x v="1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x v="1"/>
    <n v="2"/>
    <n v="0"/>
    <n v="2"/>
    <n v="0"/>
    <n v="4"/>
    <n v="2"/>
    <s v="TA"/>
    <n v="8"/>
    <x v="0"/>
    <s v="Typ"/>
    <n v="0"/>
    <x v="0"/>
    <s v="NA"/>
    <s v="NA"/>
    <s v="NA"/>
    <s v="NA"/>
    <n v="0"/>
    <x v="1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x v="1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x v="0"/>
    <n v="0"/>
    <n v="0"/>
    <n v="2"/>
    <n v="0"/>
    <n v="4"/>
    <n v="2"/>
    <s v="TA"/>
    <n v="8"/>
    <x v="0"/>
    <s v="Typ"/>
    <n v="0"/>
    <x v="0"/>
    <s v="NA"/>
    <s v="Attchd"/>
    <n v="1967"/>
    <s v="Unf"/>
    <n v="2"/>
    <x v="0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x v="1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x v="1"/>
    <n v="0"/>
    <n v="1"/>
    <n v="1"/>
    <n v="0"/>
    <n v="3"/>
    <n v="1"/>
    <s v="Gd"/>
    <n v="7"/>
    <x v="0"/>
    <s v="Typ"/>
    <n v="1"/>
    <x v="1"/>
    <s v="Gd"/>
    <s v="Basment"/>
    <n v="1958"/>
    <s v="RFn"/>
    <n v="2"/>
    <x v="0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x v="1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x v="0"/>
    <n v="0"/>
    <n v="0"/>
    <n v="1"/>
    <n v="0"/>
    <n v="2"/>
    <n v="1"/>
    <s v="TA"/>
    <n v="7"/>
    <x v="0"/>
    <s v="Typ"/>
    <n v="0"/>
    <x v="0"/>
    <s v="NA"/>
    <s v="Detchd"/>
    <n v="1963"/>
    <s v="Unf"/>
    <n v="2"/>
    <x v="0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x v="1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x v="1"/>
    <n v="1"/>
    <n v="0"/>
    <n v="1"/>
    <n v="0"/>
    <n v="3"/>
    <n v="1"/>
    <s v="TA"/>
    <n v="6"/>
    <x v="0"/>
    <s v="Typ"/>
    <n v="1"/>
    <x v="1"/>
    <s v="TA"/>
    <s v="Attchd"/>
    <n v="1959"/>
    <s v="RFn"/>
    <n v="1"/>
    <x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x v="0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x v="0"/>
    <n v="1"/>
    <n v="0"/>
    <n v="2"/>
    <n v="0"/>
    <n v="3"/>
    <n v="1"/>
    <s v="Gd"/>
    <n v="9"/>
    <x v="0"/>
    <s v="Typ"/>
    <n v="1"/>
    <x v="1"/>
    <s v="Gd"/>
    <s v="Attchd"/>
    <n v="2002"/>
    <s v="Fin"/>
    <n v="3"/>
    <x v="0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x v="0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x v="0"/>
    <n v="0"/>
    <n v="0"/>
    <n v="2"/>
    <n v="1"/>
    <n v="3"/>
    <n v="1"/>
    <s v="Gd"/>
    <n v="7"/>
    <x v="0"/>
    <s v="Typ"/>
    <n v="1"/>
    <x v="1"/>
    <s v="TA"/>
    <s v="Attchd"/>
    <n v="2002"/>
    <s v="RFn"/>
    <n v="2"/>
    <x v="0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x v="1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x v="1"/>
    <n v="1"/>
    <n v="0"/>
    <n v="1"/>
    <n v="1"/>
    <n v="3"/>
    <n v="1"/>
    <s v="Gd"/>
    <n v="5"/>
    <x v="1"/>
    <s v="Typ"/>
    <n v="1"/>
    <x v="1"/>
    <s v="TA"/>
    <s v="Attchd"/>
    <n v="1972"/>
    <s v="RFn"/>
    <n v="2"/>
    <x v="0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x v="1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x v="1"/>
    <n v="1"/>
    <n v="0"/>
    <n v="1"/>
    <n v="0"/>
    <n v="3"/>
    <n v="1"/>
    <s v="Gd"/>
    <n v="5"/>
    <x v="1"/>
    <s v="Typ"/>
    <n v="0"/>
    <x v="0"/>
    <s v="NA"/>
    <s v="Detchd"/>
    <n v="1980"/>
    <s v="RFn"/>
    <n v="2"/>
    <x v="0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x v="1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x v="1"/>
    <n v="1"/>
    <n v="0"/>
    <n v="1"/>
    <n v="0"/>
    <n v="3"/>
    <n v="1"/>
    <s v="TA"/>
    <n v="6"/>
    <x v="0"/>
    <s v="Typ"/>
    <n v="0"/>
    <x v="0"/>
    <s v="NA"/>
    <s v="Detchd"/>
    <n v="1979"/>
    <s v="Unf"/>
    <n v="1"/>
    <x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x v="1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x v="1"/>
    <n v="0"/>
    <n v="1"/>
    <n v="1"/>
    <n v="0"/>
    <n v="2"/>
    <n v="1"/>
    <s v="TA"/>
    <n v="5"/>
    <x v="1"/>
    <s v="Typ"/>
    <n v="0"/>
    <x v="0"/>
    <s v="NA"/>
    <s v="Detchd"/>
    <n v="1974"/>
    <s v="Fin"/>
    <n v="1"/>
    <x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x v="1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x v="0"/>
    <n v="0"/>
    <n v="1"/>
    <n v="2"/>
    <n v="1"/>
    <n v="4"/>
    <n v="1"/>
    <s v="TA"/>
    <n v="7"/>
    <x v="0"/>
    <s v="Min2"/>
    <n v="1"/>
    <x v="1"/>
    <s v="Po"/>
    <s v="Attchd"/>
    <n v="1969"/>
    <s v="RFn"/>
    <n v="2"/>
    <x v="0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x v="1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x v="1"/>
    <n v="0"/>
    <n v="2"/>
    <n v="2"/>
    <n v="0"/>
    <n v="4"/>
    <n v="0"/>
    <s v="TA"/>
    <n v="4"/>
    <x v="1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x v="1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x v="0"/>
    <n v="0"/>
    <n v="0"/>
    <n v="2"/>
    <n v="0"/>
    <n v="4"/>
    <n v="2"/>
    <s v="TA"/>
    <n v="8"/>
    <x v="0"/>
    <s v="Typ"/>
    <n v="0"/>
    <x v="0"/>
    <s v="NA"/>
    <s v="Attchd"/>
    <n v="1946"/>
    <s v="Unf"/>
    <n v="2"/>
    <x v="0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x v="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x v="1"/>
    <n v="0"/>
    <n v="0"/>
    <n v="1"/>
    <n v="1"/>
    <n v="2"/>
    <n v="1"/>
    <s v="TA"/>
    <n v="5"/>
    <x v="1"/>
    <s v="Typ"/>
    <n v="1"/>
    <x v="1"/>
    <s v="TA"/>
    <s v="Attchd"/>
    <n v="1980"/>
    <s v="Fin"/>
    <n v="2"/>
    <x v="0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x v="1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x v="1"/>
    <n v="0"/>
    <n v="0"/>
    <n v="1"/>
    <n v="0"/>
    <n v="3"/>
    <n v="1"/>
    <s v="TA"/>
    <n v="6"/>
    <x v="0"/>
    <s v="Typ"/>
    <n v="0"/>
    <x v="0"/>
    <s v="NA"/>
    <s v="Detchd"/>
    <n v="1977"/>
    <s v="Fin"/>
    <n v="2"/>
    <x v="0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x v="0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x v="1"/>
    <n v="1"/>
    <n v="0"/>
    <n v="2"/>
    <n v="0"/>
    <n v="3"/>
    <n v="1"/>
    <s v="Gd"/>
    <n v="6"/>
    <x v="0"/>
    <s v="Typ"/>
    <n v="0"/>
    <x v="0"/>
    <s v="NA"/>
    <s v="Attchd"/>
    <n v="2003"/>
    <s v="RFn"/>
    <n v="2"/>
    <x v="0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x v="0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x v="1"/>
    <n v="1"/>
    <n v="0"/>
    <n v="2"/>
    <n v="1"/>
    <n v="3"/>
    <n v="1"/>
    <s v="Gd"/>
    <n v="6"/>
    <x v="0"/>
    <s v="Typ"/>
    <n v="0"/>
    <x v="0"/>
    <s v="NA"/>
    <s v="Detchd"/>
    <n v="1999"/>
    <s v="Unf"/>
    <n v="2"/>
    <x v="0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x v="1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x v="1"/>
    <n v="1"/>
    <n v="0"/>
    <n v="1"/>
    <n v="0"/>
    <n v="2"/>
    <n v="1"/>
    <s v="TA"/>
    <n v="4"/>
    <x v="1"/>
    <s v="Typ"/>
    <n v="0"/>
    <x v="0"/>
    <s v="NA"/>
    <s v="NA"/>
    <s v="NA"/>
    <s v="NA"/>
    <n v="0"/>
    <x v="1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x v="1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x v="0"/>
    <n v="1"/>
    <n v="0"/>
    <n v="2"/>
    <n v="1"/>
    <n v="4"/>
    <n v="1"/>
    <s v="TA"/>
    <n v="11"/>
    <x v="0"/>
    <s v="Typ"/>
    <n v="1"/>
    <x v="1"/>
    <s v="TA"/>
    <s v="Attchd"/>
    <n v="1977"/>
    <s v="Fin"/>
    <n v="2"/>
    <x v="0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x v="1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x v="0"/>
    <n v="1"/>
    <n v="0"/>
    <n v="2"/>
    <n v="1"/>
    <n v="3"/>
    <n v="1"/>
    <s v="Gd"/>
    <n v="7"/>
    <x v="0"/>
    <s v="Typ"/>
    <n v="1"/>
    <x v="1"/>
    <s v="TA"/>
    <s v="Detchd"/>
    <n v="1976"/>
    <s v="Unf"/>
    <n v="2"/>
    <x v="0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x v="0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x v="0"/>
    <n v="0"/>
    <n v="0"/>
    <n v="2"/>
    <n v="0"/>
    <n v="2"/>
    <n v="1"/>
    <s v="Ex"/>
    <n v="7"/>
    <x v="0"/>
    <s v="Typ"/>
    <n v="0"/>
    <x v="0"/>
    <s v="NA"/>
    <s v="Attchd"/>
    <n v="2007"/>
    <s v="Fin"/>
    <n v="2"/>
    <x v="0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x v="0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x v="0"/>
    <n v="1"/>
    <n v="0"/>
    <n v="2"/>
    <n v="1"/>
    <n v="4"/>
    <n v="1"/>
    <s v="Gd"/>
    <n v="8"/>
    <x v="0"/>
    <s v="Typ"/>
    <n v="1"/>
    <x v="1"/>
    <s v="Gd"/>
    <s v="BuiltIn"/>
    <n v="2002"/>
    <s v="Fin"/>
    <n v="2"/>
    <x v="0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x v="0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x v="1"/>
    <n v="0"/>
    <n v="0"/>
    <n v="2"/>
    <n v="1"/>
    <n v="3"/>
    <n v="1"/>
    <s v="Gd"/>
    <n v="8"/>
    <x v="0"/>
    <s v="Typ"/>
    <n v="1"/>
    <x v="1"/>
    <s v="Gd"/>
    <s v="Attchd"/>
    <n v="2005"/>
    <s v="Fin"/>
    <n v="2"/>
    <x v="0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x v="1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x v="1"/>
    <n v="1"/>
    <n v="0"/>
    <n v="1"/>
    <n v="1"/>
    <n v="2"/>
    <n v="1"/>
    <s v="TA"/>
    <n v="7"/>
    <x v="0"/>
    <s v="Min2"/>
    <n v="2"/>
    <x v="1"/>
    <s v="TA"/>
    <s v="Detchd"/>
    <n v="1940"/>
    <s v="Unf"/>
    <n v="1"/>
    <x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x v="1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x v="1"/>
    <n v="1"/>
    <n v="0"/>
    <n v="1"/>
    <n v="0"/>
    <n v="3"/>
    <n v="1"/>
    <s v="TA"/>
    <n v="6"/>
    <x v="0"/>
    <s v="Typ"/>
    <n v="0"/>
    <x v="0"/>
    <s v="NA"/>
    <s v="Attchd"/>
    <n v="1955"/>
    <s v="Unf"/>
    <n v="1"/>
    <x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x v="1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x v="1"/>
    <n v="0"/>
    <n v="0"/>
    <n v="1"/>
    <n v="0"/>
    <n v="2"/>
    <n v="1"/>
    <s v="TA"/>
    <n v="6"/>
    <x v="0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x v="1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x v="1"/>
    <n v="1"/>
    <n v="0"/>
    <n v="1"/>
    <n v="0"/>
    <n v="2"/>
    <n v="1"/>
    <s v="TA"/>
    <n v="6"/>
    <x v="0"/>
    <s v="Typ"/>
    <n v="0"/>
    <x v="0"/>
    <s v="NA"/>
    <s v="Attchd"/>
    <n v="1958"/>
    <s v="RFn"/>
    <n v="1"/>
    <x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x v="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x v="1"/>
    <n v="0"/>
    <n v="0"/>
    <n v="1"/>
    <n v="1"/>
    <n v="4"/>
    <n v="1"/>
    <s v="TA"/>
    <n v="6"/>
    <x v="0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x v="0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x v="0"/>
    <n v="0"/>
    <n v="0"/>
    <n v="2"/>
    <n v="0"/>
    <n v="2"/>
    <n v="1"/>
    <s v="Gd"/>
    <n v="6"/>
    <x v="0"/>
    <s v="Typ"/>
    <n v="0"/>
    <x v="0"/>
    <s v="NA"/>
    <s v="BuiltIn"/>
    <n v="2003"/>
    <s v="RFn"/>
    <n v="2"/>
    <x v="0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x v="1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x v="1"/>
    <n v="0"/>
    <n v="0"/>
    <n v="2"/>
    <n v="0"/>
    <n v="2"/>
    <n v="1"/>
    <s v="TA"/>
    <n v="5"/>
    <x v="1"/>
    <s v="Typ"/>
    <n v="1"/>
    <x v="1"/>
    <s v="TA"/>
    <s v="Attchd"/>
    <n v="1979"/>
    <s v="Unf"/>
    <n v="1"/>
    <x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x v="0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x v="1"/>
    <n v="0"/>
    <n v="0"/>
    <n v="2"/>
    <n v="0"/>
    <n v="3"/>
    <n v="1"/>
    <s v="Gd"/>
    <n v="6"/>
    <x v="0"/>
    <s v="Typ"/>
    <n v="0"/>
    <x v="0"/>
    <s v="NA"/>
    <s v="Attchd"/>
    <n v="2007"/>
    <s v="Fin"/>
    <n v="2"/>
    <x v="0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x v="1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x v="0"/>
    <n v="0"/>
    <n v="0"/>
    <n v="1"/>
    <n v="0"/>
    <n v="3"/>
    <n v="1"/>
    <s v="Gd"/>
    <n v="8"/>
    <x v="0"/>
    <s v="Typ"/>
    <n v="0"/>
    <x v="0"/>
    <s v="NA"/>
    <s v="Detchd"/>
    <n v="1997"/>
    <s v="Unf"/>
    <n v="2"/>
    <x v="0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x v="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x v="1"/>
    <n v="1"/>
    <n v="0"/>
    <n v="2"/>
    <n v="1"/>
    <n v="3"/>
    <n v="1"/>
    <s v="Gd"/>
    <n v="6"/>
    <x v="0"/>
    <s v="Typ"/>
    <n v="0"/>
    <x v="0"/>
    <s v="NA"/>
    <s v="Detchd"/>
    <n v="2000"/>
    <s v="Unf"/>
    <n v="2"/>
    <x v="0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x v="1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x v="1"/>
    <n v="0"/>
    <n v="0"/>
    <n v="1"/>
    <n v="0"/>
    <n v="2"/>
    <n v="1"/>
    <s v="Fa"/>
    <n v="4"/>
    <x v="1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x v="0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x v="1"/>
    <n v="1"/>
    <n v="0"/>
    <n v="1"/>
    <n v="1"/>
    <n v="1"/>
    <n v="1"/>
    <s v="Gd"/>
    <n v="4"/>
    <x v="1"/>
    <s v="Typ"/>
    <n v="0"/>
    <x v="0"/>
    <s v="NA"/>
    <s v="Attchd"/>
    <n v="2007"/>
    <s v="Fin"/>
    <n v="2"/>
    <x v="0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x v="1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x v="1"/>
    <n v="0"/>
    <n v="0"/>
    <n v="1"/>
    <n v="0"/>
    <n v="3"/>
    <n v="1"/>
    <s v="TA"/>
    <n v="5"/>
    <x v="1"/>
    <s v="Typ"/>
    <n v="0"/>
    <x v="0"/>
    <s v="NA"/>
    <s v="Detchd"/>
    <n v="1999"/>
    <s v="Unf"/>
    <n v="2"/>
    <x v="0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x v="1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x v="1"/>
    <n v="1"/>
    <n v="0"/>
    <n v="1"/>
    <n v="0"/>
    <n v="3"/>
    <n v="1"/>
    <s v="TA"/>
    <n v="5"/>
    <x v="1"/>
    <s v="Typ"/>
    <n v="0"/>
    <x v="0"/>
    <s v="NA"/>
    <s v="Detchd"/>
    <n v="1963"/>
    <s v="Unf"/>
    <n v="2"/>
    <x v="0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x v="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x v="1"/>
    <n v="1"/>
    <n v="0"/>
    <n v="1"/>
    <n v="0"/>
    <n v="3"/>
    <n v="1"/>
    <s v="Ex"/>
    <n v="6"/>
    <x v="0"/>
    <s v="Typ"/>
    <n v="0"/>
    <x v="0"/>
    <s v="NA"/>
    <s v="Attchd"/>
    <n v="1961"/>
    <s v="RFn"/>
    <n v="2"/>
    <x v="0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x v="0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x v="0"/>
    <n v="1"/>
    <n v="0"/>
    <n v="2"/>
    <n v="1"/>
    <n v="4"/>
    <n v="1"/>
    <s v="Gd"/>
    <n v="8"/>
    <x v="0"/>
    <s v="Typ"/>
    <n v="1"/>
    <x v="1"/>
    <s v="TA"/>
    <s v="Attchd"/>
    <n v="1998"/>
    <s v="Fin"/>
    <n v="3"/>
    <x v="0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x v="0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x v="1"/>
    <n v="0"/>
    <n v="0"/>
    <n v="2"/>
    <n v="0"/>
    <n v="2"/>
    <n v="1"/>
    <s v="Gd"/>
    <n v="6"/>
    <x v="0"/>
    <s v="Typ"/>
    <n v="1"/>
    <x v="1"/>
    <s v="Gd"/>
    <s v="Attchd"/>
    <n v="2007"/>
    <s v="Fin"/>
    <n v="2"/>
    <x v="0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x v="0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x v="0"/>
    <n v="0"/>
    <n v="0"/>
    <n v="2"/>
    <n v="1"/>
    <n v="4"/>
    <n v="1"/>
    <s v="Gd"/>
    <n v="9"/>
    <x v="0"/>
    <s v="Typ"/>
    <n v="1"/>
    <x v="1"/>
    <s v="Gd"/>
    <s v="Attchd"/>
    <n v="2002"/>
    <s v="Unf"/>
    <n v="2"/>
    <x v="0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x v="1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x v="0"/>
    <n v="0"/>
    <n v="0"/>
    <n v="2"/>
    <n v="0"/>
    <n v="4"/>
    <n v="2"/>
    <s v="Gd"/>
    <n v="8"/>
    <x v="0"/>
    <s v="Typ"/>
    <n v="0"/>
    <x v="0"/>
    <s v="NA"/>
    <s v="Attchd"/>
    <n v="1977"/>
    <s v="Unf"/>
    <n v="2"/>
    <x v="0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x v="1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x v="1"/>
    <n v="1"/>
    <n v="0"/>
    <n v="1"/>
    <n v="0"/>
    <n v="3"/>
    <n v="1"/>
    <s v="TA"/>
    <n v="5"/>
    <x v="1"/>
    <s v="Typ"/>
    <n v="0"/>
    <x v="0"/>
    <s v="NA"/>
    <s v="Detchd"/>
    <n v="1950"/>
    <s v="Unf"/>
    <n v="1"/>
    <x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x v="1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x v="0"/>
    <n v="0"/>
    <n v="0"/>
    <n v="1"/>
    <n v="0"/>
    <n v="2"/>
    <n v="1"/>
    <s v="Gd"/>
    <n v="5"/>
    <x v="1"/>
    <s v="Typ"/>
    <n v="0"/>
    <x v="0"/>
    <s v="NA"/>
    <s v="Attchd"/>
    <n v="1950"/>
    <s v="Unf"/>
    <n v="1"/>
    <x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x v="0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x v="0"/>
    <n v="1"/>
    <n v="0"/>
    <n v="2"/>
    <n v="1"/>
    <n v="3"/>
    <n v="1"/>
    <s v="Ex"/>
    <n v="8"/>
    <x v="0"/>
    <s v="Typ"/>
    <n v="1"/>
    <x v="1"/>
    <s v="Gd"/>
    <s v="Attchd"/>
    <n v="2010"/>
    <s v="Fin"/>
    <n v="3"/>
    <x v="0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x v="1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x v="0"/>
    <n v="0"/>
    <n v="0"/>
    <n v="2"/>
    <n v="1"/>
    <n v="4"/>
    <n v="1"/>
    <s v="Gd"/>
    <n v="8"/>
    <x v="0"/>
    <s v="Typ"/>
    <n v="1"/>
    <x v="1"/>
    <s v="TA"/>
    <s v="Attchd"/>
    <n v="1976"/>
    <s v="Fin"/>
    <n v="2"/>
    <x v="0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x v="0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x v="0"/>
    <n v="0"/>
    <n v="0"/>
    <n v="2"/>
    <n v="1"/>
    <n v="3"/>
    <n v="1"/>
    <s v="Gd"/>
    <n v="6"/>
    <x v="0"/>
    <s v="Typ"/>
    <n v="0"/>
    <x v="0"/>
    <s v="NA"/>
    <s v="Attchd"/>
    <n v="2006"/>
    <s v="RFn"/>
    <n v="2"/>
    <x v="0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x v="0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x v="0"/>
    <n v="1"/>
    <n v="0"/>
    <n v="2"/>
    <n v="1"/>
    <n v="3"/>
    <n v="1"/>
    <s v="Gd"/>
    <n v="7"/>
    <x v="0"/>
    <s v="Typ"/>
    <n v="1"/>
    <x v="1"/>
    <s v="TA"/>
    <s v="Attchd"/>
    <n v="1997"/>
    <s v="Fin"/>
    <n v="3"/>
    <x v="0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x v="1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x v="0"/>
    <n v="0"/>
    <n v="0"/>
    <n v="1"/>
    <n v="1"/>
    <n v="4"/>
    <n v="1"/>
    <s v="Gd"/>
    <n v="8"/>
    <x v="0"/>
    <s v="Typ"/>
    <n v="1"/>
    <x v="1"/>
    <s v="Gd"/>
    <s v="Attchd"/>
    <n v="1925"/>
    <s v="Unf"/>
    <n v="2"/>
    <x v="0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x v="1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x v="0"/>
    <n v="0"/>
    <n v="0"/>
    <n v="2"/>
    <n v="1"/>
    <n v="3"/>
    <n v="1"/>
    <s v="Gd"/>
    <n v="7"/>
    <x v="0"/>
    <s v="Typ"/>
    <n v="1"/>
    <x v="1"/>
    <s v="Fa"/>
    <s v="Attchd"/>
    <n v="1964"/>
    <s v="RFn"/>
    <n v="2"/>
    <x v="0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x v="0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x v="0"/>
    <n v="0"/>
    <n v="0"/>
    <n v="2"/>
    <n v="1"/>
    <n v="3"/>
    <n v="1"/>
    <s v="Gd"/>
    <n v="6"/>
    <x v="0"/>
    <s v="Typ"/>
    <n v="0"/>
    <x v="0"/>
    <s v="NA"/>
    <s v="Attchd"/>
    <n v="2005"/>
    <s v="RFn"/>
    <n v="2"/>
    <x v="0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x v="0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x v="0"/>
    <n v="1"/>
    <n v="0"/>
    <n v="2"/>
    <n v="0"/>
    <n v="3"/>
    <n v="1"/>
    <s v="Ex"/>
    <n v="7"/>
    <x v="0"/>
    <s v="Typ"/>
    <n v="1"/>
    <x v="1"/>
    <s v="Gd"/>
    <s v="Attchd"/>
    <n v="2008"/>
    <s v="Fin"/>
    <n v="3"/>
    <x v="0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x v="1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x v="1"/>
    <n v="1"/>
    <n v="0"/>
    <n v="1"/>
    <n v="1"/>
    <n v="3"/>
    <n v="1"/>
    <s v="TA"/>
    <n v="5"/>
    <x v="1"/>
    <s v="Typ"/>
    <n v="0"/>
    <x v="0"/>
    <s v="NA"/>
    <s v="Detchd"/>
    <n v="1946"/>
    <s v="Unf"/>
    <n v="1"/>
    <x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x v="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x v="1"/>
    <n v="1"/>
    <n v="0"/>
    <n v="1"/>
    <n v="0"/>
    <n v="3"/>
    <n v="1"/>
    <s v="TA"/>
    <n v="6"/>
    <x v="0"/>
    <s v="Typ"/>
    <n v="0"/>
    <x v="0"/>
    <s v="NA"/>
    <s v="Attchd"/>
    <n v="1961"/>
    <s v="Unf"/>
    <n v="1"/>
    <x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x v="1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x v="1"/>
    <n v="0"/>
    <n v="0"/>
    <n v="2"/>
    <n v="0"/>
    <n v="2"/>
    <n v="1"/>
    <s v="TA"/>
    <n v="6"/>
    <x v="0"/>
    <s v="Typ"/>
    <n v="1"/>
    <x v="1"/>
    <s v="TA"/>
    <s v="Attchd"/>
    <n v="1970"/>
    <s v="RFn"/>
    <n v="2"/>
    <x v="0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x v="1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x v="1"/>
    <n v="0"/>
    <n v="0"/>
    <n v="1"/>
    <n v="0"/>
    <n v="3"/>
    <n v="1"/>
    <s v="TA"/>
    <n v="6"/>
    <x v="0"/>
    <s v="Typ"/>
    <n v="1"/>
    <x v="1"/>
    <s v="Gd"/>
    <s v="Detchd"/>
    <n v="1922"/>
    <s v="Unf"/>
    <n v="1"/>
    <x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x v="0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x v="1"/>
    <n v="1"/>
    <n v="0"/>
    <n v="2"/>
    <n v="0"/>
    <n v="2"/>
    <n v="1"/>
    <s v="Gd"/>
    <n v="6"/>
    <x v="0"/>
    <s v="Typ"/>
    <n v="0"/>
    <x v="0"/>
    <s v="NA"/>
    <s v="Attchd"/>
    <n v="2006"/>
    <s v="RFn"/>
    <n v="2"/>
    <x v="0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x v="1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x v="1"/>
    <n v="0"/>
    <n v="0"/>
    <n v="1"/>
    <n v="0"/>
    <n v="2"/>
    <n v="1"/>
    <s v="Fa"/>
    <n v="4"/>
    <x v="1"/>
    <s v="Min1"/>
    <n v="0"/>
    <x v="0"/>
    <s v="NA"/>
    <s v="Detchd"/>
    <n v="1956"/>
    <s v="Unf"/>
    <n v="2"/>
    <x v="0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x v="1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x v="1"/>
    <n v="0"/>
    <n v="0"/>
    <n v="1"/>
    <n v="0"/>
    <n v="2"/>
    <n v="1"/>
    <s v="Ex"/>
    <n v="4"/>
    <x v="1"/>
    <s v="Typ"/>
    <n v="0"/>
    <x v="0"/>
    <s v="NA"/>
    <s v="Detchd"/>
    <n v="1920"/>
    <s v="Unf"/>
    <n v="1"/>
    <x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x v="0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x v="0"/>
    <n v="0"/>
    <n v="0"/>
    <n v="2"/>
    <n v="0"/>
    <n v="3"/>
    <n v="1"/>
    <s v="Gd"/>
    <n v="7"/>
    <x v="0"/>
    <s v="Typ"/>
    <n v="1"/>
    <x v="1"/>
    <s v="Gd"/>
    <s v="Attchd"/>
    <n v="2006"/>
    <s v="RFn"/>
    <n v="3"/>
    <x v="0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x v="1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x v="0"/>
    <n v="0"/>
    <n v="0"/>
    <n v="2"/>
    <n v="0"/>
    <n v="4"/>
    <n v="2"/>
    <s v="TA"/>
    <n v="8"/>
    <x v="0"/>
    <s v="Typ"/>
    <n v="0"/>
    <x v="0"/>
    <s v="NA"/>
    <s v="Detchd"/>
    <n v="1976"/>
    <s v="Unf"/>
    <n v="2"/>
    <x v="0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x v="0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x v="0"/>
    <n v="0"/>
    <n v="0"/>
    <n v="2"/>
    <n v="0"/>
    <n v="1"/>
    <n v="1"/>
    <s v="Gd"/>
    <n v="7"/>
    <x v="0"/>
    <s v="Typ"/>
    <n v="1"/>
    <x v="1"/>
    <s v="Gd"/>
    <s v="Attchd"/>
    <n v="2005"/>
    <s v="Fin"/>
    <n v="2"/>
    <x v="0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x v="1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x v="1"/>
    <n v="0"/>
    <n v="0"/>
    <n v="2"/>
    <n v="0"/>
    <n v="3"/>
    <n v="1"/>
    <s v="TA"/>
    <n v="6"/>
    <x v="0"/>
    <s v="Typ"/>
    <n v="0"/>
    <x v="0"/>
    <s v="NA"/>
    <s v="Attchd"/>
    <n v="1977"/>
    <s v="Unf"/>
    <n v="1"/>
    <x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x v="1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x v="0"/>
    <n v="0"/>
    <n v="1"/>
    <n v="2"/>
    <n v="0"/>
    <n v="3"/>
    <n v="1"/>
    <s v="TA"/>
    <n v="7"/>
    <x v="0"/>
    <s v="Typ"/>
    <n v="1"/>
    <x v="1"/>
    <s v="TA"/>
    <s v="Attchd"/>
    <n v="1970"/>
    <s v="Unf"/>
    <n v="2"/>
    <x v="0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x v="1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x v="1"/>
    <n v="0"/>
    <n v="0"/>
    <n v="1"/>
    <n v="1"/>
    <n v="3"/>
    <n v="1"/>
    <s v="TA"/>
    <n v="6"/>
    <x v="0"/>
    <s v="Typ"/>
    <n v="0"/>
    <x v="0"/>
    <s v="NA"/>
    <s v="Attchd"/>
    <n v="1970"/>
    <s v="RFn"/>
    <n v="1"/>
    <x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x v="0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x v="0"/>
    <n v="0"/>
    <n v="0"/>
    <n v="2"/>
    <n v="0"/>
    <n v="3"/>
    <n v="1"/>
    <s v="Gd"/>
    <n v="7"/>
    <x v="0"/>
    <s v="Typ"/>
    <n v="1"/>
    <x v="1"/>
    <s v="Gd"/>
    <s v="Attchd"/>
    <n v="2004"/>
    <s v="Fin"/>
    <n v="2"/>
    <x v="0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x v="1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x v="0"/>
    <n v="0"/>
    <n v="0"/>
    <n v="2"/>
    <n v="0"/>
    <n v="4"/>
    <n v="1"/>
    <s v="TA"/>
    <n v="7"/>
    <x v="0"/>
    <s v="Typ"/>
    <n v="0"/>
    <x v="0"/>
    <s v="NA"/>
    <s v="NA"/>
    <s v="NA"/>
    <s v="NA"/>
    <n v="0"/>
    <x v="1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x v="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x v="1"/>
    <n v="0"/>
    <n v="0"/>
    <n v="2"/>
    <n v="0"/>
    <n v="4"/>
    <n v="1"/>
    <s v="TA"/>
    <n v="7"/>
    <x v="0"/>
    <s v="Typ"/>
    <n v="1"/>
    <x v="1"/>
    <s v="Gd"/>
    <s v="Attchd"/>
    <n v="1948"/>
    <s v="Unf"/>
    <n v="1"/>
    <x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x v="1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x v="0"/>
    <n v="0"/>
    <n v="0"/>
    <n v="2"/>
    <n v="0"/>
    <n v="4"/>
    <n v="2"/>
    <s v="TA"/>
    <n v="8"/>
    <x v="0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x v="1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x v="0"/>
    <n v="0"/>
    <n v="0"/>
    <n v="1"/>
    <n v="1"/>
    <n v="3"/>
    <n v="1"/>
    <s v="Gd"/>
    <n v="7"/>
    <x v="0"/>
    <s v="Typ"/>
    <n v="2"/>
    <x v="1"/>
    <s v="TA"/>
    <s v="Detchd"/>
    <n v="1923"/>
    <s v="Unf"/>
    <n v="1"/>
    <x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x v="1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x v="1"/>
    <n v="1"/>
    <n v="0"/>
    <n v="1"/>
    <n v="0"/>
    <n v="2"/>
    <n v="1"/>
    <s v="TA"/>
    <n v="4"/>
    <x v="1"/>
    <s v="Maj2"/>
    <n v="0"/>
    <x v="0"/>
    <s v="NA"/>
    <s v="Detchd"/>
    <n v="1956"/>
    <s v="Unf"/>
    <n v="1"/>
    <x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x v="1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x v="1"/>
    <n v="0"/>
    <n v="0"/>
    <n v="1"/>
    <n v="0"/>
    <n v="2"/>
    <n v="1"/>
    <s v="TA"/>
    <n v="5"/>
    <x v="1"/>
    <s v="Typ"/>
    <n v="1"/>
    <x v="1"/>
    <s v="Gd"/>
    <s v="Detchd"/>
    <n v="1948"/>
    <s v="Unf"/>
    <n v="1"/>
    <x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x v="0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x v="0"/>
    <n v="1"/>
    <n v="0"/>
    <n v="2"/>
    <n v="1"/>
    <n v="3"/>
    <n v="1"/>
    <s v="Gd"/>
    <n v="6"/>
    <x v="0"/>
    <s v="Typ"/>
    <n v="0"/>
    <x v="0"/>
    <s v="NA"/>
    <s v="Attchd"/>
    <n v="2001"/>
    <s v="Fin"/>
    <n v="2"/>
    <x v="0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x v="0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x v="0"/>
    <n v="1"/>
    <n v="0"/>
    <n v="2"/>
    <n v="0"/>
    <n v="3"/>
    <n v="1"/>
    <s v="Gd"/>
    <n v="6"/>
    <x v="0"/>
    <s v="Typ"/>
    <n v="1"/>
    <x v="1"/>
    <s v="TA"/>
    <s v="Attchd"/>
    <n v="1996"/>
    <s v="Fin"/>
    <n v="2"/>
    <x v="0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x v="0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x v="1"/>
    <n v="1"/>
    <n v="0"/>
    <n v="1"/>
    <n v="0"/>
    <n v="1"/>
    <n v="1"/>
    <s v="Gd"/>
    <n v="4"/>
    <x v="1"/>
    <s v="Typ"/>
    <n v="1"/>
    <x v="1"/>
    <s v="Ex"/>
    <s v="Attchd"/>
    <n v="1984"/>
    <s v="RFn"/>
    <n v="2"/>
    <x v="0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x v="0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x v="1"/>
    <n v="0"/>
    <n v="0"/>
    <n v="2"/>
    <n v="1"/>
    <n v="3"/>
    <n v="1"/>
    <s v="Gd"/>
    <n v="7"/>
    <x v="0"/>
    <s v="Typ"/>
    <n v="1"/>
    <x v="1"/>
    <s v="TA"/>
    <s v="Attchd"/>
    <n v="1991"/>
    <s v="RFn"/>
    <n v="2"/>
    <x v="0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x v="0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x v="0"/>
    <n v="0"/>
    <n v="0"/>
    <n v="2"/>
    <n v="0"/>
    <n v="2"/>
    <n v="1"/>
    <s v="Gd"/>
    <n v="6"/>
    <x v="0"/>
    <s v="Typ"/>
    <n v="1"/>
    <x v="1"/>
    <s v="Gd"/>
    <s v="Attchd"/>
    <n v="2005"/>
    <s v="Fin"/>
    <n v="2"/>
    <x v="0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x v="0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x v="1"/>
    <n v="1"/>
    <n v="0"/>
    <n v="1"/>
    <n v="1"/>
    <n v="2"/>
    <n v="1"/>
    <s v="Gd"/>
    <n v="5"/>
    <x v="1"/>
    <s v="Typ"/>
    <n v="0"/>
    <x v="0"/>
    <s v="NA"/>
    <s v="Attchd"/>
    <n v="2005"/>
    <s v="Fin"/>
    <n v="2"/>
    <x v="0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x v="0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x v="1"/>
    <n v="1"/>
    <n v="0"/>
    <n v="2"/>
    <n v="0"/>
    <n v="2"/>
    <n v="1"/>
    <s v="Gd"/>
    <n v="6"/>
    <x v="0"/>
    <s v="Typ"/>
    <n v="0"/>
    <x v="0"/>
    <s v="NA"/>
    <s v="Attchd"/>
    <n v="2006"/>
    <s v="RFn"/>
    <n v="2"/>
    <x v="0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x v="1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x v="1"/>
    <n v="0"/>
    <n v="0"/>
    <n v="1"/>
    <n v="0"/>
    <n v="2"/>
    <n v="1"/>
    <s v="TA"/>
    <n v="6"/>
    <x v="0"/>
    <s v="Typ"/>
    <n v="0"/>
    <x v="0"/>
    <s v="NA"/>
    <s v="Detchd"/>
    <n v="1957"/>
    <s v="Unf"/>
    <n v="1"/>
    <x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x v="0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x v="0"/>
    <n v="0"/>
    <n v="0"/>
    <n v="2"/>
    <n v="0"/>
    <n v="2"/>
    <n v="1"/>
    <s v="Gd"/>
    <n v="7"/>
    <x v="0"/>
    <s v="Typ"/>
    <n v="1"/>
    <x v="1"/>
    <s v="Gd"/>
    <s v="Attchd"/>
    <n v="2005"/>
    <s v="Fin"/>
    <n v="2"/>
    <x v="0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x v="1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x v="0"/>
    <n v="1"/>
    <n v="0"/>
    <n v="2"/>
    <n v="0"/>
    <n v="2"/>
    <n v="1"/>
    <s v="Gd"/>
    <n v="10"/>
    <x v="0"/>
    <s v="Typ"/>
    <n v="1"/>
    <x v="1"/>
    <s v="Gd"/>
    <s v="Attchd"/>
    <n v="1976"/>
    <s v="Fin"/>
    <n v="2"/>
    <x v="0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x v="1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x v="1"/>
    <n v="1"/>
    <n v="0"/>
    <n v="1"/>
    <n v="0"/>
    <n v="3"/>
    <n v="1"/>
    <s v="TA"/>
    <n v="5"/>
    <x v="1"/>
    <s v="Typ"/>
    <n v="0"/>
    <x v="0"/>
    <s v="NA"/>
    <s v="Detchd"/>
    <n v="1980"/>
    <s v="Unf"/>
    <n v="2"/>
    <x v="0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x v="1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x v="1"/>
    <n v="1"/>
    <n v="0"/>
    <n v="1"/>
    <n v="0"/>
    <n v="3"/>
    <n v="1"/>
    <s v="TA"/>
    <n v="6"/>
    <x v="0"/>
    <s v="Typ"/>
    <n v="2"/>
    <x v="1"/>
    <s v="Gd"/>
    <s v="Attchd"/>
    <n v="1960"/>
    <s v="Unf"/>
    <n v="2"/>
    <x v="0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x v="0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x v="0"/>
    <n v="1"/>
    <n v="0"/>
    <n v="2"/>
    <n v="0"/>
    <n v="3"/>
    <n v="1"/>
    <s v="Gd"/>
    <n v="7"/>
    <x v="0"/>
    <s v="Typ"/>
    <n v="1"/>
    <x v="1"/>
    <s v="Gd"/>
    <s v="Attchd"/>
    <n v="2008"/>
    <s v="RFn"/>
    <n v="3"/>
    <x v="0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x v="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x v="1"/>
    <n v="1"/>
    <n v="0"/>
    <n v="1"/>
    <n v="0"/>
    <n v="3"/>
    <n v="1"/>
    <s v="TA"/>
    <n v="6"/>
    <x v="0"/>
    <s v="Typ"/>
    <n v="1"/>
    <x v="1"/>
    <s v="Gd"/>
    <s v="Attchd"/>
    <n v="1941"/>
    <s v="Unf"/>
    <n v="1"/>
    <x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x v="1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x v="1"/>
    <n v="0"/>
    <n v="1"/>
    <n v="1"/>
    <n v="1"/>
    <n v="3"/>
    <n v="1"/>
    <s v="TA"/>
    <n v="7"/>
    <x v="0"/>
    <s v="Typ"/>
    <n v="0"/>
    <x v="0"/>
    <s v="NA"/>
    <s v="Detchd"/>
    <n v="1972"/>
    <s v="Unf"/>
    <n v="1"/>
    <x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x v="1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x v="0"/>
    <n v="0"/>
    <n v="0"/>
    <n v="2"/>
    <n v="0"/>
    <n v="5"/>
    <n v="2"/>
    <s v="TA"/>
    <n v="10"/>
    <x v="0"/>
    <s v="Typ"/>
    <n v="0"/>
    <x v="0"/>
    <s v="NA"/>
    <s v="NA"/>
    <s v="NA"/>
    <s v="NA"/>
    <n v="0"/>
    <x v="1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x v="1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x v="0"/>
    <n v="1"/>
    <n v="0"/>
    <n v="2"/>
    <n v="1"/>
    <n v="5"/>
    <n v="1"/>
    <s v="TA"/>
    <n v="12"/>
    <x v="0"/>
    <s v="Typ"/>
    <n v="2"/>
    <x v="1"/>
    <s v="TA"/>
    <s v="Basment"/>
    <n v="1970"/>
    <s v="Fin"/>
    <n v="2"/>
    <x v="0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x v="0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x v="0"/>
    <n v="1"/>
    <n v="0"/>
    <n v="2"/>
    <n v="1"/>
    <n v="5"/>
    <n v="1"/>
    <s v="Gd"/>
    <n v="10"/>
    <x v="0"/>
    <s v="Typ"/>
    <n v="1"/>
    <x v="1"/>
    <s v="TA"/>
    <s v="Attchd"/>
    <n v="1993"/>
    <s v="RFn"/>
    <n v="3"/>
    <x v="0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x v="0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x v="0"/>
    <n v="1"/>
    <n v="0"/>
    <n v="2"/>
    <n v="0"/>
    <n v="3"/>
    <n v="1"/>
    <s v="Gd"/>
    <n v="6"/>
    <x v="0"/>
    <s v="Typ"/>
    <n v="0"/>
    <x v="0"/>
    <s v="NA"/>
    <s v="Attchd"/>
    <n v="2002"/>
    <s v="Unf"/>
    <n v="3"/>
    <x v="0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x v="1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x v="1"/>
    <n v="0"/>
    <n v="0"/>
    <n v="1"/>
    <n v="0"/>
    <n v="2"/>
    <n v="1"/>
    <s v="Fa"/>
    <n v="5"/>
    <x v="1"/>
    <s v="Typ"/>
    <n v="1"/>
    <x v="1"/>
    <s v="Gd"/>
    <s v="Basment"/>
    <n v="1938"/>
    <s v="Unf"/>
    <n v="1"/>
    <x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x v="1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x v="1"/>
    <n v="0"/>
    <n v="0"/>
    <n v="1"/>
    <n v="0"/>
    <n v="3"/>
    <n v="1"/>
    <s v="TA"/>
    <n v="5"/>
    <x v="1"/>
    <s v="Typ"/>
    <n v="0"/>
    <x v="0"/>
    <s v="NA"/>
    <s v="Detchd"/>
    <n v="1957"/>
    <s v="Unf"/>
    <n v="1"/>
    <x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x v="0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x v="0"/>
    <n v="1"/>
    <n v="0"/>
    <n v="2"/>
    <n v="0"/>
    <n v="2"/>
    <n v="1"/>
    <s v="Ex"/>
    <n v="6"/>
    <x v="0"/>
    <s v="Typ"/>
    <n v="1"/>
    <x v="1"/>
    <s v="Ex"/>
    <s v="Attchd"/>
    <n v="2008"/>
    <s v="Fin"/>
    <n v="3"/>
    <x v="0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x v="0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x v="0"/>
    <n v="0"/>
    <n v="0"/>
    <n v="2"/>
    <n v="1"/>
    <n v="3"/>
    <n v="1"/>
    <s v="Gd"/>
    <n v="7"/>
    <x v="0"/>
    <s v="Typ"/>
    <n v="1"/>
    <x v="1"/>
    <s v="TA"/>
    <s v="BuiltIn"/>
    <n v="2001"/>
    <s v="Fin"/>
    <n v="2"/>
    <x v="0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x v="1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x v="1"/>
    <n v="0"/>
    <n v="0"/>
    <n v="1"/>
    <n v="1"/>
    <n v="3"/>
    <n v="1"/>
    <s v="TA"/>
    <n v="6"/>
    <x v="0"/>
    <s v="Typ"/>
    <n v="1"/>
    <x v="1"/>
    <s v="T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x v="1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x v="1"/>
    <n v="1"/>
    <n v="0"/>
    <n v="1"/>
    <n v="0"/>
    <n v="1"/>
    <n v="1"/>
    <s v="TA"/>
    <n v="3"/>
    <x v="1"/>
    <s v="Typ"/>
    <n v="0"/>
    <x v="0"/>
    <s v="NA"/>
    <s v="Attchd"/>
    <n v="1970"/>
    <s v="Unf"/>
    <n v="1"/>
    <x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x v="1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x v="0"/>
    <n v="1"/>
    <n v="0"/>
    <n v="2"/>
    <n v="0"/>
    <n v="3"/>
    <n v="1"/>
    <s v="TA"/>
    <n v="8"/>
    <x v="0"/>
    <s v="Maj1"/>
    <n v="1"/>
    <x v="1"/>
    <s v="TA"/>
    <s v="Attchd"/>
    <n v="1957"/>
    <s v="RFn"/>
    <n v="2"/>
    <x v="0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x v="1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x v="0"/>
    <n v="0"/>
    <n v="1"/>
    <n v="1"/>
    <n v="1"/>
    <n v="4"/>
    <n v="1"/>
    <s v="Gd"/>
    <n v="7"/>
    <x v="0"/>
    <s v="Typ"/>
    <n v="0"/>
    <x v="0"/>
    <s v="NA"/>
    <s v="Attchd"/>
    <n v="1966"/>
    <s v="Unf"/>
    <n v="2"/>
    <x v="0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x v="0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x v="1"/>
    <n v="1"/>
    <n v="0"/>
    <n v="2"/>
    <n v="0"/>
    <n v="1"/>
    <n v="1"/>
    <s v="Gd"/>
    <n v="5"/>
    <x v="1"/>
    <s v="Typ"/>
    <n v="1"/>
    <x v="1"/>
    <s v="Gd"/>
    <s v="Attchd"/>
    <n v="2005"/>
    <s v="RFn"/>
    <n v="2"/>
    <x v="0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x v="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x v="0"/>
    <n v="1"/>
    <n v="0"/>
    <n v="2"/>
    <n v="1"/>
    <n v="4"/>
    <n v="1"/>
    <s v="Gd"/>
    <n v="10"/>
    <x v="0"/>
    <s v="Typ"/>
    <n v="1"/>
    <x v="1"/>
    <s v="Ex"/>
    <s v="Attchd"/>
    <n v="1990"/>
    <s v="Unf"/>
    <n v="2"/>
    <x v="0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x v="0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x v="0"/>
    <n v="1"/>
    <n v="0"/>
    <n v="2"/>
    <n v="1"/>
    <n v="4"/>
    <n v="1"/>
    <s v="Gd"/>
    <n v="9"/>
    <x v="0"/>
    <s v="Typ"/>
    <n v="1"/>
    <x v="1"/>
    <s v="Gd"/>
    <s v="Attchd"/>
    <n v="1981"/>
    <s v="Fin"/>
    <n v="2"/>
    <x v="0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x v="1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x v="0"/>
    <n v="0"/>
    <n v="0"/>
    <n v="2"/>
    <n v="0"/>
    <n v="4"/>
    <n v="1"/>
    <s v="TA"/>
    <n v="8"/>
    <x v="0"/>
    <s v="Min2"/>
    <n v="1"/>
    <x v="1"/>
    <s v="Gd"/>
    <s v="Attchd"/>
    <n v="1955"/>
    <s v="Unf"/>
    <n v="2"/>
    <x v="0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x v="0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x v="0"/>
    <n v="0"/>
    <n v="0"/>
    <n v="3"/>
    <n v="1"/>
    <n v="4"/>
    <n v="1"/>
    <s v="Ex"/>
    <n v="11"/>
    <x v="0"/>
    <s v="Typ"/>
    <n v="1"/>
    <x v="1"/>
    <s v="Gd"/>
    <s v="BuiltIn"/>
    <n v="2005"/>
    <s v="Fin"/>
    <n v="3"/>
    <x v="0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x v="0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x v="1"/>
    <n v="0"/>
    <n v="1"/>
    <n v="1"/>
    <n v="0"/>
    <n v="3"/>
    <n v="1"/>
    <s v="TA"/>
    <n v="5"/>
    <x v="1"/>
    <s v="Typ"/>
    <n v="0"/>
    <x v="0"/>
    <s v="NA"/>
    <s v="Detchd"/>
    <n v="1996"/>
    <s v="Unf"/>
    <n v="2"/>
    <x v="0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x v="1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x v="0"/>
    <n v="0"/>
    <n v="0"/>
    <n v="1"/>
    <n v="0"/>
    <n v="3"/>
    <n v="1"/>
    <s v="TA"/>
    <n v="9"/>
    <x v="0"/>
    <s v="Min1"/>
    <n v="1"/>
    <x v="1"/>
    <s v="TA"/>
    <s v="Attchd"/>
    <n v="1960"/>
    <s v="Unf"/>
    <n v="2"/>
    <x v="0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x v="1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x v="1"/>
    <n v="0"/>
    <n v="0"/>
    <n v="1"/>
    <n v="0"/>
    <n v="2"/>
    <n v="1"/>
    <s v="Gd"/>
    <n v="6"/>
    <x v="0"/>
    <s v="Typ"/>
    <n v="0"/>
    <x v="0"/>
    <s v="NA"/>
    <s v="Detchd"/>
    <n v="1946"/>
    <s v="Unf"/>
    <n v="1"/>
    <x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x v="0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x v="1"/>
    <n v="0"/>
    <n v="0"/>
    <n v="2"/>
    <n v="0"/>
    <n v="3"/>
    <n v="1"/>
    <s v="Gd"/>
    <n v="6"/>
    <x v="0"/>
    <s v="Typ"/>
    <n v="0"/>
    <x v="0"/>
    <s v="NA"/>
    <s v="Attchd"/>
    <n v="2007"/>
    <s v="Fin"/>
    <n v="2"/>
    <x v="0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x v="0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x v="1"/>
    <n v="0"/>
    <n v="0"/>
    <n v="2"/>
    <n v="0"/>
    <n v="3"/>
    <n v="1"/>
    <s v="Gd"/>
    <n v="6"/>
    <x v="0"/>
    <s v="Typ"/>
    <n v="1"/>
    <x v="1"/>
    <s v="Gd"/>
    <s v="Attchd"/>
    <n v="2007"/>
    <s v="Fin"/>
    <n v="2"/>
    <x v="0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x v="1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x v="0"/>
    <n v="0"/>
    <n v="1"/>
    <n v="1"/>
    <n v="1"/>
    <n v="4"/>
    <n v="1"/>
    <s v="TA"/>
    <n v="9"/>
    <x v="0"/>
    <s v="Typ"/>
    <n v="1"/>
    <x v="1"/>
    <s v="TA"/>
    <s v="Attchd"/>
    <n v="1964"/>
    <s v="RFn"/>
    <n v="2"/>
    <x v="0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x v="1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x v="0"/>
    <n v="0"/>
    <n v="0"/>
    <n v="1"/>
    <n v="0"/>
    <n v="4"/>
    <n v="1"/>
    <s v="TA"/>
    <n v="7"/>
    <x v="0"/>
    <s v="Min2"/>
    <n v="1"/>
    <x v="1"/>
    <s v="Gd"/>
    <s v="Basment"/>
    <n v="1957"/>
    <s v="Unf"/>
    <n v="1"/>
    <x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x v="0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x v="0"/>
    <n v="1"/>
    <n v="0"/>
    <n v="2"/>
    <n v="1"/>
    <n v="3"/>
    <n v="1"/>
    <s v="Gd"/>
    <n v="7"/>
    <x v="0"/>
    <s v="Typ"/>
    <n v="1"/>
    <x v="1"/>
    <s v="Gd"/>
    <s v="Attchd"/>
    <n v="2002"/>
    <s v="Fin"/>
    <n v="2"/>
    <x v="0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x v="1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x v="0"/>
    <n v="0"/>
    <n v="1"/>
    <n v="2"/>
    <n v="0"/>
    <n v="3"/>
    <n v="1"/>
    <s v="TA"/>
    <n v="7"/>
    <x v="0"/>
    <s v="Typ"/>
    <n v="1"/>
    <x v="1"/>
    <s v="TA"/>
    <s v="Attchd"/>
    <n v="1976"/>
    <s v="Fin"/>
    <n v="2"/>
    <x v="0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x v="0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x v="1"/>
    <n v="1"/>
    <n v="0"/>
    <n v="2"/>
    <n v="0"/>
    <n v="2"/>
    <n v="1"/>
    <s v="Gd"/>
    <n v="6"/>
    <x v="0"/>
    <s v="Typ"/>
    <n v="1"/>
    <x v="1"/>
    <s v="Gd"/>
    <s v="Attchd"/>
    <n v="2005"/>
    <s v="RFn"/>
    <n v="2"/>
    <x v="0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x v="0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x v="0"/>
    <n v="0"/>
    <n v="0"/>
    <n v="2"/>
    <n v="1"/>
    <n v="3"/>
    <n v="1"/>
    <s v="Gd"/>
    <n v="7"/>
    <x v="0"/>
    <s v="Typ"/>
    <n v="1"/>
    <x v="1"/>
    <s v="Gd"/>
    <s v="BuiltIn"/>
    <n v="1994"/>
    <s v="Fin"/>
    <n v="2"/>
    <x v="0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x v="0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x v="0"/>
    <n v="1"/>
    <n v="0"/>
    <n v="2"/>
    <n v="1"/>
    <n v="3"/>
    <n v="1"/>
    <s v="Ex"/>
    <n v="10"/>
    <x v="0"/>
    <s v="Typ"/>
    <n v="1"/>
    <x v="1"/>
    <s v="Gd"/>
    <s v="Attchd"/>
    <n v="2008"/>
    <s v="Fin"/>
    <n v="3"/>
    <x v="0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x v="1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x v="0"/>
    <n v="0"/>
    <n v="0"/>
    <n v="1"/>
    <n v="1"/>
    <n v="3"/>
    <n v="1"/>
    <s v="TA"/>
    <n v="7"/>
    <x v="0"/>
    <s v="Typ"/>
    <n v="1"/>
    <x v="1"/>
    <s v="Gd"/>
    <s v="Detchd"/>
    <n v="1977"/>
    <s v="Unf"/>
    <n v="2"/>
    <x v="0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x v="0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x v="1"/>
    <n v="1"/>
    <n v="0"/>
    <n v="2"/>
    <n v="0"/>
    <n v="2"/>
    <n v="1"/>
    <s v="Gd"/>
    <n v="6"/>
    <x v="0"/>
    <s v="Typ"/>
    <n v="0"/>
    <x v="0"/>
    <s v="NA"/>
    <s v="Attchd"/>
    <n v="2001"/>
    <s v="Fin"/>
    <n v="2"/>
    <x v="0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x v="1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x v="1"/>
    <n v="0"/>
    <n v="0"/>
    <n v="1"/>
    <n v="0"/>
    <n v="2"/>
    <n v="1"/>
    <s v="TA"/>
    <n v="6"/>
    <x v="0"/>
    <s v="Typ"/>
    <n v="0"/>
    <x v="0"/>
    <s v="NA"/>
    <s v="Detchd"/>
    <n v="1994"/>
    <s v="RFn"/>
    <n v="3"/>
    <x v="0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x v="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x v="0"/>
    <n v="0"/>
    <n v="0"/>
    <n v="2"/>
    <n v="0"/>
    <n v="5"/>
    <n v="2"/>
    <s v="TA"/>
    <n v="10"/>
    <x v="0"/>
    <s v="Min2"/>
    <n v="0"/>
    <x v="0"/>
    <s v="NA"/>
    <s v="Detchd"/>
    <n v="1945"/>
    <s v="Unf"/>
    <n v="2"/>
    <x v="0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x v="1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x v="1"/>
    <n v="0"/>
    <n v="0"/>
    <n v="1"/>
    <n v="0"/>
    <n v="2"/>
    <n v="1"/>
    <s v="Gd"/>
    <n v="5"/>
    <x v="1"/>
    <s v="Typ"/>
    <n v="1"/>
    <x v="1"/>
    <s v="Gd"/>
    <s v="Detchd"/>
    <n v="1976"/>
    <s v="Unf"/>
    <n v="2"/>
    <x v="0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x v="1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x v="1"/>
    <n v="0"/>
    <n v="0"/>
    <n v="1"/>
    <n v="1"/>
    <n v="3"/>
    <n v="1"/>
    <s v="TA"/>
    <n v="6"/>
    <x v="0"/>
    <s v="Typ"/>
    <n v="1"/>
    <x v="1"/>
    <s v="Po"/>
    <s v="Attchd"/>
    <n v="1966"/>
    <s v="RFn"/>
    <n v="2"/>
    <x v="0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x v="0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x v="0"/>
    <n v="1"/>
    <n v="0"/>
    <n v="2"/>
    <n v="1"/>
    <n v="3"/>
    <n v="1"/>
    <s v="Gd"/>
    <n v="7"/>
    <x v="0"/>
    <s v="Typ"/>
    <n v="0"/>
    <x v="0"/>
    <s v="NA"/>
    <s v="Attchd"/>
    <n v="1996"/>
    <s v="RFn"/>
    <n v="2"/>
    <x v="0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x v="0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x v="0"/>
    <n v="0"/>
    <n v="0"/>
    <n v="2"/>
    <n v="1"/>
    <n v="3"/>
    <n v="1"/>
    <s v="TA"/>
    <n v="7"/>
    <x v="0"/>
    <s v="Typ"/>
    <n v="1"/>
    <x v="1"/>
    <s v="TA"/>
    <s v="Attchd"/>
    <n v="1993"/>
    <s v="RFn"/>
    <n v="2"/>
    <x v="0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x v="1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x v="0"/>
    <n v="1"/>
    <n v="0"/>
    <n v="1"/>
    <n v="1"/>
    <n v="4"/>
    <n v="1"/>
    <s v="TA"/>
    <n v="7"/>
    <x v="0"/>
    <s v="Typ"/>
    <n v="0"/>
    <x v="0"/>
    <s v="NA"/>
    <s v="Attchd"/>
    <n v="1964"/>
    <s v="RFn"/>
    <n v="2"/>
    <x v="0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x v="1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x v="0"/>
    <n v="1"/>
    <n v="0"/>
    <n v="2"/>
    <n v="1"/>
    <n v="5"/>
    <n v="1"/>
    <s v="TA"/>
    <n v="10"/>
    <x v="0"/>
    <s v="Maj1"/>
    <n v="1"/>
    <x v="1"/>
    <s v="Gd"/>
    <s v="Attchd"/>
    <n v="1973"/>
    <s v="Fin"/>
    <n v="2"/>
    <x v="0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x v="1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x v="1"/>
    <n v="0"/>
    <n v="1"/>
    <n v="1"/>
    <n v="0"/>
    <n v="2"/>
    <n v="1"/>
    <s v="Gd"/>
    <n v="4"/>
    <x v="1"/>
    <s v="Typ"/>
    <n v="0"/>
    <x v="0"/>
    <s v="NA"/>
    <s v="Detchd"/>
    <n v="1985"/>
    <s v="Unf"/>
    <n v="2"/>
    <x v="0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x v="1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x v="1"/>
    <n v="1"/>
    <n v="0"/>
    <n v="1"/>
    <n v="0"/>
    <n v="3"/>
    <n v="1"/>
    <s v="TA"/>
    <n v="6"/>
    <x v="0"/>
    <s v="Typ"/>
    <n v="0"/>
    <x v="0"/>
    <s v="NA"/>
    <s v="Attchd"/>
    <n v="1956"/>
    <s v="Unf"/>
    <n v="1"/>
    <x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x v="1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x v="0"/>
    <n v="0"/>
    <n v="0"/>
    <n v="1"/>
    <n v="1"/>
    <n v="4"/>
    <n v="1"/>
    <s v="TA"/>
    <n v="8"/>
    <x v="0"/>
    <s v="Typ"/>
    <n v="0"/>
    <x v="0"/>
    <s v="NA"/>
    <s v="Attchd"/>
    <n v="1968"/>
    <s v="Unf"/>
    <n v="2"/>
    <x v="0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x v="1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x v="1"/>
    <n v="1"/>
    <n v="1"/>
    <n v="1"/>
    <n v="0"/>
    <n v="4"/>
    <n v="1"/>
    <s v="TA"/>
    <n v="7"/>
    <x v="0"/>
    <s v="Typ"/>
    <n v="1"/>
    <x v="1"/>
    <s v="TA"/>
    <s v="Detchd"/>
    <n v="1954"/>
    <s v="Unf"/>
    <n v="1"/>
    <x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x v="1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x v="1"/>
    <n v="0"/>
    <n v="0"/>
    <n v="1"/>
    <n v="1"/>
    <n v="3"/>
    <n v="1"/>
    <s v="TA"/>
    <n v="6"/>
    <x v="0"/>
    <s v="Typ"/>
    <n v="0"/>
    <x v="0"/>
    <s v="NA"/>
    <s v="Attchd"/>
    <n v="1977"/>
    <s v="Fin"/>
    <n v="2"/>
    <x v="0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x v="0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x v="1"/>
    <n v="0"/>
    <n v="0"/>
    <n v="2"/>
    <n v="0"/>
    <n v="2"/>
    <n v="1"/>
    <s v="Gd"/>
    <n v="5"/>
    <x v="1"/>
    <s v="Typ"/>
    <n v="0"/>
    <x v="0"/>
    <s v="NA"/>
    <s v="Attchd"/>
    <n v="2006"/>
    <s v="RFn"/>
    <n v="3"/>
    <x v="0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x v="1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x v="0"/>
    <n v="0"/>
    <n v="0"/>
    <n v="1"/>
    <n v="1"/>
    <n v="3"/>
    <n v="1"/>
    <s v="TA"/>
    <n v="6"/>
    <x v="0"/>
    <s v="Typ"/>
    <n v="2"/>
    <x v="1"/>
    <s v="Gd"/>
    <s v="Attchd"/>
    <n v="1940"/>
    <s v="Unf"/>
    <n v="1"/>
    <x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x v="1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x v="1"/>
    <n v="0"/>
    <n v="1"/>
    <n v="2"/>
    <n v="0"/>
    <n v="3"/>
    <n v="1"/>
    <s v="Gd"/>
    <n v="7"/>
    <x v="0"/>
    <s v="Min1"/>
    <n v="1"/>
    <x v="1"/>
    <s v="TA"/>
    <s v="Attchd"/>
    <n v="1950"/>
    <s v="Unf"/>
    <n v="2"/>
    <x v="0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x v="1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x v="1"/>
    <n v="1"/>
    <n v="0"/>
    <n v="1"/>
    <n v="0"/>
    <n v="3"/>
    <n v="1"/>
    <s v="TA"/>
    <n v="6"/>
    <x v="0"/>
    <s v="Typ"/>
    <n v="0"/>
    <x v="0"/>
    <s v="NA"/>
    <s v="Attchd"/>
    <n v="1969"/>
    <s v="Fin"/>
    <n v="1"/>
    <x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x v="0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3"/>
    <x v="1"/>
    <s v="Typ"/>
    <n v="1"/>
    <x v="1"/>
    <s v="Gd"/>
    <s v="Attchd"/>
    <n v="2004"/>
    <s v="RFn"/>
    <n v="2"/>
    <x v="0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x v="0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x v="1"/>
    <n v="0"/>
    <n v="0"/>
    <n v="1"/>
    <n v="0"/>
    <n v="3"/>
    <n v="1"/>
    <s v="TA"/>
    <n v="5"/>
    <x v="1"/>
    <s v="Typ"/>
    <n v="0"/>
    <x v="0"/>
    <s v="NA"/>
    <s v="Attchd"/>
    <n v="1996"/>
    <s v="Unf"/>
    <n v="1"/>
    <x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x v="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x v="1"/>
    <n v="0"/>
    <n v="1"/>
    <n v="2"/>
    <n v="0"/>
    <n v="3"/>
    <n v="1"/>
    <s v="Gd"/>
    <n v="5"/>
    <x v="1"/>
    <s v="Typ"/>
    <n v="0"/>
    <x v="0"/>
    <s v="NA"/>
    <s v="Attchd"/>
    <n v="1971"/>
    <s v="RFn"/>
    <n v="2"/>
    <x v="0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x v="1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x v="1"/>
    <n v="1"/>
    <n v="0"/>
    <n v="1"/>
    <n v="1"/>
    <n v="3"/>
    <n v="1"/>
    <s v="TA"/>
    <n v="5"/>
    <x v="1"/>
    <s v="Typ"/>
    <n v="0"/>
    <x v="0"/>
    <s v="NA"/>
    <s v="Attchd"/>
    <n v="1963"/>
    <s v="Fin"/>
    <n v="1"/>
    <x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x v="0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x v="1"/>
    <n v="0"/>
    <n v="0"/>
    <n v="2"/>
    <n v="0"/>
    <n v="3"/>
    <n v="1"/>
    <s v="Gd"/>
    <n v="6"/>
    <x v="0"/>
    <s v="Typ"/>
    <n v="1"/>
    <x v="1"/>
    <s v="Gd"/>
    <s v="Attchd"/>
    <n v="2002"/>
    <s v="RFn"/>
    <n v="2"/>
    <x v="0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x v="1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x v="1"/>
    <n v="1"/>
    <n v="0"/>
    <n v="1"/>
    <n v="0"/>
    <n v="3"/>
    <n v="1"/>
    <s v="TA"/>
    <n v="6"/>
    <x v="0"/>
    <s v="Typ"/>
    <n v="2"/>
    <x v="1"/>
    <s v="Gd"/>
    <s v="Attchd"/>
    <n v="1964"/>
    <s v="RFn"/>
    <n v="1"/>
    <x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x v="0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x v="1"/>
    <n v="0"/>
    <n v="0"/>
    <n v="2"/>
    <n v="1"/>
    <n v="3"/>
    <n v="1"/>
    <s v="TA"/>
    <n v="6"/>
    <x v="0"/>
    <s v="Typ"/>
    <n v="1"/>
    <x v="1"/>
    <s v="TA"/>
    <s v="Attchd"/>
    <n v="1995"/>
    <s v="Fin"/>
    <n v="2"/>
    <x v="0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x v="0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x v="1"/>
    <n v="1"/>
    <n v="0"/>
    <n v="1"/>
    <n v="0"/>
    <n v="2"/>
    <n v="1"/>
    <s v="Gd"/>
    <n v="5"/>
    <x v="1"/>
    <s v="Typ"/>
    <n v="0"/>
    <x v="0"/>
    <s v="NA"/>
    <s v="Attchd"/>
    <n v="1992"/>
    <s v="Unf"/>
    <n v="2"/>
    <x v="0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x v="1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x v="1"/>
    <n v="0"/>
    <n v="0"/>
    <n v="1"/>
    <n v="1"/>
    <n v="3"/>
    <n v="1"/>
    <s v="TA"/>
    <n v="6"/>
    <x v="0"/>
    <s v="Typ"/>
    <n v="0"/>
    <x v="0"/>
    <s v="NA"/>
    <s v="Attchd"/>
    <n v="1973"/>
    <s v="RFn"/>
    <n v="1"/>
    <x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x v="0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x v="0"/>
    <n v="0"/>
    <n v="0"/>
    <n v="2"/>
    <n v="1"/>
    <n v="3"/>
    <n v="1"/>
    <s v="Gd"/>
    <n v="9"/>
    <x v="0"/>
    <s v="Typ"/>
    <n v="1"/>
    <x v="1"/>
    <s v="Gd"/>
    <s v="Attchd"/>
    <n v="2005"/>
    <s v="RFn"/>
    <n v="3"/>
    <x v="0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x v="0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x v="0"/>
    <n v="0"/>
    <n v="0"/>
    <n v="2"/>
    <n v="0"/>
    <n v="3"/>
    <n v="1"/>
    <s v="Gd"/>
    <n v="7"/>
    <x v="0"/>
    <s v="Maj1"/>
    <n v="0"/>
    <x v="0"/>
    <s v="NA"/>
    <s v="Detchd"/>
    <n v="2004"/>
    <s v="Unf"/>
    <n v="2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x v="0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x v="1"/>
    <n v="1"/>
    <n v="0"/>
    <n v="1"/>
    <n v="1"/>
    <n v="1"/>
    <n v="1"/>
    <s v="Gd"/>
    <n v="4"/>
    <x v="1"/>
    <s v="Typ"/>
    <n v="1"/>
    <x v="1"/>
    <s v="Gd"/>
    <s v="Attchd"/>
    <n v="2005"/>
    <s v="Fin"/>
    <n v="2"/>
    <x v="0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x v="1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x v="1"/>
    <n v="0"/>
    <n v="0"/>
    <n v="2"/>
    <n v="0"/>
    <n v="2"/>
    <n v="2"/>
    <s v="TA"/>
    <n v="6"/>
    <x v="0"/>
    <s v="Typ"/>
    <n v="0"/>
    <x v="0"/>
    <s v="NA"/>
    <s v="Detchd"/>
    <n v="1987"/>
    <s v="Unf"/>
    <n v="2"/>
    <x v="0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x v="0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x v="1"/>
    <n v="1"/>
    <n v="0"/>
    <n v="2"/>
    <n v="1"/>
    <n v="2"/>
    <n v="1"/>
    <s v="Gd"/>
    <n v="4"/>
    <x v="1"/>
    <s v="Typ"/>
    <n v="0"/>
    <x v="0"/>
    <s v="NA"/>
    <s v="Detchd"/>
    <n v="1999"/>
    <s v="Unf"/>
    <n v="2"/>
    <x v="0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x v="1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x v="0"/>
    <n v="0"/>
    <n v="0"/>
    <n v="2"/>
    <n v="0"/>
    <n v="4"/>
    <n v="1"/>
    <s v="TA"/>
    <n v="7"/>
    <x v="0"/>
    <s v="Typ"/>
    <n v="1"/>
    <x v="1"/>
    <s v="Gd"/>
    <s v="Detchd"/>
    <n v="1925"/>
    <s v="Unf"/>
    <n v="2"/>
    <x v="0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x v="1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x v="1"/>
    <n v="1"/>
    <n v="0"/>
    <n v="1"/>
    <n v="1"/>
    <n v="1"/>
    <n v="1"/>
    <s v="Gd"/>
    <n v="6"/>
    <x v="0"/>
    <s v="Typ"/>
    <n v="0"/>
    <x v="0"/>
    <s v="NA"/>
    <s v="Detchd"/>
    <n v="1977"/>
    <s v="Unf"/>
    <n v="2"/>
    <x v="0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x v="1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x v="1"/>
    <n v="1"/>
    <n v="0"/>
    <n v="1"/>
    <n v="0"/>
    <n v="2"/>
    <n v="1"/>
    <s v="TA"/>
    <n v="4"/>
    <x v="1"/>
    <s v="Typ"/>
    <n v="0"/>
    <x v="0"/>
    <s v="NA"/>
    <s v="Attchd"/>
    <n v="1956"/>
    <s v="Fin"/>
    <n v="1"/>
    <x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x v="0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x v="1"/>
    <n v="0"/>
    <n v="0"/>
    <n v="2"/>
    <n v="0"/>
    <n v="3"/>
    <n v="1"/>
    <s v="Gd"/>
    <n v="6"/>
    <x v="0"/>
    <s v="Typ"/>
    <n v="1"/>
    <x v="1"/>
    <s v="Gd"/>
    <s v="Attchd"/>
    <n v="2006"/>
    <s v="RFn"/>
    <n v="2"/>
    <x v="0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x v="1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x v="1"/>
    <n v="0"/>
    <n v="0"/>
    <n v="1"/>
    <n v="1"/>
    <n v="3"/>
    <n v="1"/>
    <s v="Gd"/>
    <n v="7"/>
    <x v="0"/>
    <s v="Typ"/>
    <n v="0"/>
    <x v="0"/>
    <s v="NA"/>
    <s v="NA"/>
    <s v="NA"/>
    <s v="NA"/>
    <n v="0"/>
    <x v="1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x v="0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x v="1"/>
    <n v="0"/>
    <n v="0"/>
    <n v="1"/>
    <n v="1"/>
    <n v="2"/>
    <n v="1"/>
    <s v="Gd"/>
    <n v="5"/>
    <x v="1"/>
    <s v="Typ"/>
    <n v="0"/>
    <x v="0"/>
    <s v="NA"/>
    <s v="Attchd"/>
    <n v="1987"/>
    <s v="RFn"/>
    <n v="2"/>
    <x v="0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x v="1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x v="1"/>
    <n v="0"/>
    <n v="0"/>
    <n v="1"/>
    <n v="0"/>
    <n v="3"/>
    <n v="1"/>
    <s v="TA"/>
    <n v="6"/>
    <x v="0"/>
    <s v="Typ"/>
    <n v="0"/>
    <x v="0"/>
    <s v="NA"/>
    <s v="Detchd"/>
    <n v="1936"/>
    <s v="Unf"/>
    <n v="1"/>
    <x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x v="1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x v="0"/>
    <n v="0"/>
    <n v="0"/>
    <n v="2"/>
    <n v="0"/>
    <n v="3"/>
    <n v="1"/>
    <s v="TA"/>
    <n v="7"/>
    <x v="0"/>
    <s v="Typ"/>
    <n v="1"/>
    <x v="1"/>
    <s v="TA"/>
    <s v="Attchd"/>
    <n v="1978"/>
    <s v="RFn"/>
    <n v="2"/>
    <x v="0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x v="1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x v="1"/>
    <n v="0"/>
    <n v="0"/>
    <n v="1"/>
    <n v="0"/>
    <n v="1"/>
    <n v="1"/>
    <s v="Fa"/>
    <n v="3"/>
    <x v="1"/>
    <s v="Typ"/>
    <n v="0"/>
    <x v="0"/>
    <s v="NA"/>
    <s v="Detchd"/>
    <n v="1930"/>
    <s v="Unf"/>
    <n v="1"/>
    <x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x v="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x v="1"/>
    <n v="0"/>
    <n v="0"/>
    <n v="1"/>
    <n v="0"/>
    <n v="3"/>
    <n v="1"/>
    <s v="TA"/>
    <n v="5"/>
    <x v="1"/>
    <s v="Typ"/>
    <n v="0"/>
    <x v="0"/>
    <s v="NA"/>
    <s v="Detchd"/>
    <n v="1981"/>
    <s v="Unf"/>
    <n v="1"/>
    <x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x v="1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x v="1"/>
    <n v="0"/>
    <n v="0"/>
    <n v="1"/>
    <n v="0"/>
    <n v="2"/>
    <n v="1"/>
    <s v="TA"/>
    <n v="6"/>
    <x v="0"/>
    <s v="Typ"/>
    <n v="0"/>
    <x v="0"/>
    <s v="NA"/>
    <s v="Attchd"/>
    <n v="1960"/>
    <s v="RFn"/>
    <n v="1"/>
    <x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x v="1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x v="1"/>
    <n v="0"/>
    <n v="1"/>
    <n v="1"/>
    <n v="0"/>
    <n v="3"/>
    <n v="1"/>
    <s v="TA"/>
    <n v="6"/>
    <x v="0"/>
    <s v="Typ"/>
    <n v="1"/>
    <x v="1"/>
    <s v="Fa"/>
    <s v="BuiltIn"/>
    <n v="1954"/>
    <s v="Fin"/>
    <n v="2"/>
    <x v="0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x v="1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x v="1"/>
    <n v="0"/>
    <n v="0"/>
    <n v="2"/>
    <n v="1"/>
    <n v="3"/>
    <n v="1"/>
    <s v="TA"/>
    <n v="6"/>
    <x v="0"/>
    <s v="Typ"/>
    <n v="0"/>
    <x v="0"/>
    <s v="NA"/>
    <s v="Detchd"/>
    <n v="1970"/>
    <s v="Unf"/>
    <n v="2"/>
    <x v="0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x v="0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x v="0"/>
    <n v="1"/>
    <n v="0"/>
    <n v="2"/>
    <n v="1"/>
    <n v="3"/>
    <n v="1"/>
    <s v="Gd"/>
    <n v="9"/>
    <x v="0"/>
    <s v="Typ"/>
    <n v="2"/>
    <x v="1"/>
    <s v="TA"/>
    <s v="Attchd"/>
    <n v="1994"/>
    <s v="RFn"/>
    <n v="2"/>
    <x v="0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x v="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x v="1"/>
    <n v="1"/>
    <n v="0"/>
    <n v="2"/>
    <n v="0"/>
    <n v="3"/>
    <n v="1"/>
    <s v="Gd"/>
    <n v="6"/>
    <x v="0"/>
    <s v="Typ"/>
    <n v="1"/>
    <x v="1"/>
    <s v="TA"/>
    <s v="Attchd"/>
    <n v="1990"/>
    <s v="Fin"/>
    <n v="2"/>
    <x v="0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x v="0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x v="0"/>
    <n v="0"/>
    <n v="0"/>
    <n v="2"/>
    <n v="1"/>
    <n v="3"/>
    <n v="1"/>
    <s v="Gd"/>
    <n v="9"/>
    <x v="0"/>
    <s v="Typ"/>
    <n v="1"/>
    <x v="1"/>
    <s v="Gd"/>
    <s v="BuiltIn"/>
    <n v="2006"/>
    <s v="RFn"/>
    <n v="2"/>
    <x v="0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x v="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x v="0"/>
    <n v="0"/>
    <n v="0"/>
    <n v="2"/>
    <n v="1"/>
    <n v="3"/>
    <n v="1"/>
    <s v="TA"/>
    <n v="7"/>
    <x v="0"/>
    <s v="Typ"/>
    <n v="1"/>
    <x v="1"/>
    <s v="TA"/>
    <s v="Attchd"/>
    <n v="2000"/>
    <s v="RFn"/>
    <n v="2"/>
    <x v="0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x v="0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x v="0"/>
    <n v="1"/>
    <n v="0"/>
    <n v="2"/>
    <n v="0"/>
    <n v="3"/>
    <n v="1"/>
    <s v="Gd"/>
    <n v="7"/>
    <x v="0"/>
    <s v="Typ"/>
    <n v="1"/>
    <x v="1"/>
    <s v="Gd"/>
    <s v="Attchd"/>
    <n v="2004"/>
    <s v="Fin"/>
    <n v="3"/>
    <x v="0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x v="0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x v="0"/>
    <n v="1"/>
    <n v="0"/>
    <n v="2"/>
    <n v="1"/>
    <n v="3"/>
    <n v="1"/>
    <s v="TA"/>
    <n v="8"/>
    <x v="0"/>
    <s v="Typ"/>
    <n v="1"/>
    <x v="1"/>
    <s v="TA"/>
    <s v="Attchd"/>
    <n v="1995"/>
    <s v="Fin"/>
    <n v="2"/>
    <x v="0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x v="1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x v="0"/>
    <n v="0"/>
    <n v="0"/>
    <n v="2"/>
    <n v="1"/>
    <n v="4"/>
    <n v="1"/>
    <s v="TA"/>
    <n v="8"/>
    <x v="0"/>
    <s v="Typ"/>
    <n v="1"/>
    <x v="1"/>
    <s v="Gd"/>
    <s v="Attchd"/>
    <n v="1976"/>
    <s v="RFn"/>
    <n v="2"/>
    <x v="0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x v="1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x v="1"/>
    <n v="1"/>
    <n v="0"/>
    <n v="1"/>
    <n v="0"/>
    <n v="2"/>
    <n v="1"/>
    <s v="TA"/>
    <n v="5"/>
    <x v="1"/>
    <s v="Typ"/>
    <n v="0"/>
    <x v="0"/>
    <s v="NA"/>
    <s v="Detchd"/>
    <n v="1957"/>
    <s v="Unf"/>
    <n v="1"/>
    <x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x v="1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x v="1"/>
    <n v="1"/>
    <n v="0"/>
    <n v="1"/>
    <n v="0"/>
    <n v="2"/>
    <n v="1"/>
    <s v="Gd"/>
    <n v="6"/>
    <x v="0"/>
    <s v="Typ"/>
    <n v="0"/>
    <x v="0"/>
    <s v="NA"/>
    <s v="Attchd"/>
    <n v="1953"/>
    <s v="Unf"/>
    <n v="1"/>
    <x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x v="1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x v="1"/>
    <n v="0"/>
    <n v="0"/>
    <n v="1"/>
    <n v="0"/>
    <n v="2"/>
    <n v="1"/>
    <s v="Gd"/>
    <n v="4"/>
    <x v="1"/>
    <s v="Typ"/>
    <n v="0"/>
    <x v="0"/>
    <s v="NA"/>
    <s v="Detchd"/>
    <n v="1955"/>
    <s v="Unf"/>
    <n v="1"/>
    <x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x v="0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x v="0"/>
    <n v="1"/>
    <n v="0"/>
    <n v="2"/>
    <n v="0"/>
    <n v="3"/>
    <n v="1"/>
    <s v="Ex"/>
    <n v="7"/>
    <x v="0"/>
    <s v="Typ"/>
    <n v="1"/>
    <x v="1"/>
    <s v="Gd"/>
    <s v="Attchd"/>
    <n v="2007"/>
    <s v="RFn"/>
    <n v="3"/>
    <x v="0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x v="0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x v="1"/>
    <n v="1"/>
    <n v="0"/>
    <n v="2"/>
    <n v="1"/>
    <n v="3"/>
    <n v="1"/>
    <s v="Gd"/>
    <n v="7"/>
    <x v="0"/>
    <s v="Typ"/>
    <n v="1"/>
    <x v="1"/>
    <s v="TA"/>
    <s v="BuiltIn"/>
    <n v="2002"/>
    <s v="Fin"/>
    <n v="2"/>
    <x v="0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x v="1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x v="1"/>
    <n v="1"/>
    <n v="0"/>
    <n v="1"/>
    <n v="0"/>
    <n v="3"/>
    <n v="1"/>
    <s v="Gd"/>
    <n v="5"/>
    <x v="1"/>
    <s v="Typ"/>
    <n v="0"/>
    <x v="0"/>
    <s v="NA"/>
    <s v="Attchd"/>
    <n v="1967"/>
    <s v="RFn"/>
    <n v="2"/>
    <x v="0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x v="1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x v="0"/>
    <n v="0"/>
    <n v="1"/>
    <n v="1"/>
    <n v="0"/>
    <n v="3"/>
    <n v="1"/>
    <s v="TA"/>
    <n v="6"/>
    <x v="0"/>
    <s v="Min2"/>
    <n v="0"/>
    <x v="0"/>
    <s v="NA"/>
    <s v="BuiltIn"/>
    <n v="1958"/>
    <s v="RFn"/>
    <n v="1"/>
    <x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x v="1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x v="1"/>
    <n v="0"/>
    <n v="0"/>
    <n v="1"/>
    <n v="0"/>
    <n v="3"/>
    <n v="1"/>
    <s v="TA"/>
    <n v="6"/>
    <x v="0"/>
    <s v="Typ"/>
    <n v="0"/>
    <x v="0"/>
    <s v="NA"/>
    <s v="Attchd"/>
    <n v="1959"/>
    <s v="RFn"/>
    <n v="1"/>
    <x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x v="1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x v="1"/>
    <n v="0"/>
    <n v="0"/>
    <n v="1"/>
    <n v="0"/>
    <n v="2"/>
    <n v="1"/>
    <s v="TA"/>
    <n v="6"/>
    <x v="0"/>
    <s v="Typ"/>
    <n v="1"/>
    <x v="1"/>
    <s v="Gd"/>
    <s v="Detchd"/>
    <n v="1920"/>
    <s v="Unf"/>
    <n v="1"/>
    <x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x v="0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x v="0"/>
    <n v="0"/>
    <n v="0"/>
    <n v="2"/>
    <n v="0"/>
    <n v="3"/>
    <n v="1"/>
    <s v="Gd"/>
    <n v="7"/>
    <x v="0"/>
    <s v="Typ"/>
    <n v="0"/>
    <x v="0"/>
    <s v="NA"/>
    <s v="Attchd"/>
    <n v="2005"/>
    <s v="RFn"/>
    <n v="3"/>
    <x v="0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x v="1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x v="1"/>
    <n v="0"/>
    <n v="0"/>
    <n v="1"/>
    <n v="0"/>
    <n v="3"/>
    <n v="1"/>
    <s v="TA"/>
    <n v="5"/>
    <x v="1"/>
    <s v="Typ"/>
    <n v="0"/>
    <x v="0"/>
    <s v="NA"/>
    <s v="Basment"/>
    <n v="1956"/>
    <s v="Unf"/>
    <n v="1"/>
    <x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x v="1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x v="1"/>
    <n v="0"/>
    <n v="1"/>
    <n v="1"/>
    <n v="0"/>
    <n v="2"/>
    <n v="1"/>
    <s v="TA"/>
    <n v="4"/>
    <x v="1"/>
    <s v="Typ"/>
    <n v="0"/>
    <x v="0"/>
    <s v="NA"/>
    <s v="NA"/>
    <s v="NA"/>
    <s v="NA"/>
    <n v="0"/>
    <x v="1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x v="0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x v="1"/>
    <n v="0"/>
    <n v="0"/>
    <n v="2"/>
    <n v="1"/>
    <n v="3"/>
    <n v="1"/>
    <s v="Gd"/>
    <n v="7"/>
    <x v="0"/>
    <s v="Typ"/>
    <n v="1"/>
    <x v="1"/>
    <s v="TA"/>
    <s v="Attchd"/>
    <n v="1992"/>
    <s v="Fin"/>
    <n v="2"/>
    <x v="0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x v="1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x v="1"/>
    <n v="0"/>
    <n v="0"/>
    <n v="1"/>
    <n v="0"/>
    <n v="2"/>
    <n v="1"/>
    <s v="Fa"/>
    <n v="5"/>
    <x v="1"/>
    <s v="Typ"/>
    <n v="1"/>
    <x v="1"/>
    <s v="TA"/>
    <s v="Detchd"/>
    <n v="1977"/>
    <s v="Unf"/>
    <n v="2"/>
    <x v="0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x v="0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x v="0"/>
    <n v="0"/>
    <n v="0"/>
    <n v="2"/>
    <n v="0"/>
    <n v="2"/>
    <n v="1"/>
    <s v="Gd"/>
    <n v="7"/>
    <x v="0"/>
    <s v="Typ"/>
    <n v="1"/>
    <x v="1"/>
    <s v="TA"/>
    <s v="Attchd"/>
    <n v="2007"/>
    <s v="Fin"/>
    <n v="3"/>
    <x v="0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x v="0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x v="0"/>
    <n v="1"/>
    <n v="0"/>
    <n v="2"/>
    <n v="0"/>
    <n v="3"/>
    <n v="1"/>
    <s v="Gd"/>
    <n v="7"/>
    <x v="0"/>
    <s v="Typ"/>
    <n v="1"/>
    <x v="1"/>
    <s v="Gd"/>
    <s v="Attchd"/>
    <n v="2004"/>
    <s v="Fin"/>
    <n v="3"/>
    <x v="0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x v="0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x v="0"/>
    <n v="0"/>
    <n v="0"/>
    <n v="2"/>
    <n v="1"/>
    <n v="4"/>
    <n v="1"/>
    <s v="Gd"/>
    <n v="8"/>
    <x v="0"/>
    <s v="Typ"/>
    <n v="1"/>
    <x v="1"/>
    <s v="Gd"/>
    <s v="BuiltIn"/>
    <n v="2004"/>
    <s v="Fin"/>
    <n v="2"/>
    <x v="0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x v="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x v="1"/>
    <n v="1"/>
    <n v="0"/>
    <n v="1"/>
    <n v="0"/>
    <n v="2"/>
    <n v="1"/>
    <s v="TA"/>
    <n v="4"/>
    <x v="1"/>
    <s v="Typ"/>
    <n v="0"/>
    <x v="0"/>
    <s v="NA"/>
    <s v="Detchd"/>
    <n v="1980"/>
    <s v="Unf"/>
    <n v="2"/>
    <x v="0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x v="1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x v="0"/>
    <n v="1"/>
    <n v="0"/>
    <n v="2"/>
    <n v="0"/>
    <n v="4"/>
    <n v="1"/>
    <s v="Gd"/>
    <n v="7"/>
    <x v="0"/>
    <s v="Min2"/>
    <n v="2"/>
    <x v="1"/>
    <s v="TA"/>
    <s v="Detchd"/>
    <n v="1981"/>
    <s v="Unf"/>
    <n v="2"/>
    <x v="0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x v="0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x v="1"/>
    <n v="0"/>
    <n v="0"/>
    <n v="1"/>
    <n v="0"/>
    <n v="3"/>
    <n v="1"/>
    <s v="TA"/>
    <n v="5"/>
    <x v="1"/>
    <s v="Typ"/>
    <n v="0"/>
    <x v="0"/>
    <s v="NA"/>
    <s v="NA"/>
    <s v="NA"/>
    <s v="NA"/>
    <n v="0"/>
    <x v="1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x v="1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x v="0"/>
    <n v="0"/>
    <n v="0"/>
    <n v="2"/>
    <n v="0"/>
    <n v="5"/>
    <n v="1"/>
    <s v="Fa"/>
    <n v="8"/>
    <x v="0"/>
    <s v="Typ"/>
    <n v="0"/>
    <x v="0"/>
    <s v="NA"/>
    <s v="Detchd"/>
    <n v="1930"/>
    <s v="Unf"/>
    <n v="1"/>
    <x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x v="0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x v="0"/>
    <n v="0"/>
    <n v="0"/>
    <n v="2"/>
    <n v="1"/>
    <n v="3"/>
    <n v="1"/>
    <s v="Gd"/>
    <n v="8"/>
    <x v="0"/>
    <s v="Typ"/>
    <n v="1"/>
    <x v="1"/>
    <s v="TA"/>
    <s v="Attchd"/>
    <n v="1995"/>
    <s v="RFn"/>
    <n v="2"/>
    <x v="0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x v="0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x v="0"/>
    <n v="0"/>
    <n v="0"/>
    <n v="2"/>
    <n v="1"/>
    <n v="3"/>
    <n v="1"/>
    <s v="TA"/>
    <n v="7"/>
    <x v="0"/>
    <s v="Typ"/>
    <n v="1"/>
    <x v="1"/>
    <s v="TA"/>
    <s v="Attchd"/>
    <n v="1997"/>
    <s v="Fin"/>
    <n v="2"/>
    <x v="0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x v="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x v="1"/>
    <n v="0"/>
    <n v="0"/>
    <n v="1"/>
    <n v="0"/>
    <n v="2"/>
    <n v="1"/>
    <s v="TA"/>
    <n v="5"/>
    <x v="1"/>
    <s v="Typ"/>
    <n v="1"/>
    <x v="1"/>
    <s v="Gd"/>
    <s v="Detchd"/>
    <n v="1926"/>
    <s v="Unf"/>
    <n v="1"/>
    <x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x v="1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x v="1"/>
    <n v="0"/>
    <n v="0"/>
    <n v="1"/>
    <n v="0"/>
    <n v="3"/>
    <n v="1"/>
    <s v="TA"/>
    <n v="6"/>
    <x v="0"/>
    <s v="Typ"/>
    <n v="0"/>
    <x v="0"/>
    <s v="NA"/>
    <s v="Attchd"/>
    <n v="1950"/>
    <s v="Unf"/>
    <n v="1"/>
    <x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x v="1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x v="1"/>
    <n v="0"/>
    <n v="0"/>
    <n v="1"/>
    <n v="0"/>
    <n v="2"/>
    <n v="1"/>
    <s v="TA"/>
    <n v="6"/>
    <x v="0"/>
    <s v="Typ"/>
    <n v="0"/>
    <x v="0"/>
    <s v="NA"/>
    <s v="NA"/>
    <s v="NA"/>
    <s v="NA"/>
    <n v="0"/>
    <x v="1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x v="1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x v="0"/>
    <n v="1"/>
    <n v="0"/>
    <n v="2"/>
    <n v="0"/>
    <n v="2"/>
    <n v="1"/>
    <s v="Gd"/>
    <n v="5"/>
    <x v="1"/>
    <s v="Typ"/>
    <n v="2"/>
    <x v="1"/>
    <s v="TA"/>
    <s v="Attchd"/>
    <n v="1977"/>
    <s v="RFn"/>
    <n v="2"/>
    <x v="0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x v="1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x v="1"/>
    <n v="0"/>
    <n v="0"/>
    <n v="1"/>
    <n v="0"/>
    <n v="3"/>
    <n v="1"/>
    <s v="TA"/>
    <n v="6"/>
    <x v="0"/>
    <s v="Maj1"/>
    <n v="1"/>
    <x v="1"/>
    <s v="Gd"/>
    <s v="Detchd"/>
    <n v="1972"/>
    <s v="Unf"/>
    <n v="2"/>
    <x v="0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x v="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x v="1"/>
    <n v="1"/>
    <n v="0"/>
    <n v="1"/>
    <n v="0"/>
    <n v="2"/>
    <n v="1"/>
    <s v="TA"/>
    <n v="4"/>
    <x v="1"/>
    <s v="Typ"/>
    <n v="0"/>
    <x v="0"/>
    <s v="NA"/>
    <s v="Detchd"/>
    <n v="1988"/>
    <s v="Unf"/>
    <n v="2"/>
    <x v="0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x v="1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x v="0"/>
    <n v="1"/>
    <n v="0"/>
    <n v="2"/>
    <n v="1"/>
    <n v="4"/>
    <n v="1"/>
    <s v="Gd"/>
    <n v="9"/>
    <x v="0"/>
    <s v="Typ"/>
    <n v="1"/>
    <x v="1"/>
    <s v="TA"/>
    <s v="Attchd"/>
    <n v="1976"/>
    <s v="Unf"/>
    <n v="2"/>
    <x v="0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x v="0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x v="0"/>
    <n v="1"/>
    <n v="0"/>
    <n v="3"/>
    <n v="0"/>
    <n v="4"/>
    <n v="1"/>
    <s v="Gd"/>
    <n v="11"/>
    <x v="0"/>
    <s v="Typ"/>
    <n v="1"/>
    <x v="1"/>
    <s v="TA"/>
    <s v="BuiltIn"/>
    <n v="2006"/>
    <s v="RFn"/>
    <n v="3"/>
    <x v="0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x v="1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x v="1"/>
    <n v="0"/>
    <n v="0"/>
    <n v="1"/>
    <n v="0"/>
    <n v="3"/>
    <n v="1"/>
    <s v="TA"/>
    <n v="5"/>
    <x v="1"/>
    <s v="Typ"/>
    <n v="0"/>
    <x v="0"/>
    <s v="NA"/>
    <s v="NA"/>
    <s v="NA"/>
    <s v="NA"/>
    <n v="0"/>
    <x v="1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x v="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x v="1"/>
    <n v="1"/>
    <n v="0"/>
    <n v="1"/>
    <n v="0"/>
    <n v="2"/>
    <n v="1"/>
    <s v="Fa"/>
    <n v="5"/>
    <x v="1"/>
    <s v="Typ"/>
    <n v="0"/>
    <x v="0"/>
    <s v="NA"/>
    <s v="Detchd"/>
    <n v="1941"/>
    <s v="Unf"/>
    <n v="1"/>
    <x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x v="1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x v="0"/>
    <n v="0"/>
    <n v="0"/>
    <n v="1"/>
    <n v="0"/>
    <n v="3"/>
    <n v="1"/>
    <s v="TA"/>
    <n v="8"/>
    <x v="0"/>
    <s v="Typ"/>
    <n v="1"/>
    <x v="1"/>
    <s v="Gd"/>
    <s v="Detchd"/>
    <n v="1928"/>
    <s v="Unf"/>
    <n v="1"/>
    <x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x v="0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x v="1"/>
    <n v="1"/>
    <n v="0"/>
    <n v="2"/>
    <n v="0"/>
    <n v="3"/>
    <n v="1"/>
    <s v="Gd"/>
    <n v="5"/>
    <x v="1"/>
    <s v="Typ"/>
    <n v="1"/>
    <x v="1"/>
    <s v="TA"/>
    <s v="Attchd"/>
    <n v="1985"/>
    <s v="Unf"/>
    <n v="2"/>
    <x v="0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x v="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x v="0"/>
    <n v="0"/>
    <n v="0"/>
    <n v="1"/>
    <n v="1"/>
    <n v="3"/>
    <n v="1"/>
    <s v="Fa"/>
    <n v="7"/>
    <x v="0"/>
    <s v="Typ"/>
    <n v="1"/>
    <x v="1"/>
    <s v="Gd"/>
    <s v="Attchd"/>
    <n v="1941"/>
    <s v="Unf"/>
    <n v="1"/>
    <x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x v="1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x v="1"/>
    <n v="0"/>
    <n v="0"/>
    <n v="1"/>
    <n v="0"/>
    <n v="2"/>
    <n v="1"/>
    <s v="TA"/>
    <n v="5"/>
    <x v="1"/>
    <s v="Typ"/>
    <n v="1"/>
    <x v="1"/>
    <s v="Gd"/>
    <s v="Detchd"/>
    <n v="1982"/>
    <s v="Unf"/>
    <n v="1"/>
    <x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x v="1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x v="1"/>
    <n v="0"/>
    <n v="1"/>
    <n v="1"/>
    <n v="0"/>
    <n v="3"/>
    <n v="1"/>
    <s v="TA"/>
    <n v="7"/>
    <x v="0"/>
    <s v="Typ"/>
    <n v="0"/>
    <x v="0"/>
    <s v="NA"/>
    <s v="Detchd"/>
    <n v="1930"/>
    <s v="Unf"/>
    <n v="2"/>
    <x v="0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x v="1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x v="1"/>
    <n v="0"/>
    <n v="0"/>
    <n v="1"/>
    <n v="0"/>
    <n v="2"/>
    <n v="1"/>
    <s v="Gd"/>
    <n v="4"/>
    <x v="1"/>
    <s v="Typ"/>
    <n v="1"/>
    <x v="1"/>
    <s v="Gd"/>
    <s v="Attchd"/>
    <n v="1950"/>
    <s v="Unf"/>
    <n v="1"/>
    <x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x v="1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x v="1"/>
    <n v="0"/>
    <n v="0"/>
    <n v="1"/>
    <n v="1"/>
    <n v="3"/>
    <n v="1"/>
    <s v="Fa"/>
    <n v="6"/>
    <x v="0"/>
    <s v="Typ"/>
    <n v="2"/>
    <x v="1"/>
    <s v="Gd"/>
    <s v="Attchd"/>
    <n v="1959"/>
    <s v="Fin"/>
    <n v="2"/>
    <x v="0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x v="1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x v="0"/>
    <n v="0"/>
    <n v="0"/>
    <n v="1"/>
    <n v="0"/>
    <n v="2"/>
    <n v="1"/>
    <s v="Ex"/>
    <n v="6"/>
    <x v="0"/>
    <s v="Typ"/>
    <n v="1"/>
    <x v="1"/>
    <s v="Gd"/>
    <s v="Attchd"/>
    <n v="1956"/>
    <s v="Fin"/>
    <n v="2"/>
    <x v="0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x v="1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x v="1"/>
    <n v="0"/>
    <n v="0"/>
    <n v="1"/>
    <n v="0"/>
    <n v="2"/>
    <n v="1"/>
    <s v="TA"/>
    <n v="5"/>
    <x v="1"/>
    <s v="Typ"/>
    <n v="0"/>
    <x v="0"/>
    <s v="NA"/>
    <s v="Detchd"/>
    <n v="2002"/>
    <s v="Unf"/>
    <n v="1"/>
    <x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x v="1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x v="0"/>
    <n v="0"/>
    <n v="0"/>
    <n v="1"/>
    <n v="2"/>
    <n v="4"/>
    <n v="1"/>
    <s v="Gd"/>
    <n v="8"/>
    <x v="0"/>
    <s v="Typ"/>
    <n v="2"/>
    <x v="1"/>
    <s v="Gd"/>
    <s v="Attchd"/>
    <n v="1965"/>
    <s v="Unf"/>
    <n v="2"/>
    <x v="0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x v="1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x v="1"/>
    <n v="1"/>
    <n v="0"/>
    <n v="2"/>
    <n v="0"/>
    <n v="3"/>
    <n v="1"/>
    <s v="Gd"/>
    <n v="6"/>
    <x v="0"/>
    <s v="Typ"/>
    <n v="1"/>
    <x v="1"/>
    <s v="Fa"/>
    <s v="Attchd"/>
    <n v="1976"/>
    <s v="RFn"/>
    <n v="2"/>
    <x v="0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x v="1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x v="1"/>
    <n v="0"/>
    <n v="1"/>
    <n v="2"/>
    <n v="0"/>
    <n v="3"/>
    <n v="1"/>
    <s v="Gd"/>
    <n v="6"/>
    <x v="0"/>
    <s v="Typ"/>
    <n v="1"/>
    <x v="1"/>
    <s v="Gd"/>
    <s v="Attchd"/>
    <n v="1965"/>
    <s v="RFn"/>
    <n v="2"/>
    <x v="0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x v="0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x v="1"/>
    <n v="1"/>
    <n v="0"/>
    <n v="2"/>
    <n v="0"/>
    <n v="2"/>
    <n v="1"/>
    <s v="Gd"/>
    <n v="6"/>
    <x v="0"/>
    <s v="Typ"/>
    <n v="1"/>
    <x v="1"/>
    <s v="Gd"/>
    <s v="Attchd"/>
    <n v="2008"/>
    <s v="RFn"/>
    <n v="2"/>
    <x v="0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x v="0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x v="0"/>
    <n v="0"/>
    <n v="0"/>
    <n v="2"/>
    <n v="0"/>
    <n v="3"/>
    <n v="1"/>
    <s v="Gd"/>
    <n v="7"/>
    <x v="0"/>
    <s v="Typ"/>
    <n v="0"/>
    <x v="0"/>
    <s v="NA"/>
    <s v="Attchd"/>
    <n v="2008"/>
    <s v="RFn"/>
    <n v="3"/>
    <x v="0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x v="1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x v="0"/>
    <n v="0"/>
    <n v="0"/>
    <n v="2"/>
    <n v="1"/>
    <n v="4"/>
    <n v="1"/>
    <s v="Gd"/>
    <n v="8"/>
    <x v="0"/>
    <s v="Typ"/>
    <n v="1"/>
    <x v="1"/>
    <s v="TA"/>
    <s v="Attchd"/>
    <n v="1974"/>
    <s v="RFn"/>
    <n v="2"/>
    <x v="0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x v="1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x v="1"/>
    <n v="0"/>
    <n v="0"/>
    <n v="2"/>
    <n v="1"/>
    <n v="3"/>
    <n v="1"/>
    <s v="TA"/>
    <n v="7"/>
    <x v="0"/>
    <s v="Typ"/>
    <n v="1"/>
    <x v="1"/>
    <s v="TA"/>
    <s v="Attchd"/>
    <n v="1978"/>
    <s v="Unf"/>
    <n v="2"/>
    <x v="0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x v="1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x v="0"/>
    <n v="1"/>
    <n v="0"/>
    <n v="1"/>
    <n v="0"/>
    <n v="3"/>
    <n v="1"/>
    <s v="Gd"/>
    <n v="7"/>
    <x v="0"/>
    <s v="Typ"/>
    <n v="1"/>
    <x v="1"/>
    <s v="Gd"/>
    <s v="Detchd"/>
    <n v="1993"/>
    <s v="Unf"/>
    <n v="2"/>
    <x v="0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x v="1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x v="1"/>
    <n v="0"/>
    <n v="0"/>
    <n v="1"/>
    <n v="0"/>
    <n v="3"/>
    <n v="1"/>
    <s v="TA"/>
    <n v="5"/>
    <x v="1"/>
    <s v="Typ"/>
    <n v="1"/>
    <x v="1"/>
    <s v="Po"/>
    <s v="Attchd"/>
    <n v="1968"/>
    <s v="Fin"/>
    <n v="2"/>
    <x v="0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x v="1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x v="1"/>
    <n v="2"/>
    <n v="0"/>
    <n v="0"/>
    <n v="2"/>
    <n v="0"/>
    <n v="2"/>
    <s v="TA"/>
    <n v="6"/>
    <x v="0"/>
    <s v="Typ"/>
    <n v="0"/>
    <x v="0"/>
    <s v="NA"/>
    <s v="CarPort"/>
    <n v="1969"/>
    <s v="Unf"/>
    <n v="2"/>
    <x v="0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x v="1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x v="1"/>
    <n v="1"/>
    <n v="0"/>
    <n v="1"/>
    <n v="1"/>
    <n v="2"/>
    <n v="1"/>
    <s v="Gd"/>
    <n v="5"/>
    <x v="1"/>
    <s v="Typ"/>
    <n v="1"/>
    <x v="1"/>
    <s v="TA"/>
    <s v="Attchd"/>
    <n v="1978"/>
    <s v="Unf"/>
    <n v="2"/>
    <x v="0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x v="0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x v="0"/>
    <n v="0"/>
    <n v="0"/>
    <n v="2"/>
    <n v="0"/>
    <n v="3"/>
    <n v="1"/>
    <s v="Gd"/>
    <n v="7"/>
    <x v="0"/>
    <s v="Typ"/>
    <n v="0"/>
    <x v="0"/>
    <s v="NA"/>
    <s v="Attchd"/>
    <n v="2009"/>
    <s v="RFn"/>
    <n v="2"/>
    <x v="0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x v="0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x v="0"/>
    <n v="0"/>
    <n v="0"/>
    <n v="2"/>
    <n v="0"/>
    <n v="3"/>
    <n v="1"/>
    <s v="Gd"/>
    <n v="7"/>
    <x v="0"/>
    <s v="Typ"/>
    <n v="0"/>
    <x v="0"/>
    <s v="NA"/>
    <s v="Attchd"/>
    <n v="2008"/>
    <s v="RFn"/>
    <n v="3"/>
    <x v="0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x v="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x v="0"/>
    <n v="1"/>
    <n v="0"/>
    <n v="2"/>
    <n v="1"/>
    <n v="3"/>
    <n v="1"/>
    <s v="TA"/>
    <n v="7"/>
    <x v="0"/>
    <s v="Typ"/>
    <n v="1"/>
    <x v="1"/>
    <s v="TA"/>
    <s v="Attchd"/>
    <n v="2000"/>
    <s v="Fin"/>
    <n v="2"/>
    <x v="0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x v="1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x v="0"/>
    <n v="0"/>
    <n v="0"/>
    <n v="2"/>
    <n v="0"/>
    <n v="4"/>
    <n v="1"/>
    <s v="Gd"/>
    <n v="7"/>
    <x v="0"/>
    <s v="Typ"/>
    <n v="2"/>
    <x v="1"/>
    <s v="TA"/>
    <s v="Basment"/>
    <n v="1935"/>
    <s v="Unf"/>
    <n v="2"/>
    <x v="0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x v="0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x v="0"/>
    <n v="1"/>
    <n v="0"/>
    <n v="3"/>
    <n v="1"/>
    <n v="4"/>
    <n v="1"/>
    <s v="Gd"/>
    <n v="10"/>
    <x v="0"/>
    <s v="Typ"/>
    <n v="1"/>
    <x v="1"/>
    <s v="TA"/>
    <s v="Attchd"/>
    <n v="1995"/>
    <s v="Fin"/>
    <n v="3"/>
    <x v="0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x v="1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x v="1"/>
    <n v="1"/>
    <n v="0"/>
    <n v="1"/>
    <n v="0"/>
    <n v="3"/>
    <n v="1"/>
    <s v="TA"/>
    <n v="6"/>
    <x v="0"/>
    <s v="Typ"/>
    <n v="1"/>
    <x v="1"/>
    <s v="Po"/>
    <s v="Attchd"/>
    <n v="1977"/>
    <s v="Fin"/>
    <n v="1"/>
    <x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x v="1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x v="1"/>
    <n v="1"/>
    <n v="0"/>
    <n v="1"/>
    <n v="0"/>
    <n v="3"/>
    <n v="1"/>
    <s v="TA"/>
    <n v="6"/>
    <x v="0"/>
    <s v="Typ"/>
    <n v="1"/>
    <x v="1"/>
    <s v="TA"/>
    <s v="Attchd"/>
    <n v="1958"/>
    <s v="RFn"/>
    <n v="2"/>
    <x v="0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x v="0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x v="1"/>
    <n v="0"/>
    <n v="0"/>
    <n v="2"/>
    <n v="1"/>
    <n v="2"/>
    <n v="1"/>
    <s v="Gd"/>
    <n v="5"/>
    <x v="1"/>
    <s v="Typ"/>
    <n v="0"/>
    <x v="0"/>
    <s v="NA"/>
    <s v="Detchd"/>
    <n v="2006"/>
    <s v="Fin"/>
    <n v="2"/>
    <x v="0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x v="1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x v="0"/>
    <n v="0"/>
    <n v="0"/>
    <n v="3"/>
    <n v="0"/>
    <n v="3"/>
    <n v="1"/>
    <s v="Ex"/>
    <n v="12"/>
    <x v="0"/>
    <s v="Maj1"/>
    <n v="1"/>
    <x v="1"/>
    <s v="Gd"/>
    <s v="NA"/>
    <s v="NA"/>
    <s v="NA"/>
    <n v="0"/>
    <x v="1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x v="1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x v="0"/>
    <n v="0"/>
    <n v="0"/>
    <n v="2"/>
    <n v="1"/>
    <n v="4"/>
    <n v="1"/>
    <s v="TA"/>
    <n v="9"/>
    <x v="0"/>
    <s v="Typ"/>
    <n v="1"/>
    <x v="1"/>
    <s v="Gd"/>
    <s v="Detchd"/>
    <n v="1932"/>
    <s v="Unf"/>
    <n v="2"/>
    <x v="0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x v="0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x v="0"/>
    <n v="0"/>
    <n v="0"/>
    <n v="2"/>
    <n v="1"/>
    <n v="4"/>
    <n v="1"/>
    <s v="Gd"/>
    <n v="9"/>
    <x v="0"/>
    <s v="Typ"/>
    <n v="1"/>
    <x v="1"/>
    <s v="TA"/>
    <s v="Attchd"/>
    <n v="1992"/>
    <s v="Fin"/>
    <n v="2"/>
    <x v="0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x v="0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x v="1"/>
    <n v="1"/>
    <n v="0"/>
    <n v="1"/>
    <n v="0"/>
    <n v="3"/>
    <n v="1"/>
    <s v="TA"/>
    <n v="5"/>
    <x v="1"/>
    <s v="Typ"/>
    <n v="0"/>
    <x v="0"/>
    <s v="NA"/>
    <s v="Attchd"/>
    <n v="1984"/>
    <s v="Unf"/>
    <n v="1"/>
    <x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x v="1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x v="1"/>
    <n v="0"/>
    <n v="0"/>
    <n v="1"/>
    <n v="0"/>
    <n v="3"/>
    <n v="1"/>
    <s v="TA"/>
    <n v="5"/>
    <x v="1"/>
    <s v="Typ"/>
    <n v="0"/>
    <x v="0"/>
    <s v="NA"/>
    <s v="Detchd"/>
    <n v="1926"/>
    <s v="Unf"/>
    <n v="1"/>
    <x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x v="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x v="1"/>
    <n v="0"/>
    <n v="0"/>
    <n v="1"/>
    <n v="1"/>
    <n v="3"/>
    <n v="1"/>
    <s v="TA"/>
    <n v="7"/>
    <x v="0"/>
    <s v="Typ"/>
    <n v="1"/>
    <x v="1"/>
    <s v="Gd"/>
    <s v="Detchd"/>
    <n v="1921"/>
    <s v="Unf"/>
    <n v="1"/>
    <x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x v="1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x v="1"/>
    <n v="0"/>
    <n v="0"/>
    <n v="1"/>
    <n v="0"/>
    <n v="3"/>
    <n v="1"/>
    <s v="TA"/>
    <n v="5"/>
    <x v="1"/>
    <s v="Min2"/>
    <n v="1"/>
    <x v="1"/>
    <s v="Gd"/>
    <s v="NA"/>
    <s v="NA"/>
    <s v="NA"/>
    <n v="0"/>
    <x v="1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x v="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x v="0"/>
    <n v="0"/>
    <n v="0"/>
    <n v="2"/>
    <n v="1"/>
    <n v="4"/>
    <n v="1"/>
    <s v="TA"/>
    <n v="8"/>
    <x v="0"/>
    <s v="Typ"/>
    <n v="0"/>
    <x v="0"/>
    <s v="NA"/>
    <s v="Attchd"/>
    <n v="1990"/>
    <s v="Fin"/>
    <n v="2"/>
    <x v="0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x v="0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x v="0"/>
    <n v="1"/>
    <n v="1"/>
    <n v="2"/>
    <n v="0"/>
    <n v="2"/>
    <n v="1"/>
    <s v="Gd"/>
    <n v="5"/>
    <x v="1"/>
    <s v="Typ"/>
    <n v="1"/>
    <x v="1"/>
    <s v="Gd"/>
    <s v="Attchd"/>
    <n v="2008"/>
    <s v="Fin"/>
    <n v="2"/>
    <x v="0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x v="0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x v="0"/>
    <n v="1"/>
    <n v="0"/>
    <n v="3"/>
    <n v="1"/>
    <n v="4"/>
    <n v="1"/>
    <s v="Ex"/>
    <n v="10"/>
    <x v="0"/>
    <s v="Typ"/>
    <n v="2"/>
    <x v="1"/>
    <s v="TA"/>
    <s v="Attchd"/>
    <n v="1996"/>
    <s v="Fin"/>
    <n v="3"/>
    <x v="0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x v="1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x v="1"/>
    <n v="1"/>
    <n v="0"/>
    <n v="1"/>
    <n v="0"/>
    <n v="2"/>
    <n v="1"/>
    <s v="TA"/>
    <n v="5"/>
    <x v="1"/>
    <s v="Typ"/>
    <n v="1"/>
    <x v="1"/>
    <s v="Gd"/>
    <s v="Detchd"/>
    <n v="1970"/>
    <s v="Unf"/>
    <n v="2"/>
    <x v="0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x v="1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x v="0"/>
    <n v="1"/>
    <n v="0"/>
    <n v="1"/>
    <n v="1"/>
    <n v="3"/>
    <n v="1"/>
    <s v="TA"/>
    <n v="5"/>
    <x v="1"/>
    <s v="Typ"/>
    <n v="2"/>
    <x v="1"/>
    <s v="TA"/>
    <s v="2Types"/>
    <n v="1963"/>
    <s v="RFn"/>
    <n v="3"/>
    <x v="0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x v="1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x v="1"/>
    <n v="1"/>
    <n v="0"/>
    <n v="1"/>
    <n v="0"/>
    <n v="4"/>
    <n v="1"/>
    <s v="TA"/>
    <n v="7"/>
    <x v="0"/>
    <s v="Typ"/>
    <n v="0"/>
    <x v="0"/>
    <s v="NA"/>
    <s v="Attchd"/>
    <n v="1965"/>
    <s v="Unf"/>
    <n v="1"/>
    <x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x v="1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x v="0"/>
    <n v="1"/>
    <n v="0"/>
    <n v="2"/>
    <n v="0"/>
    <n v="3"/>
    <n v="2"/>
    <s v="TA"/>
    <n v="7"/>
    <x v="0"/>
    <s v="Typ"/>
    <n v="0"/>
    <x v="0"/>
    <s v="NA"/>
    <s v="CarPort"/>
    <n v="1920"/>
    <s v="Unf"/>
    <n v="2"/>
    <x v="0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x v="0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x v="0"/>
    <n v="1"/>
    <n v="0"/>
    <n v="2"/>
    <n v="0"/>
    <n v="2"/>
    <n v="1"/>
    <s v="Gd"/>
    <n v="5"/>
    <x v="1"/>
    <s v="Typ"/>
    <n v="1"/>
    <x v="1"/>
    <s v="Fa"/>
    <s v="Attchd"/>
    <n v="1994"/>
    <s v="RFn"/>
    <n v="3"/>
    <x v="0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x v="0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x v="0"/>
    <n v="0"/>
    <n v="0"/>
    <n v="2"/>
    <n v="1"/>
    <n v="3"/>
    <n v="1"/>
    <s v="Gd"/>
    <n v="7"/>
    <x v="0"/>
    <s v="Typ"/>
    <n v="0"/>
    <x v="0"/>
    <s v="NA"/>
    <s v="Attchd"/>
    <n v="2002"/>
    <s v="RFn"/>
    <n v="2"/>
    <x v="0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x v="0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x v="0"/>
    <n v="0"/>
    <n v="0"/>
    <n v="2"/>
    <n v="1"/>
    <n v="3"/>
    <n v="1"/>
    <s v="Gd"/>
    <n v="7"/>
    <x v="0"/>
    <s v="Typ"/>
    <n v="1"/>
    <x v="1"/>
    <s v="TA"/>
    <s v="Attchd"/>
    <n v="1999"/>
    <s v="Fin"/>
    <n v="2"/>
    <x v="0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x v="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x v="0"/>
    <n v="1"/>
    <n v="0"/>
    <n v="1"/>
    <n v="0"/>
    <n v="3"/>
    <n v="1"/>
    <s v="TA"/>
    <n v="7"/>
    <x v="0"/>
    <s v="Typ"/>
    <n v="1"/>
    <x v="1"/>
    <s v="TA"/>
    <s v="2Types"/>
    <n v="1975"/>
    <s v="Fin"/>
    <n v="4"/>
    <x v="0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x v="0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x v="1"/>
    <n v="0"/>
    <n v="0"/>
    <n v="2"/>
    <n v="1"/>
    <n v="2"/>
    <n v="1"/>
    <s v="Gd"/>
    <n v="5"/>
    <x v="1"/>
    <s v="Typ"/>
    <n v="0"/>
    <x v="0"/>
    <s v="NA"/>
    <s v="Detchd"/>
    <n v="1999"/>
    <s v="Unf"/>
    <n v="2"/>
    <x v="0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x v="1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x v="1"/>
    <n v="0"/>
    <n v="0"/>
    <n v="1"/>
    <n v="0"/>
    <n v="3"/>
    <n v="1"/>
    <s v="Gd"/>
    <n v="6"/>
    <x v="0"/>
    <s v="Typ"/>
    <n v="0"/>
    <x v="0"/>
    <s v="NA"/>
    <s v="Detchd"/>
    <n v="1925"/>
    <s v="Unf"/>
    <n v="1"/>
    <x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x v="0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x v="1"/>
    <n v="1"/>
    <n v="0"/>
    <n v="2"/>
    <n v="0"/>
    <n v="2"/>
    <n v="1"/>
    <s v="TA"/>
    <n v="5"/>
    <x v="1"/>
    <s v="Typ"/>
    <n v="0"/>
    <x v="0"/>
    <s v="NA"/>
    <s v="Attchd"/>
    <n v="1999"/>
    <s v="Fin"/>
    <n v="2"/>
    <x v="0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x v="1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x v="1"/>
    <n v="0"/>
    <n v="0"/>
    <n v="1"/>
    <n v="1"/>
    <n v="4"/>
    <n v="1"/>
    <s v="TA"/>
    <n v="7"/>
    <x v="0"/>
    <s v="Typ"/>
    <n v="0"/>
    <x v="0"/>
    <s v="NA"/>
    <s v="Attchd"/>
    <n v="1969"/>
    <s v="Fin"/>
    <n v="1"/>
    <x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x v="0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x v="1"/>
    <n v="0"/>
    <n v="0"/>
    <n v="2"/>
    <n v="1"/>
    <n v="3"/>
    <n v="1"/>
    <s v="Gd"/>
    <n v="8"/>
    <x v="0"/>
    <s v="Typ"/>
    <n v="0"/>
    <x v="0"/>
    <s v="NA"/>
    <s v="Attchd"/>
    <n v="2005"/>
    <s v="Fin"/>
    <n v="2"/>
    <x v="0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x v="0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x v="0"/>
    <n v="0"/>
    <n v="0"/>
    <n v="2"/>
    <n v="1"/>
    <n v="4"/>
    <n v="1"/>
    <s v="Gd"/>
    <n v="9"/>
    <x v="0"/>
    <s v="Typ"/>
    <n v="1"/>
    <x v="1"/>
    <s v="Gd"/>
    <s v="BuiltIn"/>
    <n v="2006"/>
    <s v="Fin"/>
    <n v="3"/>
    <x v="0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x v="1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x v="0"/>
    <n v="0"/>
    <n v="0"/>
    <n v="1"/>
    <n v="0"/>
    <n v="3"/>
    <n v="1"/>
    <s v="TA"/>
    <n v="7"/>
    <x v="0"/>
    <s v="Typ"/>
    <n v="1"/>
    <x v="1"/>
    <s v="Gd"/>
    <s v="Detchd"/>
    <n v="1916"/>
    <s v="Unf"/>
    <n v="1"/>
    <x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x v="0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x v="1"/>
    <n v="0"/>
    <n v="0"/>
    <n v="2"/>
    <n v="0"/>
    <n v="3"/>
    <n v="1"/>
    <s v="Gd"/>
    <n v="6"/>
    <x v="0"/>
    <s v="Typ"/>
    <n v="0"/>
    <x v="0"/>
    <s v="NA"/>
    <s v="Attchd"/>
    <n v="2001"/>
    <s v="RFn"/>
    <n v="2"/>
    <x v="0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x v="1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x v="1"/>
    <n v="0"/>
    <n v="0"/>
    <n v="1"/>
    <n v="1"/>
    <n v="3"/>
    <n v="1"/>
    <s v="TA"/>
    <n v="6"/>
    <x v="0"/>
    <s v="Typ"/>
    <n v="1"/>
    <x v="1"/>
    <s v="Po"/>
    <s v="Attchd"/>
    <n v="1974"/>
    <s v="Unf"/>
    <n v="2"/>
    <x v="0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x v="1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x v="1"/>
    <n v="0"/>
    <n v="0"/>
    <n v="1"/>
    <n v="0"/>
    <n v="3"/>
    <n v="1"/>
    <s v="TA"/>
    <n v="5"/>
    <x v="1"/>
    <s v="Typ"/>
    <n v="0"/>
    <x v="0"/>
    <s v="NA"/>
    <s v="Attchd"/>
    <n v="1972"/>
    <s v="Unf"/>
    <n v="1"/>
    <x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x v="0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x v="0"/>
    <n v="0"/>
    <n v="0"/>
    <n v="2"/>
    <n v="1"/>
    <n v="3"/>
    <n v="1"/>
    <s v="Gd"/>
    <n v="6"/>
    <x v="0"/>
    <s v="Typ"/>
    <n v="0"/>
    <x v="0"/>
    <s v="NA"/>
    <s v="Attchd"/>
    <n v="1998"/>
    <s v="RFn"/>
    <n v="2"/>
    <x v="0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x v="1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x v="1"/>
    <n v="1"/>
    <n v="0"/>
    <n v="1"/>
    <n v="0"/>
    <n v="3"/>
    <n v="1"/>
    <s v="TA"/>
    <n v="5"/>
    <x v="1"/>
    <s v="Typ"/>
    <n v="1"/>
    <x v="1"/>
    <s v="Fa"/>
    <s v="Detchd"/>
    <n v="1960"/>
    <s v="Unf"/>
    <n v="1"/>
    <x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x v="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x v="0"/>
    <n v="0"/>
    <n v="0"/>
    <n v="2"/>
    <n v="0"/>
    <n v="3"/>
    <n v="1"/>
    <s v="Gd"/>
    <n v="6"/>
    <x v="0"/>
    <s v="Typ"/>
    <n v="1"/>
    <x v="1"/>
    <s v="TA"/>
    <s v="Attchd"/>
    <n v="2000"/>
    <s v="Unf"/>
    <n v="2"/>
    <x v="0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x v="1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x v="1"/>
    <n v="1"/>
    <n v="0"/>
    <n v="1"/>
    <n v="1"/>
    <n v="3"/>
    <n v="1"/>
    <s v="TA"/>
    <n v="6"/>
    <x v="0"/>
    <s v="Typ"/>
    <n v="0"/>
    <x v="0"/>
    <s v="NA"/>
    <s v="Attchd"/>
    <n v="1975"/>
    <s v="RFn"/>
    <n v="2"/>
    <x v="0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x v="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x v="0"/>
    <n v="0"/>
    <n v="0"/>
    <n v="2"/>
    <n v="0"/>
    <n v="3"/>
    <n v="1"/>
    <s v="Gd"/>
    <n v="7"/>
    <x v="0"/>
    <s v="Typ"/>
    <n v="1"/>
    <x v="1"/>
    <s v="TA"/>
    <s v="Attchd"/>
    <n v="1990"/>
    <s v="RFn"/>
    <n v="3"/>
    <x v="0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x v="1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x v="1"/>
    <n v="1"/>
    <n v="0"/>
    <n v="1"/>
    <n v="0"/>
    <n v="2"/>
    <n v="1"/>
    <s v="TA"/>
    <n v="5"/>
    <x v="1"/>
    <s v="Typ"/>
    <n v="0"/>
    <x v="0"/>
    <s v="NA"/>
    <s v="Detchd"/>
    <n v="1966"/>
    <s v="Unf"/>
    <n v="1"/>
    <x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x v="0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x v="0"/>
    <n v="1"/>
    <n v="0"/>
    <n v="2"/>
    <n v="0"/>
    <n v="3"/>
    <n v="1"/>
    <s v="Gd"/>
    <n v="7"/>
    <x v="0"/>
    <s v="Typ"/>
    <n v="0"/>
    <x v="0"/>
    <s v="NA"/>
    <s v="Attchd"/>
    <n v="2003"/>
    <s v="RFn"/>
    <n v="2"/>
    <x v="0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x v="1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x v="1"/>
    <n v="1"/>
    <n v="0"/>
    <n v="1"/>
    <n v="0"/>
    <n v="3"/>
    <n v="1"/>
    <s v="TA"/>
    <n v="6"/>
    <x v="0"/>
    <s v="Typ"/>
    <n v="0"/>
    <x v="0"/>
    <s v="NA"/>
    <s v="Detchd"/>
    <n v="1980"/>
    <s v="Unf"/>
    <n v="2"/>
    <x v="0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x v="0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x v="0"/>
    <n v="1"/>
    <n v="0"/>
    <n v="2"/>
    <n v="0"/>
    <n v="3"/>
    <n v="1"/>
    <s v="Gd"/>
    <n v="8"/>
    <x v="0"/>
    <s v="Typ"/>
    <n v="1"/>
    <x v="1"/>
    <s v="Gd"/>
    <s v="Attchd"/>
    <n v="2006"/>
    <s v="RFn"/>
    <n v="2"/>
    <x v="0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x v="0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x v="0"/>
    <n v="0"/>
    <n v="0"/>
    <n v="2"/>
    <n v="1"/>
    <n v="3"/>
    <n v="1"/>
    <s v="Gd"/>
    <n v="8"/>
    <x v="0"/>
    <s v="Typ"/>
    <n v="1"/>
    <x v="1"/>
    <s v="TA"/>
    <s v="Attchd"/>
    <n v="1992"/>
    <s v="RFn"/>
    <n v="2"/>
    <x v="0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x v="0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x v="0"/>
    <n v="0"/>
    <n v="0"/>
    <n v="2"/>
    <n v="0"/>
    <n v="4"/>
    <n v="1"/>
    <s v="TA"/>
    <n v="8"/>
    <x v="0"/>
    <s v="Typ"/>
    <n v="0"/>
    <x v="0"/>
    <s v="NA"/>
    <s v="Basment"/>
    <n v="1988"/>
    <s v="RFn"/>
    <n v="2"/>
    <x v="0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x v="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x v="1"/>
    <n v="1"/>
    <n v="0"/>
    <n v="1"/>
    <n v="0"/>
    <n v="2"/>
    <n v="1"/>
    <s v="TA"/>
    <n v="4"/>
    <x v="1"/>
    <s v="Typ"/>
    <n v="0"/>
    <x v="0"/>
    <s v="NA"/>
    <s v="Attchd"/>
    <n v="1941"/>
    <s v="Unf"/>
    <n v="1"/>
    <x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x v="1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x v="1"/>
    <n v="1"/>
    <n v="1"/>
    <n v="0"/>
    <n v="0"/>
    <n v="0"/>
    <n v="1"/>
    <s v="TA"/>
    <n v="3"/>
    <x v="1"/>
    <s v="Typ"/>
    <n v="0"/>
    <x v="0"/>
    <s v="NA"/>
    <s v="Attchd"/>
    <n v="1965"/>
    <s v="Unf"/>
    <n v="1"/>
    <x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x v="1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x v="1"/>
    <n v="1"/>
    <n v="0"/>
    <n v="1"/>
    <n v="0"/>
    <n v="3"/>
    <n v="1"/>
    <s v="TA"/>
    <n v="6"/>
    <x v="0"/>
    <s v="Typ"/>
    <n v="0"/>
    <x v="0"/>
    <s v="NA"/>
    <s v="Attchd"/>
    <n v="1962"/>
    <s v="Unf"/>
    <n v="1"/>
    <x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x v="1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x v="1"/>
    <n v="0"/>
    <n v="0"/>
    <n v="1"/>
    <n v="0"/>
    <n v="3"/>
    <n v="1"/>
    <s v="TA"/>
    <n v="5"/>
    <x v="1"/>
    <s v="Typ"/>
    <n v="0"/>
    <x v="0"/>
    <s v="NA"/>
    <s v="Detchd"/>
    <n v="1966"/>
    <s v="RFn"/>
    <n v="1"/>
    <x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x v="1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x v="0"/>
    <n v="0"/>
    <n v="0"/>
    <n v="2"/>
    <n v="0"/>
    <n v="4"/>
    <n v="2"/>
    <s v="TA"/>
    <n v="8"/>
    <x v="0"/>
    <s v="Typ"/>
    <n v="0"/>
    <x v="0"/>
    <s v="NA"/>
    <s v="Attchd"/>
    <n v="1978"/>
    <s v="Unf"/>
    <n v="2"/>
    <x v="0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x v="0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x v="1"/>
    <n v="1"/>
    <n v="0"/>
    <n v="2"/>
    <n v="0"/>
    <n v="3"/>
    <n v="1"/>
    <s v="Gd"/>
    <n v="6"/>
    <x v="0"/>
    <s v="Typ"/>
    <n v="0"/>
    <x v="0"/>
    <s v="NA"/>
    <s v="Attchd"/>
    <n v="2009"/>
    <s v="RFn"/>
    <n v="2"/>
    <x v="0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x v="1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x v="1"/>
    <n v="0"/>
    <n v="0"/>
    <n v="1"/>
    <n v="0"/>
    <n v="2"/>
    <n v="1"/>
    <s v="TA"/>
    <n v="3"/>
    <x v="1"/>
    <s v="Typ"/>
    <n v="0"/>
    <x v="0"/>
    <s v="NA"/>
    <s v="NA"/>
    <s v="NA"/>
    <s v="NA"/>
    <n v="0"/>
    <x v="1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x v="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x v="1"/>
    <n v="0"/>
    <n v="0"/>
    <n v="1"/>
    <n v="1"/>
    <n v="3"/>
    <n v="1"/>
    <s v="TA"/>
    <n v="7"/>
    <x v="0"/>
    <s v="Typ"/>
    <n v="0"/>
    <x v="0"/>
    <s v="NA"/>
    <s v="NA"/>
    <s v="NA"/>
    <s v="NA"/>
    <n v="0"/>
    <x v="1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x v="1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x v="1"/>
    <n v="0"/>
    <n v="0"/>
    <n v="1"/>
    <n v="0"/>
    <n v="2"/>
    <n v="1"/>
    <s v="TA"/>
    <n v="5"/>
    <x v="1"/>
    <s v="Typ"/>
    <n v="0"/>
    <x v="0"/>
    <s v="NA"/>
    <s v="Attchd"/>
    <n v="1964"/>
    <s v="Unf"/>
    <n v="1"/>
    <x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x v="1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x v="1"/>
    <n v="0"/>
    <n v="0"/>
    <n v="1"/>
    <n v="0"/>
    <n v="3"/>
    <n v="1"/>
    <s v="TA"/>
    <n v="5"/>
    <x v="1"/>
    <s v="Typ"/>
    <n v="1"/>
    <x v="1"/>
    <s v="TA"/>
    <s v="Attchd"/>
    <n v="1968"/>
    <s v="Unf"/>
    <n v="1"/>
    <x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x v="1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x v="0"/>
    <n v="0"/>
    <n v="0"/>
    <n v="2"/>
    <n v="0"/>
    <n v="3"/>
    <n v="1"/>
    <s v="TA"/>
    <n v="7"/>
    <x v="0"/>
    <s v="Typ"/>
    <n v="1"/>
    <x v="1"/>
    <s v="Gd"/>
    <s v="Attchd"/>
    <n v="1949"/>
    <s v="Unf"/>
    <n v="1"/>
    <x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x v="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x v="0"/>
    <n v="0"/>
    <n v="0"/>
    <n v="2"/>
    <n v="0"/>
    <n v="4"/>
    <n v="1"/>
    <s v="TA"/>
    <n v="7"/>
    <x v="0"/>
    <s v="Mod"/>
    <n v="0"/>
    <x v="0"/>
    <s v="NA"/>
    <s v="Detchd"/>
    <n v="1951"/>
    <s v="Unf"/>
    <n v="2"/>
    <x v="0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x v="0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x v="1"/>
    <n v="1"/>
    <n v="0"/>
    <n v="2"/>
    <n v="1"/>
    <n v="3"/>
    <n v="1"/>
    <s v="Gd"/>
    <n v="8"/>
    <x v="0"/>
    <s v="Typ"/>
    <n v="1"/>
    <x v="1"/>
    <s v="Gd"/>
    <s v="Attchd"/>
    <n v="2004"/>
    <s v="Fin"/>
    <n v="2"/>
    <x v="0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x v="1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x v="1"/>
    <n v="0"/>
    <n v="1"/>
    <n v="1"/>
    <n v="0"/>
    <n v="3"/>
    <n v="1"/>
    <s v="TA"/>
    <n v="6"/>
    <x v="0"/>
    <s v="Typ"/>
    <n v="0"/>
    <x v="0"/>
    <s v="NA"/>
    <s v="Attchd"/>
    <n v="1958"/>
    <s v="RFn"/>
    <n v="1"/>
    <x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x v="0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x v="0"/>
    <n v="0"/>
    <n v="0"/>
    <n v="2"/>
    <n v="1"/>
    <n v="4"/>
    <n v="1"/>
    <s v="Gd"/>
    <n v="9"/>
    <x v="0"/>
    <s v="Typ"/>
    <n v="1"/>
    <x v="1"/>
    <s v="Gd"/>
    <s v="BuiltIn"/>
    <n v="2007"/>
    <s v="Fin"/>
    <n v="3"/>
    <x v="0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x v="1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x v="1"/>
    <n v="1"/>
    <n v="0"/>
    <n v="1"/>
    <n v="0"/>
    <n v="2"/>
    <n v="1"/>
    <s v="Gd"/>
    <n v="5"/>
    <x v="1"/>
    <s v="Typ"/>
    <n v="0"/>
    <x v="0"/>
    <s v="NA"/>
    <s v="Detchd"/>
    <n v="1992"/>
    <s v="Unf"/>
    <n v="2"/>
    <x v="0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x v="0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x v="0"/>
    <n v="1"/>
    <n v="0"/>
    <n v="1"/>
    <n v="1"/>
    <n v="1"/>
    <n v="1"/>
    <s v="Ex"/>
    <n v="7"/>
    <x v="0"/>
    <s v="Typ"/>
    <n v="1"/>
    <x v="1"/>
    <s v="Gd"/>
    <s v="Attchd"/>
    <n v="2008"/>
    <s v="Fin"/>
    <n v="3"/>
    <x v="0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x v="1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x v="0"/>
    <n v="0"/>
    <n v="0"/>
    <n v="2"/>
    <n v="0"/>
    <n v="4"/>
    <n v="1"/>
    <s v="TA"/>
    <n v="7"/>
    <x v="0"/>
    <s v="Maj1"/>
    <n v="0"/>
    <x v="0"/>
    <s v="NA"/>
    <s v="Basment"/>
    <n v="1960"/>
    <s v="Unf"/>
    <n v="1"/>
    <x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x v="1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x v="0"/>
    <n v="0"/>
    <n v="0"/>
    <n v="2"/>
    <n v="2"/>
    <n v="4"/>
    <n v="2"/>
    <s v="TA"/>
    <n v="12"/>
    <x v="0"/>
    <s v="Typ"/>
    <n v="1"/>
    <x v="1"/>
    <s v="TA"/>
    <s v="BuiltIn"/>
    <n v="1977"/>
    <s v="RFn"/>
    <n v="2"/>
    <x v="0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x v="1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x v="1"/>
    <n v="1"/>
    <n v="0"/>
    <n v="1"/>
    <n v="0"/>
    <n v="3"/>
    <n v="1"/>
    <s v="TA"/>
    <n v="6"/>
    <x v="0"/>
    <s v="Typ"/>
    <n v="0"/>
    <x v="0"/>
    <s v="NA"/>
    <s v="Attchd"/>
    <n v="1962"/>
    <s v="Unf"/>
    <n v="2"/>
    <x v="0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x v="1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x v="1"/>
    <n v="0"/>
    <n v="0"/>
    <n v="2"/>
    <n v="0"/>
    <n v="2"/>
    <n v="2"/>
    <s v="TA"/>
    <n v="6"/>
    <x v="0"/>
    <s v="Typ"/>
    <n v="0"/>
    <x v="0"/>
    <s v="NA"/>
    <s v="CarPort"/>
    <n v="1962"/>
    <s v="Unf"/>
    <n v="2"/>
    <x v="0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x v="1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x v="1"/>
    <n v="1"/>
    <n v="0"/>
    <n v="1"/>
    <n v="0"/>
    <n v="3"/>
    <n v="1"/>
    <s v="TA"/>
    <n v="6"/>
    <x v="0"/>
    <s v="Typ"/>
    <n v="0"/>
    <x v="0"/>
    <s v="NA"/>
    <s v="Attchd"/>
    <n v="1959"/>
    <s v="RFn"/>
    <n v="2"/>
    <x v="0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x v="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x v="0"/>
    <n v="0"/>
    <n v="0"/>
    <n v="1"/>
    <n v="1"/>
    <n v="4"/>
    <n v="1"/>
    <s v="TA"/>
    <n v="7"/>
    <x v="0"/>
    <s v="Typ"/>
    <n v="0"/>
    <x v="0"/>
    <s v="NA"/>
    <s v="NA"/>
    <s v="NA"/>
    <s v="NA"/>
    <n v="0"/>
    <x v="1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x v="1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x v="0"/>
    <n v="0"/>
    <n v="0"/>
    <n v="1"/>
    <n v="1"/>
    <n v="4"/>
    <n v="1"/>
    <s v="TA"/>
    <n v="9"/>
    <x v="0"/>
    <s v="Typ"/>
    <n v="0"/>
    <x v="0"/>
    <s v="NA"/>
    <s v="Detchd"/>
    <n v="1914"/>
    <s v="Unf"/>
    <n v="1"/>
    <x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x v="0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x v="0"/>
    <n v="0"/>
    <n v="0"/>
    <n v="2"/>
    <n v="1"/>
    <n v="2"/>
    <n v="1"/>
    <s v="Gd"/>
    <n v="6"/>
    <x v="0"/>
    <s v="Typ"/>
    <n v="0"/>
    <x v="0"/>
    <s v="NA"/>
    <s v="BuiltIn"/>
    <n v="2003"/>
    <s v="RFn"/>
    <n v="2"/>
    <x v="0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x v="0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x v="0"/>
    <n v="0"/>
    <n v="0"/>
    <n v="2"/>
    <n v="1"/>
    <n v="4"/>
    <n v="1"/>
    <s v="Gd"/>
    <n v="8"/>
    <x v="0"/>
    <s v="Typ"/>
    <n v="1"/>
    <x v="1"/>
    <s v="Gd"/>
    <s v="BuiltIn"/>
    <n v="2004"/>
    <s v="Fin"/>
    <n v="2"/>
    <x v="0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x v="0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x v="1"/>
    <n v="0"/>
    <n v="0"/>
    <n v="1"/>
    <n v="1"/>
    <n v="3"/>
    <n v="1"/>
    <s v="TA"/>
    <n v="6"/>
    <x v="0"/>
    <s v="Typ"/>
    <n v="0"/>
    <x v="0"/>
    <s v="NA"/>
    <s v="Detchd"/>
    <n v="2005"/>
    <s v="Unf"/>
    <n v="2"/>
    <x v="0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x v="0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x v="1"/>
    <n v="0"/>
    <n v="0"/>
    <n v="2"/>
    <n v="0"/>
    <n v="2"/>
    <n v="1"/>
    <s v="Ex"/>
    <n v="6"/>
    <x v="0"/>
    <s v="Typ"/>
    <n v="1"/>
    <x v="1"/>
    <s v="Gd"/>
    <s v="Attchd"/>
    <n v="2006"/>
    <s v="RFn"/>
    <n v="2"/>
    <x v="0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x v="0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x v="0"/>
    <n v="1"/>
    <n v="0"/>
    <n v="2"/>
    <n v="1"/>
    <n v="3"/>
    <n v="1"/>
    <s v="Gd"/>
    <n v="8"/>
    <x v="0"/>
    <s v="Typ"/>
    <n v="0"/>
    <x v="0"/>
    <s v="NA"/>
    <s v="Attchd"/>
    <n v="2003"/>
    <s v="RFn"/>
    <n v="2"/>
    <x v="0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x v="0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x v="0"/>
    <n v="0"/>
    <n v="0"/>
    <n v="2"/>
    <n v="0"/>
    <n v="3"/>
    <n v="1"/>
    <s v="Gd"/>
    <n v="7"/>
    <x v="0"/>
    <s v="Typ"/>
    <n v="0"/>
    <x v="0"/>
    <s v="NA"/>
    <s v="Attchd"/>
    <n v="2007"/>
    <s v="RFn"/>
    <n v="3"/>
    <x v="0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x v="1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x v="1"/>
    <n v="1"/>
    <n v="0"/>
    <n v="2"/>
    <n v="0"/>
    <n v="3"/>
    <n v="1"/>
    <s v="Gd"/>
    <n v="6"/>
    <x v="0"/>
    <s v="Typ"/>
    <n v="2"/>
    <x v="1"/>
    <s v="TA"/>
    <s v="Attchd"/>
    <n v="1974"/>
    <s v="RFn"/>
    <n v="2"/>
    <x v="0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x v="0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x v="0"/>
    <n v="1"/>
    <n v="0"/>
    <n v="2"/>
    <n v="1"/>
    <n v="2"/>
    <n v="1"/>
    <s v="Ex"/>
    <n v="7"/>
    <x v="0"/>
    <s v="Typ"/>
    <n v="1"/>
    <x v="1"/>
    <s v="Gd"/>
    <s v="Attchd"/>
    <n v="2006"/>
    <s v="Fin"/>
    <n v="3"/>
    <x v="0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x v="1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x v="0"/>
    <n v="0"/>
    <n v="0"/>
    <n v="1"/>
    <n v="0"/>
    <n v="3"/>
    <n v="1"/>
    <s v="Gd"/>
    <n v="7"/>
    <x v="0"/>
    <s v="Typ"/>
    <n v="2"/>
    <x v="1"/>
    <s v="Gd"/>
    <s v="Detchd"/>
    <n v="1931"/>
    <s v="Unf"/>
    <n v="2"/>
    <x v="0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x v="0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x v="0"/>
    <n v="0"/>
    <n v="0"/>
    <n v="3"/>
    <n v="1"/>
    <n v="3"/>
    <n v="1"/>
    <s v="TA"/>
    <n v="7"/>
    <x v="0"/>
    <s v="Typ"/>
    <n v="1"/>
    <x v="1"/>
    <s v="TA"/>
    <s v="BuiltIn"/>
    <n v="1984"/>
    <s v="Fin"/>
    <n v="2"/>
    <x v="0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x v="0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x v="0"/>
    <n v="0"/>
    <n v="0"/>
    <n v="2"/>
    <n v="1"/>
    <n v="3"/>
    <n v="1"/>
    <s v="Gd"/>
    <n v="6"/>
    <x v="0"/>
    <s v="Typ"/>
    <n v="0"/>
    <x v="0"/>
    <s v="NA"/>
    <s v="Attchd"/>
    <n v="2005"/>
    <s v="RFn"/>
    <n v="2"/>
    <x v="0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x v="1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x v="1"/>
    <n v="1"/>
    <n v="0"/>
    <n v="1"/>
    <n v="0"/>
    <n v="3"/>
    <n v="1"/>
    <s v="TA"/>
    <n v="6"/>
    <x v="0"/>
    <s v="Typ"/>
    <n v="0"/>
    <x v="0"/>
    <s v="NA"/>
    <s v="Attchd"/>
    <n v="1976"/>
    <s v="Unf"/>
    <n v="3"/>
    <x v="0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x v="1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x v="0"/>
    <n v="0"/>
    <n v="0"/>
    <n v="1"/>
    <n v="1"/>
    <n v="3"/>
    <n v="1"/>
    <s v="TA"/>
    <n v="8"/>
    <x v="0"/>
    <s v="Typ"/>
    <n v="1"/>
    <x v="1"/>
    <s v="Gd"/>
    <s v="Detchd"/>
    <n v="1950"/>
    <s v="Unf"/>
    <n v="2"/>
    <x v="0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x v="1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x v="1"/>
    <n v="0"/>
    <n v="0"/>
    <n v="1"/>
    <n v="0"/>
    <n v="3"/>
    <n v="1"/>
    <s v="TA"/>
    <n v="6"/>
    <x v="0"/>
    <s v="Typ"/>
    <n v="0"/>
    <x v="0"/>
    <s v="NA"/>
    <s v="Attchd"/>
    <n v="1950"/>
    <s v="Unf"/>
    <n v="1"/>
    <x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x v="1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x v="0"/>
    <n v="1"/>
    <n v="0"/>
    <n v="2"/>
    <n v="1"/>
    <n v="3"/>
    <n v="1"/>
    <s v="Ex"/>
    <n v="8"/>
    <x v="0"/>
    <s v="Typ"/>
    <n v="2"/>
    <x v="1"/>
    <s v="TA"/>
    <s v="Attchd"/>
    <n v="1968"/>
    <s v="Fin"/>
    <n v="2"/>
    <x v="0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x v="0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x v="1"/>
    <n v="0"/>
    <n v="0"/>
    <n v="2"/>
    <n v="0"/>
    <n v="2"/>
    <n v="1"/>
    <s v="Gd"/>
    <n v="6"/>
    <x v="0"/>
    <s v="Typ"/>
    <n v="1"/>
    <x v="1"/>
    <s v="Gd"/>
    <s v="Attchd"/>
    <n v="2003"/>
    <s v="RFn"/>
    <n v="2"/>
    <x v="0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x v="1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x v="1"/>
    <n v="1"/>
    <n v="0"/>
    <n v="1"/>
    <n v="0"/>
    <n v="3"/>
    <n v="1"/>
    <s v="TA"/>
    <n v="5"/>
    <x v="1"/>
    <s v="Typ"/>
    <n v="0"/>
    <x v="0"/>
    <s v="NA"/>
    <s v="Attchd"/>
    <n v="1968"/>
    <s v="RFn"/>
    <n v="1"/>
    <x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x v="1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x v="0"/>
    <n v="1"/>
    <n v="0"/>
    <n v="2"/>
    <n v="1"/>
    <n v="3"/>
    <n v="1"/>
    <s v="Gd"/>
    <n v="9"/>
    <x v="0"/>
    <s v="Typ"/>
    <n v="2"/>
    <x v="1"/>
    <s v="Gd"/>
    <s v="Attchd"/>
    <n v="1974"/>
    <s v="RFn"/>
    <n v="2"/>
    <x v="0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x v="0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x v="0"/>
    <n v="0"/>
    <n v="0"/>
    <n v="2"/>
    <n v="1"/>
    <n v="3"/>
    <n v="1"/>
    <s v="Gd"/>
    <n v="7"/>
    <x v="0"/>
    <s v="Typ"/>
    <n v="1"/>
    <x v="1"/>
    <s v="Gd"/>
    <s v="BuiltIn"/>
    <n v="2003"/>
    <s v="Fin"/>
    <n v="2"/>
    <x v="0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x v="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x v="1"/>
    <n v="0"/>
    <n v="0"/>
    <n v="1"/>
    <n v="0"/>
    <n v="3"/>
    <n v="1"/>
    <s v="TA"/>
    <n v="6"/>
    <x v="0"/>
    <s v="Typ"/>
    <n v="1"/>
    <x v="1"/>
    <s v="Gd"/>
    <s v="Detchd"/>
    <n v="1978"/>
    <s v="Unf"/>
    <n v="1"/>
    <x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x v="0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x v="0"/>
    <n v="1"/>
    <n v="0"/>
    <n v="2"/>
    <n v="0"/>
    <n v="2"/>
    <n v="1"/>
    <s v="Gd"/>
    <n v="7"/>
    <x v="0"/>
    <s v="Typ"/>
    <n v="1"/>
    <x v="1"/>
    <s v="TA"/>
    <s v="Attchd"/>
    <n v="1994"/>
    <s v="Fin"/>
    <n v="2"/>
    <x v="0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x v="1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x v="1"/>
    <n v="0"/>
    <n v="0"/>
    <n v="1"/>
    <n v="0"/>
    <n v="2"/>
    <n v="1"/>
    <s v="TA"/>
    <n v="4"/>
    <x v="1"/>
    <s v="Typ"/>
    <n v="0"/>
    <x v="0"/>
    <s v="NA"/>
    <s v="NA"/>
    <s v="NA"/>
    <s v="NA"/>
    <n v="0"/>
    <x v="1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x v="0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x v="1"/>
    <n v="1"/>
    <n v="0"/>
    <n v="2"/>
    <n v="0"/>
    <n v="2"/>
    <n v="1"/>
    <s v="Gd"/>
    <n v="5"/>
    <x v="1"/>
    <s v="Typ"/>
    <n v="0"/>
    <x v="0"/>
    <s v="NA"/>
    <s v="Attchd"/>
    <n v="2005"/>
    <s v="Fin"/>
    <n v="2"/>
    <x v="0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x v="1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x v="1"/>
    <n v="1"/>
    <n v="0"/>
    <n v="1"/>
    <n v="1"/>
    <n v="3"/>
    <n v="1"/>
    <s v="TA"/>
    <n v="6"/>
    <x v="0"/>
    <s v="Typ"/>
    <n v="0"/>
    <x v="0"/>
    <s v="NA"/>
    <s v="Attchd"/>
    <n v="1969"/>
    <s v="Unf"/>
    <n v="2"/>
    <x v="0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x v="0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x v="0"/>
    <n v="0"/>
    <n v="0"/>
    <n v="2"/>
    <n v="1"/>
    <n v="3"/>
    <n v="1"/>
    <s v="TA"/>
    <n v="7"/>
    <x v="0"/>
    <s v="Typ"/>
    <n v="1"/>
    <x v="1"/>
    <s v="TA"/>
    <s v="BuiltIn"/>
    <n v="1999"/>
    <s v="Fin"/>
    <n v="2"/>
    <x v="0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x v="1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x v="1"/>
    <n v="0"/>
    <n v="0"/>
    <n v="1"/>
    <n v="0"/>
    <n v="2"/>
    <n v="1"/>
    <s v="TA"/>
    <n v="5"/>
    <x v="1"/>
    <s v="Typ"/>
    <n v="0"/>
    <x v="0"/>
    <s v="NA"/>
    <s v="Attchd"/>
    <n v="1956"/>
    <s v="Unf"/>
    <n v="1"/>
    <x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x v="1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x v="0"/>
    <n v="1"/>
    <n v="0"/>
    <n v="1"/>
    <n v="0"/>
    <n v="5"/>
    <n v="1"/>
    <s v="TA"/>
    <n v="8"/>
    <x v="0"/>
    <s v="Min2"/>
    <n v="2"/>
    <x v="1"/>
    <s v="TA"/>
    <s v="Attchd"/>
    <n v="1957"/>
    <s v="Unf"/>
    <n v="1"/>
    <x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x v="1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x v="0"/>
    <n v="0"/>
    <n v="0"/>
    <n v="1"/>
    <n v="0"/>
    <n v="3"/>
    <n v="1"/>
    <s v="TA"/>
    <n v="8"/>
    <x v="0"/>
    <s v="Typ"/>
    <n v="1"/>
    <x v="1"/>
    <s v="Gd"/>
    <s v="Detchd"/>
    <n v="1940"/>
    <s v="Unf"/>
    <n v="2"/>
    <x v="0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x v="0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x v="1"/>
    <n v="1"/>
    <n v="0"/>
    <n v="2"/>
    <n v="0"/>
    <n v="2"/>
    <n v="1"/>
    <s v="Gd"/>
    <n v="5"/>
    <x v="1"/>
    <s v="Typ"/>
    <n v="0"/>
    <x v="0"/>
    <s v="NA"/>
    <s v="Attchd"/>
    <n v="1998"/>
    <s v="Fin"/>
    <n v="2"/>
    <x v="0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x v="0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x v="1"/>
    <n v="1"/>
    <n v="0"/>
    <n v="2"/>
    <n v="1"/>
    <n v="3"/>
    <n v="1"/>
    <s v="Gd"/>
    <n v="6"/>
    <x v="0"/>
    <s v="Typ"/>
    <n v="0"/>
    <x v="0"/>
    <s v="NA"/>
    <s v="Detchd"/>
    <n v="1999"/>
    <s v="Unf"/>
    <n v="2"/>
    <x v="0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x v="1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x v="0"/>
    <n v="0"/>
    <n v="0"/>
    <n v="1"/>
    <n v="1"/>
    <n v="4"/>
    <n v="2"/>
    <s v="TA"/>
    <n v="9"/>
    <x v="0"/>
    <s v="Typ"/>
    <n v="1"/>
    <x v="1"/>
    <s v="Gd"/>
    <s v="Detchd"/>
    <n v="1960"/>
    <s v="Unf"/>
    <n v="1"/>
    <x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x v="0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x v="0"/>
    <n v="0"/>
    <n v="0"/>
    <n v="2"/>
    <n v="0"/>
    <n v="3"/>
    <n v="1"/>
    <s v="Ex"/>
    <n v="10"/>
    <x v="0"/>
    <s v="Typ"/>
    <n v="1"/>
    <x v="1"/>
    <s v="Gd"/>
    <s v="Attchd"/>
    <n v="2009"/>
    <s v="Fin"/>
    <n v="3"/>
    <x v="0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x v="1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x v="0"/>
    <n v="0"/>
    <n v="0"/>
    <n v="3"/>
    <n v="1"/>
    <n v="4"/>
    <n v="1"/>
    <s v="Gd"/>
    <n v="11"/>
    <x v="0"/>
    <s v="Typ"/>
    <n v="2"/>
    <x v="1"/>
    <s v="Gd"/>
    <s v="BuiltIn"/>
    <n v="1982"/>
    <s v="Unf"/>
    <n v="3"/>
    <x v="0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x v="1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x v="0"/>
    <n v="0"/>
    <n v="0"/>
    <n v="1"/>
    <n v="1"/>
    <n v="3"/>
    <n v="1"/>
    <s v="TA"/>
    <n v="7"/>
    <x v="0"/>
    <s v="Typ"/>
    <n v="0"/>
    <x v="0"/>
    <s v="NA"/>
    <s v="Attchd"/>
    <n v="1958"/>
    <s v="Unf"/>
    <n v="1"/>
    <x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x v="1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x v="0"/>
    <n v="2"/>
    <n v="0"/>
    <n v="0"/>
    <n v="1"/>
    <n v="0"/>
    <n v="1"/>
    <s v="Gd"/>
    <n v="4"/>
    <x v="1"/>
    <s v="Typ"/>
    <n v="1"/>
    <x v="1"/>
    <s v="TA"/>
    <s v="Attchd"/>
    <n v="1979"/>
    <s v="Fin"/>
    <n v="2"/>
    <x v="0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x v="1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x v="1"/>
    <n v="0"/>
    <n v="0"/>
    <n v="2"/>
    <n v="0"/>
    <n v="3"/>
    <n v="1"/>
    <s v="Gd"/>
    <n v="7"/>
    <x v="0"/>
    <s v="Typ"/>
    <n v="1"/>
    <x v="1"/>
    <s v="Gd"/>
    <s v="Attchd"/>
    <n v="1968"/>
    <s v="RFn"/>
    <n v="2"/>
    <x v="0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x v="1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x v="1"/>
    <n v="1"/>
    <n v="0"/>
    <n v="1"/>
    <n v="0"/>
    <n v="3"/>
    <n v="1"/>
    <s v="TA"/>
    <n v="5"/>
    <x v="1"/>
    <s v="Typ"/>
    <n v="0"/>
    <x v="0"/>
    <s v="NA"/>
    <s v="Attchd"/>
    <n v="1965"/>
    <s v="Unf"/>
    <n v="1"/>
    <x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x v="1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x v="1"/>
    <n v="1"/>
    <n v="0"/>
    <n v="1"/>
    <n v="0"/>
    <n v="2"/>
    <n v="1"/>
    <s v="Ex"/>
    <n v="5"/>
    <x v="1"/>
    <s v="Typ"/>
    <n v="1"/>
    <x v="1"/>
    <s v="Gd"/>
    <s v="Basment"/>
    <n v="1959"/>
    <s v="RFn"/>
    <n v="1"/>
    <x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x v="1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x v="1"/>
    <n v="0"/>
    <n v="0"/>
    <n v="2"/>
    <n v="0"/>
    <n v="3"/>
    <n v="1"/>
    <s v="TA"/>
    <n v="8"/>
    <x v="0"/>
    <s v="Typ"/>
    <n v="1"/>
    <x v="1"/>
    <s v="Gd"/>
    <s v="Detchd"/>
    <n v="1985"/>
    <s v="Unf"/>
    <n v="2"/>
    <x v="0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x v="1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x v="0"/>
    <n v="0"/>
    <n v="0"/>
    <n v="2"/>
    <n v="0"/>
    <n v="4"/>
    <n v="2"/>
    <s v="TA"/>
    <n v="10"/>
    <x v="0"/>
    <s v="Typ"/>
    <n v="0"/>
    <x v="0"/>
    <s v="NA"/>
    <s v="Detchd"/>
    <n v="1948"/>
    <s v="Unf"/>
    <n v="2"/>
    <x v="0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x v="1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x v="1"/>
    <n v="0"/>
    <n v="1"/>
    <n v="1"/>
    <n v="1"/>
    <n v="3"/>
    <n v="1"/>
    <s v="TA"/>
    <n v="6"/>
    <x v="0"/>
    <s v="Typ"/>
    <n v="1"/>
    <x v="1"/>
    <s v="TA"/>
    <s v="Attchd"/>
    <n v="1972"/>
    <s v="Unf"/>
    <n v="2"/>
    <x v="0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x v="1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x v="0"/>
    <n v="1"/>
    <n v="0"/>
    <n v="1"/>
    <n v="1"/>
    <n v="3"/>
    <n v="1"/>
    <s v="TA"/>
    <n v="7"/>
    <x v="0"/>
    <s v="Typ"/>
    <n v="1"/>
    <x v="1"/>
    <s v="Gd"/>
    <s v="Attchd"/>
    <n v="1967"/>
    <s v="RFn"/>
    <n v="2"/>
    <x v="0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x v="0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x v="0"/>
    <n v="1"/>
    <n v="0"/>
    <n v="2"/>
    <n v="1"/>
    <n v="3"/>
    <n v="1"/>
    <s v="Gd"/>
    <n v="7"/>
    <x v="0"/>
    <s v="Typ"/>
    <n v="1"/>
    <x v="1"/>
    <s v="Gd"/>
    <s v="Attchd"/>
    <n v="2002"/>
    <s v="RFn"/>
    <n v="2"/>
    <x v="0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x v="1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x v="1"/>
    <n v="0"/>
    <n v="0"/>
    <n v="1"/>
    <n v="0"/>
    <n v="2"/>
    <n v="1"/>
    <s v="TA"/>
    <n v="6"/>
    <x v="0"/>
    <s v="Typ"/>
    <n v="0"/>
    <x v="0"/>
    <s v="NA"/>
    <s v="Detchd"/>
    <n v="1980"/>
    <s v="RFn"/>
    <n v="2"/>
    <x v="0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x v="0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x v="0"/>
    <n v="1"/>
    <n v="0"/>
    <n v="2"/>
    <n v="0"/>
    <n v="3"/>
    <n v="1"/>
    <s v="Gd"/>
    <n v="6"/>
    <x v="0"/>
    <s v="Typ"/>
    <n v="0"/>
    <x v="0"/>
    <s v="NA"/>
    <s v="Attchd"/>
    <n v="2002"/>
    <s v="RFn"/>
    <n v="2"/>
    <x v="0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x v="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x v="1"/>
    <n v="1"/>
    <n v="0"/>
    <n v="2"/>
    <n v="0"/>
    <n v="2"/>
    <n v="1"/>
    <s v="TA"/>
    <n v="6"/>
    <x v="0"/>
    <s v="Typ"/>
    <n v="1"/>
    <x v="1"/>
    <s v="TA"/>
    <s v="Attchd"/>
    <n v="1990"/>
    <s v="Fin"/>
    <n v="2"/>
    <x v="0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x v="1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x v="1"/>
    <n v="0"/>
    <n v="0"/>
    <n v="2"/>
    <n v="0"/>
    <n v="3"/>
    <n v="1"/>
    <s v="Gd"/>
    <n v="5"/>
    <x v="1"/>
    <s v="Typ"/>
    <n v="0"/>
    <x v="0"/>
    <s v="NA"/>
    <s v="Detchd"/>
    <n v="1977"/>
    <s v="Unf"/>
    <n v="2"/>
    <x v="0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x v="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x v="0"/>
    <n v="0"/>
    <n v="0"/>
    <n v="2"/>
    <n v="2"/>
    <n v="4"/>
    <n v="2"/>
    <s v="TA"/>
    <n v="8"/>
    <x v="0"/>
    <s v="Typ"/>
    <n v="0"/>
    <x v="0"/>
    <s v="NA"/>
    <s v="NA"/>
    <s v="NA"/>
    <s v="NA"/>
    <n v="0"/>
    <x v="1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x v="1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x v="0"/>
    <n v="0"/>
    <n v="0"/>
    <n v="2"/>
    <n v="0"/>
    <n v="4"/>
    <n v="1"/>
    <s v="Gd"/>
    <n v="10"/>
    <x v="0"/>
    <s v="Min2"/>
    <n v="1"/>
    <x v="1"/>
    <s v="Gd"/>
    <s v="Detchd"/>
    <n v="1969"/>
    <s v="Unf"/>
    <n v="1"/>
    <x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x v="1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x v="1"/>
    <n v="0"/>
    <n v="0"/>
    <n v="1"/>
    <n v="0"/>
    <n v="4"/>
    <n v="1"/>
    <s v="TA"/>
    <n v="6"/>
    <x v="0"/>
    <s v="Typ"/>
    <n v="1"/>
    <x v="1"/>
    <s v="Gd"/>
    <s v="Detchd"/>
    <n v="1939"/>
    <s v="Unf"/>
    <n v="1"/>
    <x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x v="1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x v="1"/>
    <n v="1"/>
    <n v="0"/>
    <n v="1"/>
    <n v="1"/>
    <n v="3"/>
    <n v="1"/>
    <s v="TA"/>
    <n v="6"/>
    <x v="0"/>
    <s v="Typ"/>
    <n v="2"/>
    <x v="1"/>
    <s v="Gd"/>
    <s v="Attchd"/>
    <n v="1963"/>
    <s v="Unf"/>
    <n v="2"/>
    <x v="0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x v="1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x v="0"/>
    <n v="0"/>
    <n v="1"/>
    <n v="2"/>
    <n v="0"/>
    <n v="4"/>
    <n v="1"/>
    <s v="TA"/>
    <n v="7"/>
    <x v="0"/>
    <s v="Typ"/>
    <n v="0"/>
    <x v="0"/>
    <s v="NA"/>
    <s v="Attchd"/>
    <n v="1964"/>
    <s v="Unf"/>
    <n v="2"/>
    <x v="0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x v="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x v="0"/>
    <n v="1"/>
    <n v="0"/>
    <n v="2"/>
    <n v="0"/>
    <n v="2"/>
    <n v="1"/>
    <s v="Ex"/>
    <n v="5"/>
    <x v="1"/>
    <s v="Typ"/>
    <n v="1"/>
    <x v="1"/>
    <s v="Ex"/>
    <s v="Attchd"/>
    <n v="2000"/>
    <s v="Fin"/>
    <n v="2"/>
    <x v="0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x v="0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x v="0"/>
    <n v="0"/>
    <n v="0"/>
    <n v="2"/>
    <n v="1"/>
    <n v="3"/>
    <n v="1"/>
    <s v="Ex"/>
    <n v="8"/>
    <x v="0"/>
    <s v="Typ"/>
    <n v="1"/>
    <x v="1"/>
    <s v="Gd"/>
    <s v="BuiltIn"/>
    <n v="2006"/>
    <s v="Fin"/>
    <n v="3"/>
    <x v="0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x v="1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x v="1"/>
    <n v="1"/>
    <n v="0"/>
    <n v="1"/>
    <n v="0"/>
    <n v="3"/>
    <n v="1"/>
    <s v="TA"/>
    <n v="6"/>
    <x v="0"/>
    <s v="Typ"/>
    <n v="1"/>
    <x v="1"/>
    <s v="Gd"/>
    <s v="Attchd"/>
    <n v="1964"/>
    <s v="RFn"/>
    <n v="2"/>
    <x v="0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x v="1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x v="1"/>
    <n v="0"/>
    <n v="0"/>
    <n v="2"/>
    <n v="1"/>
    <n v="3"/>
    <n v="1"/>
    <s v="TA"/>
    <n v="6"/>
    <x v="0"/>
    <s v="Typ"/>
    <n v="0"/>
    <x v="0"/>
    <s v="NA"/>
    <s v="Detchd"/>
    <n v="1972"/>
    <s v="Unf"/>
    <n v="1"/>
    <x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x v="1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x v="0"/>
    <n v="0"/>
    <n v="0"/>
    <n v="2"/>
    <n v="0"/>
    <n v="4"/>
    <n v="2"/>
    <s v="TA"/>
    <n v="11"/>
    <x v="0"/>
    <s v="Min2"/>
    <n v="0"/>
    <x v="0"/>
    <s v="NA"/>
    <s v="Attchd"/>
    <n v="1985"/>
    <s v="RFn"/>
    <n v="1"/>
    <x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x v="1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x v="0"/>
    <n v="0"/>
    <n v="0"/>
    <n v="2"/>
    <n v="1"/>
    <n v="4"/>
    <n v="1"/>
    <s v="TA"/>
    <n v="8"/>
    <x v="0"/>
    <s v="Typ"/>
    <n v="1"/>
    <x v="1"/>
    <s v="TA"/>
    <s v="Attchd"/>
    <n v="1976"/>
    <s v="RFn"/>
    <n v="2"/>
    <x v="0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x v="1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x v="1"/>
    <n v="1"/>
    <n v="0"/>
    <n v="1"/>
    <n v="0"/>
    <n v="2"/>
    <n v="1"/>
    <s v="TA"/>
    <n v="5"/>
    <x v="1"/>
    <s v="Typ"/>
    <n v="0"/>
    <x v="0"/>
    <s v="NA"/>
    <s v="Detchd"/>
    <n v="1957"/>
    <s v="Unf"/>
    <n v="2"/>
    <x v="0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x v="1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x v="1"/>
    <n v="1"/>
    <n v="0"/>
    <n v="1"/>
    <n v="1"/>
    <n v="3"/>
    <n v="1"/>
    <s v="TA"/>
    <n v="5"/>
    <x v="1"/>
    <s v="Typ"/>
    <n v="0"/>
    <x v="0"/>
    <s v="NA"/>
    <s v="Attchd"/>
    <n v="1968"/>
    <s v="RFn"/>
    <n v="1"/>
    <x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x v="1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x v="1"/>
    <n v="1"/>
    <n v="0"/>
    <n v="2"/>
    <n v="0"/>
    <n v="3"/>
    <n v="1"/>
    <s v="TA"/>
    <n v="6"/>
    <x v="0"/>
    <s v="Typ"/>
    <n v="0"/>
    <x v="0"/>
    <s v="NA"/>
    <s v="Attchd"/>
    <n v="1963"/>
    <s v="RFn"/>
    <n v="2"/>
    <x v="0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x v="0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x v="1"/>
    <n v="1"/>
    <n v="0"/>
    <n v="2"/>
    <n v="0"/>
    <n v="2"/>
    <n v="1"/>
    <s v="TA"/>
    <n v="5"/>
    <x v="1"/>
    <s v="Typ"/>
    <n v="0"/>
    <x v="0"/>
    <s v="NA"/>
    <s v="Basment"/>
    <n v="2005"/>
    <s v="Fin"/>
    <n v="2"/>
    <x v="0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x v="0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x v="0"/>
    <n v="2"/>
    <n v="0"/>
    <n v="2"/>
    <n v="1"/>
    <n v="3"/>
    <n v="1"/>
    <s v="Ex"/>
    <n v="12"/>
    <x v="0"/>
    <s v="Typ"/>
    <n v="3"/>
    <x v="1"/>
    <s v="Gd"/>
    <s v="Attchd"/>
    <n v="2008"/>
    <s v="Fin"/>
    <n v="2"/>
    <x v="0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x v="1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x v="1"/>
    <n v="1"/>
    <n v="0"/>
    <n v="1"/>
    <n v="1"/>
    <n v="3"/>
    <n v="1"/>
    <s v="Gd"/>
    <n v="6"/>
    <x v="0"/>
    <s v="Typ"/>
    <n v="0"/>
    <x v="0"/>
    <s v="NA"/>
    <s v="Attchd"/>
    <n v="1959"/>
    <s v="RFn"/>
    <n v="1"/>
    <x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x v="0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x v="0"/>
    <n v="0"/>
    <n v="0"/>
    <n v="2"/>
    <n v="1"/>
    <n v="3"/>
    <n v="1"/>
    <s v="Gd"/>
    <n v="9"/>
    <x v="0"/>
    <s v="Typ"/>
    <n v="1"/>
    <x v="1"/>
    <s v="TA"/>
    <s v="Attchd"/>
    <n v="1999"/>
    <s v="Fin"/>
    <n v="2"/>
    <x v="0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x v="1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x v="1"/>
    <n v="0"/>
    <n v="0"/>
    <n v="1"/>
    <n v="0"/>
    <n v="3"/>
    <n v="1"/>
    <s v="Gd"/>
    <n v="7"/>
    <x v="0"/>
    <s v="Typ"/>
    <n v="2"/>
    <x v="1"/>
    <s v="Gd"/>
    <s v="Attchd"/>
    <n v="1942"/>
    <s v="Unf"/>
    <n v="1"/>
    <x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x v="0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x v="0"/>
    <n v="1"/>
    <n v="0"/>
    <n v="2"/>
    <n v="1"/>
    <n v="4"/>
    <n v="1"/>
    <s v="Gd"/>
    <n v="8"/>
    <x v="0"/>
    <s v="Typ"/>
    <n v="1"/>
    <x v="1"/>
    <s v="TA"/>
    <s v="Attchd"/>
    <n v="1994"/>
    <s v="RFn"/>
    <n v="3"/>
    <x v="0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x v="0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x v="0"/>
    <n v="0"/>
    <n v="0"/>
    <n v="2"/>
    <n v="0"/>
    <n v="3"/>
    <n v="1"/>
    <s v="Gd"/>
    <n v="7"/>
    <x v="0"/>
    <s v="Typ"/>
    <n v="0"/>
    <x v="0"/>
    <s v="NA"/>
    <s v="Attchd"/>
    <n v="2005"/>
    <s v="RFn"/>
    <n v="3"/>
    <x v="0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x v="0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x v="0"/>
    <n v="0"/>
    <n v="0"/>
    <n v="2"/>
    <n v="0"/>
    <n v="3"/>
    <n v="1"/>
    <s v="Gd"/>
    <n v="7"/>
    <x v="0"/>
    <s v="Maj1"/>
    <n v="0"/>
    <x v="0"/>
    <s v="NA"/>
    <s v="Detchd"/>
    <n v="2004"/>
    <s v="Unf"/>
    <n v="2"/>
    <x v="0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x v="0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x v="0"/>
    <n v="1"/>
    <n v="0"/>
    <n v="2"/>
    <n v="0"/>
    <n v="2"/>
    <n v="1"/>
    <s v="Ex"/>
    <n v="6"/>
    <x v="0"/>
    <s v="Typ"/>
    <n v="2"/>
    <x v="1"/>
    <s v="Ex"/>
    <s v="Attchd"/>
    <n v="2006"/>
    <s v="Fin"/>
    <n v="2"/>
    <x v="0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x v="0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x v="1"/>
    <n v="0"/>
    <n v="0"/>
    <n v="2"/>
    <n v="0"/>
    <n v="2"/>
    <n v="1"/>
    <s v="Gd"/>
    <n v="6"/>
    <x v="0"/>
    <s v="Typ"/>
    <n v="1"/>
    <x v="1"/>
    <s v="Gd"/>
    <s v="Attchd"/>
    <n v="2005"/>
    <s v="RFn"/>
    <n v="2"/>
    <x v="0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x v="0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x v="1"/>
    <n v="1"/>
    <n v="0"/>
    <n v="1"/>
    <n v="0"/>
    <n v="3"/>
    <n v="1"/>
    <s v="TA"/>
    <n v="5"/>
    <x v="1"/>
    <s v="Typ"/>
    <n v="0"/>
    <x v="0"/>
    <s v="NA"/>
    <s v="Detchd"/>
    <n v="2000"/>
    <s v="Unf"/>
    <n v="2"/>
    <x v="0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x v="1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x v="1"/>
    <n v="1"/>
    <n v="0"/>
    <n v="1"/>
    <n v="0"/>
    <n v="2"/>
    <n v="1"/>
    <s v="Gd"/>
    <n v="6"/>
    <x v="0"/>
    <s v="Typ"/>
    <n v="0"/>
    <x v="0"/>
    <s v="NA"/>
    <s v="Attchd"/>
    <n v="1948"/>
    <s v="Unf"/>
    <n v="2"/>
    <x v="0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x v="0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x v="1"/>
    <n v="1"/>
    <n v="0"/>
    <n v="2"/>
    <n v="0"/>
    <n v="3"/>
    <n v="1"/>
    <s v="Gd"/>
    <n v="6"/>
    <x v="0"/>
    <s v="Typ"/>
    <n v="0"/>
    <x v="0"/>
    <s v="NA"/>
    <s v="Attchd"/>
    <n v="1991"/>
    <s v="RFn"/>
    <n v="2"/>
    <x v="0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x v="1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x v="0"/>
    <n v="1"/>
    <n v="0"/>
    <n v="2"/>
    <n v="0"/>
    <n v="3"/>
    <n v="1"/>
    <s v="Ex"/>
    <n v="7"/>
    <x v="0"/>
    <s v="Typ"/>
    <n v="2"/>
    <x v="1"/>
    <s v="TA"/>
    <s v="Attchd"/>
    <n v="1959"/>
    <s v="Fin"/>
    <n v="2"/>
    <x v="0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x v="0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x v="1"/>
    <n v="1"/>
    <n v="0"/>
    <n v="2"/>
    <n v="0"/>
    <n v="3"/>
    <n v="1"/>
    <s v="Gd"/>
    <n v="6"/>
    <x v="0"/>
    <s v="Typ"/>
    <n v="0"/>
    <x v="0"/>
    <s v="NA"/>
    <s v="Attchd"/>
    <n v="2005"/>
    <s v="RFn"/>
    <n v="2"/>
    <x v="0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x v="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x v="0"/>
    <n v="0"/>
    <n v="0"/>
    <n v="2"/>
    <n v="1"/>
    <n v="4"/>
    <n v="1"/>
    <s v="Gd"/>
    <n v="9"/>
    <x v="0"/>
    <s v="Typ"/>
    <n v="1"/>
    <x v="1"/>
    <s v="Ex"/>
    <s v="Attchd"/>
    <n v="1990"/>
    <s v="RFn"/>
    <n v="2"/>
    <x v="0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x v="0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x v="0"/>
    <n v="0"/>
    <n v="0"/>
    <n v="2"/>
    <n v="1"/>
    <n v="4"/>
    <n v="1"/>
    <s v="Gd"/>
    <n v="10"/>
    <x v="0"/>
    <s v="Typ"/>
    <n v="1"/>
    <x v="1"/>
    <s v="TA"/>
    <s v="BuiltIn"/>
    <n v="1999"/>
    <s v="Fin"/>
    <n v="3"/>
    <x v="0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x v="1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x v="1"/>
    <n v="1"/>
    <n v="0"/>
    <n v="1"/>
    <n v="0"/>
    <n v="3"/>
    <n v="1"/>
    <s v="TA"/>
    <n v="5"/>
    <x v="1"/>
    <s v="Typ"/>
    <n v="1"/>
    <x v="1"/>
    <s v="TA"/>
    <s v="Detchd"/>
    <n v="1956"/>
    <s v="Unf"/>
    <n v="1"/>
    <x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x v="1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x v="0"/>
    <n v="0"/>
    <n v="0"/>
    <n v="2"/>
    <n v="1"/>
    <n v="4"/>
    <n v="1"/>
    <s v="TA"/>
    <n v="9"/>
    <x v="0"/>
    <s v="Typ"/>
    <n v="2"/>
    <x v="1"/>
    <s v="Gd"/>
    <s v="Attchd"/>
    <n v="1969"/>
    <s v="Unf"/>
    <n v="2"/>
    <x v="0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x v="0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x v="0"/>
    <n v="1"/>
    <n v="0"/>
    <n v="2"/>
    <n v="0"/>
    <n v="3"/>
    <n v="1"/>
    <s v="Ex"/>
    <n v="8"/>
    <x v="0"/>
    <s v="Typ"/>
    <n v="1"/>
    <x v="1"/>
    <s v="Gd"/>
    <s v="Attchd"/>
    <n v="2008"/>
    <s v="RFn"/>
    <n v="3"/>
    <x v="0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x v="0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x v="1"/>
    <n v="0"/>
    <n v="0"/>
    <n v="2"/>
    <n v="0"/>
    <n v="2"/>
    <n v="1"/>
    <s v="Gd"/>
    <n v="5"/>
    <x v="1"/>
    <s v="Typ"/>
    <n v="1"/>
    <x v="1"/>
    <s v="Gd"/>
    <s v="Attchd"/>
    <n v="2006"/>
    <s v="RFn"/>
    <n v="2"/>
    <x v="0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x v="0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x v="0"/>
    <n v="0"/>
    <n v="0"/>
    <n v="2"/>
    <n v="0"/>
    <n v="3"/>
    <n v="1"/>
    <s v="Gd"/>
    <n v="7"/>
    <x v="0"/>
    <s v="Typ"/>
    <n v="1"/>
    <x v="1"/>
    <s v="TA"/>
    <s v="Attchd"/>
    <n v="2001"/>
    <s v="RFn"/>
    <n v="3"/>
    <x v="0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x v="1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x v="1"/>
    <n v="0"/>
    <n v="0"/>
    <n v="1"/>
    <n v="0"/>
    <n v="3"/>
    <n v="1"/>
    <s v="TA"/>
    <n v="5"/>
    <x v="1"/>
    <s v="Typ"/>
    <n v="0"/>
    <x v="0"/>
    <s v="NA"/>
    <s v="Attchd"/>
    <n v="1954"/>
    <s v="Unf"/>
    <n v="1"/>
    <x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x v="1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x v="1"/>
    <n v="1"/>
    <n v="0"/>
    <n v="1"/>
    <n v="1"/>
    <n v="3"/>
    <n v="1"/>
    <s v="TA"/>
    <n v="6"/>
    <x v="0"/>
    <s v="Typ"/>
    <n v="2"/>
    <x v="1"/>
    <s v="Gd"/>
    <s v="Attchd"/>
    <n v="1957"/>
    <s v="RFn"/>
    <n v="2"/>
    <x v="0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x v="1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x v="1"/>
    <n v="0"/>
    <n v="0"/>
    <n v="1"/>
    <n v="0"/>
    <n v="2"/>
    <n v="1"/>
    <s v="TA"/>
    <n v="4"/>
    <x v="1"/>
    <s v="Typ"/>
    <n v="0"/>
    <x v="0"/>
    <s v="NA"/>
    <s v="Detchd"/>
    <n v="1955"/>
    <s v="Unf"/>
    <n v="1"/>
    <x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x v="0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x v="0"/>
    <n v="1"/>
    <n v="0"/>
    <n v="2"/>
    <n v="1"/>
    <n v="3"/>
    <n v="1"/>
    <s v="Gd"/>
    <n v="8"/>
    <x v="0"/>
    <s v="Typ"/>
    <n v="1"/>
    <x v="1"/>
    <s v="TA"/>
    <s v="Attchd"/>
    <n v="1992"/>
    <s v="RFn"/>
    <n v="2"/>
    <x v="0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x v="1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x v="1"/>
    <n v="0"/>
    <n v="0"/>
    <n v="1"/>
    <n v="0"/>
    <n v="2"/>
    <n v="1"/>
    <s v="Fa"/>
    <n v="5"/>
    <x v="1"/>
    <s v="Typ"/>
    <n v="0"/>
    <x v="0"/>
    <s v="NA"/>
    <s v="NA"/>
    <s v="NA"/>
    <s v="NA"/>
    <n v="0"/>
    <x v="1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x v="0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x v="0"/>
    <n v="0"/>
    <n v="0"/>
    <n v="2"/>
    <n v="0"/>
    <n v="2"/>
    <n v="1"/>
    <s v="Gd"/>
    <n v="7"/>
    <x v="0"/>
    <s v="Typ"/>
    <n v="1"/>
    <x v="1"/>
    <s v="Gd"/>
    <s v="Attchd"/>
    <n v="2007"/>
    <s v="RFn"/>
    <n v="3"/>
    <x v="0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x v="1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x v="1"/>
    <n v="0"/>
    <n v="0"/>
    <n v="1"/>
    <n v="0"/>
    <n v="2"/>
    <n v="1"/>
    <s v="TA"/>
    <n v="5"/>
    <x v="1"/>
    <s v="Typ"/>
    <n v="0"/>
    <x v="0"/>
    <s v="NA"/>
    <s v="NA"/>
    <s v="NA"/>
    <s v="NA"/>
    <n v="0"/>
    <x v="1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x v="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x v="1"/>
    <n v="0"/>
    <n v="0"/>
    <n v="1"/>
    <n v="0"/>
    <n v="3"/>
    <n v="1"/>
    <s v="Gd"/>
    <n v="6"/>
    <x v="0"/>
    <s v="Typ"/>
    <n v="0"/>
    <x v="0"/>
    <s v="NA"/>
    <s v="NA"/>
    <s v="NA"/>
    <s v="NA"/>
    <n v="0"/>
    <x v="1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x v="0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x v="1"/>
    <n v="0"/>
    <n v="1"/>
    <n v="1"/>
    <n v="0"/>
    <n v="3"/>
    <n v="1"/>
    <s v="Gd"/>
    <n v="5"/>
    <x v="1"/>
    <s v="Typ"/>
    <n v="1"/>
    <x v="1"/>
    <s v="Ex"/>
    <s v="Attchd"/>
    <n v="1982"/>
    <s v="Unf"/>
    <n v="1"/>
    <x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x v="1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x v="0"/>
    <n v="0"/>
    <n v="0"/>
    <n v="2"/>
    <n v="0"/>
    <n v="5"/>
    <n v="1"/>
    <s v="TA"/>
    <n v="8"/>
    <x v="0"/>
    <s v="Mod"/>
    <n v="2"/>
    <x v="1"/>
    <s v="TA"/>
    <s v="Detchd"/>
    <n v="1920"/>
    <s v="Unf"/>
    <n v="2"/>
    <x v="0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x v="0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x v="0"/>
    <n v="0"/>
    <n v="0"/>
    <n v="2"/>
    <n v="1"/>
    <n v="3"/>
    <n v="1"/>
    <s v="TA"/>
    <n v="8"/>
    <x v="0"/>
    <s v="Typ"/>
    <n v="1"/>
    <x v="1"/>
    <s v="TA"/>
    <s v="Attchd"/>
    <n v="1998"/>
    <s v="Fin"/>
    <n v="2"/>
    <x v="0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x v="0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x v="0"/>
    <n v="0"/>
    <n v="0"/>
    <n v="2"/>
    <n v="0"/>
    <n v="3"/>
    <n v="1"/>
    <s v="Gd"/>
    <n v="7"/>
    <x v="0"/>
    <s v="Typ"/>
    <n v="1"/>
    <x v="1"/>
    <s v="Gd"/>
    <s v="Attchd"/>
    <n v="2006"/>
    <s v="RFn"/>
    <n v="3"/>
    <x v="0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x v="1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x v="1"/>
    <n v="0"/>
    <n v="0"/>
    <n v="1"/>
    <n v="0"/>
    <n v="3"/>
    <n v="1"/>
    <s v="TA"/>
    <n v="6"/>
    <x v="0"/>
    <s v="Typ"/>
    <n v="0"/>
    <x v="0"/>
    <s v="NA"/>
    <s v="Detchd"/>
    <n v="1976"/>
    <s v="Unf"/>
    <n v="2"/>
    <x v="0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x v="1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x v="1"/>
    <n v="1"/>
    <n v="0"/>
    <n v="1"/>
    <n v="0"/>
    <n v="2"/>
    <n v="1"/>
    <s v="TA"/>
    <n v="3"/>
    <x v="1"/>
    <s v="Typ"/>
    <n v="1"/>
    <x v="1"/>
    <s v="Gd"/>
    <s v="Detchd"/>
    <n v="1958"/>
    <s v="Unf"/>
    <n v="1"/>
    <x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x v="1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x v="1"/>
    <n v="0"/>
    <n v="0"/>
    <n v="1"/>
    <n v="1"/>
    <n v="2"/>
    <n v="1"/>
    <s v="Gd"/>
    <n v="6"/>
    <x v="0"/>
    <s v="Typ"/>
    <n v="0"/>
    <x v="0"/>
    <s v="NA"/>
    <s v="Detchd"/>
    <n v="1951"/>
    <s v="Unf"/>
    <n v="1"/>
    <x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x v="1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x v="1"/>
    <n v="0"/>
    <n v="0"/>
    <n v="1"/>
    <n v="1"/>
    <n v="3"/>
    <n v="1"/>
    <s v="TA"/>
    <n v="7"/>
    <x v="0"/>
    <s v="Min1"/>
    <n v="0"/>
    <x v="0"/>
    <s v="NA"/>
    <s v="Attchd"/>
    <n v="1970"/>
    <s v="Unf"/>
    <n v="2"/>
    <x v="0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x v="1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x v="1"/>
    <n v="0"/>
    <n v="1"/>
    <n v="2"/>
    <n v="0"/>
    <n v="2"/>
    <n v="1"/>
    <s v="TA"/>
    <n v="6"/>
    <x v="0"/>
    <s v="Typ"/>
    <n v="1"/>
    <x v="1"/>
    <s v="TA"/>
    <s v="Attchd"/>
    <n v="1977"/>
    <s v="RFn"/>
    <n v="2"/>
    <x v="0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x v="1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x v="0"/>
    <n v="0"/>
    <n v="0"/>
    <n v="2"/>
    <n v="0"/>
    <n v="4"/>
    <n v="2"/>
    <s v="TA"/>
    <n v="8"/>
    <x v="0"/>
    <s v="Typ"/>
    <n v="0"/>
    <x v="0"/>
    <s v="NA"/>
    <s v="Detchd"/>
    <n v="1973"/>
    <s v="Unf"/>
    <n v="2"/>
    <x v="0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x v="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x v="1"/>
    <n v="0"/>
    <n v="0"/>
    <n v="1"/>
    <n v="0"/>
    <n v="2"/>
    <n v="1"/>
    <s v="Fa"/>
    <n v="4"/>
    <x v="1"/>
    <s v="Typ"/>
    <n v="0"/>
    <x v="0"/>
    <s v="NA"/>
    <s v="NA"/>
    <s v="NA"/>
    <s v="NA"/>
    <n v="0"/>
    <x v="1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x v="0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x v="0"/>
    <n v="1"/>
    <n v="0"/>
    <n v="2"/>
    <n v="1"/>
    <n v="3"/>
    <n v="1"/>
    <s v="Gd"/>
    <n v="8"/>
    <x v="0"/>
    <s v="Typ"/>
    <n v="0"/>
    <x v="0"/>
    <s v="NA"/>
    <s v="BuiltIn"/>
    <n v="2002"/>
    <s v="RFn"/>
    <n v="2"/>
    <x v="0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x v="1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x v="1"/>
    <n v="0"/>
    <n v="0"/>
    <n v="1"/>
    <n v="0"/>
    <n v="3"/>
    <n v="1"/>
    <s v="TA"/>
    <n v="5"/>
    <x v="1"/>
    <s v="Typ"/>
    <n v="0"/>
    <x v="0"/>
    <s v="NA"/>
    <s v="Attchd"/>
    <n v="1972"/>
    <s v="RFn"/>
    <n v="1"/>
    <x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x v="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x v="1"/>
    <n v="0"/>
    <n v="0"/>
    <n v="1"/>
    <n v="0"/>
    <n v="3"/>
    <n v="1"/>
    <s v="TA"/>
    <n v="5"/>
    <x v="1"/>
    <s v="Typ"/>
    <n v="0"/>
    <x v="0"/>
    <s v="NA"/>
    <s v="Detchd"/>
    <n v="1974"/>
    <s v="Unf"/>
    <n v="4"/>
    <x v="0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x v="0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x v="1"/>
    <n v="1"/>
    <n v="0"/>
    <n v="1"/>
    <n v="0"/>
    <n v="3"/>
    <n v="1"/>
    <s v="Gd"/>
    <n v="6"/>
    <x v="0"/>
    <s v="Typ"/>
    <n v="0"/>
    <x v="0"/>
    <s v="NA"/>
    <s v="Detchd"/>
    <n v="2004"/>
    <s v="Unf"/>
    <n v="2"/>
    <x v="0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x v="0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x v="0"/>
    <n v="0"/>
    <n v="0"/>
    <n v="2"/>
    <n v="1"/>
    <n v="3"/>
    <n v="1"/>
    <s v="Gd"/>
    <n v="7"/>
    <x v="0"/>
    <s v="Typ"/>
    <n v="1"/>
    <x v="1"/>
    <s v="Gd"/>
    <s v="Attchd"/>
    <n v="2002"/>
    <s v="RFn"/>
    <n v="2"/>
    <x v="0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x v="1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x v="0"/>
    <n v="0"/>
    <n v="0"/>
    <n v="1"/>
    <n v="1"/>
    <n v="3"/>
    <n v="1"/>
    <s v="TA"/>
    <n v="9"/>
    <x v="0"/>
    <s v="Typ"/>
    <n v="1"/>
    <x v="1"/>
    <s v="TA"/>
    <s v="Detchd"/>
    <n v="1929"/>
    <s v="Unf"/>
    <n v="2"/>
    <x v="0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x v="0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x v="1"/>
    <n v="0"/>
    <n v="0"/>
    <n v="2"/>
    <n v="1"/>
    <n v="3"/>
    <n v="1"/>
    <s v="Gd"/>
    <n v="8"/>
    <x v="0"/>
    <s v="Typ"/>
    <n v="1"/>
    <x v="1"/>
    <s v="TA"/>
    <s v="Attchd"/>
    <n v="2006"/>
    <s v="Fin"/>
    <n v="2"/>
    <x v="0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x v="1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x v="1"/>
    <n v="0"/>
    <n v="0"/>
    <n v="1"/>
    <n v="0"/>
    <n v="2"/>
    <n v="1"/>
    <s v="Fa"/>
    <n v="5"/>
    <x v="1"/>
    <s v="Typ"/>
    <n v="0"/>
    <x v="0"/>
    <s v="NA"/>
    <s v="Detchd"/>
    <n v="1997"/>
    <s v="Unf"/>
    <n v="1"/>
    <x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x v="1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x v="0"/>
    <n v="0"/>
    <n v="0"/>
    <n v="2"/>
    <n v="0"/>
    <n v="3"/>
    <n v="1"/>
    <s v="TA"/>
    <n v="9"/>
    <x v="0"/>
    <s v="Typ"/>
    <n v="1"/>
    <x v="1"/>
    <s v="Gd"/>
    <s v="Attchd"/>
    <n v="1968"/>
    <s v="RFn"/>
    <n v="2"/>
    <x v="0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x v="0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x v="0"/>
    <n v="1"/>
    <n v="0"/>
    <n v="2"/>
    <n v="0"/>
    <n v="3"/>
    <n v="1"/>
    <s v="Gd"/>
    <n v="7"/>
    <x v="0"/>
    <s v="Typ"/>
    <n v="1"/>
    <x v="1"/>
    <s v="Gd"/>
    <s v="Attchd"/>
    <n v="2006"/>
    <s v="Fin"/>
    <n v="3"/>
    <x v="0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x v="0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x v="1"/>
    <n v="1"/>
    <n v="0"/>
    <n v="2"/>
    <n v="0"/>
    <n v="3"/>
    <n v="1"/>
    <s v="Gd"/>
    <n v="5"/>
    <x v="1"/>
    <s v="Typ"/>
    <n v="1"/>
    <x v="1"/>
    <s v="Fa"/>
    <s v="Attchd"/>
    <n v="1998"/>
    <s v="RFn"/>
    <n v="2"/>
    <x v="0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x v="1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x v="0"/>
    <n v="0"/>
    <n v="0"/>
    <n v="2"/>
    <n v="0"/>
    <n v="4"/>
    <n v="1"/>
    <s v="TA"/>
    <n v="8"/>
    <x v="0"/>
    <s v="Typ"/>
    <n v="0"/>
    <x v="0"/>
    <s v="NA"/>
    <s v="NA"/>
    <s v="NA"/>
    <s v="NA"/>
    <n v="0"/>
    <x v="1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x v="1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x v="0"/>
    <n v="1"/>
    <n v="1"/>
    <n v="2"/>
    <n v="2"/>
    <n v="6"/>
    <n v="2"/>
    <s v="TA"/>
    <n v="12"/>
    <x v="0"/>
    <s v="Typ"/>
    <n v="0"/>
    <x v="0"/>
    <s v="NA"/>
    <s v="Detchd"/>
    <n v="1969"/>
    <s v="Unf"/>
    <n v="4"/>
    <x v="0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x v="1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x v="0"/>
    <n v="0"/>
    <n v="0"/>
    <n v="1"/>
    <n v="1"/>
    <n v="4"/>
    <n v="1"/>
    <s v="TA"/>
    <n v="8"/>
    <x v="0"/>
    <s v="Typ"/>
    <n v="1"/>
    <x v="1"/>
    <s v="Gd"/>
    <s v="Attchd"/>
    <n v="1962"/>
    <s v="Fin"/>
    <n v="2"/>
    <x v="0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x v="1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x v="1"/>
    <n v="0"/>
    <n v="0"/>
    <n v="1"/>
    <n v="0"/>
    <n v="2"/>
    <n v="1"/>
    <s v="TA"/>
    <n v="4"/>
    <x v="1"/>
    <s v="Typ"/>
    <n v="0"/>
    <x v="0"/>
    <s v="NA"/>
    <s v="Detchd"/>
    <n v="1999"/>
    <s v="Unf"/>
    <n v="2"/>
    <x v="0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x v="0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x v="0"/>
    <n v="1"/>
    <n v="0"/>
    <n v="2"/>
    <n v="1"/>
    <n v="4"/>
    <n v="1"/>
    <s v="Gd"/>
    <n v="9"/>
    <x v="0"/>
    <s v="Typ"/>
    <n v="1"/>
    <x v="1"/>
    <s v="Ex"/>
    <s v="Attchd"/>
    <n v="1996"/>
    <s v="Fin"/>
    <n v="3"/>
    <x v="0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x v="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x v="0"/>
    <n v="1"/>
    <n v="0"/>
    <n v="2"/>
    <n v="1"/>
    <n v="3"/>
    <n v="1"/>
    <s v="Gd"/>
    <n v="7"/>
    <x v="0"/>
    <s v="Typ"/>
    <n v="1"/>
    <x v="1"/>
    <s v="TA"/>
    <s v="Attchd"/>
    <n v="2000"/>
    <s v="RFn"/>
    <n v="3"/>
    <x v="0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x v="1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x v="0"/>
    <n v="0"/>
    <n v="0"/>
    <n v="3"/>
    <n v="0"/>
    <n v="4"/>
    <n v="1"/>
    <s v="Gd"/>
    <n v="8"/>
    <x v="0"/>
    <s v="Typ"/>
    <n v="1"/>
    <x v="1"/>
    <s v="TA"/>
    <s v="Attchd"/>
    <n v="1968"/>
    <s v="RFn"/>
    <n v="2"/>
    <x v="0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x v="1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x v="1"/>
    <n v="0"/>
    <n v="0"/>
    <n v="1"/>
    <n v="0"/>
    <n v="3"/>
    <n v="1"/>
    <s v="TA"/>
    <n v="5"/>
    <x v="1"/>
    <s v="Typ"/>
    <n v="0"/>
    <x v="0"/>
    <s v="NA"/>
    <s v="Attchd"/>
    <n v="1966"/>
    <s v="RFn"/>
    <n v="1"/>
    <x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x v="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x v="1"/>
    <n v="1"/>
    <n v="0"/>
    <n v="1"/>
    <n v="1"/>
    <n v="3"/>
    <n v="1"/>
    <s v="TA"/>
    <n v="6"/>
    <x v="0"/>
    <s v="Typ"/>
    <n v="1"/>
    <x v="1"/>
    <s v="Fa"/>
    <s v="Attchd"/>
    <n v="1971"/>
    <s v="Fin"/>
    <n v="2"/>
    <x v="0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x v="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x v="0"/>
    <n v="0"/>
    <n v="0"/>
    <n v="2"/>
    <n v="1"/>
    <n v="3"/>
    <n v="1"/>
    <s v="Gd"/>
    <n v="5"/>
    <x v="1"/>
    <s v="Typ"/>
    <n v="0"/>
    <x v="0"/>
    <s v="NA"/>
    <s v="Detchd"/>
    <n v="2000"/>
    <s v="Unf"/>
    <n v="2"/>
    <x v="0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x v="0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x v="0"/>
    <n v="1"/>
    <n v="0"/>
    <n v="2"/>
    <n v="0"/>
    <n v="3"/>
    <n v="1"/>
    <s v="Ex"/>
    <n v="8"/>
    <x v="0"/>
    <s v="Typ"/>
    <n v="1"/>
    <x v="1"/>
    <s v="Gd"/>
    <s v="Attchd"/>
    <n v="2004"/>
    <s v="Fin"/>
    <n v="3"/>
    <x v="0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x v="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x v="0"/>
    <n v="0"/>
    <n v="0"/>
    <n v="3"/>
    <n v="1"/>
    <n v="4"/>
    <n v="1"/>
    <s v="TA"/>
    <n v="8"/>
    <x v="0"/>
    <s v="Typ"/>
    <n v="0"/>
    <x v="0"/>
    <s v="NA"/>
    <s v="BuiltIn"/>
    <n v="1998"/>
    <s v="RFn"/>
    <n v="2"/>
    <x v="0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x v="0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x v="0"/>
    <n v="1"/>
    <n v="0"/>
    <n v="2"/>
    <n v="0"/>
    <n v="3"/>
    <n v="1"/>
    <s v="Gd"/>
    <n v="7"/>
    <x v="0"/>
    <s v="Typ"/>
    <n v="1"/>
    <x v="1"/>
    <s v="Gd"/>
    <s v="Attchd"/>
    <n v="2005"/>
    <s v="Fin"/>
    <n v="2"/>
    <x v="0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x v="1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x v="0"/>
    <n v="0"/>
    <n v="0"/>
    <n v="2"/>
    <n v="0"/>
    <n v="4"/>
    <n v="1"/>
    <s v="TA"/>
    <n v="7"/>
    <x v="0"/>
    <s v="Typ"/>
    <n v="1"/>
    <x v="1"/>
    <s v="Gd"/>
    <s v="Attchd"/>
    <n v="1920"/>
    <s v="Unf"/>
    <n v="1"/>
    <x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x v="0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x v="1"/>
    <n v="0"/>
    <n v="0"/>
    <n v="2"/>
    <n v="1"/>
    <n v="3"/>
    <n v="1"/>
    <s v="Gd"/>
    <n v="6"/>
    <x v="0"/>
    <s v="Typ"/>
    <n v="1"/>
    <x v="1"/>
    <s v="Gd"/>
    <s v="BuiltIn"/>
    <n v="2007"/>
    <s v="Fin"/>
    <n v="2"/>
    <x v="0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x v="0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x v="1"/>
    <n v="0"/>
    <n v="0"/>
    <n v="2"/>
    <n v="1"/>
    <n v="2"/>
    <n v="1"/>
    <s v="Gd"/>
    <n v="4"/>
    <x v="1"/>
    <s v="Typ"/>
    <n v="0"/>
    <x v="0"/>
    <s v="NA"/>
    <s v="Detchd"/>
    <n v="2005"/>
    <s v="RFn"/>
    <n v="2"/>
    <x v="0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x v="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x v="0"/>
    <n v="1"/>
    <n v="0"/>
    <n v="2"/>
    <n v="1"/>
    <n v="3"/>
    <n v="1"/>
    <s v="Gd"/>
    <n v="7"/>
    <x v="0"/>
    <s v="Typ"/>
    <n v="0"/>
    <x v="0"/>
    <s v="NA"/>
    <s v="Attchd"/>
    <n v="2000"/>
    <s v="RFn"/>
    <n v="2"/>
    <x v="0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x v="0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x v="0"/>
    <n v="1"/>
    <n v="0"/>
    <n v="2"/>
    <n v="1"/>
    <n v="3"/>
    <n v="1"/>
    <s v="Gd"/>
    <n v="7"/>
    <x v="0"/>
    <s v="Typ"/>
    <n v="0"/>
    <x v="0"/>
    <s v="NA"/>
    <s v="Attchd"/>
    <n v="1999"/>
    <s v="RFn"/>
    <n v="2"/>
    <x v="0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x v="1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x v="1"/>
    <n v="0"/>
    <n v="0"/>
    <n v="2"/>
    <n v="0"/>
    <n v="4"/>
    <n v="1"/>
    <s v="TA"/>
    <n v="6"/>
    <x v="0"/>
    <s v="Typ"/>
    <n v="1"/>
    <x v="1"/>
    <s v="TA"/>
    <s v="Attchd"/>
    <n v="1977"/>
    <s v="RFn"/>
    <n v="1"/>
    <x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x v="0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4"/>
    <x v="1"/>
    <s v="Typ"/>
    <n v="0"/>
    <x v="0"/>
    <s v="NA"/>
    <s v="Attchd"/>
    <n v="2003"/>
    <s v="Fin"/>
    <n v="2"/>
    <x v="0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x v="0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x v="0"/>
    <n v="1"/>
    <n v="0"/>
    <n v="2"/>
    <n v="0"/>
    <n v="3"/>
    <n v="1"/>
    <s v="Gd"/>
    <n v="8"/>
    <x v="0"/>
    <s v="Typ"/>
    <n v="1"/>
    <x v="1"/>
    <s v="TA"/>
    <s v="Attchd"/>
    <n v="2003"/>
    <s v="Fin"/>
    <n v="2"/>
    <x v="0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x v="1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x v="1"/>
    <n v="0"/>
    <n v="0"/>
    <n v="1"/>
    <n v="0"/>
    <n v="2"/>
    <n v="1"/>
    <s v="TA"/>
    <n v="6"/>
    <x v="0"/>
    <s v="Typ"/>
    <n v="0"/>
    <x v="0"/>
    <s v="NA"/>
    <s v="Detchd"/>
    <n v="1967"/>
    <s v="Fin"/>
    <n v="1"/>
    <x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x v="1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x v="0"/>
    <n v="1"/>
    <n v="0"/>
    <n v="1"/>
    <n v="0"/>
    <n v="3"/>
    <n v="1"/>
    <s v="Gd"/>
    <n v="8"/>
    <x v="0"/>
    <s v="Typ"/>
    <n v="1"/>
    <x v="1"/>
    <s v="TA"/>
    <s v="BuiltIn"/>
    <n v="1955"/>
    <s v="RFn"/>
    <n v="1"/>
    <x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x v="0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x v="0"/>
    <n v="1"/>
    <n v="0"/>
    <n v="2"/>
    <n v="1"/>
    <n v="3"/>
    <n v="1"/>
    <s v="Gd"/>
    <n v="8"/>
    <x v="0"/>
    <s v="Typ"/>
    <n v="1"/>
    <x v="1"/>
    <s v="TA"/>
    <s v="Detchd"/>
    <n v="1998"/>
    <s v="RFn"/>
    <n v="2"/>
    <x v="0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x v="0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x v="0"/>
    <n v="1"/>
    <n v="0"/>
    <n v="2"/>
    <n v="1"/>
    <n v="2"/>
    <n v="1"/>
    <s v="Ex"/>
    <n v="8"/>
    <x v="0"/>
    <s v="Typ"/>
    <n v="2"/>
    <x v="1"/>
    <s v="Gd"/>
    <s v="Attchd"/>
    <n v="2001"/>
    <s v="RFn"/>
    <n v="3"/>
    <x v="0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x v="0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x v="0"/>
    <n v="0"/>
    <n v="0"/>
    <n v="2"/>
    <n v="1"/>
    <n v="3"/>
    <n v="1"/>
    <s v="Gd"/>
    <n v="9"/>
    <x v="0"/>
    <s v="Typ"/>
    <n v="1"/>
    <x v="1"/>
    <s v="Gd"/>
    <s v="Attchd"/>
    <n v="2005"/>
    <s v="Fin"/>
    <n v="3"/>
    <x v="0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x v="0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x v="0"/>
    <n v="0"/>
    <n v="0"/>
    <n v="2"/>
    <n v="0"/>
    <n v="3"/>
    <n v="1"/>
    <s v="Gd"/>
    <n v="7"/>
    <x v="0"/>
    <s v="Typ"/>
    <n v="1"/>
    <x v="1"/>
    <s v="Gd"/>
    <s v="Attchd"/>
    <n v="2007"/>
    <s v="Fin"/>
    <n v="3"/>
    <x v="0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x v="1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x v="1"/>
    <n v="0"/>
    <n v="0"/>
    <n v="1"/>
    <n v="0"/>
    <n v="2"/>
    <n v="1"/>
    <s v="TA"/>
    <n v="4"/>
    <x v="1"/>
    <s v="Typ"/>
    <n v="0"/>
    <x v="0"/>
    <s v="NA"/>
    <s v="Detchd"/>
    <n v="1925"/>
    <s v="Unf"/>
    <n v="1"/>
    <x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x v="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x v="0"/>
    <n v="0"/>
    <n v="0"/>
    <n v="2"/>
    <n v="0"/>
    <n v="3"/>
    <n v="1"/>
    <s v="TA"/>
    <n v="6"/>
    <x v="0"/>
    <s v="Min2"/>
    <n v="0"/>
    <x v="0"/>
    <s v="NA"/>
    <s v="Detchd"/>
    <n v="1977"/>
    <s v="Unf"/>
    <n v="2"/>
    <x v="0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x v="1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x v="1"/>
    <n v="0"/>
    <n v="0"/>
    <n v="1"/>
    <n v="1"/>
    <n v="2"/>
    <n v="1"/>
    <s v="TA"/>
    <n v="5"/>
    <x v="1"/>
    <s v="Typ"/>
    <n v="0"/>
    <x v="0"/>
    <s v="NA"/>
    <s v="Detchd"/>
    <n v="1973"/>
    <s v="Unf"/>
    <n v="1"/>
    <x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x v="0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x v="1"/>
    <n v="0"/>
    <n v="0"/>
    <n v="2"/>
    <n v="1"/>
    <n v="3"/>
    <n v="1"/>
    <s v="Gd"/>
    <n v="7"/>
    <x v="0"/>
    <s v="Typ"/>
    <n v="0"/>
    <x v="0"/>
    <s v="NA"/>
    <s v="BuiltIn"/>
    <n v="2007"/>
    <s v="Fin"/>
    <n v="2"/>
    <x v="0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x v="1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x v="1"/>
    <n v="1"/>
    <n v="0"/>
    <n v="1"/>
    <n v="0"/>
    <n v="2"/>
    <n v="1"/>
    <s v="TA"/>
    <n v="5"/>
    <x v="1"/>
    <s v="Typ"/>
    <n v="0"/>
    <x v="0"/>
    <s v="NA"/>
    <s v="Detchd"/>
    <n v="1938"/>
    <s v="Unf"/>
    <n v="1"/>
    <x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x v="1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x v="0"/>
    <n v="0"/>
    <n v="0"/>
    <n v="2"/>
    <n v="1"/>
    <n v="4"/>
    <n v="1"/>
    <s v="TA"/>
    <n v="7"/>
    <x v="0"/>
    <s v="Typ"/>
    <n v="2"/>
    <x v="1"/>
    <s v="Gd"/>
    <s v="Attchd"/>
    <n v="1970"/>
    <s v="Fin"/>
    <n v="2"/>
    <x v="0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x v="1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x v="0"/>
    <n v="1"/>
    <n v="0"/>
    <n v="1"/>
    <n v="1"/>
    <n v="4"/>
    <n v="1"/>
    <s v="Gd"/>
    <n v="8"/>
    <x v="0"/>
    <s v="Typ"/>
    <n v="0"/>
    <x v="0"/>
    <s v="NA"/>
    <s v="Detchd"/>
    <n v="1989"/>
    <s v="Unf"/>
    <n v="2"/>
    <x v="0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x v="1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x v="1"/>
    <n v="0"/>
    <n v="0"/>
    <n v="2"/>
    <n v="0"/>
    <n v="3"/>
    <n v="1"/>
    <s v="Gd"/>
    <n v="7"/>
    <x v="0"/>
    <s v="Typ"/>
    <n v="0"/>
    <x v="0"/>
    <s v="NA"/>
    <s v="Attchd"/>
    <n v="2007"/>
    <s v="Unf"/>
    <n v="2"/>
    <x v="0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x v="1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x v="1"/>
    <n v="0"/>
    <n v="0"/>
    <n v="1"/>
    <n v="0"/>
    <n v="2"/>
    <n v="1"/>
    <s v="TA"/>
    <n v="6"/>
    <x v="0"/>
    <s v="Typ"/>
    <n v="0"/>
    <x v="0"/>
    <s v="NA"/>
    <s v="Detchd"/>
    <n v="1939"/>
    <s v="Unf"/>
    <n v="1"/>
    <x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x v="1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x v="1"/>
    <n v="1"/>
    <n v="0"/>
    <n v="1"/>
    <n v="0"/>
    <n v="3"/>
    <n v="1"/>
    <s v="Gd"/>
    <n v="7"/>
    <x v="0"/>
    <s v="Typ"/>
    <n v="0"/>
    <x v="0"/>
    <s v="NA"/>
    <s v="Detchd"/>
    <n v="1922"/>
    <s v="Unf"/>
    <n v="1"/>
    <x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x v="1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x v="0"/>
    <n v="1"/>
    <n v="0"/>
    <n v="3"/>
    <n v="1"/>
    <n v="5"/>
    <n v="1"/>
    <s v="Gd"/>
    <n v="12"/>
    <x v="0"/>
    <s v="Typ"/>
    <n v="2"/>
    <x v="1"/>
    <s v="TA"/>
    <s v="Attchd"/>
    <n v="1978"/>
    <s v="RFn"/>
    <n v="2"/>
    <x v="0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x v="1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x v="0"/>
    <n v="0"/>
    <n v="0"/>
    <n v="2"/>
    <n v="0"/>
    <n v="5"/>
    <n v="1"/>
    <s v="Gd"/>
    <n v="10"/>
    <x v="0"/>
    <s v="Typ"/>
    <n v="1"/>
    <x v="1"/>
    <s v="Gd"/>
    <s v="Detchd"/>
    <n v="1916"/>
    <s v="Unf"/>
    <n v="1"/>
    <x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x v="0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x v="0"/>
    <n v="1"/>
    <n v="0"/>
    <n v="2"/>
    <n v="0"/>
    <n v="3"/>
    <n v="1"/>
    <s v="Ex"/>
    <n v="7"/>
    <x v="0"/>
    <s v="Typ"/>
    <n v="2"/>
    <x v="1"/>
    <s v="Gd"/>
    <s v="Attchd"/>
    <n v="2006"/>
    <s v="Fin"/>
    <n v="3"/>
    <x v="0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x v="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x v="1"/>
    <n v="0"/>
    <n v="1"/>
    <n v="1"/>
    <n v="0"/>
    <n v="3"/>
    <n v="1"/>
    <s v="TA"/>
    <n v="6"/>
    <x v="0"/>
    <s v="Typ"/>
    <n v="1"/>
    <x v="1"/>
    <s v="Gd"/>
    <s v="Detchd"/>
    <n v="2003"/>
    <s v="Unf"/>
    <n v="2"/>
    <x v="0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x v="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x v="0"/>
    <n v="1"/>
    <n v="0"/>
    <n v="2"/>
    <n v="0"/>
    <n v="3"/>
    <n v="1"/>
    <s v="Gd"/>
    <n v="6"/>
    <x v="0"/>
    <s v="Typ"/>
    <n v="0"/>
    <x v="0"/>
    <s v="NA"/>
    <s v="Attchd"/>
    <n v="2000"/>
    <s v="RFn"/>
    <n v="2"/>
    <x v="0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x v="1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x v="0"/>
    <n v="0"/>
    <n v="0"/>
    <n v="2"/>
    <n v="0"/>
    <n v="4"/>
    <n v="2"/>
    <s v="TA"/>
    <n v="8"/>
    <x v="0"/>
    <s v="Mod"/>
    <n v="0"/>
    <x v="0"/>
    <s v="NA"/>
    <s v="Detchd"/>
    <n v="1967"/>
    <s v="Unf"/>
    <n v="3"/>
    <x v="0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x v="1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x v="1"/>
    <n v="1"/>
    <n v="0"/>
    <n v="1"/>
    <n v="0"/>
    <n v="3"/>
    <n v="1"/>
    <s v="TA"/>
    <n v="6"/>
    <x v="0"/>
    <s v="Typ"/>
    <n v="1"/>
    <x v="1"/>
    <s v="Po"/>
    <s v="Attchd"/>
    <n v="1967"/>
    <s v="RFn"/>
    <n v="1"/>
    <x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x v="1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x v="0"/>
    <n v="0"/>
    <n v="0"/>
    <n v="2"/>
    <n v="0"/>
    <n v="3"/>
    <n v="2"/>
    <s v="TA"/>
    <n v="7"/>
    <x v="0"/>
    <s v="Typ"/>
    <n v="1"/>
    <x v="1"/>
    <s v="TA"/>
    <s v="Detchd"/>
    <n v="2003"/>
    <s v="Unf"/>
    <n v="2"/>
    <x v="0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x v="0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x v="0"/>
    <n v="1"/>
    <n v="0"/>
    <n v="2"/>
    <n v="0"/>
    <n v="2"/>
    <n v="1"/>
    <s v="Gd"/>
    <n v="6"/>
    <x v="0"/>
    <s v="Typ"/>
    <n v="1"/>
    <x v="1"/>
    <s v="Gd"/>
    <s v="Attchd"/>
    <n v="2006"/>
    <s v="Fin"/>
    <n v="3"/>
    <x v="0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x v="0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x v="0"/>
    <n v="0"/>
    <n v="0"/>
    <n v="2"/>
    <n v="1"/>
    <n v="4"/>
    <n v="1"/>
    <s v="Gd"/>
    <n v="9"/>
    <x v="0"/>
    <s v="Typ"/>
    <n v="1"/>
    <x v="1"/>
    <s v="Gd"/>
    <s v="BuiltIn"/>
    <n v="2005"/>
    <s v="Fin"/>
    <n v="3"/>
    <x v="0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x v="1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x v="0"/>
    <n v="1"/>
    <n v="0"/>
    <n v="1"/>
    <n v="0"/>
    <n v="3"/>
    <n v="1"/>
    <s v="TA"/>
    <n v="7"/>
    <x v="0"/>
    <s v="Min1"/>
    <n v="2"/>
    <x v="1"/>
    <s v="TA"/>
    <s v="Detchd"/>
    <n v="1966"/>
    <s v="Unf"/>
    <n v="2"/>
    <x v="0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x v="1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x v="0"/>
    <n v="0"/>
    <n v="0"/>
    <n v="1"/>
    <n v="1"/>
    <n v="4"/>
    <n v="1"/>
    <s v="TA"/>
    <n v="8"/>
    <x v="0"/>
    <s v="Typ"/>
    <n v="0"/>
    <x v="0"/>
    <s v="NA"/>
    <s v="Detchd"/>
    <n v="1933"/>
    <s v="Unf"/>
    <n v="1"/>
    <x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x v="1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x v="0"/>
    <n v="1"/>
    <n v="0"/>
    <n v="1"/>
    <n v="1"/>
    <n v="3"/>
    <n v="1"/>
    <s v="TA"/>
    <n v="7"/>
    <x v="0"/>
    <s v="Min1"/>
    <n v="0"/>
    <x v="0"/>
    <s v="NA"/>
    <s v="Attchd"/>
    <n v="1950"/>
    <s v="Unf"/>
    <n v="1"/>
    <x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x v="1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x v="0"/>
    <n v="0"/>
    <n v="0"/>
    <n v="2"/>
    <n v="1"/>
    <n v="3"/>
    <n v="1"/>
    <s v="Gd"/>
    <n v="7"/>
    <x v="0"/>
    <s v="Typ"/>
    <n v="1"/>
    <x v="1"/>
    <s v="Gd"/>
    <s v="Detchd"/>
    <n v="1925"/>
    <s v="Unf"/>
    <n v="1"/>
    <x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x v="1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x v="1"/>
    <n v="0"/>
    <n v="0"/>
    <n v="1"/>
    <n v="0"/>
    <n v="3"/>
    <n v="1"/>
    <s v="TA"/>
    <n v="5"/>
    <x v="1"/>
    <s v="Typ"/>
    <n v="1"/>
    <x v="1"/>
    <s v="Gd"/>
    <s v="BuiltIn"/>
    <n v="1929"/>
    <s v="RFn"/>
    <n v="1"/>
    <x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x v="0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x v="0"/>
    <n v="1"/>
    <n v="0"/>
    <n v="2"/>
    <n v="1"/>
    <n v="3"/>
    <n v="1"/>
    <s v="TA"/>
    <n v="8"/>
    <x v="0"/>
    <s v="Typ"/>
    <n v="1"/>
    <x v="1"/>
    <s v="TA"/>
    <s v="Attchd"/>
    <n v="2004"/>
    <s v="Fin"/>
    <n v="2"/>
    <x v="0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x v="0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x v="1"/>
    <n v="0"/>
    <n v="0"/>
    <n v="2"/>
    <n v="0"/>
    <n v="2"/>
    <n v="1"/>
    <s v="Gd"/>
    <n v="6"/>
    <x v="0"/>
    <s v="Typ"/>
    <n v="1"/>
    <x v="1"/>
    <s v="Gd"/>
    <s v="Attchd"/>
    <n v="2006"/>
    <s v="RFn"/>
    <n v="2"/>
    <x v="0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x v="0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x v="1"/>
    <n v="1"/>
    <n v="0"/>
    <n v="2"/>
    <n v="0"/>
    <n v="3"/>
    <n v="1"/>
    <s v="Gd"/>
    <n v="6"/>
    <x v="0"/>
    <s v="Typ"/>
    <n v="0"/>
    <x v="0"/>
    <s v="NA"/>
    <s v="Attchd"/>
    <n v="2007"/>
    <s v="Unf"/>
    <n v="3"/>
    <x v="0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x v="1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x v="1"/>
    <n v="0"/>
    <n v="0"/>
    <n v="1"/>
    <n v="0"/>
    <n v="3"/>
    <n v="1"/>
    <s v="TA"/>
    <n v="6"/>
    <x v="0"/>
    <s v="Typ"/>
    <n v="0"/>
    <x v="0"/>
    <s v="NA"/>
    <s v="Detchd"/>
    <n v="1998"/>
    <s v="Unf"/>
    <n v="3"/>
    <x v="0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x v="0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x v="0"/>
    <n v="1"/>
    <n v="1"/>
    <n v="2"/>
    <n v="0"/>
    <n v="2"/>
    <n v="1"/>
    <s v="Gd"/>
    <n v="5"/>
    <x v="1"/>
    <s v="Typ"/>
    <n v="1"/>
    <x v="1"/>
    <s v="Gd"/>
    <s v="Attchd"/>
    <n v="2004"/>
    <s v="Fin"/>
    <n v="2"/>
    <x v="0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x v="1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x v="1"/>
    <n v="1"/>
    <n v="0"/>
    <n v="1"/>
    <n v="0"/>
    <n v="2"/>
    <n v="1"/>
    <s v="TA"/>
    <n v="5"/>
    <x v="1"/>
    <s v="Typ"/>
    <n v="0"/>
    <x v="0"/>
    <s v="NA"/>
    <s v="Detchd"/>
    <n v="1988"/>
    <s v="Unf"/>
    <n v="2"/>
    <x v="0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x v="0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x v="1"/>
    <n v="1"/>
    <n v="0"/>
    <n v="1"/>
    <n v="0"/>
    <n v="3"/>
    <n v="1"/>
    <s v="TA"/>
    <n v="5"/>
    <x v="1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x v="1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x v="1"/>
    <n v="0"/>
    <n v="0"/>
    <n v="1"/>
    <n v="0"/>
    <n v="3"/>
    <n v="1"/>
    <s v="TA"/>
    <n v="6"/>
    <x v="0"/>
    <s v="Typ"/>
    <n v="0"/>
    <x v="0"/>
    <s v="NA"/>
    <s v="Detchd"/>
    <n v="1966"/>
    <s v="Unf"/>
    <n v="2"/>
    <x v="0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x v="0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x v="0"/>
    <n v="0"/>
    <n v="0"/>
    <n v="2"/>
    <n v="1"/>
    <n v="3"/>
    <n v="1"/>
    <s v="TA"/>
    <n v="7"/>
    <x v="0"/>
    <s v="Typ"/>
    <n v="1"/>
    <x v="1"/>
    <s v="TA"/>
    <s v="Attchd"/>
    <n v="1986"/>
    <s v="Fin"/>
    <n v="2"/>
    <x v="0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x v="0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x v="0"/>
    <n v="1"/>
    <n v="0"/>
    <n v="2"/>
    <n v="1"/>
    <n v="3"/>
    <n v="1"/>
    <s v="Gd"/>
    <n v="6"/>
    <x v="0"/>
    <s v="Typ"/>
    <n v="0"/>
    <x v="0"/>
    <s v="NA"/>
    <s v="Attchd"/>
    <n v="2001"/>
    <s v="RFn"/>
    <n v="2"/>
    <x v="0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x v="1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x v="0"/>
    <n v="0"/>
    <n v="0"/>
    <n v="1"/>
    <n v="1"/>
    <n v="3"/>
    <n v="1"/>
    <s v="TA"/>
    <n v="6"/>
    <x v="0"/>
    <s v="Min2"/>
    <n v="0"/>
    <x v="0"/>
    <s v="NA"/>
    <s v="Attchd"/>
    <n v="1950"/>
    <s v="Unf"/>
    <n v="1"/>
    <x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x v="1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x v="1"/>
    <n v="0"/>
    <n v="0"/>
    <n v="2"/>
    <n v="0"/>
    <n v="2"/>
    <n v="2"/>
    <s v="TA"/>
    <n v="6"/>
    <x v="0"/>
    <s v="Typ"/>
    <n v="0"/>
    <x v="0"/>
    <s v="NA"/>
    <s v="Detchd"/>
    <n v="1956"/>
    <s v="Unf"/>
    <n v="2"/>
    <x v="0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x v="0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x v="0"/>
    <n v="1"/>
    <n v="0"/>
    <n v="2"/>
    <n v="0"/>
    <n v="2"/>
    <n v="1"/>
    <s v="Gd"/>
    <n v="7"/>
    <x v="0"/>
    <s v="Typ"/>
    <n v="1"/>
    <x v="1"/>
    <s v="Gd"/>
    <s v="Attchd"/>
    <n v="2005"/>
    <s v="Fin"/>
    <n v="2"/>
    <x v="0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x v="1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x v="0"/>
    <n v="0"/>
    <n v="0"/>
    <n v="1"/>
    <n v="1"/>
    <n v="4"/>
    <n v="1"/>
    <s v="Gd"/>
    <n v="8"/>
    <x v="0"/>
    <s v="Typ"/>
    <n v="1"/>
    <x v="1"/>
    <s v="Gd"/>
    <s v="Detchd"/>
    <n v="1922"/>
    <s v="Unf"/>
    <n v="2"/>
    <x v="0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x v="0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x v="0"/>
    <n v="0"/>
    <n v="1"/>
    <n v="2"/>
    <n v="0"/>
    <n v="1"/>
    <n v="1"/>
    <s v="Gd"/>
    <n v="7"/>
    <x v="0"/>
    <s v="Typ"/>
    <n v="1"/>
    <x v="1"/>
    <s v="TA"/>
    <s v="Attchd"/>
    <n v="2007"/>
    <s v="RFn"/>
    <n v="3"/>
    <x v="0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x v="1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x v="0"/>
    <n v="0"/>
    <n v="0"/>
    <n v="2"/>
    <n v="0"/>
    <n v="4"/>
    <n v="2"/>
    <s v="TA"/>
    <n v="11"/>
    <x v="0"/>
    <s v="Typ"/>
    <n v="0"/>
    <x v="0"/>
    <s v="NA"/>
    <s v="Detchd"/>
    <n v="1971"/>
    <s v="Unf"/>
    <n v="2"/>
    <x v="0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x v="0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x v="0"/>
    <n v="1"/>
    <n v="0"/>
    <n v="2"/>
    <n v="1"/>
    <n v="3"/>
    <n v="1"/>
    <s v="Gd"/>
    <n v="7"/>
    <x v="0"/>
    <s v="Typ"/>
    <n v="1"/>
    <x v="1"/>
    <s v="TA"/>
    <s v="Attchd"/>
    <n v="1998"/>
    <s v="Fin"/>
    <n v="3"/>
    <x v="0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x v="1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x v="1"/>
    <n v="1"/>
    <n v="0"/>
    <n v="1"/>
    <n v="1"/>
    <n v="3"/>
    <n v="1"/>
    <s v="TA"/>
    <n v="6"/>
    <x v="0"/>
    <s v="Typ"/>
    <n v="0"/>
    <x v="0"/>
    <s v="NA"/>
    <s v="Detchd"/>
    <n v="1962"/>
    <s v="Unf"/>
    <n v="1"/>
    <x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x v="1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x v="0"/>
    <n v="1"/>
    <n v="0"/>
    <n v="2"/>
    <n v="0"/>
    <n v="3"/>
    <n v="1"/>
    <s v="Gd"/>
    <n v="7"/>
    <x v="0"/>
    <s v="Typ"/>
    <n v="1"/>
    <x v="1"/>
    <s v="TA"/>
    <s v="Attchd"/>
    <n v="1969"/>
    <s v="RFn"/>
    <n v="2"/>
    <x v="0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x v="1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x v="1"/>
    <n v="0"/>
    <n v="0"/>
    <n v="2"/>
    <n v="1"/>
    <n v="3"/>
    <n v="1"/>
    <s v="TA"/>
    <n v="7"/>
    <x v="0"/>
    <s v="Typ"/>
    <n v="1"/>
    <x v="1"/>
    <s v="TA"/>
    <s v="Attchd"/>
    <n v="1968"/>
    <s v="RFn"/>
    <n v="2"/>
    <x v="0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x v="1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x v="1"/>
    <n v="0"/>
    <n v="0"/>
    <n v="2"/>
    <n v="0"/>
    <n v="2"/>
    <n v="1"/>
    <s v="TA"/>
    <n v="4"/>
    <x v="1"/>
    <s v="Typ"/>
    <n v="1"/>
    <x v="1"/>
    <s v="Fa"/>
    <s v="Attchd"/>
    <n v="1977"/>
    <s v="RFn"/>
    <n v="2"/>
    <x v="0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x v="0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3"/>
    <x v="1"/>
    <s v="Typ"/>
    <n v="0"/>
    <x v="0"/>
    <s v="NA"/>
    <s v="Attchd"/>
    <n v="2003"/>
    <s v="Fin"/>
    <n v="2"/>
    <x v="0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x v="1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x v="0"/>
    <n v="0"/>
    <n v="0"/>
    <n v="2"/>
    <n v="0"/>
    <n v="4"/>
    <n v="1"/>
    <s v="Gd"/>
    <n v="8"/>
    <x v="0"/>
    <s v="Typ"/>
    <n v="1"/>
    <x v="1"/>
    <s v="Gd"/>
    <s v="Attchd"/>
    <n v="1966"/>
    <s v="Unf"/>
    <n v="2"/>
    <x v="0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x v="1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x v="1"/>
    <n v="1"/>
    <n v="0"/>
    <n v="1"/>
    <n v="0"/>
    <n v="2"/>
    <n v="1"/>
    <s v="TA"/>
    <n v="6"/>
    <x v="0"/>
    <s v="Min1"/>
    <n v="1"/>
    <x v="1"/>
    <s v="TA"/>
    <s v="Detchd"/>
    <n v="1970"/>
    <s v="Unf"/>
    <n v="1"/>
    <x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x v="1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x v="1"/>
    <n v="0"/>
    <n v="0"/>
    <n v="1"/>
    <n v="0"/>
    <n v="3"/>
    <n v="1"/>
    <s v="Gd"/>
    <n v="7"/>
    <x v="0"/>
    <s v="Typ"/>
    <n v="0"/>
    <x v="0"/>
    <s v="NA"/>
    <s v="Detchd"/>
    <n v="1960"/>
    <s v="Unf"/>
    <n v="2"/>
    <x v="0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x v="0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x v="0"/>
    <n v="1"/>
    <n v="0"/>
    <n v="2"/>
    <n v="1"/>
    <n v="3"/>
    <n v="1"/>
    <s v="Gd"/>
    <n v="5"/>
    <x v="1"/>
    <s v="Typ"/>
    <n v="2"/>
    <x v="1"/>
    <s v="TA"/>
    <s v="Attchd"/>
    <n v="1994"/>
    <s v="RFn"/>
    <n v="2"/>
    <x v="0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x v="1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x v="0"/>
    <n v="1"/>
    <n v="0"/>
    <n v="1"/>
    <n v="1"/>
    <n v="3"/>
    <n v="1"/>
    <s v="TA"/>
    <n v="6"/>
    <x v="0"/>
    <s v="Typ"/>
    <n v="1"/>
    <x v="1"/>
    <s v="TA"/>
    <s v="Attchd"/>
    <n v="1962"/>
    <s v="Unf"/>
    <n v="1"/>
    <x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x v="1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x v="1"/>
    <n v="1"/>
    <n v="0"/>
    <n v="1"/>
    <n v="0"/>
    <n v="2"/>
    <n v="1"/>
    <s v="Gd"/>
    <n v="4"/>
    <x v="1"/>
    <s v="Typ"/>
    <n v="2"/>
    <x v="1"/>
    <s v="Gd"/>
    <s v="Attchd"/>
    <n v="1940"/>
    <s v="Unf"/>
    <n v="1"/>
    <x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x v="0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x v="1"/>
    <n v="0"/>
    <n v="0"/>
    <n v="2"/>
    <n v="0"/>
    <n v="3"/>
    <n v="1"/>
    <s v="Gd"/>
    <n v="7"/>
    <x v="0"/>
    <s v="Typ"/>
    <n v="1"/>
    <x v="1"/>
    <s v="TA"/>
    <s v="Attchd"/>
    <n v="1981"/>
    <s v="Fin"/>
    <n v="2"/>
    <x v="0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x v="0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x v="0"/>
    <n v="0"/>
    <n v="0"/>
    <n v="2"/>
    <n v="1"/>
    <n v="4"/>
    <n v="1"/>
    <s v="TA"/>
    <n v="7"/>
    <x v="0"/>
    <s v="Typ"/>
    <n v="1"/>
    <x v="1"/>
    <s v="Gd"/>
    <s v="BuiltIn"/>
    <n v="2005"/>
    <s v="Fin"/>
    <n v="2"/>
    <x v="0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x v="1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x v="1"/>
    <n v="0"/>
    <n v="0"/>
    <n v="2"/>
    <n v="0"/>
    <n v="2"/>
    <n v="1"/>
    <s v="TA"/>
    <n v="5"/>
    <x v="1"/>
    <s v="Typ"/>
    <n v="0"/>
    <x v="0"/>
    <s v="NA"/>
    <s v="Attchd"/>
    <n v="1976"/>
    <s v="RFn"/>
    <n v="2"/>
    <x v="0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x v="1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x v="1"/>
    <n v="0"/>
    <n v="0"/>
    <n v="2"/>
    <n v="0"/>
    <n v="4"/>
    <n v="1"/>
    <s v="TA"/>
    <n v="5"/>
    <x v="1"/>
    <s v="Typ"/>
    <n v="0"/>
    <x v="0"/>
    <s v="NA"/>
    <s v="Detchd"/>
    <n v="1928"/>
    <s v="Unf"/>
    <n v="1"/>
    <x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x v="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x v="0"/>
    <n v="1"/>
    <n v="0"/>
    <n v="2"/>
    <n v="1"/>
    <n v="3"/>
    <n v="1"/>
    <s v="TA"/>
    <n v="8"/>
    <x v="0"/>
    <s v="Typ"/>
    <n v="1"/>
    <x v="1"/>
    <s v="TA"/>
    <s v="Attchd"/>
    <n v="2000"/>
    <s v="Fin"/>
    <n v="2"/>
    <x v="0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x v="1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x v="1"/>
    <n v="1"/>
    <n v="0"/>
    <n v="2"/>
    <n v="0"/>
    <n v="3"/>
    <n v="1"/>
    <s v="TA"/>
    <n v="5"/>
    <x v="1"/>
    <s v="Typ"/>
    <n v="1"/>
    <x v="1"/>
    <s v="Gd"/>
    <s v="Attchd"/>
    <n v="1977"/>
    <s v="RFn"/>
    <n v="2"/>
    <x v="0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x v="1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x v="0"/>
    <n v="1"/>
    <n v="0"/>
    <n v="1"/>
    <n v="1"/>
    <n v="3"/>
    <n v="1"/>
    <s v="Gd"/>
    <n v="7"/>
    <x v="0"/>
    <s v="Typ"/>
    <n v="1"/>
    <x v="1"/>
    <s v="Gd"/>
    <s v="Attchd"/>
    <n v="1962"/>
    <s v="RFn"/>
    <n v="2"/>
    <x v="0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x v="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x v="1"/>
    <n v="0"/>
    <n v="0"/>
    <n v="1"/>
    <n v="0"/>
    <n v="3"/>
    <n v="1"/>
    <s v="TA"/>
    <n v="5"/>
    <x v="1"/>
    <s v="Typ"/>
    <n v="0"/>
    <x v="0"/>
    <s v="NA"/>
    <s v="Detchd"/>
    <n v="1974"/>
    <s v="Unf"/>
    <n v="2"/>
    <x v="0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x v="0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x v="0"/>
    <n v="1"/>
    <n v="0"/>
    <n v="2"/>
    <n v="0"/>
    <n v="2"/>
    <n v="1"/>
    <s v="Ex"/>
    <n v="7"/>
    <x v="0"/>
    <s v="Typ"/>
    <n v="1"/>
    <x v="1"/>
    <s v="Gd"/>
    <s v="Attchd"/>
    <n v="2008"/>
    <s v="Fin"/>
    <n v="3"/>
    <x v="0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x v="1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x v="1"/>
    <n v="1"/>
    <n v="0"/>
    <n v="1"/>
    <n v="0"/>
    <n v="2"/>
    <n v="1"/>
    <s v="TA"/>
    <n v="6"/>
    <x v="0"/>
    <s v="Typ"/>
    <n v="0"/>
    <x v="0"/>
    <s v="NA"/>
    <s v="Attchd"/>
    <n v="1957"/>
    <s v="Unf"/>
    <n v="2"/>
    <x v="0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x v="1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x v="0"/>
    <n v="0"/>
    <n v="0"/>
    <n v="2"/>
    <n v="1"/>
    <n v="3"/>
    <n v="1"/>
    <s v="TA"/>
    <n v="6"/>
    <x v="0"/>
    <s v="Typ"/>
    <n v="1"/>
    <x v="1"/>
    <s v="TA"/>
    <s v="Attchd"/>
    <n v="1979"/>
    <s v="RFn"/>
    <n v="2"/>
    <x v="0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x v="1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x v="0"/>
    <n v="0"/>
    <n v="0"/>
    <n v="2"/>
    <n v="0"/>
    <n v="3"/>
    <n v="1"/>
    <s v="TA"/>
    <n v="11"/>
    <x v="0"/>
    <s v="Min1"/>
    <n v="1"/>
    <x v="1"/>
    <s v="Gd"/>
    <s v="Detchd"/>
    <n v="1993"/>
    <s v="Fin"/>
    <n v="2"/>
    <x v="0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x v="0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x v="1"/>
    <n v="1"/>
    <n v="0"/>
    <n v="1"/>
    <n v="0"/>
    <n v="1"/>
    <n v="1"/>
    <s v="Gd"/>
    <n v="3"/>
    <x v="1"/>
    <s v="Typ"/>
    <n v="1"/>
    <x v="1"/>
    <s v="TA"/>
    <s v="Attchd"/>
    <n v="2004"/>
    <s v="RFn"/>
    <n v="2"/>
    <x v="0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x v="0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x v="0"/>
    <n v="1"/>
    <n v="0"/>
    <n v="2"/>
    <n v="1"/>
    <n v="3"/>
    <n v="1"/>
    <s v="Ex"/>
    <n v="10"/>
    <x v="0"/>
    <s v="Typ"/>
    <n v="1"/>
    <x v="1"/>
    <s v="Ex"/>
    <s v="Attchd"/>
    <n v="2008"/>
    <s v="Fin"/>
    <n v="3"/>
    <x v="0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x v="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x v="1"/>
    <n v="0"/>
    <n v="0"/>
    <n v="1"/>
    <n v="0"/>
    <n v="2"/>
    <n v="1"/>
    <s v="Fa"/>
    <n v="4"/>
    <x v="1"/>
    <s v="Typ"/>
    <n v="1"/>
    <x v="1"/>
    <s v="Gd"/>
    <s v="Detchd"/>
    <n v="1916"/>
    <s v="Unf"/>
    <n v="1"/>
    <x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x v="0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x v="1"/>
    <n v="0"/>
    <n v="0"/>
    <n v="2"/>
    <n v="0"/>
    <n v="3"/>
    <n v="1"/>
    <s v="Gd"/>
    <n v="7"/>
    <x v="0"/>
    <s v="Typ"/>
    <n v="0"/>
    <x v="0"/>
    <s v="NA"/>
    <s v="Attchd"/>
    <n v="2004"/>
    <s v="RFn"/>
    <n v="2"/>
    <x v="0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x v="1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x v="1"/>
    <n v="1"/>
    <n v="0"/>
    <n v="1"/>
    <n v="0"/>
    <n v="3"/>
    <n v="1"/>
    <s v="TA"/>
    <n v="6"/>
    <x v="0"/>
    <s v="Typ"/>
    <n v="0"/>
    <x v="0"/>
    <s v="NA"/>
    <s v="Detchd"/>
    <n v="1990"/>
    <s v="Unf"/>
    <n v="1"/>
    <x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x v="1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x v="1"/>
    <n v="0"/>
    <n v="0"/>
    <n v="1"/>
    <n v="0"/>
    <n v="3"/>
    <n v="1"/>
    <s v="TA"/>
    <n v="6"/>
    <x v="0"/>
    <s v="Typ"/>
    <n v="0"/>
    <x v="0"/>
    <s v="NA"/>
    <s v="Attchd"/>
    <n v="1962"/>
    <s v="Unf"/>
    <n v="1"/>
    <x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x v="0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x v="0"/>
    <n v="1"/>
    <n v="0"/>
    <n v="2"/>
    <n v="1"/>
    <n v="3"/>
    <n v="1"/>
    <s v="Gd"/>
    <n v="8"/>
    <x v="0"/>
    <s v="Typ"/>
    <n v="1"/>
    <x v="1"/>
    <s v="TA"/>
    <s v="Attchd"/>
    <n v="1995"/>
    <s v="RFn"/>
    <n v="2"/>
    <x v="0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x v="1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x v="1"/>
    <n v="0"/>
    <n v="0"/>
    <n v="1"/>
    <n v="1"/>
    <n v="2"/>
    <n v="1"/>
    <s v="TA"/>
    <n v="6"/>
    <x v="0"/>
    <s v="Min2"/>
    <n v="0"/>
    <x v="0"/>
    <s v="NA"/>
    <s v="Detchd"/>
    <n v="1950"/>
    <s v="Unf"/>
    <n v="1"/>
    <x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x v="1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x v="1"/>
    <n v="1"/>
    <n v="0"/>
    <n v="1"/>
    <n v="0"/>
    <n v="1"/>
    <n v="1"/>
    <s v="Ex"/>
    <n v="3"/>
    <x v="1"/>
    <s v="Typ"/>
    <n v="0"/>
    <x v="0"/>
    <s v="NA"/>
    <s v="NA"/>
    <s v="NA"/>
    <s v="NA"/>
    <n v="0"/>
    <x v="1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x v="1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x v="0"/>
    <n v="0"/>
    <n v="0"/>
    <n v="2"/>
    <n v="2"/>
    <n v="4"/>
    <n v="2"/>
    <s v="TA"/>
    <n v="8"/>
    <x v="0"/>
    <s v="Typ"/>
    <n v="0"/>
    <x v="0"/>
    <s v="NA"/>
    <s v="NA"/>
    <s v="NA"/>
    <s v="NA"/>
    <n v="0"/>
    <x v="1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x v="0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x v="0"/>
    <n v="0"/>
    <n v="0"/>
    <n v="2"/>
    <n v="0"/>
    <n v="3"/>
    <n v="1"/>
    <s v="Ex"/>
    <n v="7"/>
    <x v="0"/>
    <s v="Typ"/>
    <n v="1"/>
    <x v="1"/>
    <s v="Gd"/>
    <s v="Attchd"/>
    <n v="2008"/>
    <s v="Fin"/>
    <n v="3"/>
    <x v="0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x v="0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x v="1"/>
    <n v="1"/>
    <n v="0"/>
    <n v="1"/>
    <n v="0"/>
    <n v="2"/>
    <n v="1"/>
    <s v="TA"/>
    <n v="5"/>
    <x v="1"/>
    <s v="Typ"/>
    <n v="0"/>
    <x v="0"/>
    <s v="NA"/>
    <s v="Basment"/>
    <n v="2005"/>
    <s v="Fin"/>
    <n v="2"/>
    <x v="0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x v="0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x v="1"/>
    <n v="0"/>
    <n v="0"/>
    <n v="1"/>
    <n v="0"/>
    <n v="3"/>
    <n v="1"/>
    <s v="TA"/>
    <n v="6"/>
    <x v="0"/>
    <s v="Typ"/>
    <n v="0"/>
    <x v="0"/>
    <s v="NA"/>
    <s v="NA"/>
    <s v="NA"/>
    <s v="NA"/>
    <n v="0"/>
    <x v="1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x v="0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x v="1"/>
    <n v="1"/>
    <n v="0"/>
    <n v="2"/>
    <n v="0"/>
    <n v="2"/>
    <n v="1"/>
    <s v="Gd"/>
    <n v="6"/>
    <x v="0"/>
    <s v="Typ"/>
    <n v="0"/>
    <x v="0"/>
    <s v="NA"/>
    <s v="Attchd"/>
    <n v="2004"/>
    <s v="RFn"/>
    <n v="2"/>
    <x v="0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x v="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x v="0"/>
    <n v="0"/>
    <n v="0"/>
    <n v="2"/>
    <n v="1"/>
    <n v="3"/>
    <n v="1"/>
    <s v="TA"/>
    <n v="7"/>
    <x v="0"/>
    <s v="Typ"/>
    <n v="1"/>
    <x v="1"/>
    <s v="TA"/>
    <s v="Attchd"/>
    <n v="1999"/>
    <s v="RFn"/>
    <n v="2"/>
    <x v="0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x v="1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x v="0"/>
    <n v="1"/>
    <n v="0"/>
    <n v="2"/>
    <n v="0"/>
    <n v="3"/>
    <n v="1"/>
    <s v="TA"/>
    <n v="7"/>
    <x v="0"/>
    <s v="Min1"/>
    <n v="2"/>
    <x v="1"/>
    <s v="TA"/>
    <s v="Attchd"/>
    <n v="1978"/>
    <s v="Unf"/>
    <n v="2"/>
    <x v="0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x v="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x v="0"/>
    <n v="0"/>
    <n v="0"/>
    <n v="2"/>
    <n v="0"/>
    <n v="4"/>
    <n v="1"/>
    <s v="Gd"/>
    <n v="9"/>
    <x v="0"/>
    <s v="Typ"/>
    <n v="2"/>
    <x v="1"/>
    <s v="Gd"/>
    <s v="Attchd"/>
    <n v="1941"/>
    <s v="RFn"/>
    <n v="1"/>
    <x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x v="1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x v="1"/>
    <n v="1"/>
    <n v="0"/>
    <n v="1"/>
    <n v="0"/>
    <n v="2"/>
    <n v="1"/>
    <s v="Gd"/>
    <n v="5"/>
    <x v="1"/>
    <s v="Typ"/>
    <n v="0"/>
    <x v="0"/>
    <s v="NA"/>
    <s v="Attchd"/>
    <n v="1950"/>
    <s v="Unf"/>
    <n v="1"/>
    <x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x v="1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x v="1"/>
    <n v="1"/>
    <n v="0"/>
    <n v="1"/>
    <n v="1"/>
    <n v="3"/>
    <n v="1"/>
    <s v="TA"/>
    <n v="6"/>
    <x v="0"/>
    <s v="Typ"/>
    <n v="0"/>
    <x v="0"/>
    <s v="NA"/>
    <s v="Attchd"/>
    <n v="1965"/>
    <s v="Fin"/>
    <n v="1"/>
    <x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  <r>
    <x v="1460"/>
    <m/>
    <m/>
    <m/>
    <m/>
    <m/>
    <m/>
    <m/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  <m/>
    <m/>
    <m/>
    <m/>
    <m/>
    <m/>
    <m/>
    <x v="2"/>
    <m/>
    <m/>
    <m/>
    <m/>
    <m/>
    <m/>
    <m/>
    <m/>
    <x v="2"/>
    <m/>
    <m/>
    <x v="2"/>
    <m/>
    <m/>
    <m/>
    <m/>
    <m/>
    <x v="2"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0:C33" firstHeaderRow="0" firstDataRow="1" firstDataCol="1"/>
  <pivotFields count="8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6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66" baseItem="0"/>
    <dataField name="Average of SalePrice" fld="85" subtotal="average" baseField="6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3:C26" firstHeaderRow="0" firstDataRow="1" firstDataCol="1"/>
  <pivotFields count="8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60" baseItem="0"/>
    <dataField name="Average of SalePrice" fld="85" subtotal="average" baseField="6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6:C19" firstHeaderRow="0" firstDataRow="1" firstDataCol="1"/>
  <pivotFields count="8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57" baseItem="0"/>
    <dataField name="Average of SalePrice" fld="85" subtotal="average" baseField="5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9:C12" firstHeaderRow="0" firstDataRow="1" firstDataCol="1"/>
  <pivotFields count="8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8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48" baseItem="0"/>
    <dataField name="Average of SalePrice" fld="85" subtotal="average" baseField="4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C5" firstHeaderRow="0" firstDataRow="1" firstDataCol="1"/>
  <pivotFields count="8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20" baseItem="0"/>
    <dataField name="Average of SalePrice" fld="85" subtotal="average" baseField="2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7" cacheId="3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E3:F615" firstHeaderRow="1" firstDataRow="1" firstDataCol="1" rowPageCount="1" colPageCount="1"/>
  <pivotFields count="86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12">
    <i>
      <x/>
    </i>
    <i>
      <x v="2"/>
    </i>
    <i>
      <x v="4"/>
    </i>
    <i>
      <x v="5"/>
    </i>
    <i>
      <x v="6"/>
    </i>
    <i>
      <x v="11"/>
    </i>
    <i>
      <x v="13"/>
    </i>
    <i>
      <x v="18"/>
    </i>
    <i>
      <x v="20"/>
    </i>
    <i>
      <x v="22"/>
    </i>
    <i>
      <x v="25"/>
    </i>
    <i>
      <x v="27"/>
    </i>
    <i>
      <x v="32"/>
    </i>
    <i>
      <x v="34"/>
    </i>
    <i>
      <x v="35"/>
    </i>
    <i>
      <x v="36"/>
    </i>
    <i>
      <x v="42"/>
    </i>
    <i>
      <x v="45"/>
    </i>
    <i>
      <x v="46"/>
    </i>
    <i>
      <x v="47"/>
    </i>
    <i>
      <x v="50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71"/>
    </i>
    <i>
      <x v="72"/>
    </i>
    <i>
      <x v="81"/>
    </i>
    <i>
      <x v="82"/>
    </i>
    <i>
      <x v="84"/>
    </i>
    <i>
      <x v="85"/>
    </i>
    <i>
      <x v="86"/>
    </i>
    <i>
      <x v="87"/>
    </i>
    <i>
      <x v="89"/>
    </i>
    <i>
      <x v="94"/>
    </i>
    <i>
      <x v="95"/>
    </i>
    <i>
      <x v="96"/>
    </i>
    <i>
      <x v="101"/>
    </i>
    <i>
      <x v="103"/>
    </i>
    <i>
      <x v="105"/>
    </i>
    <i>
      <x v="111"/>
    </i>
    <i>
      <x v="112"/>
    </i>
    <i>
      <x v="115"/>
    </i>
    <i>
      <x v="117"/>
    </i>
    <i>
      <x v="118"/>
    </i>
    <i>
      <x v="119"/>
    </i>
    <i>
      <x v="123"/>
    </i>
    <i>
      <x v="131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2"/>
    </i>
    <i>
      <x v="174"/>
    </i>
    <i>
      <x v="176"/>
    </i>
    <i>
      <x v="178"/>
    </i>
    <i>
      <x v="180"/>
    </i>
    <i>
      <x v="183"/>
    </i>
    <i>
      <x v="186"/>
    </i>
    <i>
      <x v="189"/>
    </i>
    <i>
      <x v="192"/>
    </i>
    <i>
      <x v="193"/>
    </i>
    <i>
      <x v="196"/>
    </i>
    <i>
      <x v="199"/>
    </i>
    <i>
      <x v="200"/>
    </i>
    <i>
      <x v="203"/>
    </i>
    <i>
      <x v="205"/>
    </i>
    <i>
      <x v="208"/>
    </i>
    <i>
      <x v="211"/>
    </i>
    <i>
      <x v="212"/>
    </i>
    <i>
      <x v="213"/>
    </i>
    <i>
      <x v="216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5"/>
    </i>
    <i>
      <x v="266"/>
    </i>
    <i>
      <x v="270"/>
    </i>
    <i>
      <x v="272"/>
    </i>
    <i>
      <x v="274"/>
    </i>
    <i>
      <x v="276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5"/>
    </i>
    <i>
      <x v="297"/>
    </i>
    <i>
      <x v="301"/>
    </i>
    <i>
      <x v="302"/>
    </i>
    <i>
      <x v="305"/>
    </i>
    <i>
      <x v="306"/>
    </i>
    <i>
      <x v="309"/>
    </i>
    <i>
      <x v="310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32"/>
    </i>
    <i>
      <x v="333"/>
    </i>
    <i>
      <x v="334"/>
    </i>
    <i>
      <x v="336"/>
    </i>
    <i>
      <x v="337"/>
    </i>
    <i>
      <x v="338"/>
    </i>
    <i>
      <x v="340"/>
    </i>
    <i>
      <x v="343"/>
    </i>
    <i>
      <x v="348"/>
    </i>
    <i>
      <x v="349"/>
    </i>
    <i>
      <x v="350"/>
    </i>
    <i>
      <x v="351"/>
    </i>
    <i>
      <x v="355"/>
    </i>
    <i>
      <x v="356"/>
    </i>
    <i>
      <x v="359"/>
    </i>
    <i>
      <x v="362"/>
    </i>
    <i>
      <x v="370"/>
    </i>
    <i>
      <x v="372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8"/>
    </i>
    <i>
      <x v="409"/>
    </i>
    <i>
      <x v="412"/>
    </i>
    <i>
      <x v="414"/>
    </i>
    <i>
      <x v="415"/>
    </i>
    <i>
      <x v="420"/>
    </i>
    <i>
      <x v="423"/>
    </i>
    <i>
      <x v="426"/>
    </i>
    <i>
      <x v="428"/>
    </i>
    <i>
      <x v="429"/>
    </i>
    <i>
      <x v="433"/>
    </i>
    <i>
      <x v="435"/>
    </i>
    <i>
      <x v="440"/>
    </i>
    <i>
      <x v="443"/>
    </i>
    <i>
      <x v="444"/>
    </i>
    <i>
      <x v="447"/>
    </i>
    <i>
      <x v="452"/>
    </i>
    <i>
      <x v="453"/>
    </i>
    <i>
      <x v="460"/>
    </i>
    <i>
      <x v="465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92"/>
    </i>
    <i>
      <x v="496"/>
    </i>
    <i>
      <x v="501"/>
    </i>
    <i>
      <x v="506"/>
    </i>
    <i>
      <x v="507"/>
    </i>
    <i>
      <x v="511"/>
    </i>
    <i>
      <x v="513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4"/>
    </i>
    <i>
      <x v="558"/>
    </i>
    <i>
      <x v="559"/>
    </i>
    <i>
      <x v="564"/>
    </i>
    <i>
      <x v="566"/>
    </i>
    <i>
      <x v="567"/>
    </i>
    <i>
      <x v="568"/>
    </i>
    <i>
      <x v="572"/>
    </i>
    <i>
      <x v="573"/>
    </i>
    <i>
      <x v="578"/>
    </i>
    <i>
      <x v="581"/>
    </i>
    <i>
      <x v="582"/>
    </i>
    <i>
      <x v="585"/>
    </i>
    <i>
      <x v="587"/>
    </i>
    <i>
      <x v="590"/>
    </i>
    <i>
      <x v="591"/>
    </i>
    <i>
      <x v="592"/>
    </i>
    <i>
      <x v="593"/>
    </i>
    <i>
      <x v="595"/>
    </i>
    <i>
      <x v="597"/>
    </i>
    <i>
      <x v="599"/>
    </i>
    <i>
      <x v="600"/>
    </i>
    <i>
      <x v="602"/>
    </i>
    <i>
      <x v="603"/>
    </i>
    <i>
      <x v="604"/>
    </i>
    <i>
      <x v="606"/>
    </i>
    <i>
      <x v="610"/>
    </i>
    <i>
      <x v="612"/>
    </i>
    <i>
      <x v="613"/>
    </i>
    <i>
      <x v="616"/>
    </i>
    <i>
      <x v="618"/>
    </i>
    <i>
      <x v="619"/>
    </i>
    <i>
      <x v="623"/>
    </i>
    <i>
      <x v="631"/>
    </i>
    <i>
      <x v="634"/>
    </i>
    <i>
      <x v="639"/>
    </i>
    <i>
      <x v="640"/>
    </i>
    <i>
      <x v="641"/>
    </i>
    <i>
      <x v="644"/>
    </i>
    <i>
      <x v="650"/>
    </i>
    <i>
      <x v="652"/>
    </i>
    <i>
      <x v="654"/>
    </i>
    <i>
      <x v="661"/>
    </i>
    <i>
      <x v="664"/>
    </i>
    <i>
      <x v="665"/>
    </i>
    <i>
      <x v="667"/>
    </i>
    <i>
      <x v="670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7"/>
    </i>
    <i>
      <x v="708"/>
    </i>
    <i>
      <x v="712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8"/>
    </i>
    <i>
      <x v="739"/>
    </i>
    <i>
      <x v="742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4"/>
    </i>
    <i>
      <x v="775"/>
    </i>
    <i>
      <x v="776"/>
    </i>
    <i>
      <x v="780"/>
    </i>
    <i>
      <x v="781"/>
    </i>
    <i>
      <x v="782"/>
    </i>
    <i>
      <x v="787"/>
    </i>
    <i>
      <x v="790"/>
    </i>
    <i>
      <x v="792"/>
    </i>
    <i>
      <x v="793"/>
    </i>
    <i>
      <x v="794"/>
    </i>
    <i>
      <x v="795"/>
    </i>
    <i>
      <x v="798"/>
    </i>
    <i>
      <x v="800"/>
    </i>
    <i>
      <x v="802"/>
    </i>
    <i>
      <x v="803"/>
    </i>
    <i>
      <x v="805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8"/>
    </i>
    <i>
      <x v="846"/>
    </i>
    <i>
      <x v="850"/>
    </i>
    <i>
      <x v="851"/>
    </i>
    <i>
      <x v="857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80"/>
    </i>
    <i>
      <x v="881"/>
    </i>
    <i>
      <x v="882"/>
    </i>
    <i>
      <x v="885"/>
    </i>
    <i>
      <x v="898"/>
    </i>
    <i>
      <x v="902"/>
    </i>
    <i>
      <x v="903"/>
    </i>
    <i>
      <x v="906"/>
    </i>
    <i>
      <x v="908"/>
    </i>
    <i>
      <x v="909"/>
    </i>
    <i>
      <x v="914"/>
    </i>
    <i>
      <x v="918"/>
    </i>
    <i>
      <x v="920"/>
    </i>
    <i>
      <x v="922"/>
    </i>
    <i>
      <x v="923"/>
    </i>
    <i>
      <x v="924"/>
    </i>
    <i>
      <x v="926"/>
    </i>
    <i>
      <x v="928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41"/>
    </i>
    <i>
      <x v="947"/>
    </i>
    <i>
      <x v="948"/>
    </i>
    <i>
      <x v="956"/>
    </i>
    <i>
      <x v="958"/>
    </i>
    <i>
      <x v="959"/>
    </i>
    <i>
      <x v="963"/>
    </i>
    <i>
      <x v="964"/>
    </i>
    <i>
      <x v="965"/>
    </i>
    <i>
      <x v="971"/>
    </i>
    <i>
      <x v="973"/>
    </i>
    <i>
      <x v="975"/>
    </i>
    <i>
      <x v="977"/>
    </i>
    <i>
      <x v="981"/>
    </i>
    <i>
      <x v="982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7"/>
    </i>
    <i>
      <x v="1032"/>
    </i>
    <i>
      <x v="1033"/>
    </i>
    <i>
      <x v="1036"/>
    </i>
    <i>
      <x v="1037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5"/>
    </i>
    <i>
      <x v="1066"/>
    </i>
    <i>
      <x v="1074"/>
    </i>
    <i>
      <x v="1078"/>
    </i>
    <i>
      <x v="1079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5"/>
    </i>
    <i>
      <x v="1097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29"/>
    </i>
    <i>
      <x v="1131"/>
    </i>
    <i>
      <x v="1133"/>
    </i>
    <i>
      <x v="1134"/>
    </i>
    <i>
      <x v="1142"/>
    </i>
    <i>
      <x v="1146"/>
    </i>
    <i>
      <x v="1157"/>
    </i>
    <i>
      <x v="1158"/>
    </i>
    <i>
      <x v="1165"/>
    </i>
    <i>
      <x v="1166"/>
    </i>
    <i>
      <x v="1167"/>
    </i>
    <i>
      <x v="1169"/>
    </i>
    <i>
      <x v="1172"/>
    </i>
    <i>
      <x v="1175"/>
    </i>
    <i>
      <x v="1176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7"/>
    </i>
    <i>
      <x v="1224"/>
    </i>
    <i>
      <x v="1226"/>
    </i>
    <i>
      <x v="1228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51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78"/>
    </i>
    <i>
      <x v="1280"/>
    </i>
    <i>
      <x v="1281"/>
    </i>
    <i>
      <x v="1288"/>
    </i>
    <i>
      <x v="1289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9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07"/>
    </i>
    <i>
      <x v="1409"/>
    </i>
    <i>
      <x v="1410"/>
    </i>
    <i>
      <x v="1413"/>
    </i>
    <i>
      <x v="1415"/>
    </i>
    <i>
      <x v="1417"/>
    </i>
    <i>
      <x v="1422"/>
    </i>
    <i>
      <x v="1426"/>
    </i>
    <i>
      <x v="1429"/>
    </i>
    <i>
      <x v="1430"/>
    </i>
    <i>
      <x v="1433"/>
    </i>
    <i>
      <x v="1437"/>
    </i>
    <i>
      <x v="1441"/>
    </i>
    <i>
      <x v="1442"/>
    </i>
    <i>
      <x v="1444"/>
    </i>
    <i>
      <x v="1447"/>
    </i>
    <i>
      <x v="1451"/>
    </i>
    <i>
      <x v="1452"/>
    </i>
    <i>
      <x v="1453"/>
    </i>
    <i>
      <x v="1454"/>
    </i>
    <i>
      <x v="1455"/>
    </i>
  </rowItems>
  <colItems count="1">
    <i/>
  </colItems>
  <pageFields count="1">
    <pageField fld="20" item="0" hier="-1"/>
  </pageFields>
  <dataFields count="1">
    <dataField name="Sum of SalePrice" fld="8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6" cacheId="3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851" firstHeaderRow="1" firstDataRow="1" firstDataCol="1" rowPageCount="1" colPageCount="1"/>
  <pivotFields count="86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h="1"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848">
    <i>
      <x v="1"/>
    </i>
    <i>
      <x v="3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39"/>
    </i>
    <i>
      <x v="40"/>
    </i>
    <i>
      <x v="41"/>
    </i>
    <i>
      <x v="43"/>
    </i>
    <i>
      <x v="44"/>
    </i>
    <i>
      <x v="48"/>
    </i>
    <i>
      <x v="49"/>
    </i>
    <i>
      <x v="51"/>
    </i>
    <i>
      <x v="52"/>
    </i>
    <i>
      <x v="54"/>
    </i>
    <i>
      <x v="55"/>
    </i>
    <i>
      <x v="59"/>
    </i>
    <i>
      <x v="61"/>
    </i>
    <i>
      <x v="63"/>
    </i>
    <i>
      <x v="66"/>
    </i>
    <i>
      <x v="68"/>
    </i>
    <i>
      <x v="69"/>
    </i>
    <i>
      <x v="70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3"/>
    </i>
    <i>
      <x v="88"/>
    </i>
    <i>
      <x v="90"/>
    </i>
    <i>
      <x v="91"/>
    </i>
    <i>
      <x v="92"/>
    </i>
    <i>
      <x v="93"/>
    </i>
    <i>
      <x v="97"/>
    </i>
    <i>
      <x v="98"/>
    </i>
    <i>
      <x v="99"/>
    </i>
    <i>
      <x v="100"/>
    </i>
    <i>
      <x v="102"/>
    </i>
    <i>
      <x v="104"/>
    </i>
    <i>
      <x v="106"/>
    </i>
    <i>
      <x v="107"/>
    </i>
    <i>
      <x v="108"/>
    </i>
    <i>
      <x v="109"/>
    </i>
    <i>
      <x v="110"/>
    </i>
    <i>
      <x v="113"/>
    </i>
    <i>
      <x v="114"/>
    </i>
    <i>
      <x v="116"/>
    </i>
    <i>
      <x v="120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5"/>
    </i>
    <i>
      <x v="177"/>
    </i>
    <i>
      <x v="179"/>
    </i>
    <i>
      <x v="181"/>
    </i>
    <i>
      <x v="182"/>
    </i>
    <i>
      <x v="184"/>
    </i>
    <i>
      <x v="185"/>
    </i>
    <i>
      <x v="187"/>
    </i>
    <i>
      <x v="188"/>
    </i>
    <i>
      <x v="190"/>
    </i>
    <i>
      <x v="191"/>
    </i>
    <i>
      <x v="194"/>
    </i>
    <i>
      <x v="195"/>
    </i>
    <i>
      <x v="197"/>
    </i>
    <i>
      <x v="198"/>
    </i>
    <i>
      <x v="201"/>
    </i>
    <i>
      <x v="202"/>
    </i>
    <i>
      <x v="204"/>
    </i>
    <i>
      <x v="206"/>
    </i>
    <i>
      <x v="207"/>
    </i>
    <i>
      <x v="209"/>
    </i>
    <i>
      <x v="210"/>
    </i>
    <i>
      <x v="214"/>
    </i>
    <i>
      <x v="215"/>
    </i>
    <i>
      <x v="217"/>
    </i>
    <i>
      <x v="218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6"/>
    </i>
    <i>
      <x v="247"/>
    </i>
    <i>
      <x v="249"/>
    </i>
    <i>
      <x v="250"/>
    </i>
    <i>
      <x v="253"/>
    </i>
    <i>
      <x v="254"/>
    </i>
    <i>
      <x v="259"/>
    </i>
    <i>
      <x v="260"/>
    </i>
    <i>
      <x v="262"/>
    </i>
    <i>
      <x v="263"/>
    </i>
    <i>
      <x v="264"/>
    </i>
    <i>
      <x v="267"/>
    </i>
    <i>
      <x v="268"/>
    </i>
    <i>
      <x v="269"/>
    </i>
    <i>
      <x v="271"/>
    </i>
    <i>
      <x v="273"/>
    </i>
    <i>
      <x v="275"/>
    </i>
    <i>
      <x v="277"/>
    </i>
    <i>
      <x v="279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6"/>
    </i>
    <i>
      <x v="298"/>
    </i>
    <i>
      <x v="299"/>
    </i>
    <i>
      <x v="300"/>
    </i>
    <i>
      <x v="303"/>
    </i>
    <i>
      <x v="304"/>
    </i>
    <i>
      <x v="307"/>
    </i>
    <i>
      <x v="308"/>
    </i>
    <i>
      <x v="311"/>
    </i>
    <i>
      <x v="312"/>
    </i>
    <i>
      <x v="313"/>
    </i>
    <i>
      <x v="314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5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7"/>
    </i>
    <i>
      <x v="358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1"/>
    </i>
    <i>
      <x v="373"/>
    </i>
    <i>
      <x v="375"/>
    </i>
    <i>
      <x v="380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1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1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6"/>
    </i>
    <i>
      <x v="467"/>
    </i>
    <i>
      <x v="471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8"/>
    </i>
    <i>
      <x v="509"/>
    </i>
    <i>
      <x v="510"/>
    </i>
    <i>
      <x v="512"/>
    </i>
    <i>
      <x v="514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7"/>
    </i>
    <i>
      <x v="538"/>
    </i>
    <i>
      <x v="546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5"/>
    </i>
    <i>
      <x v="569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3"/>
    </i>
    <i>
      <x v="584"/>
    </i>
    <i>
      <x v="586"/>
    </i>
    <i>
      <x v="588"/>
    </i>
    <i>
      <x v="589"/>
    </i>
    <i>
      <x v="594"/>
    </i>
    <i>
      <x v="596"/>
    </i>
    <i>
      <x v="598"/>
    </i>
    <i>
      <x v="601"/>
    </i>
    <i>
      <x v="605"/>
    </i>
    <i>
      <x v="607"/>
    </i>
    <i>
      <x v="608"/>
    </i>
    <i>
      <x v="609"/>
    </i>
    <i>
      <x v="611"/>
    </i>
    <i>
      <x v="614"/>
    </i>
    <i>
      <x v="615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2"/>
    </i>
    <i>
      <x v="663"/>
    </i>
    <i>
      <x v="666"/>
    </i>
    <i>
      <x v="668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6"/>
    </i>
    <i>
      <x v="709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40"/>
    </i>
    <i>
      <x v="741"/>
    </i>
    <i>
      <x v="743"/>
    </i>
    <i>
      <x v="745"/>
    </i>
    <i>
      <x v="747"/>
    </i>
    <i>
      <x v="749"/>
    </i>
    <i>
      <x v="750"/>
    </i>
    <i>
      <x v="754"/>
    </i>
    <i>
      <x v="757"/>
    </i>
    <i>
      <x v="760"/>
    </i>
    <i>
      <x v="761"/>
    </i>
    <i>
      <x v="767"/>
    </i>
    <i>
      <x v="771"/>
    </i>
    <i>
      <x v="772"/>
    </i>
    <i>
      <x v="773"/>
    </i>
    <i>
      <x v="777"/>
    </i>
    <i>
      <x v="778"/>
    </i>
    <i>
      <x v="779"/>
    </i>
    <i>
      <x v="783"/>
    </i>
    <i>
      <x v="784"/>
    </i>
    <i>
      <x v="785"/>
    </i>
    <i>
      <x v="786"/>
    </i>
    <i>
      <x v="788"/>
    </i>
    <i>
      <x v="789"/>
    </i>
    <i>
      <x v="791"/>
    </i>
    <i>
      <x v="796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8"/>
    </i>
    <i>
      <x v="859"/>
    </i>
    <i>
      <x v="860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7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5"/>
    </i>
    <i>
      <x v="927"/>
    </i>
    <i>
      <x v="931"/>
    </i>
    <i>
      <x v="934"/>
    </i>
    <i>
      <x v="935"/>
    </i>
    <i>
      <x v="939"/>
    </i>
    <i>
      <x v="940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7"/>
    </i>
    <i>
      <x v="960"/>
    </i>
    <i>
      <x v="961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4"/>
    </i>
    <i>
      <x v="976"/>
    </i>
    <i>
      <x v="978"/>
    </i>
    <i>
      <x v="979"/>
    </i>
    <i>
      <x v="980"/>
    </i>
    <i>
      <x v="984"/>
    </i>
    <i>
      <x v="985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1"/>
    </i>
    <i>
      <x v="1045"/>
    </i>
    <i>
      <x v="1048"/>
    </i>
    <i>
      <x v="1049"/>
    </i>
    <i>
      <x v="1052"/>
    </i>
    <i>
      <x v="1053"/>
    </i>
    <i>
      <x v="1055"/>
    </i>
    <i>
      <x v="1059"/>
    </i>
    <i>
      <x v="1061"/>
    </i>
    <i>
      <x v="1062"/>
    </i>
    <i>
      <x v="1063"/>
    </i>
    <i>
      <x v="1064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80"/>
    </i>
    <i>
      <x v="1081"/>
    </i>
    <i>
      <x v="1083"/>
    </i>
    <i>
      <x v="1086"/>
    </i>
    <i>
      <x v="1090"/>
    </i>
    <i>
      <x v="1092"/>
    </i>
    <i>
      <x v="1093"/>
    </i>
    <i>
      <x v="1094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30"/>
    </i>
    <i>
      <x v="1132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9"/>
    </i>
    <i>
      <x v="1160"/>
    </i>
    <i>
      <x v="1161"/>
    </i>
    <i>
      <x v="1162"/>
    </i>
    <i>
      <x v="1163"/>
    </i>
    <i>
      <x v="1164"/>
    </i>
    <i>
      <x v="1168"/>
    </i>
    <i>
      <x v="1170"/>
    </i>
    <i>
      <x v="1171"/>
    </i>
    <i>
      <x v="1173"/>
    </i>
    <i>
      <x v="1174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2"/>
    </i>
    <i>
      <x v="1244"/>
    </i>
    <i>
      <x v="1247"/>
    </i>
    <i>
      <x v="1248"/>
    </i>
    <i>
      <x v="1249"/>
    </i>
    <i>
      <x v="1250"/>
    </i>
    <i>
      <x v="1252"/>
    </i>
    <i>
      <x v="1253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2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9"/>
    </i>
    <i>
      <x v="1301"/>
    </i>
    <i>
      <x v="1308"/>
    </i>
    <i>
      <x v="1310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8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57"/>
    </i>
    <i>
      <x v="1360"/>
    </i>
    <i>
      <x v="1362"/>
    </i>
    <i>
      <x v="1367"/>
    </i>
    <i>
      <x v="1370"/>
    </i>
    <i>
      <x v="1371"/>
    </i>
    <i>
      <x v="1376"/>
    </i>
    <i>
      <x v="1377"/>
    </i>
    <i>
      <x v="1378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6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7"/>
    </i>
    <i>
      <x v="1428"/>
    </i>
    <i>
      <x v="1431"/>
    </i>
    <i>
      <x v="1432"/>
    </i>
    <i>
      <x v="1434"/>
    </i>
    <i>
      <x v="1435"/>
    </i>
    <i>
      <x v="1436"/>
    </i>
    <i>
      <x v="1438"/>
    </i>
    <i>
      <x v="1439"/>
    </i>
    <i>
      <x v="1440"/>
    </i>
    <i>
      <x v="1443"/>
    </i>
    <i>
      <x v="1445"/>
    </i>
    <i>
      <x v="1446"/>
    </i>
    <i>
      <x v="1448"/>
    </i>
    <i>
      <x v="1449"/>
    </i>
    <i>
      <x v="1450"/>
    </i>
    <i>
      <x v="1456"/>
    </i>
    <i>
      <x v="1457"/>
    </i>
    <i>
      <x v="1458"/>
    </i>
    <i>
      <x v="1459"/>
    </i>
  </rowItems>
  <colItems count="1">
    <i/>
  </colItems>
  <pageFields count="1">
    <pageField fld="20" item="1" hier="-1"/>
  </pageFields>
  <dataFields count="1">
    <dataField name="Sum of SalePrice" fld="8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3" cacheId="3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E3:F681" firstHeaderRow="1" firstDataRow="1" firstDataCol="1" rowPageCount="1" colPageCount="1"/>
  <pivotFields count="86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78">
    <i>
      <x/>
    </i>
    <i>
      <x v="2"/>
    </i>
    <i>
      <x v="3"/>
    </i>
    <i>
      <x v="4"/>
    </i>
    <i>
      <x v="6"/>
    </i>
    <i>
      <x v="7"/>
    </i>
    <i>
      <x v="8"/>
    </i>
    <i>
      <x v="11"/>
    </i>
    <i>
      <x v="20"/>
    </i>
    <i>
      <x v="22"/>
    </i>
    <i>
      <x v="25"/>
    </i>
    <i>
      <x v="27"/>
    </i>
    <i>
      <x v="28"/>
    </i>
    <i>
      <x v="33"/>
    </i>
    <i>
      <x v="34"/>
    </i>
    <i>
      <x v="35"/>
    </i>
    <i>
      <x v="45"/>
    </i>
    <i>
      <x v="46"/>
    </i>
    <i>
      <x v="47"/>
    </i>
    <i>
      <x v="53"/>
    </i>
    <i>
      <x v="56"/>
    </i>
    <i>
      <x v="57"/>
    </i>
    <i>
      <x v="58"/>
    </i>
    <i>
      <x v="63"/>
    </i>
    <i>
      <x v="64"/>
    </i>
    <i>
      <x v="65"/>
    </i>
    <i>
      <x v="66"/>
    </i>
    <i>
      <x v="69"/>
    </i>
    <i>
      <x v="70"/>
    </i>
    <i>
      <x v="72"/>
    </i>
    <i>
      <x v="74"/>
    </i>
    <i>
      <x v="78"/>
    </i>
    <i>
      <x v="80"/>
    </i>
    <i>
      <x v="82"/>
    </i>
    <i>
      <x v="85"/>
    </i>
    <i>
      <x v="86"/>
    </i>
    <i>
      <x v="88"/>
    </i>
    <i>
      <x v="93"/>
    </i>
    <i>
      <x v="94"/>
    </i>
    <i>
      <x v="96"/>
    </i>
    <i>
      <x v="100"/>
    </i>
    <i>
      <x v="101"/>
    </i>
    <i>
      <x v="102"/>
    </i>
    <i>
      <x v="104"/>
    </i>
    <i>
      <x v="105"/>
    </i>
    <i>
      <x v="108"/>
    </i>
    <i>
      <x v="109"/>
    </i>
    <i>
      <x v="110"/>
    </i>
    <i>
      <x v="112"/>
    </i>
    <i>
      <x v="113"/>
    </i>
    <i>
      <x v="114"/>
    </i>
    <i>
      <x v="118"/>
    </i>
    <i>
      <x v="124"/>
    </i>
    <i>
      <x v="130"/>
    </i>
    <i>
      <x v="131"/>
    </i>
    <i>
      <x v="134"/>
    </i>
    <i>
      <x v="135"/>
    </i>
    <i>
      <x v="137"/>
    </i>
    <i>
      <x v="138"/>
    </i>
    <i>
      <x v="139"/>
    </i>
    <i>
      <x v="141"/>
    </i>
    <i>
      <x v="143"/>
    </i>
    <i>
      <x v="144"/>
    </i>
    <i>
      <x v="145"/>
    </i>
    <i>
      <x v="147"/>
    </i>
    <i>
      <x v="151"/>
    </i>
    <i>
      <x v="152"/>
    </i>
    <i>
      <x v="157"/>
    </i>
    <i>
      <x v="158"/>
    </i>
    <i>
      <x v="159"/>
    </i>
    <i>
      <x v="161"/>
    </i>
    <i>
      <x v="162"/>
    </i>
    <i>
      <x v="164"/>
    </i>
    <i>
      <x v="166"/>
    </i>
    <i>
      <x v="167"/>
    </i>
    <i>
      <x v="168"/>
    </i>
    <i>
      <x v="169"/>
    </i>
    <i>
      <x v="171"/>
    </i>
    <i>
      <x v="172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3"/>
    </i>
    <i>
      <x v="185"/>
    </i>
    <i>
      <x v="187"/>
    </i>
    <i>
      <x v="189"/>
    </i>
    <i>
      <x v="190"/>
    </i>
    <i>
      <x v="193"/>
    </i>
    <i>
      <x v="196"/>
    </i>
    <i>
      <x v="197"/>
    </i>
    <i>
      <x v="198"/>
    </i>
    <i>
      <x v="199"/>
    </i>
    <i>
      <x v="206"/>
    </i>
    <i>
      <x v="208"/>
    </i>
    <i>
      <x v="212"/>
    </i>
    <i>
      <x v="218"/>
    </i>
    <i>
      <x v="221"/>
    </i>
    <i>
      <x v="222"/>
    </i>
    <i>
      <x v="224"/>
    </i>
    <i>
      <x v="226"/>
    </i>
    <i>
      <x v="229"/>
    </i>
    <i>
      <x v="231"/>
    </i>
    <i>
      <x v="234"/>
    </i>
    <i>
      <x v="237"/>
    </i>
    <i>
      <x v="238"/>
    </i>
    <i>
      <x v="240"/>
    </i>
    <i>
      <x v="244"/>
    </i>
    <i>
      <x v="245"/>
    </i>
    <i>
      <x v="246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6"/>
    </i>
    <i>
      <x v="267"/>
    </i>
    <i>
      <x v="270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4"/>
    </i>
    <i>
      <x v="286"/>
    </i>
    <i>
      <x v="290"/>
    </i>
    <i>
      <x v="291"/>
    </i>
    <i>
      <x v="292"/>
    </i>
    <i>
      <x v="293"/>
    </i>
    <i>
      <x v="294"/>
    </i>
    <i>
      <x v="296"/>
    </i>
    <i>
      <x v="297"/>
    </i>
    <i>
      <x v="298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3"/>
    </i>
    <i>
      <x v="314"/>
    </i>
    <i>
      <x v="316"/>
    </i>
    <i>
      <x v="317"/>
    </i>
    <i>
      <x v="318"/>
    </i>
    <i>
      <x v="320"/>
    </i>
    <i>
      <x v="321"/>
    </i>
    <i>
      <x v="322"/>
    </i>
    <i>
      <x v="324"/>
    </i>
    <i>
      <x v="326"/>
    </i>
    <i>
      <x v="328"/>
    </i>
    <i>
      <x v="330"/>
    </i>
    <i>
      <x v="332"/>
    </i>
    <i>
      <x v="334"/>
    </i>
    <i>
      <x v="335"/>
    </i>
    <i>
      <x v="336"/>
    </i>
    <i>
      <x v="337"/>
    </i>
    <i>
      <x v="338"/>
    </i>
    <i>
      <x v="340"/>
    </i>
    <i>
      <x v="343"/>
    </i>
    <i>
      <x v="345"/>
    </i>
    <i>
      <x v="348"/>
    </i>
    <i>
      <x v="349"/>
    </i>
    <i>
      <x v="350"/>
    </i>
    <i>
      <x v="354"/>
    </i>
    <i>
      <x v="359"/>
    </i>
    <i>
      <x v="361"/>
    </i>
    <i>
      <x v="362"/>
    </i>
    <i>
      <x v="364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2"/>
    </i>
    <i>
      <x v="384"/>
    </i>
    <i>
      <x v="389"/>
    </i>
    <i>
      <x v="391"/>
    </i>
    <i>
      <x v="397"/>
    </i>
    <i>
      <x v="399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4"/>
    </i>
    <i>
      <x v="417"/>
    </i>
    <i>
      <x v="421"/>
    </i>
    <i>
      <x v="423"/>
    </i>
    <i>
      <x v="426"/>
    </i>
    <i>
      <x v="433"/>
    </i>
    <i>
      <x v="435"/>
    </i>
    <i>
      <x v="440"/>
    </i>
    <i>
      <x v="442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7"/>
    </i>
    <i>
      <x v="458"/>
    </i>
    <i>
      <x v="460"/>
    </i>
    <i>
      <x v="463"/>
    </i>
    <i>
      <x v="467"/>
    </i>
    <i>
      <x v="468"/>
    </i>
    <i>
      <x v="469"/>
    </i>
    <i>
      <x v="470"/>
    </i>
    <i>
      <x v="471"/>
    </i>
    <i>
      <x v="473"/>
    </i>
    <i>
      <x v="474"/>
    </i>
    <i>
      <x v="477"/>
    </i>
    <i>
      <x v="478"/>
    </i>
    <i>
      <x v="480"/>
    </i>
    <i>
      <x v="481"/>
    </i>
    <i>
      <x v="482"/>
    </i>
    <i>
      <x v="488"/>
    </i>
    <i>
      <x v="491"/>
    </i>
    <i>
      <x v="496"/>
    </i>
    <i>
      <x v="497"/>
    </i>
    <i>
      <x v="501"/>
    </i>
    <i>
      <x v="503"/>
    </i>
    <i>
      <x v="505"/>
    </i>
    <i>
      <x v="506"/>
    </i>
    <i>
      <x v="515"/>
    </i>
    <i>
      <x v="516"/>
    </i>
    <i>
      <x v="517"/>
    </i>
    <i>
      <x v="518"/>
    </i>
    <i>
      <x v="519"/>
    </i>
    <i>
      <x v="522"/>
    </i>
    <i>
      <x v="523"/>
    </i>
    <i>
      <x v="524"/>
    </i>
    <i>
      <x v="527"/>
    </i>
    <i>
      <x v="529"/>
    </i>
    <i>
      <x v="530"/>
    </i>
    <i>
      <x v="536"/>
    </i>
    <i>
      <x v="539"/>
    </i>
    <i>
      <x v="540"/>
    </i>
    <i>
      <x v="541"/>
    </i>
    <i>
      <x v="542"/>
    </i>
    <i>
      <x v="545"/>
    </i>
    <i>
      <x v="546"/>
    </i>
    <i>
      <x v="549"/>
    </i>
    <i>
      <x v="552"/>
    </i>
    <i>
      <x v="554"/>
    </i>
    <i>
      <x v="559"/>
    </i>
    <i>
      <x v="563"/>
    </i>
    <i>
      <x v="564"/>
    </i>
    <i>
      <x v="565"/>
    </i>
    <i>
      <x v="566"/>
    </i>
    <i>
      <x v="567"/>
    </i>
    <i>
      <x v="568"/>
    </i>
    <i>
      <x v="570"/>
    </i>
    <i>
      <x v="572"/>
    </i>
    <i>
      <x v="579"/>
    </i>
    <i>
      <x v="581"/>
    </i>
    <i>
      <x v="583"/>
    </i>
    <i>
      <x v="584"/>
    </i>
    <i>
      <x v="585"/>
    </i>
    <i>
      <x v="590"/>
    </i>
    <i>
      <x v="591"/>
    </i>
    <i>
      <x v="595"/>
    </i>
    <i>
      <x v="598"/>
    </i>
    <i>
      <x v="599"/>
    </i>
    <i>
      <x v="600"/>
    </i>
    <i>
      <x v="602"/>
    </i>
    <i>
      <x v="605"/>
    </i>
    <i>
      <x v="607"/>
    </i>
    <i>
      <x v="608"/>
    </i>
    <i>
      <x v="610"/>
    </i>
    <i>
      <x v="612"/>
    </i>
    <i>
      <x v="616"/>
    </i>
    <i>
      <x v="618"/>
    </i>
    <i>
      <x v="619"/>
    </i>
    <i>
      <x v="621"/>
    </i>
    <i>
      <x v="623"/>
    </i>
    <i>
      <x v="624"/>
    </i>
    <i>
      <x v="627"/>
    </i>
    <i>
      <x v="628"/>
    </i>
    <i>
      <x v="630"/>
    </i>
    <i>
      <x v="631"/>
    </i>
    <i>
      <x v="635"/>
    </i>
    <i>
      <x v="639"/>
    </i>
    <i>
      <x v="640"/>
    </i>
    <i>
      <x v="641"/>
    </i>
    <i>
      <x v="642"/>
    </i>
    <i>
      <x v="643"/>
    </i>
    <i>
      <x v="644"/>
    </i>
    <i>
      <x v="648"/>
    </i>
    <i>
      <x v="650"/>
    </i>
    <i>
      <x v="651"/>
    </i>
    <i>
      <x v="652"/>
    </i>
    <i>
      <x v="654"/>
    </i>
    <i>
      <x v="657"/>
    </i>
    <i>
      <x v="660"/>
    </i>
    <i>
      <x v="661"/>
    </i>
    <i>
      <x v="664"/>
    </i>
    <i>
      <x v="665"/>
    </i>
    <i>
      <x v="666"/>
    </i>
    <i>
      <x v="667"/>
    </i>
    <i>
      <x v="673"/>
    </i>
    <i>
      <x v="676"/>
    </i>
    <i>
      <x v="678"/>
    </i>
    <i>
      <x v="681"/>
    </i>
    <i>
      <x v="683"/>
    </i>
    <i>
      <x v="684"/>
    </i>
    <i>
      <x v="685"/>
    </i>
    <i>
      <x v="686"/>
    </i>
    <i>
      <x v="691"/>
    </i>
    <i>
      <x v="692"/>
    </i>
    <i>
      <x v="694"/>
    </i>
    <i>
      <x v="700"/>
    </i>
    <i>
      <x v="702"/>
    </i>
    <i>
      <x v="703"/>
    </i>
    <i>
      <x v="706"/>
    </i>
    <i>
      <x v="716"/>
    </i>
    <i>
      <x v="718"/>
    </i>
    <i>
      <x v="720"/>
    </i>
    <i>
      <x v="724"/>
    </i>
    <i>
      <x v="726"/>
    </i>
    <i>
      <x v="728"/>
    </i>
    <i>
      <x v="730"/>
    </i>
    <i>
      <x v="732"/>
    </i>
    <i>
      <x v="735"/>
    </i>
    <i>
      <x v="737"/>
    </i>
    <i>
      <x v="739"/>
    </i>
    <i>
      <x v="745"/>
    </i>
    <i>
      <x v="746"/>
    </i>
    <i>
      <x v="747"/>
    </i>
    <i>
      <x v="748"/>
    </i>
    <i>
      <x v="749"/>
    </i>
    <i>
      <x v="753"/>
    </i>
    <i>
      <x v="756"/>
    </i>
    <i>
      <x v="758"/>
    </i>
    <i>
      <x v="759"/>
    </i>
    <i>
      <x v="762"/>
    </i>
    <i>
      <x v="763"/>
    </i>
    <i>
      <x v="765"/>
    </i>
    <i>
      <x v="766"/>
    </i>
    <i>
      <x v="767"/>
    </i>
    <i>
      <x v="768"/>
    </i>
    <i>
      <x v="769"/>
    </i>
    <i>
      <x v="774"/>
    </i>
    <i>
      <x v="776"/>
    </i>
    <i>
      <x v="778"/>
    </i>
    <i>
      <x v="781"/>
    </i>
    <i>
      <x v="786"/>
    </i>
    <i>
      <x v="787"/>
    </i>
    <i>
      <x v="789"/>
    </i>
    <i>
      <x v="792"/>
    </i>
    <i>
      <x v="794"/>
    </i>
    <i>
      <x v="795"/>
    </i>
    <i>
      <x v="798"/>
    </i>
    <i>
      <x v="799"/>
    </i>
    <i>
      <x v="800"/>
    </i>
    <i>
      <x v="803"/>
    </i>
    <i>
      <x v="807"/>
    </i>
    <i>
      <x v="809"/>
    </i>
    <i>
      <x v="815"/>
    </i>
    <i>
      <x v="817"/>
    </i>
    <i>
      <x v="820"/>
    </i>
    <i>
      <x v="822"/>
    </i>
    <i>
      <x v="825"/>
    </i>
    <i>
      <x v="828"/>
    </i>
    <i>
      <x v="832"/>
    </i>
    <i>
      <x v="833"/>
    </i>
    <i>
      <x v="836"/>
    </i>
    <i>
      <x v="841"/>
    </i>
    <i>
      <x v="843"/>
    </i>
    <i>
      <x v="845"/>
    </i>
    <i>
      <x v="846"/>
    </i>
    <i>
      <x v="848"/>
    </i>
    <i>
      <x v="849"/>
    </i>
    <i>
      <x v="852"/>
    </i>
    <i>
      <x v="854"/>
    </i>
    <i>
      <x v="859"/>
    </i>
    <i>
      <x v="866"/>
    </i>
    <i>
      <x v="868"/>
    </i>
    <i>
      <x v="869"/>
    </i>
    <i>
      <x v="871"/>
    </i>
    <i>
      <x v="875"/>
    </i>
    <i>
      <x v="877"/>
    </i>
    <i>
      <x v="881"/>
    </i>
    <i>
      <x v="882"/>
    </i>
    <i>
      <x v="883"/>
    </i>
    <i>
      <x v="885"/>
    </i>
    <i>
      <x v="886"/>
    </i>
    <i>
      <x v="888"/>
    </i>
    <i>
      <x v="889"/>
    </i>
    <i>
      <x v="891"/>
    </i>
    <i>
      <x v="894"/>
    </i>
    <i>
      <x v="895"/>
    </i>
    <i>
      <x v="897"/>
    </i>
    <i>
      <x v="898"/>
    </i>
    <i>
      <x v="902"/>
    </i>
    <i>
      <x v="903"/>
    </i>
    <i>
      <x v="906"/>
    </i>
    <i>
      <x v="907"/>
    </i>
    <i>
      <x v="910"/>
    </i>
    <i>
      <x v="913"/>
    </i>
    <i>
      <x v="918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3"/>
    </i>
    <i>
      <x v="934"/>
    </i>
    <i>
      <x v="937"/>
    </i>
    <i>
      <x v="938"/>
    </i>
    <i>
      <x v="939"/>
    </i>
    <i>
      <x v="940"/>
    </i>
    <i>
      <x v="941"/>
    </i>
    <i>
      <x v="943"/>
    </i>
    <i>
      <x v="945"/>
    </i>
    <i>
      <x v="947"/>
    </i>
    <i>
      <x v="948"/>
    </i>
    <i>
      <x v="953"/>
    </i>
    <i>
      <x v="955"/>
    </i>
    <i>
      <x v="961"/>
    </i>
    <i>
      <x v="962"/>
    </i>
    <i>
      <x v="963"/>
    </i>
    <i>
      <x v="964"/>
    </i>
    <i>
      <x v="971"/>
    </i>
    <i>
      <x v="974"/>
    </i>
    <i>
      <x v="981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1002"/>
    </i>
    <i>
      <x v="1003"/>
    </i>
    <i>
      <x v="1004"/>
    </i>
    <i>
      <x v="1006"/>
    </i>
    <i>
      <x v="1008"/>
    </i>
    <i>
      <x v="1009"/>
    </i>
    <i>
      <x v="1011"/>
    </i>
    <i>
      <x v="1012"/>
    </i>
    <i>
      <x v="1015"/>
    </i>
    <i>
      <x v="1016"/>
    </i>
    <i>
      <x v="1019"/>
    </i>
    <i>
      <x v="1023"/>
    </i>
    <i>
      <x v="1024"/>
    </i>
    <i>
      <x v="1027"/>
    </i>
    <i>
      <x v="1030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3"/>
    </i>
    <i>
      <x v="1044"/>
    </i>
    <i>
      <x v="1045"/>
    </i>
    <i>
      <x v="1046"/>
    </i>
    <i>
      <x v="1048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2"/>
    </i>
    <i>
      <x v="1065"/>
    </i>
    <i>
      <x v="1066"/>
    </i>
    <i>
      <x v="1067"/>
    </i>
    <i>
      <x v="1068"/>
    </i>
    <i>
      <x v="1071"/>
    </i>
    <i>
      <x v="1075"/>
    </i>
    <i>
      <x v="1087"/>
    </i>
    <i>
      <x v="1088"/>
    </i>
    <i>
      <x v="1092"/>
    </i>
    <i>
      <x v="1099"/>
    </i>
    <i>
      <x v="1105"/>
    </i>
    <i>
      <x v="1107"/>
    </i>
    <i>
      <x v="1108"/>
    </i>
    <i>
      <x v="1109"/>
    </i>
    <i>
      <x v="1110"/>
    </i>
    <i>
      <x v="1111"/>
    </i>
    <i>
      <x v="1115"/>
    </i>
    <i>
      <x v="1118"/>
    </i>
    <i>
      <x v="1121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38"/>
    </i>
    <i>
      <x v="1141"/>
    </i>
    <i>
      <x v="1142"/>
    </i>
    <i>
      <x v="1145"/>
    </i>
    <i>
      <x v="1147"/>
    </i>
    <i>
      <x v="1152"/>
    </i>
    <i>
      <x v="1154"/>
    </i>
    <i>
      <x v="1158"/>
    </i>
    <i>
      <x v="1159"/>
    </i>
    <i>
      <x v="1161"/>
    </i>
    <i>
      <x v="1165"/>
    </i>
    <i>
      <x v="1166"/>
    </i>
    <i>
      <x v="1167"/>
    </i>
    <i>
      <x v="1168"/>
    </i>
    <i>
      <x v="1169"/>
    </i>
    <i>
      <x v="1173"/>
    </i>
    <i>
      <x v="1174"/>
    </i>
    <i>
      <x v="1175"/>
    </i>
    <i>
      <x v="1180"/>
    </i>
    <i>
      <x v="1181"/>
    </i>
    <i>
      <x v="1182"/>
    </i>
    <i>
      <x v="1184"/>
    </i>
    <i>
      <x v="1186"/>
    </i>
    <i>
      <x v="1187"/>
    </i>
    <i>
      <x v="1188"/>
    </i>
    <i>
      <x v="1189"/>
    </i>
    <i>
      <x v="1190"/>
    </i>
    <i>
      <x v="1196"/>
    </i>
    <i>
      <x v="1197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6"/>
    </i>
    <i>
      <x v="1222"/>
    </i>
    <i>
      <x v="1223"/>
    </i>
    <i>
      <x v="1226"/>
    </i>
    <i>
      <x v="1228"/>
    </i>
    <i>
      <x v="1229"/>
    </i>
    <i>
      <x v="1230"/>
    </i>
    <i>
      <x v="1234"/>
    </i>
    <i>
      <x v="1235"/>
    </i>
    <i>
      <x v="1236"/>
    </i>
    <i>
      <x v="1237"/>
    </i>
    <i>
      <x v="1240"/>
    </i>
    <i>
      <x v="1241"/>
    </i>
    <i>
      <x v="1243"/>
    </i>
    <i>
      <x v="1244"/>
    </i>
    <i>
      <x v="1245"/>
    </i>
    <i>
      <x v="1246"/>
    </i>
    <i>
      <x v="1248"/>
    </i>
    <i>
      <x v="1250"/>
    </i>
    <i>
      <x v="1253"/>
    </i>
    <i>
      <x v="1254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69"/>
    </i>
    <i>
      <x v="1270"/>
    </i>
    <i>
      <x v="1275"/>
    </i>
    <i>
      <x v="1277"/>
    </i>
    <i>
      <x v="1278"/>
    </i>
    <i>
      <x v="1280"/>
    </i>
    <i>
      <x v="1283"/>
    </i>
    <i>
      <x v="1284"/>
    </i>
    <i>
      <x v="1287"/>
    </i>
    <i>
      <x v="1288"/>
    </i>
    <i>
      <x v="1289"/>
    </i>
    <i>
      <x v="1292"/>
    </i>
    <i>
      <x v="1293"/>
    </i>
    <i>
      <x v="1298"/>
    </i>
    <i>
      <x v="1300"/>
    </i>
    <i>
      <x v="1302"/>
    </i>
    <i>
      <x v="1303"/>
    </i>
    <i>
      <x v="1304"/>
    </i>
    <i>
      <x v="1305"/>
    </i>
    <i>
      <x v="1310"/>
    </i>
    <i>
      <x v="1312"/>
    </i>
    <i>
      <x v="1313"/>
    </i>
    <i>
      <x v="1315"/>
    </i>
    <i>
      <x v="1316"/>
    </i>
    <i>
      <x v="1318"/>
    </i>
    <i>
      <x v="1322"/>
    </i>
    <i>
      <x v="1324"/>
    </i>
    <i>
      <x v="1328"/>
    </i>
    <i>
      <x v="1329"/>
    </i>
    <i>
      <x v="1330"/>
    </i>
    <i>
      <x v="1336"/>
    </i>
    <i>
      <x v="1338"/>
    </i>
    <i>
      <x v="1342"/>
    </i>
    <i>
      <x v="1343"/>
    </i>
    <i>
      <x v="1346"/>
    </i>
    <i>
      <x v="1347"/>
    </i>
    <i>
      <x v="1349"/>
    </i>
    <i>
      <x v="1350"/>
    </i>
    <i>
      <x v="1351"/>
    </i>
    <i>
      <x v="1353"/>
    </i>
    <i>
      <x v="1354"/>
    </i>
    <i>
      <x v="1355"/>
    </i>
    <i>
      <x v="1358"/>
    </i>
    <i>
      <x v="1359"/>
    </i>
    <i>
      <x v="1360"/>
    </i>
    <i>
      <x v="1361"/>
    </i>
    <i>
      <x v="1362"/>
    </i>
    <i>
      <x v="1365"/>
    </i>
    <i>
      <x v="1366"/>
    </i>
    <i>
      <x v="1369"/>
    </i>
    <i>
      <x v="1371"/>
    </i>
    <i>
      <x v="1372"/>
    </i>
    <i>
      <x v="1373"/>
    </i>
    <i>
      <x v="1374"/>
    </i>
    <i>
      <x v="1375"/>
    </i>
    <i>
      <x v="1377"/>
    </i>
    <i>
      <x v="1381"/>
    </i>
    <i>
      <x v="1382"/>
    </i>
    <i>
      <x v="1386"/>
    </i>
    <i>
      <x v="1387"/>
    </i>
    <i>
      <x v="1388"/>
    </i>
    <i>
      <x v="1390"/>
    </i>
    <i>
      <x v="1391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1"/>
    </i>
    <i>
      <x v="1405"/>
    </i>
    <i>
      <x v="1409"/>
    </i>
    <i>
      <x v="1410"/>
    </i>
    <i>
      <x v="1411"/>
    </i>
    <i>
      <x v="1413"/>
    </i>
    <i>
      <x v="1414"/>
    </i>
    <i>
      <x v="1415"/>
    </i>
    <i>
      <x v="1416"/>
    </i>
    <i>
      <x v="1417"/>
    </i>
    <i>
      <x v="1419"/>
    </i>
    <i>
      <x v="1423"/>
    </i>
    <i>
      <x v="1426"/>
    </i>
    <i>
      <x v="1427"/>
    </i>
    <i>
      <x v="1430"/>
    </i>
    <i>
      <x v="1433"/>
    </i>
    <i>
      <x v="1435"/>
    </i>
    <i>
      <x v="1437"/>
    </i>
    <i>
      <x v="1439"/>
    </i>
    <i>
      <x v="1440"/>
    </i>
    <i>
      <x v="1442"/>
    </i>
    <i>
      <x v="1447"/>
    </i>
    <i>
      <x v="1450"/>
    </i>
    <i>
      <x v="1451"/>
    </i>
    <i>
      <x v="1455"/>
    </i>
    <i>
      <x v="1456"/>
    </i>
    <i>
      <x v="1457"/>
    </i>
  </rowItems>
  <colItems count="1">
    <i/>
  </colItems>
  <pageFields count="1">
    <pageField fld="48" item="0" hier="-1"/>
  </pageFields>
  <dataFields count="1">
    <dataField name="Sum of SalePrice" fld="8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2" cacheId="3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785" firstHeaderRow="1" firstDataRow="1" firstDataCol="1" rowPageCount="1" colPageCount="1"/>
  <pivotFields count="86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82">
    <i>
      <x v="1"/>
    </i>
    <i>
      <x v="5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6"/>
    </i>
    <i>
      <x v="29"/>
    </i>
    <i>
      <x v="30"/>
    </i>
    <i>
      <x v="31"/>
    </i>
    <i>
      <x v="32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0"/>
    </i>
    <i>
      <x v="51"/>
    </i>
    <i>
      <x v="52"/>
    </i>
    <i>
      <x v="54"/>
    </i>
    <i>
      <x v="55"/>
    </i>
    <i>
      <x v="59"/>
    </i>
    <i>
      <x v="60"/>
    </i>
    <i>
      <x v="61"/>
    </i>
    <i>
      <x v="62"/>
    </i>
    <i>
      <x v="67"/>
    </i>
    <i>
      <x v="68"/>
    </i>
    <i>
      <x v="71"/>
    </i>
    <i>
      <x v="73"/>
    </i>
    <i>
      <x v="75"/>
    </i>
    <i>
      <x v="76"/>
    </i>
    <i>
      <x v="77"/>
    </i>
    <i>
      <x v="79"/>
    </i>
    <i>
      <x v="81"/>
    </i>
    <i>
      <x v="83"/>
    </i>
    <i>
      <x v="84"/>
    </i>
    <i>
      <x v="87"/>
    </i>
    <i>
      <x v="89"/>
    </i>
    <i>
      <x v="90"/>
    </i>
    <i>
      <x v="91"/>
    </i>
    <i>
      <x v="92"/>
    </i>
    <i>
      <x v="95"/>
    </i>
    <i>
      <x v="97"/>
    </i>
    <i>
      <x v="98"/>
    </i>
    <i>
      <x v="99"/>
    </i>
    <i>
      <x v="103"/>
    </i>
    <i>
      <x v="106"/>
    </i>
    <i>
      <x v="107"/>
    </i>
    <i>
      <x v="111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2"/>
    </i>
    <i>
      <x v="133"/>
    </i>
    <i>
      <x v="136"/>
    </i>
    <i>
      <x v="140"/>
    </i>
    <i>
      <x v="142"/>
    </i>
    <i>
      <x v="146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60"/>
    </i>
    <i>
      <x v="163"/>
    </i>
    <i>
      <x v="165"/>
    </i>
    <i>
      <x v="170"/>
    </i>
    <i>
      <x v="173"/>
    </i>
    <i>
      <x v="179"/>
    </i>
    <i>
      <x v="182"/>
    </i>
    <i>
      <x v="184"/>
    </i>
    <i>
      <x v="186"/>
    </i>
    <i>
      <x v="188"/>
    </i>
    <i>
      <x v="191"/>
    </i>
    <i>
      <x v="192"/>
    </i>
    <i>
      <x v="194"/>
    </i>
    <i>
      <x v="195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6"/>
    </i>
    <i>
      <x v="239"/>
    </i>
    <i>
      <x v="241"/>
    </i>
    <i>
      <x v="242"/>
    </i>
    <i>
      <x v="243"/>
    </i>
    <i>
      <x v="247"/>
    </i>
    <i>
      <x v="250"/>
    </i>
    <i>
      <x v="253"/>
    </i>
    <i>
      <x v="254"/>
    </i>
    <i>
      <x v="259"/>
    </i>
    <i>
      <x v="260"/>
    </i>
    <i>
      <x v="262"/>
    </i>
    <i>
      <x v="263"/>
    </i>
    <i>
      <x v="264"/>
    </i>
    <i>
      <x v="265"/>
    </i>
    <i>
      <x v="268"/>
    </i>
    <i>
      <x v="269"/>
    </i>
    <i>
      <x v="271"/>
    </i>
    <i>
      <x v="274"/>
    </i>
    <i>
      <x v="277"/>
    </i>
    <i>
      <x v="281"/>
    </i>
    <i>
      <x v="282"/>
    </i>
    <i>
      <x v="283"/>
    </i>
    <i>
      <x v="285"/>
    </i>
    <i>
      <x v="287"/>
    </i>
    <i>
      <x v="288"/>
    </i>
    <i>
      <x v="289"/>
    </i>
    <i>
      <x v="295"/>
    </i>
    <i>
      <x v="299"/>
    </i>
    <i>
      <x v="300"/>
    </i>
    <i>
      <x v="303"/>
    </i>
    <i>
      <x v="307"/>
    </i>
    <i>
      <x v="308"/>
    </i>
    <i>
      <x v="311"/>
    </i>
    <i>
      <x v="312"/>
    </i>
    <i>
      <x v="315"/>
    </i>
    <i>
      <x v="319"/>
    </i>
    <i>
      <x v="323"/>
    </i>
    <i>
      <x v="325"/>
    </i>
    <i>
      <x v="327"/>
    </i>
    <i>
      <x v="329"/>
    </i>
    <i>
      <x v="331"/>
    </i>
    <i>
      <x v="333"/>
    </i>
    <i>
      <x v="339"/>
    </i>
    <i>
      <x v="341"/>
    </i>
    <i>
      <x v="342"/>
    </i>
    <i>
      <x v="344"/>
    </i>
    <i>
      <x v="346"/>
    </i>
    <i>
      <x v="347"/>
    </i>
    <i>
      <x v="351"/>
    </i>
    <i>
      <x v="352"/>
    </i>
    <i>
      <x v="353"/>
    </i>
    <i>
      <x v="355"/>
    </i>
    <i>
      <x v="356"/>
    </i>
    <i>
      <x v="357"/>
    </i>
    <i>
      <x v="358"/>
    </i>
    <i>
      <x v="360"/>
    </i>
    <i>
      <x v="363"/>
    </i>
    <i>
      <x v="365"/>
    </i>
    <i>
      <x v="366"/>
    </i>
    <i>
      <x v="367"/>
    </i>
    <i>
      <x v="368"/>
    </i>
    <i>
      <x v="369"/>
    </i>
    <i>
      <x v="372"/>
    </i>
    <i>
      <x v="373"/>
    </i>
    <i>
      <x v="375"/>
    </i>
    <i>
      <x v="376"/>
    </i>
    <i>
      <x v="381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400"/>
    </i>
    <i>
      <x v="401"/>
    </i>
    <i>
      <x v="402"/>
    </i>
    <i>
      <x v="410"/>
    </i>
    <i>
      <x v="411"/>
    </i>
    <i>
      <x v="412"/>
    </i>
    <i>
      <x v="413"/>
    </i>
    <i>
      <x v="415"/>
    </i>
    <i>
      <x v="416"/>
    </i>
    <i>
      <x v="418"/>
    </i>
    <i>
      <x v="419"/>
    </i>
    <i>
      <x v="420"/>
    </i>
    <i>
      <x v="422"/>
    </i>
    <i>
      <x v="424"/>
    </i>
    <i>
      <x v="425"/>
    </i>
    <i>
      <x v="427"/>
    </i>
    <i>
      <x v="428"/>
    </i>
    <i>
      <x v="429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3"/>
    </i>
    <i>
      <x v="448"/>
    </i>
    <i>
      <x v="449"/>
    </i>
    <i>
      <x v="450"/>
    </i>
    <i>
      <x v="455"/>
    </i>
    <i>
      <x v="456"/>
    </i>
    <i>
      <x v="459"/>
    </i>
    <i>
      <x v="461"/>
    </i>
    <i>
      <x v="462"/>
    </i>
    <i>
      <x v="464"/>
    </i>
    <i>
      <x v="465"/>
    </i>
    <i>
      <x v="466"/>
    </i>
    <i>
      <x v="472"/>
    </i>
    <i>
      <x v="475"/>
    </i>
    <i>
      <x v="476"/>
    </i>
    <i>
      <x v="479"/>
    </i>
    <i>
      <x v="483"/>
    </i>
    <i>
      <x v="484"/>
    </i>
    <i>
      <x v="485"/>
    </i>
    <i>
      <x v="486"/>
    </i>
    <i>
      <x v="487"/>
    </i>
    <i>
      <x v="489"/>
    </i>
    <i>
      <x v="490"/>
    </i>
    <i>
      <x v="492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4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20"/>
    </i>
    <i>
      <x v="521"/>
    </i>
    <i>
      <x v="525"/>
    </i>
    <i>
      <x v="526"/>
    </i>
    <i>
      <x v="528"/>
    </i>
    <i>
      <x v="531"/>
    </i>
    <i>
      <x v="532"/>
    </i>
    <i>
      <x v="533"/>
    </i>
    <i>
      <x v="534"/>
    </i>
    <i>
      <x v="535"/>
    </i>
    <i>
      <x v="537"/>
    </i>
    <i>
      <x v="538"/>
    </i>
    <i>
      <x v="543"/>
    </i>
    <i>
      <x v="544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9"/>
    </i>
    <i>
      <x v="571"/>
    </i>
    <i>
      <x v="573"/>
    </i>
    <i>
      <x v="574"/>
    </i>
    <i>
      <x v="575"/>
    </i>
    <i>
      <x v="576"/>
    </i>
    <i>
      <x v="577"/>
    </i>
    <i>
      <x v="578"/>
    </i>
    <i>
      <x v="580"/>
    </i>
    <i>
      <x v="582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597"/>
    </i>
    <i>
      <x v="601"/>
    </i>
    <i>
      <x v="603"/>
    </i>
    <i>
      <x v="604"/>
    </i>
    <i>
      <x v="606"/>
    </i>
    <i>
      <x v="609"/>
    </i>
    <i>
      <x v="611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6"/>
    </i>
    <i>
      <x v="629"/>
    </i>
    <i>
      <x v="632"/>
    </i>
    <i>
      <x v="633"/>
    </i>
    <i>
      <x v="634"/>
    </i>
    <i>
      <x v="636"/>
    </i>
    <i>
      <x v="637"/>
    </i>
    <i>
      <x v="638"/>
    </i>
    <i>
      <x v="645"/>
    </i>
    <i>
      <x v="646"/>
    </i>
    <i>
      <x v="647"/>
    </i>
    <i>
      <x v="649"/>
    </i>
    <i>
      <x v="653"/>
    </i>
    <i>
      <x v="655"/>
    </i>
    <i>
      <x v="656"/>
    </i>
    <i>
      <x v="658"/>
    </i>
    <i>
      <x v="659"/>
    </i>
    <i>
      <x v="662"/>
    </i>
    <i>
      <x v="663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7"/>
    </i>
    <i>
      <x v="679"/>
    </i>
    <i>
      <x v="680"/>
    </i>
    <i>
      <x v="682"/>
    </i>
    <i>
      <x v="687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1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7"/>
    </i>
    <i>
      <x v="719"/>
    </i>
    <i>
      <x v="721"/>
    </i>
    <i>
      <x v="722"/>
    </i>
    <i>
      <x v="723"/>
    </i>
    <i>
      <x v="725"/>
    </i>
    <i>
      <x v="727"/>
    </i>
    <i>
      <x v="729"/>
    </i>
    <i>
      <x v="731"/>
    </i>
    <i>
      <x v="733"/>
    </i>
    <i>
      <x v="734"/>
    </i>
    <i>
      <x v="736"/>
    </i>
    <i>
      <x v="738"/>
    </i>
    <i>
      <x v="740"/>
    </i>
    <i>
      <x v="741"/>
    </i>
    <i>
      <x v="742"/>
    </i>
    <i>
      <x v="743"/>
    </i>
    <i>
      <x v="744"/>
    </i>
    <i>
      <x v="750"/>
    </i>
    <i>
      <x v="751"/>
    </i>
    <i>
      <x v="752"/>
    </i>
    <i>
      <x v="754"/>
    </i>
    <i>
      <x v="755"/>
    </i>
    <i>
      <x v="757"/>
    </i>
    <i>
      <x v="760"/>
    </i>
    <i>
      <x v="761"/>
    </i>
    <i>
      <x v="764"/>
    </i>
    <i>
      <x v="770"/>
    </i>
    <i>
      <x v="771"/>
    </i>
    <i>
      <x v="772"/>
    </i>
    <i>
      <x v="773"/>
    </i>
    <i>
      <x v="775"/>
    </i>
    <i>
      <x v="777"/>
    </i>
    <i>
      <x v="779"/>
    </i>
    <i>
      <x v="780"/>
    </i>
    <i>
      <x v="782"/>
    </i>
    <i>
      <x v="783"/>
    </i>
    <i>
      <x v="784"/>
    </i>
    <i>
      <x v="785"/>
    </i>
    <i>
      <x v="788"/>
    </i>
    <i>
      <x v="790"/>
    </i>
    <i>
      <x v="791"/>
    </i>
    <i>
      <x v="793"/>
    </i>
    <i>
      <x v="796"/>
    </i>
    <i>
      <x v="797"/>
    </i>
    <i>
      <x v="801"/>
    </i>
    <i>
      <x v="802"/>
    </i>
    <i>
      <x v="804"/>
    </i>
    <i>
      <x v="805"/>
    </i>
    <i>
      <x v="806"/>
    </i>
    <i>
      <x v="808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19"/>
    </i>
    <i>
      <x v="821"/>
    </i>
    <i>
      <x v="823"/>
    </i>
    <i>
      <x v="824"/>
    </i>
    <i>
      <x v="826"/>
    </i>
    <i>
      <x v="827"/>
    </i>
    <i>
      <x v="829"/>
    </i>
    <i>
      <x v="830"/>
    </i>
    <i>
      <x v="831"/>
    </i>
    <i>
      <x v="834"/>
    </i>
    <i>
      <x v="835"/>
    </i>
    <i>
      <x v="837"/>
    </i>
    <i>
      <x v="838"/>
    </i>
    <i>
      <x v="839"/>
    </i>
    <i>
      <x v="840"/>
    </i>
    <i>
      <x v="842"/>
    </i>
    <i>
      <x v="844"/>
    </i>
    <i>
      <x v="847"/>
    </i>
    <i>
      <x v="850"/>
    </i>
    <i>
      <x v="851"/>
    </i>
    <i>
      <x v="853"/>
    </i>
    <i>
      <x v="855"/>
    </i>
    <i>
      <x v="856"/>
    </i>
    <i>
      <x v="857"/>
    </i>
    <i>
      <x v="858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4"/>
    </i>
    <i>
      <x v="887"/>
    </i>
    <i>
      <x v="890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8"/>
    </i>
    <i>
      <x v="909"/>
    </i>
    <i>
      <x v="911"/>
    </i>
    <i>
      <x v="912"/>
    </i>
    <i>
      <x v="914"/>
    </i>
    <i>
      <x v="915"/>
    </i>
    <i>
      <x v="916"/>
    </i>
    <i>
      <x v="917"/>
    </i>
    <i>
      <x v="919"/>
    </i>
    <i>
      <x v="922"/>
    </i>
    <i>
      <x v="925"/>
    </i>
    <i>
      <x v="930"/>
    </i>
    <i>
      <x v="931"/>
    </i>
    <i>
      <x v="935"/>
    </i>
    <i>
      <x v="936"/>
    </i>
    <i>
      <x v="942"/>
    </i>
    <i>
      <x v="944"/>
    </i>
    <i>
      <x v="946"/>
    </i>
    <i>
      <x v="949"/>
    </i>
    <i>
      <x v="950"/>
    </i>
    <i>
      <x v="951"/>
    </i>
    <i>
      <x v="952"/>
    </i>
    <i>
      <x v="954"/>
    </i>
    <i>
      <x v="956"/>
    </i>
    <i>
      <x v="957"/>
    </i>
    <i>
      <x v="958"/>
    </i>
    <i>
      <x v="959"/>
    </i>
    <i>
      <x v="960"/>
    </i>
    <i>
      <x v="965"/>
    </i>
    <i>
      <x v="966"/>
    </i>
    <i>
      <x v="967"/>
    </i>
    <i>
      <x v="968"/>
    </i>
    <i>
      <x v="969"/>
    </i>
    <i>
      <x v="970"/>
    </i>
    <i>
      <x v="972"/>
    </i>
    <i>
      <x v="973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5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5"/>
    </i>
    <i>
      <x v="1007"/>
    </i>
    <i>
      <x v="1010"/>
    </i>
    <i>
      <x v="1013"/>
    </i>
    <i>
      <x v="1014"/>
    </i>
    <i>
      <x v="1017"/>
    </i>
    <i>
      <x v="1018"/>
    </i>
    <i>
      <x v="1020"/>
    </i>
    <i>
      <x v="1021"/>
    </i>
    <i>
      <x v="1022"/>
    </i>
    <i>
      <x v="1025"/>
    </i>
    <i>
      <x v="1026"/>
    </i>
    <i>
      <x v="1028"/>
    </i>
    <i>
      <x v="1029"/>
    </i>
    <i>
      <x v="1034"/>
    </i>
    <i>
      <x v="1035"/>
    </i>
    <i>
      <x v="1038"/>
    </i>
    <i>
      <x v="1039"/>
    </i>
    <i>
      <x v="1042"/>
    </i>
    <i>
      <x v="1047"/>
    </i>
    <i>
      <x v="1049"/>
    </i>
    <i>
      <x v="1050"/>
    </i>
    <i>
      <x v="1051"/>
    </i>
    <i>
      <x v="1056"/>
    </i>
    <i>
      <x v="1060"/>
    </i>
    <i>
      <x v="1061"/>
    </i>
    <i>
      <x v="1063"/>
    </i>
    <i>
      <x v="1064"/>
    </i>
    <i>
      <x v="1069"/>
    </i>
    <i>
      <x v="1070"/>
    </i>
    <i>
      <x v="1072"/>
    </i>
    <i>
      <x v="1073"/>
    </i>
    <i>
      <x v="1074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6"/>
    </i>
    <i>
      <x v="1112"/>
    </i>
    <i>
      <x v="1113"/>
    </i>
    <i>
      <x v="1114"/>
    </i>
    <i>
      <x v="1116"/>
    </i>
    <i>
      <x v="1117"/>
    </i>
    <i>
      <x v="1119"/>
    </i>
    <i>
      <x v="1120"/>
    </i>
    <i>
      <x v="1122"/>
    </i>
    <i>
      <x v="1123"/>
    </i>
    <i>
      <x v="1124"/>
    </i>
    <i>
      <x v="1125"/>
    </i>
    <i>
      <x v="1129"/>
    </i>
    <i>
      <x v="1131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6"/>
    </i>
    <i>
      <x v="1148"/>
    </i>
    <i>
      <x v="1149"/>
    </i>
    <i>
      <x v="1150"/>
    </i>
    <i>
      <x v="1151"/>
    </i>
    <i>
      <x v="1153"/>
    </i>
    <i>
      <x v="1155"/>
    </i>
    <i>
      <x v="1156"/>
    </i>
    <i>
      <x v="1157"/>
    </i>
    <i>
      <x v="1160"/>
    </i>
    <i>
      <x v="1162"/>
    </i>
    <i>
      <x v="1163"/>
    </i>
    <i>
      <x v="1164"/>
    </i>
    <i>
      <x v="1170"/>
    </i>
    <i>
      <x v="1171"/>
    </i>
    <i>
      <x v="1172"/>
    </i>
    <i>
      <x v="1176"/>
    </i>
    <i>
      <x v="1177"/>
    </i>
    <i>
      <x v="1178"/>
    </i>
    <i>
      <x v="1179"/>
    </i>
    <i>
      <x v="1183"/>
    </i>
    <i>
      <x v="1185"/>
    </i>
    <i>
      <x v="1191"/>
    </i>
    <i>
      <x v="1192"/>
    </i>
    <i>
      <x v="1193"/>
    </i>
    <i>
      <x v="1194"/>
    </i>
    <i>
      <x v="1195"/>
    </i>
    <i>
      <x v="1198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7"/>
    </i>
    <i>
      <x v="1218"/>
    </i>
    <i>
      <x v="1219"/>
    </i>
    <i>
      <x v="1220"/>
    </i>
    <i>
      <x v="1221"/>
    </i>
    <i>
      <x v="1224"/>
    </i>
    <i>
      <x v="1225"/>
    </i>
    <i>
      <x v="1227"/>
    </i>
    <i>
      <x v="1231"/>
    </i>
    <i>
      <x v="1232"/>
    </i>
    <i>
      <x v="1233"/>
    </i>
    <i>
      <x v="1238"/>
    </i>
    <i>
      <x v="1239"/>
    </i>
    <i>
      <x v="1242"/>
    </i>
    <i>
      <x v="1247"/>
    </i>
    <i>
      <x v="1249"/>
    </i>
    <i>
      <x v="1251"/>
    </i>
    <i>
      <x v="1252"/>
    </i>
    <i>
      <x v="1255"/>
    </i>
    <i>
      <x v="1257"/>
    </i>
    <i>
      <x v="1258"/>
    </i>
    <i>
      <x v="1259"/>
    </i>
    <i>
      <x v="1261"/>
    </i>
    <i>
      <x v="1264"/>
    </i>
    <i>
      <x v="1265"/>
    </i>
    <i>
      <x v="1271"/>
    </i>
    <i>
      <x v="1272"/>
    </i>
    <i>
      <x v="1273"/>
    </i>
    <i>
      <x v="1274"/>
    </i>
    <i>
      <x v="1276"/>
    </i>
    <i>
      <x v="1279"/>
    </i>
    <i>
      <x v="1281"/>
    </i>
    <i>
      <x v="1282"/>
    </i>
    <i>
      <x v="1285"/>
    </i>
    <i>
      <x v="1286"/>
    </i>
    <i>
      <x v="1290"/>
    </i>
    <i>
      <x v="1291"/>
    </i>
    <i>
      <x v="1294"/>
    </i>
    <i>
      <x v="1295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09"/>
    </i>
    <i>
      <x v="1311"/>
    </i>
    <i>
      <x v="1314"/>
    </i>
    <i>
      <x v="1317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5"/>
    </i>
    <i>
      <x v="1337"/>
    </i>
    <i>
      <x v="1339"/>
    </i>
    <i>
      <x v="1340"/>
    </i>
    <i>
      <x v="1341"/>
    </i>
    <i>
      <x v="1344"/>
    </i>
    <i>
      <x v="1345"/>
    </i>
    <i>
      <x v="1348"/>
    </i>
    <i>
      <x v="1352"/>
    </i>
    <i>
      <x v="1356"/>
    </i>
    <i>
      <x v="1357"/>
    </i>
    <i>
      <x v="1363"/>
    </i>
    <i>
      <x v="1364"/>
    </i>
    <i>
      <x v="1367"/>
    </i>
    <i>
      <x v="1368"/>
    </i>
    <i>
      <x v="1370"/>
    </i>
    <i>
      <x v="1376"/>
    </i>
    <i>
      <x v="1378"/>
    </i>
    <i>
      <x v="1379"/>
    </i>
    <i>
      <x v="1380"/>
    </i>
    <i>
      <x v="1383"/>
    </i>
    <i>
      <x v="1384"/>
    </i>
    <i>
      <x v="1385"/>
    </i>
    <i>
      <x v="1389"/>
    </i>
    <i>
      <x v="1392"/>
    </i>
    <i>
      <x v="1400"/>
    </i>
    <i>
      <x v="1402"/>
    </i>
    <i>
      <x v="1403"/>
    </i>
    <i>
      <x v="1404"/>
    </i>
    <i>
      <x v="1406"/>
    </i>
    <i>
      <x v="1407"/>
    </i>
    <i>
      <x v="1408"/>
    </i>
    <i>
      <x v="1412"/>
    </i>
    <i>
      <x v="1418"/>
    </i>
    <i>
      <x v="1420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6"/>
    </i>
    <i>
      <x v="1438"/>
    </i>
    <i>
      <x v="1441"/>
    </i>
    <i>
      <x v="1443"/>
    </i>
    <i>
      <x v="1444"/>
    </i>
    <i>
      <x v="1445"/>
    </i>
    <i>
      <x v="1446"/>
    </i>
    <i>
      <x v="1448"/>
    </i>
    <i>
      <x v="1449"/>
    </i>
    <i>
      <x v="1452"/>
    </i>
    <i>
      <x v="1453"/>
    </i>
    <i>
      <x v="1454"/>
    </i>
    <i>
      <x v="1458"/>
    </i>
    <i>
      <x v="1459"/>
    </i>
  </rowItems>
  <colItems count="1">
    <i/>
  </colItems>
  <pageFields count="1">
    <pageField fld="48" item="1" hier="-1"/>
  </pageFields>
  <dataFields count="1">
    <dataField name="Sum of SalePrice" fld="8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2" cacheId="3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393" firstHeaderRow="1" firstDataRow="1" firstDataCol="1" rowPageCount="1" colPageCount="1"/>
  <pivotFields count="86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90">
    <i>
      <x v="5"/>
    </i>
    <i>
      <x v="9"/>
    </i>
    <i>
      <x v="10"/>
    </i>
    <i>
      <x v="12"/>
    </i>
    <i>
      <x v="14"/>
    </i>
    <i>
      <x v="15"/>
    </i>
    <i>
      <x v="16"/>
    </i>
    <i>
      <x v="26"/>
    </i>
    <i>
      <x v="29"/>
    </i>
    <i>
      <x v="37"/>
    </i>
    <i>
      <x v="38"/>
    </i>
    <i>
      <x v="41"/>
    </i>
    <i>
      <x v="42"/>
    </i>
    <i>
      <x v="43"/>
    </i>
    <i>
      <x v="52"/>
    </i>
    <i>
      <x v="53"/>
    </i>
    <i>
      <x v="59"/>
    </i>
    <i>
      <x v="60"/>
    </i>
    <i>
      <x v="68"/>
    </i>
    <i>
      <x v="71"/>
    </i>
    <i>
      <x v="75"/>
    </i>
    <i>
      <x v="76"/>
    </i>
    <i>
      <x v="79"/>
    </i>
    <i>
      <x v="81"/>
    </i>
    <i>
      <x v="87"/>
    </i>
    <i>
      <x v="89"/>
    </i>
    <i>
      <x v="90"/>
    </i>
    <i>
      <x v="92"/>
    </i>
    <i>
      <x v="98"/>
    </i>
    <i>
      <x v="107"/>
    </i>
    <i>
      <x v="115"/>
    </i>
    <i>
      <x v="117"/>
    </i>
    <i>
      <x v="120"/>
    </i>
    <i>
      <x v="121"/>
    </i>
    <i>
      <x v="122"/>
    </i>
    <i>
      <x v="123"/>
    </i>
    <i>
      <x v="125"/>
    </i>
    <i>
      <x v="126"/>
    </i>
    <i>
      <x v="127"/>
    </i>
    <i>
      <x v="136"/>
    </i>
    <i>
      <x v="140"/>
    </i>
    <i>
      <x v="146"/>
    </i>
    <i>
      <x v="150"/>
    </i>
    <i>
      <x v="153"/>
    </i>
    <i>
      <x v="155"/>
    </i>
    <i>
      <x v="156"/>
    </i>
    <i>
      <x v="163"/>
    </i>
    <i>
      <x v="164"/>
    </i>
    <i>
      <x v="172"/>
    </i>
    <i>
      <x v="179"/>
    </i>
    <i>
      <x v="180"/>
    </i>
    <i>
      <x v="184"/>
    </i>
    <i>
      <x v="189"/>
    </i>
    <i>
      <x v="194"/>
    </i>
    <i>
      <x v="200"/>
    </i>
    <i>
      <x v="203"/>
    </i>
    <i>
      <x v="204"/>
    </i>
    <i>
      <x v="205"/>
    </i>
    <i>
      <x v="210"/>
    </i>
    <i>
      <x v="213"/>
    </i>
    <i>
      <x v="219"/>
    </i>
    <i>
      <x v="220"/>
    </i>
    <i>
      <x v="223"/>
    </i>
    <i>
      <x v="227"/>
    </i>
    <i>
      <x v="228"/>
    </i>
    <i>
      <x v="232"/>
    </i>
    <i>
      <x v="233"/>
    </i>
    <i>
      <x v="235"/>
    </i>
    <i>
      <x v="241"/>
    </i>
    <i>
      <x v="247"/>
    </i>
    <i>
      <x v="251"/>
    </i>
    <i>
      <x v="254"/>
    </i>
    <i>
      <x v="259"/>
    </i>
    <i>
      <x v="264"/>
    </i>
    <i>
      <x v="268"/>
    </i>
    <i>
      <x v="271"/>
    </i>
    <i>
      <x v="274"/>
    </i>
    <i>
      <x v="275"/>
    </i>
    <i>
      <x v="277"/>
    </i>
    <i>
      <x v="281"/>
    </i>
    <i>
      <x v="284"/>
    </i>
    <i>
      <x v="285"/>
    </i>
    <i>
      <x v="287"/>
    </i>
    <i>
      <x v="288"/>
    </i>
    <i>
      <x v="300"/>
    </i>
    <i>
      <x v="303"/>
    </i>
    <i>
      <x v="308"/>
    </i>
    <i>
      <x v="311"/>
    </i>
    <i>
      <x v="312"/>
    </i>
    <i>
      <x v="325"/>
    </i>
    <i>
      <x v="341"/>
    </i>
    <i>
      <x v="344"/>
    </i>
    <i>
      <x v="346"/>
    </i>
    <i>
      <x v="352"/>
    </i>
    <i>
      <x v="353"/>
    </i>
    <i>
      <x v="360"/>
    </i>
    <i>
      <x v="363"/>
    </i>
    <i>
      <x v="372"/>
    </i>
    <i>
      <x v="373"/>
    </i>
    <i>
      <x v="375"/>
    </i>
    <i>
      <x v="376"/>
    </i>
    <i>
      <x v="381"/>
    </i>
    <i>
      <x v="383"/>
    </i>
    <i>
      <x v="392"/>
    </i>
    <i>
      <x v="393"/>
    </i>
    <i>
      <x v="394"/>
    </i>
    <i>
      <x v="400"/>
    </i>
    <i>
      <x v="402"/>
    </i>
    <i>
      <x v="410"/>
    </i>
    <i>
      <x v="411"/>
    </i>
    <i>
      <x v="413"/>
    </i>
    <i>
      <x v="422"/>
    </i>
    <i>
      <x v="426"/>
    </i>
    <i>
      <x v="427"/>
    </i>
    <i>
      <x v="430"/>
    </i>
    <i>
      <x v="434"/>
    </i>
    <i>
      <x v="437"/>
    </i>
    <i>
      <x v="438"/>
    </i>
    <i>
      <x v="450"/>
    </i>
    <i>
      <x v="451"/>
    </i>
    <i>
      <x v="459"/>
    </i>
    <i>
      <x v="462"/>
    </i>
    <i>
      <x v="464"/>
    </i>
    <i>
      <x v="466"/>
    </i>
    <i>
      <x v="470"/>
    </i>
    <i>
      <x v="472"/>
    </i>
    <i>
      <x v="475"/>
    </i>
    <i>
      <x v="483"/>
    </i>
    <i>
      <x v="485"/>
    </i>
    <i>
      <x v="489"/>
    </i>
    <i>
      <x v="490"/>
    </i>
    <i>
      <x v="491"/>
    </i>
    <i>
      <x v="494"/>
    </i>
    <i>
      <x v="495"/>
    </i>
    <i>
      <x v="498"/>
    </i>
    <i>
      <x v="499"/>
    </i>
    <i>
      <x v="507"/>
    </i>
    <i>
      <x v="512"/>
    </i>
    <i>
      <x v="513"/>
    </i>
    <i>
      <x v="514"/>
    </i>
    <i>
      <x v="526"/>
    </i>
    <i>
      <x v="528"/>
    </i>
    <i>
      <x v="530"/>
    </i>
    <i>
      <x v="532"/>
    </i>
    <i>
      <x v="533"/>
    </i>
    <i>
      <x v="535"/>
    </i>
    <i>
      <x v="537"/>
    </i>
    <i>
      <x v="543"/>
    </i>
    <i>
      <x v="547"/>
    </i>
    <i>
      <x v="548"/>
    </i>
    <i>
      <x v="550"/>
    </i>
    <i>
      <x v="551"/>
    </i>
    <i>
      <x v="553"/>
    </i>
    <i>
      <x v="555"/>
    </i>
    <i>
      <x v="560"/>
    </i>
    <i>
      <x v="568"/>
    </i>
    <i>
      <x v="569"/>
    </i>
    <i>
      <x v="571"/>
    </i>
    <i>
      <x v="574"/>
    </i>
    <i>
      <x v="578"/>
    </i>
    <i>
      <x v="582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603"/>
    </i>
    <i>
      <x v="609"/>
    </i>
    <i>
      <x v="614"/>
    </i>
    <i>
      <x v="617"/>
    </i>
    <i>
      <x v="620"/>
    </i>
    <i>
      <x v="623"/>
    </i>
    <i>
      <x v="625"/>
    </i>
    <i>
      <x v="634"/>
    </i>
    <i>
      <x v="636"/>
    </i>
    <i>
      <x v="638"/>
    </i>
    <i>
      <x v="645"/>
    </i>
    <i>
      <x v="647"/>
    </i>
    <i>
      <x v="649"/>
    </i>
    <i>
      <x v="656"/>
    </i>
    <i>
      <x v="662"/>
    </i>
    <i>
      <x v="669"/>
    </i>
    <i>
      <x v="674"/>
    </i>
    <i>
      <x v="677"/>
    </i>
    <i>
      <x v="679"/>
    </i>
    <i>
      <x v="680"/>
    </i>
    <i>
      <x v="687"/>
    </i>
    <i>
      <x v="690"/>
    </i>
    <i>
      <x v="693"/>
    </i>
    <i>
      <x v="694"/>
    </i>
    <i>
      <x v="695"/>
    </i>
    <i>
      <x v="696"/>
    </i>
    <i>
      <x v="698"/>
    </i>
    <i>
      <x v="699"/>
    </i>
    <i>
      <x v="706"/>
    </i>
    <i>
      <x v="710"/>
    </i>
    <i>
      <x v="712"/>
    </i>
    <i>
      <x v="717"/>
    </i>
    <i>
      <x v="719"/>
    </i>
    <i>
      <x v="720"/>
    </i>
    <i>
      <x v="721"/>
    </i>
    <i>
      <x v="722"/>
    </i>
    <i>
      <x v="725"/>
    </i>
    <i>
      <x v="726"/>
    </i>
    <i>
      <x v="729"/>
    </i>
    <i>
      <x v="730"/>
    </i>
    <i>
      <x v="738"/>
    </i>
    <i>
      <x v="741"/>
    </i>
    <i>
      <x v="744"/>
    </i>
    <i>
      <x v="754"/>
    </i>
    <i>
      <x v="760"/>
    </i>
    <i>
      <x v="761"/>
    </i>
    <i>
      <x v="770"/>
    </i>
    <i>
      <x v="773"/>
    </i>
    <i>
      <x v="775"/>
    </i>
    <i>
      <x v="777"/>
    </i>
    <i>
      <x v="779"/>
    </i>
    <i>
      <x v="783"/>
    </i>
    <i>
      <x v="788"/>
    </i>
    <i>
      <x v="790"/>
    </i>
    <i>
      <x v="791"/>
    </i>
    <i>
      <x v="797"/>
    </i>
    <i>
      <x v="801"/>
    </i>
    <i>
      <x v="804"/>
    </i>
    <i>
      <x v="810"/>
    </i>
    <i>
      <x v="811"/>
    </i>
    <i>
      <x v="812"/>
    </i>
    <i>
      <x v="816"/>
    </i>
    <i>
      <x v="821"/>
    </i>
    <i>
      <x v="826"/>
    </i>
    <i>
      <x v="829"/>
    </i>
    <i>
      <x v="831"/>
    </i>
    <i>
      <x v="835"/>
    </i>
    <i>
      <x v="836"/>
    </i>
    <i>
      <x v="837"/>
    </i>
    <i>
      <x v="847"/>
    </i>
    <i>
      <x v="850"/>
    </i>
    <i>
      <x v="856"/>
    </i>
    <i>
      <x v="865"/>
    </i>
    <i>
      <x v="867"/>
    </i>
    <i>
      <x v="870"/>
    </i>
    <i>
      <x v="872"/>
    </i>
    <i>
      <x v="874"/>
    </i>
    <i>
      <x v="876"/>
    </i>
    <i>
      <x v="880"/>
    </i>
    <i>
      <x v="884"/>
    </i>
    <i>
      <x v="885"/>
    </i>
    <i>
      <x v="900"/>
    </i>
    <i>
      <x v="901"/>
    </i>
    <i>
      <x v="908"/>
    </i>
    <i>
      <x v="911"/>
    </i>
    <i>
      <x v="914"/>
    </i>
    <i>
      <x v="916"/>
    </i>
    <i>
      <x v="923"/>
    </i>
    <i>
      <x v="931"/>
    </i>
    <i>
      <x v="935"/>
    </i>
    <i>
      <x v="936"/>
    </i>
    <i>
      <x v="949"/>
    </i>
    <i>
      <x v="950"/>
    </i>
    <i>
      <x v="952"/>
    </i>
    <i>
      <x v="954"/>
    </i>
    <i>
      <x v="956"/>
    </i>
    <i>
      <x v="960"/>
    </i>
    <i>
      <x v="972"/>
    </i>
    <i>
      <x v="976"/>
    </i>
    <i>
      <x v="977"/>
    </i>
    <i>
      <x v="978"/>
    </i>
    <i>
      <x v="979"/>
    </i>
    <i>
      <x v="985"/>
    </i>
    <i>
      <x v="986"/>
    </i>
    <i>
      <x v="995"/>
    </i>
    <i>
      <x v="1000"/>
    </i>
    <i>
      <x v="1001"/>
    </i>
    <i>
      <x v="1013"/>
    </i>
    <i>
      <x v="1014"/>
    </i>
    <i>
      <x v="1017"/>
    </i>
    <i>
      <x v="1020"/>
    </i>
    <i>
      <x v="1025"/>
    </i>
    <i>
      <x v="1034"/>
    </i>
    <i>
      <x v="1035"/>
    </i>
    <i>
      <x v="1039"/>
    </i>
    <i>
      <x v="1042"/>
    </i>
    <i>
      <x v="1047"/>
    </i>
    <i>
      <x v="1063"/>
    </i>
    <i>
      <x v="1069"/>
    </i>
    <i>
      <x v="1074"/>
    </i>
    <i>
      <x v="1078"/>
    </i>
    <i>
      <x v="1079"/>
    </i>
    <i>
      <x v="1080"/>
    </i>
    <i>
      <x v="1081"/>
    </i>
    <i>
      <x v="1085"/>
    </i>
    <i>
      <x v="1089"/>
    </i>
    <i>
      <x v="1091"/>
    </i>
    <i>
      <x v="1094"/>
    </i>
    <i>
      <x v="1097"/>
    </i>
    <i>
      <x v="1100"/>
    </i>
    <i>
      <x v="1101"/>
    </i>
    <i>
      <x v="1112"/>
    </i>
    <i>
      <x v="1114"/>
    </i>
    <i>
      <x v="1117"/>
    </i>
    <i>
      <x v="1122"/>
    </i>
    <i>
      <x v="1123"/>
    </i>
    <i>
      <x v="1125"/>
    </i>
    <i>
      <x v="1129"/>
    </i>
    <i>
      <x v="1131"/>
    </i>
    <i>
      <x v="1135"/>
    </i>
    <i>
      <x v="1138"/>
    </i>
    <i>
      <x v="1140"/>
    </i>
    <i>
      <x v="1143"/>
    </i>
    <i>
      <x v="1144"/>
    </i>
    <i>
      <x v="1146"/>
    </i>
    <i>
      <x v="1148"/>
    </i>
    <i>
      <x v="1150"/>
    </i>
    <i>
      <x v="1153"/>
    </i>
    <i>
      <x v="1162"/>
    </i>
    <i>
      <x v="1164"/>
    </i>
    <i>
      <x v="1172"/>
    </i>
    <i>
      <x v="1176"/>
    </i>
    <i>
      <x v="1177"/>
    </i>
    <i>
      <x v="1179"/>
    </i>
    <i>
      <x v="1181"/>
    </i>
    <i>
      <x v="1183"/>
    </i>
    <i>
      <x v="1184"/>
    </i>
    <i>
      <x v="1187"/>
    </i>
    <i>
      <x v="1191"/>
    </i>
    <i>
      <x v="1193"/>
    </i>
    <i>
      <x v="1200"/>
    </i>
    <i>
      <x v="1202"/>
    </i>
    <i>
      <x v="1206"/>
    </i>
    <i>
      <x v="1212"/>
    </i>
    <i>
      <x v="1213"/>
    </i>
    <i>
      <x v="1215"/>
    </i>
    <i>
      <x v="1218"/>
    </i>
    <i>
      <x v="1220"/>
    </i>
    <i>
      <x v="1221"/>
    </i>
    <i>
      <x v="1227"/>
    </i>
    <i>
      <x v="1252"/>
    </i>
    <i>
      <x v="1257"/>
    </i>
    <i>
      <x v="1258"/>
    </i>
    <i>
      <x v="1261"/>
    </i>
    <i>
      <x v="1264"/>
    </i>
    <i>
      <x v="1270"/>
    </i>
    <i>
      <x v="1272"/>
    </i>
    <i>
      <x v="1273"/>
    </i>
    <i>
      <x v="1282"/>
    </i>
    <i>
      <x v="1288"/>
    </i>
    <i>
      <x v="1294"/>
    </i>
    <i>
      <x v="1295"/>
    </i>
    <i>
      <x v="1297"/>
    </i>
    <i>
      <x v="1307"/>
    </i>
    <i>
      <x v="1314"/>
    </i>
    <i>
      <x v="1317"/>
    </i>
    <i>
      <x v="1319"/>
    </i>
    <i>
      <x v="1321"/>
    </i>
    <i>
      <x v="1323"/>
    </i>
    <i>
      <x v="1325"/>
    </i>
    <i>
      <x v="1327"/>
    </i>
    <i>
      <x v="1332"/>
    </i>
    <i>
      <x v="1337"/>
    </i>
    <i>
      <x v="1339"/>
    </i>
    <i>
      <x v="1340"/>
    </i>
    <i>
      <x v="1345"/>
    </i>
    <i>
      <x v="1348"/>
    </i>
    <i>
      <x v="1352"/>
    </i>
    <i>
      <x v="1356"/>
    </i>
    <i>
      <x v="1358"/>
    </i>
    <i>
      <x v="1364"/>
    </i>
    <i>
      <x v="1368"/>
    </i>
    <i>
      <x v="1376"/>
    </i>
    <i>
      <x v="1378"/>
    </i>
    <i>
      <x v="1380"/>
    </i>
    <i>
      <x v="1400"/>
    </i>
    <i>
      <x v="1405"/>
    </i>
    <i>
      <x v="1406"/>
    </i>
    <i>
      <x v="1407"/>
    </i>
    <i>
      <x v="1421"/>
    </i>
    <i>
      <x v="1422"/>
    </i>
    <i>
      <x v="1426"/>
    </i>
    <i>
      <x v="1428"/>
    </i>
    <i>
      <x v="1431"/>
    </i>
    <i>
      <x v="1432"/>
    </i>
    <i>
      <x v="1434"/>
    </i>
    <i>
      <x v="1436"/>
    </i>
    <i>
      <x v="1441"/>
    </i>
    <i>
      <x v="1443"/>
    </i>
    <i>
      <x v="1449"/>
    </i>
    <i>
      <x v="1452"/>
    </i>
    <i>
      <x v="1458"/>
    </i>
  </rowItems>
  <colItems count="1">
    <i/>
  </colItems>
  <pageFields count="1">
    <pageField fld="57" item="1" hier="-1"/>
  </pageFields>
  <dataFields count="1">
    <dataField name="Sum of SalePrice" fld="8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3" cacheId="3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E3:F1073" firstHeaderRow="1" firstDataRow="1" firstDataCol="1" rowPageCount="1" colPageCount="1"/>
  <pivotFields count="86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070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9"/>
    </i>
    <i>
      <x v="40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4"/>
    </i>
    <i>
      <x v="55"/>
    </i>
    <i>
      <x v="56"/>
    </i>
    <i>
      <x v="57"/>
    </i>
    <i>
      <x v="58"/>
    </i>
    <i>
      <x v="61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73"/>
    </i>
    <i>
      <x v="74"/>
    </i>
    <i>
      <x v="77"/>
    </i>
    <i>
      <x v="78"/>
    </i>
    <i>
      <x v="80"/>
    </i>
    <i>
      <x v="82"/>
    </i>
    <i>
      <x v="83"/>
    </i>
    <i>
      <x v="84"/>
    </i>
    <i>
      <x v="85"/>
    </i>
    <i>
      <x v="86"/>
    </i>
    <i>
      <x v="88"/>
    </i>
    <i>
      <x v="91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8"/>
    </i>
    <i>
      <x v="119"/>
    </i>
    <i>
      <x v="124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1"/>
    </i>
    <i>
      <x v="152"/>
    </i>
    <i>
      <x v="154"/>
    </i>
    <i>
      <x v="157"/>
    </i>
    <i>
      <x v="158"/>
    </i>
    <i>
      <x v="159"/>
    </i>
    <i>
      <x v="160"/>
    </i>
    <i>
      <x v="161"/>
    </i>
    <i>
      <x v="162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81"/>
    </i>
    <i>
      <x v="182"/>
    </i>
    <i>
      <x v="183"/>
    </i>
    <i>
      <x v="185"/>
    </i>
    <i>
      <x v="186"/>
    </i>
    <i>
      <x v="187"/>
    </i>
    <i>
      <x v="188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6"/>
    </i>
    <i>
      <x v="207"/>
    </i>
    <i>
      <x v="208"/>
    </i>
    <i>
      <x v="209"/>
    </i>
    <i>
      <x v="211"/>
    </i>
    <i>
      <x v="212"/>
    </i>
    <i>
      <x v="214"/>
    </i>
    <i>
      <x v="215"/>
    </i>
    <i>
      <x v="216"/>
    </i>
    <i>
      <x v="217"/>
    </i>
    <i>
      <x v="218"/>
    </i>
    <i>
      <x v="221"/>
    </i>
    <i>
      <x v="222"/>
    </i>
    <i>
      <x v="224"/>
    </i>
    <i>
      <x v="225"/>
    </i>
    <i>
      <x v="226"/>
    </i>
    <i>
      <x v="229"/>
    </i>
    <i>
      <x v="230"/>
    </i>
    <i>
      <x v="231"/>
    </i>
    <i>
      <x v="234"/>
    </i>
    <i>
      <x v="236"/>
    </i>
    <i>
      <x v="237"/>
    </i>
    <i>
      <x v="238"/>
    </i>
    <i>
      <x v="239"/>
    </i>
    <i>
      <x v="240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9"/>
    </i>
    <i>
      <x v="270"/>
    </i>
    <i>
      <x v="272"/>
    </i>
    <i>
      <x v="273"/>
    </i>
    <i>
      <x v="276"/>
    </i>
    <i>
      <x v="278"/>
    </i>
    <i>
      <x v="279"/>
    </i>
    <i>
      <x v="280"/>
    </i>
    <i>
      <x v="282"/>
    </i>
    <i>
      <x v="283"/>
    </i>
    <i>
      <x v="286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2"/>
    </i>
    <i>
      <x v="343"/>
    </i>
    <i>
      <x v="345"/>
    </i>
    <i>
      <x v="347"/>
    </i>
    <i>
      <x v="348"/>
    </i>
    <i>
      <x v="349"/>
    </i>
    <i>
      <x v="350"/>
    </i>
    <i>
      <x v="351"/>
    </i>
    <i>
      <x v="354"/>
    </i>
    <i>
      <x v="355"/>
    </i>
    <i>
      <x v="356"/>
    </i>
    <i>
      <x v="357"/>
    </i>
    <i>
      <x v="358"/>
    </i>
    <i>
      <x v="359"/>
    </i>
    <i>
      <x v="361"/>
    </i>
    <i>
      <x v="362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5"/>
    </i>
    <i>
      <x v="396"/>
    </i>
    <i>
      <x v="397"/>
    </i>
    <i>
      <x v="398"/>
    </i>
    <i>
      <x v="399"/>
    </i>
    <i>
      <x v="401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3"/>
    </i>
    <i>
      <x v="424"/>
    </i>
    <i>
      <x v="425"/>
    </i>
    <i>
      <x v="428"/>
    </i>
    <i>
      <x v="429"/>
    </i>
    <i>
      <x v="431"/>
    </i>
    <i>
      <x v="432"/>
    </i>
    <i>
      <x v="433"/>
    </i>
    <i>
      <x v="435"/>
    </i>
    <i>
      <x v="436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60"/>
    </i>
    <i>
      <x v="461"/>
    </i>
    <i>
      <x v="463"/>
    </i>
    <i>
      <x v="465"/>
    </i>
    <i>
      <x v="467"/>
    </i>
    <i>
      <x v="468"/>
    </i>
    <i>
      <x v="469"/>
    </i>
    <i>
      <x v="471"/>
    </i>
    <i>
      <x v="473"/>
    </i>
    <i>
      <x v="474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6"/>
    </i>
    <i>
      <x v="487"/>
    </i>
    <i>
      <x v="488"/>
    </i>
    <i>
      <x v="492"/>
    </i>
    <i>
      <x v="493"/>
    </i>
    <i>
      <x v="496"/>
    </i>
    <i>
      <x v="497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09"/>
    </i>
    <i>
      <x v="510"/>
    </i>
    <i>
      <x v="511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1"/>
    </i>
    <i>
      <x v="534"/>
    </i>
    <i>
      <x v="536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9"/>
    </i>
    <i>
      <x v="552"/>
    </i>
    <i>
      <x v="554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70"/>
    </i>
    <i>
      <x v="572"/>
    </i>
    <i>
      <x v="573"/>
    </i>
    <i>
      <x v="575"/>
    </i>
    <i>
      <x v="576"/>
    </i>
    <i>
      <x v="577"/>
    </i>
    <i>
      <x v="579"/>
    </i>
    <i>
      <x v="580"/>
    </i>
    <i>
      <x v="581"/>
    </i>
    <i>
      <x v="583"/>
    </i>
    <i>
      <x v="584"/>
    </i>
    <i>
      <x v="585"/>
    </i>
    <i>
      <x v="590"/>
    </i>
    <i>
      <x v="591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10"/>
    </i>
    <i>
      <x v="611"/>
    </i>
    <i>
      <x v="612"/>
    </i>
    <i>
      <x v="613"/>
    </i>
    <i>
      <x v="615"/>
    </i>
    <i>
      <x v="616"/>
    </i>
    <i>
      <x v="618"/>
    </i>
    <i>
      <x v="619"/>
    </i>
    <i>
      <x v="621"/>
    </i>
    <i>
      <x v="622"/>
    </i>
    <i>
      <x v="624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5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6"/>
    </i>
    <i>
      <x v="648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5"/>
    </i>
    <i>
      <x v="676"/>
    </i>
    <i>
      <x v="678"/>
    </i>
    <i>
      <x v="681"/>
    </i>
    <i>
      <x v="682"/>
    </i>
    <i>
      <x v="683"/>
    </i>
    <i>
      <x v="684"/>
    </i>
    <i>
      <x v="685"/>
    </i>
    <i>
      <x v="686"/>
    </i>
    <i>
      <x v="688"/>
    </i>
    <i>
      <x v="689"/>
    </i>
    <i>
      <x v="691"/>
    </i>
    <i>
      <x v="692"/>
    </i>
    <i>
      <x v="697"/>
    </i>
    <i>
      <x v="700"/>
    </i>
    <i>
      <x v="701"/>
    </i>
    <i>
      <x v="702"/>
    </i>
    <i>
      <x v="703"/>
    </i>
    <i>
      <x v="704"/>
    </i>
    <i>
      <x v="705"/>
    </i>
    <i>
      <x v="707"/>
    </i>
    <i>
      <x v="708"/>
    </i>
    <i>
      <x v="709"/>
    </i>
    <i>
      <x v="711"/>
    </i>
    <i>
      <x v="713"/>
    </i>
    <i>
      <x v="714"/>
    </i>
    <i>
      <x v="715"/>
    </i>
    <i>
      <x v="716"/>
    </i>
    <i>
      <x v="718"/>
    </i>
    <i>
      <x v="723"/>
    </i>
    <i>
      <x v="724"/>
    </i>
    <i>
      <x v="727"/>
    </i>
    <i>
      <x v="728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1"/>
    </i>
    <i>
      <x v="772"/>
    </i>
    <i>
      <x v="774"/>
    </i>
    <i>
      <x v="776"/>
    </i>
    <i>
      <x v="778"/>
    </i>
    <i>
      <x v="780"/>
    </i>
    <i>
      <x v="781"/>
    </i>
    <i>
      <x v="782"/>
    </i>
    <i>
      <x v="784"/>
    </i>
    <i>
      <x v="785"/>
    </i>
    <i>
      <x v="786"/>
    </i>
    <i>
      <x v="787"/>
    </i>
    <i>
      <x v="789"/>
    </i>
    <i>
      <x v="792"/>
    </i>
    <i>
      <x v="793"/>
    </i>
    <i>
      <x v="794"/>
    </i>
    <i>
      <x v="795"/>
    </i>
    <i>
      <x v="796"/>
    </i>
    <i>
      <x v="798"/>
    </i>
    <i>
      <x v="799"/>
    </i>
    <i>
      <x v="800"/>
    </i>
    <i>
      <x v="802"/>
    </i>
    <i>
      <x v="803"/>
    </i>
    <i>
      <x v="805"/>
    </i>
    <i>
      <x v="806"/>
    </i>
    <i>
      <x v="807"/>
    </i>
    <i>
      <x v="808"/>
    </i>
    <i>
      <x v="809"/>
    </i>
    <i>
      <x v="813"/>
    </i>
    <i>
      <x v="814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8"/>
    </i>
    <i>
      <x v="830"/>
    </i>
    <i>
      <x v="832"/>
    </i>
    <i>
      <x v="833"/>
    </i>
    <i>
      <x v="834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8"/>
    </i>
    <i>
      <x v="849"/>
    </i>
    <i>
      <x v="851"/>
    </i>
    <i>
      <x v="852"/>
    </i>
    <i>
      <x v="853"/>
    </i>
    <i>
      <x v="854"/>
    </i>
    <i>
      <x v="855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6"/>
    </i>
    <i>
      <x v="868"/>
    </i>
    <i>
      <x v="869"/>
    </i>
    <i>
      <x v="871"/>
    </i>
    <i>
      <x v="873"/>
    </i>
    <i>
      <x v="875"/>
    </i>
    <i>
      <x v="877"/>
    </i>
    <i>
      <x v="878"/>
    </i>
    <i>
      <x v="879"/>
    </i>
    <i>
      <x v="881"/>
    </i>
    <i>
      <x v="882"/>
    </i>
    <i>
      <x v="883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2"/>
    </i>
    <i>
      <x v="903"/>
    </i>
    <i>
      <x v="904"/>
    </i>
    <i>
      <x v="905"/>
    </i>
    <i>
      <x v="906"/>
    </i>
    <i>
      <x v="907"/>
    </i>
    <i>
      <x v="909"/>
    </i>
    <i>
      <x v="910"/>
    </i>
    <i>
      <x v="912"/>
    </i>
    <i>
      <x v="913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51"/>
    </i>
    <i>
      <x v="953"/>
    </i>
    <i>
      <x v="955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5"/>
    </i>
    <i>
      <x v="980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6"/>
    </i>
    <i>
      <x v="997"/>
    </i>
    <i>
      <x v="998"/>
    </i>
    <i>
      <x v="999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5"/>
    </i>
    <i>
      <x v="1016"/>
    </i>
    <i>
      <x v="1018"/>
    </i>
    <i>
      <x v="1019"/>
    </i>
    <i>
      <x v="1021"/>
    </i>
    <i>
      <x v="1022"/>
    </i>
    <i>
      <x v="1023"/>
    </i>
    <i>
      <x v="1024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6"/>
    </i>
    <i>
      <x v="1037"/>
    </i>
    <i>
      <x v="1038"/>
    </i>
    <i>
      <x v="1040"/>
    </i>
    <i>
      <x v="1041"/>
    </i>
    <i>
      <x v="1043"/>
    </i>
    <i>
      <x v="1044"/>
    </i>
    <i>
      <x v="1045"/>
    </i>
    <i>
      <x v="1046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4"/>
    </i>
    <i>
      <x v="1065"/>
    </i>
    <i>
      <x v="1066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82"/>
    </i>
    <i>
      <x v="1083"/>
    </i>
    <i>
      <x v="1084"/>
    </i>
    <i>
      <x v="1086"/>
    </i>
    <i>
      <x v="1087"/>
    </i>
    <i>
      <x v="1088"/>
    </i>
    <i>
      <x v="1090"/>
    </i>
    <i>
      <x v="1092"/>
    </i>
    <i>
      <x v="1093"/>
    </i>
    <i>
      <x v="1095"/>
    </i>
    <i>
      <x v="1096"/>
    </i>
    <i>
      <x v="1098"/>
    </i>
    <i>
      <x v="1099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3"/>
    </i>
    <i>
      <x v="1115"/>
    </i>
    <i>
      <x v="1116"/>
    </i>
    <i>
      <x v="1118"/>
    </i>
    <i>
      <x v="1119"/>
    </i>
    <i>
      <x v="1120"/>
    </i>
    <i>
      <x v="1121"/>
    </i>
    <i>
      <x v="1124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36"/>
    </i>
    <i>
      <x v="1137"/>
    </i>
    <i>
      <x v="1139"/>
    </i>
    <i>
      <x v="1141"/>
    </i>
    <i>
      <x v="1142"/>
    </i>
    <i>
      <x v="1145"/>
    </i>
    <i>
      <x v="1147"/>
    </i>
    <i>
      <x v="1149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3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80"/>
    </i>
    <i>
      <x v="1182"/>
    </i>
    <i>
      <x v="1185"/>
    </i>
    <i>
      <x v="1186"/>
    </i>
    <i>
      <x v="1188"/>
    </i>
    <i>
      <x v="1189"/>
    </i>
    <i>
      <x v="1190"/>
    </i>
    <i>
      <x v="1192"/>
    </i>
    <i>
      <x v="1194"/>
    </i>
    <i>
      <x v="1195"/>
    </i>
    <i>
      <x v="1196"/>
    </i>
    <i>
      <x v="1197"/>
    </i>
    <i>
      <x v="1198"/>
    </i>
    <i>
      <x v="1199"/>
    </i>
    <i>
      <x v="1201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4"/>
    </i>
    <i>
      <x v="1216"/>
    </i>
    <i>
      <x v="1217"/>
    </i>
    <i>
      <x v="1219"/>
    </i>
    <i>
      <x v="1222"/>
    </i>
    <i>
      <x v="1223"/>
    </i>
    <i>
      <x v="1224"/>
    </i>
    <i>
      <x v="1225"/>
    </i>
    <i>
      <x v="1226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3"/>
    </i>
    <i>
      <x v="1254"/>
    </i>
    <i>
      <x v="1255"/>
    </i>
    <i>
      <x v="1256"/>
    </i>
    <i>
      <x v="1259"/>
    </i>
    <i>
      <x v="1260"/>
    </i>
    <i>
      <x v="1262"/>
    </i>
    <i>
      <x v="1263"/>
    </i>
    <i>
      <x v="1265"/>
    </i>
    <i>
      <x v="1266"/>
    </i>
    <i>
      <x v="1267"/>
    </i>
    <i>
      <x v="1268"/>
    </i>
    <i>
      <x v="1269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3"/>
    </i>
    <i>
      <x v="1284"/>
    </i>
    <i>
      <x v="1285"/>
    </i>
    <i>
      <x v="1286"/>
    </i>
    <i>
      <x v="1287"/>
    </i>
    <i>
      <x v="1289"/>
    </i>
    <i>
      <x v="1290"/>
    </i>
    <i>
      <x v="1291"/>
    </i>
    <i>
      <x v="1292"/>
    </i>
    <i>
      <x v="1293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8"/>
    </i>
    <i>
      <x v="1320"/>
    </i>
    <i>
      <x v="1322"/>
    </i>
    <i>
      <x v="1324"/>
    </i>
    <i>
      <x v="1326"/>
    </i>
    <i>
      <x v="1328"/>
    </i>
    <i>
      <x v="1329"/>
    </i>
    <i>
      <x v="1330"/>
    </i>
    <i>
      <x v="1331"/>
    </i>
    <i>
      <x v="1333"/>
    </i>
    <i>
      <x v="1334"/>
    </i>
    <i>
      <x v="1335"/>
    </i>
    <i>
      <x v="1336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9"/>
    </i>
    <i>
      <x v="1350"/>
    </i>
    <i>
      <x v="1351"/>
    </i>
    <i>
      <x v="1353"/>
    </i>
    <i>
      <x v="1354"/>
    </i>
    <i>
      <x v="1355"/>
    </i>
    <i>
      <x v="1357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7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1"/>
    </i>
    <i>
      <x v="1402"/>
    </i>
    <i>
      <x v="1403"/>
    </i>
    <i>
      <x v="1404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3"/>
    </i>
    <i>
      <x v="1424"/>
    </i>
    <i>
      <x v="1425"/>
    </i>
    <i>
      <x v="1427"/>
    </i>
    <i>
      <x v="1429"/>
    </i>
    <i>
      <x v="1430"/>
    </i>
    <i>
      <x v="1433"/>
    </i>
    <i>
      <x v="1435"/>
    </i>
    <i>
      <x v="1437"/>
    </i>
    <i>
      <x v="1438"/>
    </i>
    <i>
      <x v="1439"/>
    </i>
    <i>
      <x v="1440"/>
    </i>
    <i>
      <x v="1442"/>
    </i>
    <i>
      <x v="1444"/>
    </i>
    <i>
      <x v="1445"/>
    </i>
    <i>
      <x v="1446"/>
    </i>
    <i>
      <x v="1447"/>
    </i>
    <i>
      <x v="1448"/>
    </i>
    <i>
      <x v="1450"/>
    </i>
    <i>
      <x v="1451"/>
    </i>
    <i>
      <x v="1453"/>
    </i>
    <i>
      <x v="1454"/>
    </i>
    <i>
      <x v="1455"/>
    </i>
    <i>
      <x v="1456"/>
    </i>
    <i>
      <x v="1457"/>
    </i>
    <i>
      <x v="1459"/>
    </i>
  </rowItems>
  <colItems count="1">
    <i/>
  </colItems>
  <pageFields count="1">
    <pageField fld="57" item="0" hier="-1"/>
  </pageFields>
  <dataFields count="1">
    <dataField name="Sum of SalePrice" fld="8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3" cacheId="3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E3:F773" firstHeaderRow="1" firstDataRow="1" firstDataCol="1" rowPageCount="1" colPageCount="1"/>
  <pivotFields count="86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70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33"/>
    </i>
    <i>
      <x v="34"/>
    </i>
    <i>
      <x v="35"/>
    </i>
    <i>
      <x v="37"/>
    </i>
    <i>
      <x v="40"/>
    </i>
    <i>
      <x v="41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0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0"/>
    </i>
    <i>
      <x v="101"/>
    </i>
    <i>
      <x v="104"/>
    </i>
    <i>
      <x v="105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4"/>
    </i>
    <i>
      <x v="126"/>
    </i>
    <i>
      <x v="127"/>
    </i>
    <i>
      <x v="128"/>
    </i>
    <i>
      <x v="130"/>
    </i>
    <i>
      <x v="131"/>
    </i>
    <i>
      <x v="134"/>
    </i>
    <i>
      <x v="135"/>
    </i>
    <i>
      <x v="136"/>
    </i>
    <i>
      <x v="138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5"/>
    </i>
    <i>
      <x v="188"/>
    </i>
    <i>
      <x v="189"/>
    </i>
    <i>
      <x v="190"/>
    </i>
    <i>
      <x v="195"/>
    </i>
    <i>
      <x v="196"/>
    </i>
    <i>
      <x v="197"/>
    </i>
    <i>
      <x v="199"/>
    </i>
    <i>
      <x v="201"/>
    </i>
    <i>
      <x v="203"/>
    </i>
    <i>
      <x v="206"/>
    </i>
    <i>
      <x v="207"/>
    </i>
    <i>
      <x v="208"/>
    </i>
    <i>
      <x v="212"/>
    </i>
    <i>
      <x v="215"/>
    </i>
    <i>
      <x v="218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4"/>
    </i>
    <i>
      <x v="239"/>
    </i>
    <i>
      <x v="243"/>
    </i>
    <i>
      <x v="244"/>
    </i>
    <i>
      <x v="245"/>
    </i>
    <i>
      <x v="247"/>
    </i>
    <i>
      <x v="249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4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6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4"/>
    </i>
    <i>
      <x v="326"/>
    </i>
    <i>
      <x v="332"/>
    </i>
    <i>
      <x v="333"/>
    </i>
    <i>
      <x v="334"/>
    </i>
    <i>
      <x v="335"/>
    </i>
    <i>
      <x v="336"/>
    </i>
    <i>
      <x v="343"/>
    </i>
    <i>
      <x v="345"/>
    </i>
    <i>
      <x v="347"/>
    </i>
    <i>
      <x v="349"/>
    </i>
    <i>
      <x v="350"/>
    </i>
    <i>
      <x v="351"/>
    </i>
    <i>
      <x v="354"/>
    </i>
    <i>
      <x v="357"/>
    </i>
    <i>
      <x v="359"/>
    </i>
    <i>
      <x v="360"/>
    </i>
    <i>
      <x v="362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4"/>
    </i>
    <i>
      <x v="385"/>
    </i>
    <i>
      <x v="387"/>
    </i>
    <i>
      <x v="389"/>
    </i>
    <i>
      <x v="391"/>
    </i>
    <i>
      <x v="393"/>
    </i>
    <i>
      <x v="397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5"/>
    </i>
    <i>
      <x v="426"/>
    </i>
    <i>
      <x v="429"/>
    </i>
    <i>
      <x v="433"/>
    </i>
    <i>
      <x v="435"/>
    </i>
    <i>
      <x v="438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1"/>
    </i>
    <i>
      <x v="455"/>
    </i>
    <i>
      <x v="457"/>
    </i>
    <i>
      <x v="458"/>
    </i>
    <i>
      <x v="459"/>
    </i>
    <i>
      <x v="462"/>
    </i>
    <i>
      <x v="463"/>
    </i>
    <i>
      <x v="465"/>
    </i>
    <i>
      <x v="466"/>
    </i>
    <i>
      <x v="467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1"/>
    </i>
    <i>
      <x v="493"/>
    </i>
    <i>
      <x v="496"/>
    </i>
    <i>
      <x v="503"/>
    </i>
    <i>
      <x v="504"/>
    </i>
    <i>
      <x v="506"/>
    </i>
    <i>
      <x v="508"/>
    </i>
    <i>
      <x v="510"/>
    </i>
    <i>
      <x v="511"/>
    </i>
    <i>
      <x v="515"/>
    </i>
    <i>
      <x v="516"/>
    </i>
    <i>
      <x v="517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69"/>
    </i>
    <i>
      <x v="573"/>
    </i>
    <i>
      <x v="576"/>
    </i>
    <i>
      <x v="577"/>
    </i>
    <i>
      <x v="580"/>
    </i>
    <i>
      <x v="581"/>
    </i>
    <i>
      <x v="583"/>
    </i>
    <i>
      <x v="585"/>
    </i>
    <i>
      <x v="588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1"/>
    </i>
    <i>
      <x v="623"/>
    </i>
    <i>
      <x v="624"/>
    </i>
    <i>
      <x v="626"/>
    </i>
    <i>
      <x v="627"/>
    </i>
    <i>
      <x v="628"/>
    </i>
    <i>
      <x v="631"/>
    </i>
    <i>
      <x v="632"/>
    </i>
    <i>
      <x v="636"/>
    </i>
    <i>
      <x v="639"/>
    </i>
    <i>
      <x v="640"/>
    </i>
    <i>
      <x v="641"/>
    </i>
    <i>
      <x v="642"/>
    </i>
    <i>
      <x v="644"/>
    </i>
    <i>
      <x v="647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1"/>
    </i>
    <i>
      <x v="692"/>
    </i>
    <i>
      <x v="695"/>
    </i>
    <i>
      <x v="698"/>
    </i>
    <i>
      <x v="700"/>
    </i>
    <i>
      <x v="702"/>
    </i>
    <i>
      <x v="703"/>
    </i>
    <i>
      <x v="706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5"/>
    </i>
    <i>
      <x v="737"/>
    </i>
    <i>
      <x v="743"/>
    </i>
    <i>
      <x v="744"/>
    </i>
    <i>
      <x v="745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78"/>
    </i>
    <i>
      <x v="780"/>
    </i>
    <i>
      <x v="783"/>
    </i>
    <i>
      <x v="784"/>
    </i>
    <i>
      <x v="785"/>
    </i>
    <i>
      <x v="790"/>
    </i>
    <i>
      <x v="791"/>
    </i>
    <i>
      <x v="792"/>
    </i>
    <i>
      <x v="794"/>
    </i>
    <i>
      <x v="795"/>
    </i>
    <i>
      <x v="796"/>
    </i>
    <i>
      <x v="798"/>
    </i>
    <i>
      <x v="799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7"/>
    </i>
    <i>
      <x v="819"/>
    </i>
    <i>
      <x v="822"/>
    </i>
    <i>
      <x v="823"/>
    </i>
    <i>
      <x v="824"/>
    </i>
    <i>
      <x v="825"/>
    </i>
    <i>
      <x v="827"/>
    </i>
    <i>
      <x v="830"/>
    </i>
    <i>
      <x v="832"/>
    </i>
    <i>
      <x v="841"/>
    </i>
    <i>
      <x v="844"/>
    </i>
    <i>
      <x v="845"/>
    </i>
    <i>
      <x v="846"/>
    </i>
    <i>
      <x v="847"/>
    </i>
    <i>
      <x v="848"/>
    </i>
    <i>
      <x v="849"/>
    </i>
    <i>
      <x v="851"/>
    </i>
    <i>
      <x v="852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8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39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66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2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6"/>
    </i>
    <i>
      <x v="1027"/>
    </i>
    <i>
      <x v="1028"/>
    </i>
    <i>
      <x v="1031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5"/>
    </i>
    <i>
      <x v="1076"/>
    </i>
    <i>
      <x v="1078"/>
    </i>
    <i>
      <x v="1082"/>
    </i>
    <i>
      <x v="1083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0"/>
    </i>
    <i>
      <x v="1133"/>
    </i>
    <i>
      <x v="1134"/>
    </i>
    <i>
      <x v="1135"/>
    </i>
    <i>
      <x v="1138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2"/>
    </i>
    <i>
      <x v="1183"/>
    </i>
    <i>
      <x v="1184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2"/>
    </i>
    <i>
      <x v="1243"/>
    </i>
    <i>
      <x v="1244"/>
    </i>
    <i>
      <x v="1245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6"/>
    </i>
    <i>
      <x v="1288"/>
    </i>
    <i>
      <x v="1289"/>
    </i>
    <i>
      <x v="1290"/>
    </i>
    <i>
      <x v="1293"/>
    </i>
    <i>
      <x v="1298"/>
    </i>
    <i>
      <x v="1300"/>
    </i>
    <i>
      <x v="1301"/>
    </i>
    <i>
      <x v="1302"/>
    </i>
    <i>
      <x v="1305"/>
    </i>
    <i>
      <x v="1306"/>
    </i>
    <i>
      <x v="1310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7"/>
    </i>
    <i>
      <x v="1328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3"/>
    </i>
    <i>
      <x v="1374"/>
    </i>
    <i>
      <x v="1375"/>
    </i>
    <i>
      <x v="1381"/>
    </i>
    <i>
      <x v="1386"/>
    </i>
    <i>
      <x v="1387"/>
    </i>
    <i>
      <x v="1388"/>
    </i>
    <i>
      <x v="1389"/>
    </i>
    <i>
      <x v="1392"/>
    </i>
    <i>
      <x v="1393"/>
    </i>
    <i>
      <x v="1394"/>
    </i>
    <i>
      <x v="1395"/>
    </i>
    <i>
      <x v="1396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6"/>
    </i>
    <i>
      <x v="1427"/>
    </i>
    <i>
      <x v="1428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  <i>
      <x v="1456"/>
    </i>
    <i>
      <x v="1457"/>
    </i>
  </rowItems>
  <colItems count="1">
    <i/>
  </colItems>
  <pageFields count="1">
    <pageField fld="60" item="1" hier="-1"/>
  </pageFields>
  <dataFields count="1">
    <dataField name="Sum of SalePrice" fld="8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12" cacheId="3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693" firstHeaderRow="1" firstDataRow="1" firstDataCol="1" rowPageCount="1" colPageCount="1"/>
  <pivotFields count="86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90">
    <i>
      <x/>
    </i>
    <i>
      <x v="5"/>
    </i>
    <i>
      <x v="10"/>
    </i>
    <i>
      <x v="12"/>
    </i>
    <i>
      <x v="15"/>
    </i>
    <i>
      <x v="17"/>
    </i>
    <i>
      <x v="18"/>
    </i>
    <i>
      <x v="19"/>
    </i>
    <i>
      <x v="26"/>
    </i>
    <i>
      <x v="29"/>
    </i>
    <i>
      <x v="30"/>
    </i>
    <i>
      <x v="31"/>
    </i>
    <i>
      <x v="32"/>
    </i>
    <i>
      <x v="36"/>
    </i>
    <i>
      <x v="38"/>
    </i>
    <i>
      <x v="39"/>
    </i>
    <i>
      <x v="42"/>
    </i>
    <i>
      <x v="43"/>
    </i>
    <i>
      <x v="44"/>
    </i>
    <i>
      <x v="47"/>
    </i>
    <i>
      <x v="48"/>
    </i>
    <i>
      <x v="49"/>
    </i>
    <i>
      <x v="50"/>
    </i>
    <i>
      <x v="52"/>
    </i>
    <i>
      <x v="56"/>
    </i>
    <i>
      <x v="57"/>
    </i>
    <i>
      <x v="59"/>
    </i>
    <i>
      <x v="60"/>
    </i>
    <i>
      <x v="61"/>
    </i>
    <i>
      <x v="63"/>
    </i>
    <i>
      <x v="64"/>
    </i>
    <i>
      <x v="67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7"/>
    </i>
    <i>
      <x v="88"/>
    </i>
    <i>
      <x v="89"/>
    </i>
    <i>
      <x v="90"/>
    </i>
    <i>
      <x v="91"/>
    </i>
    <i>
      <x v="92"/>
    </i>
    <i>
      <x v="94"/>
    </i>
    <i>
      <x v="96"/>
    </i>
    <i>
      <x v="97"/>
    </i>
    <i>
      <x v="98"/>
    </i>
    <i>
      <x v="99"/>
    </i>
    <i>
      <x v="102"/>
    </i>
    <i>
      <x v="103"/>
    </i>
    <i>
      <x v="106"/>
    </i>
    <i>
      <x v="107"/>
    </i>
    <i>
      <x v="108"/>
    </i>
    <i>
      <x v="110"/>
    </i>
    <i>
      <x v="117"/>
    </i>
    <i>
      <x v="121"/>
    </i>
    <i>
      <x v="122"/>
    </i>
    <i>
      <x v="123"/>
    </i>
    <i>
      <x v="125"/>
    </i>
    <i>
      <x v="129"/>
    </i>
    <i>
      <x v="132"/>
    </i>
    <i>
      <x v="133"/>
    </i>
    <i>
      <x v="137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70"/>
    </i>
    <i>
      <x v="179"/>
    </i>
    <i>
      <x v="183"/>
    </i>
    <i>
      <x v="184"/>
    </i>
    <i>
      <x v="186"/>
    </i>
    <i>
      <x v="187"/>
    </i>
    <i>
      <x v="191"/>
    </i>
    <i>
      <x v="192"/>
    </i>
    <i>
      <x v="193"/>
    </i>
    <i>
      <x v="194"/>
    </i>
    <i>
      <x v="198"/>
    </i>
    <i>
      <x v="200"/>
    </i>
    <i>
      <x v="202"/>
    </i>
    <i>
      <x v="204"/>
    </i>
    <i>
      <x v="205"/>
    </i>
    <i>
      <x v="209"/>
    </i>
    <i>
      <x v="210"/>
    </i>
    <i>
      <x v="211"/>
    </i>
    <i>
      <x v="213"/>
    </i>
    <i>
      <x v="214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30"/>
    </i>
    <i>
      <x v="233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6"/>
    </i>
    <i>
      <x v="248"/>
    </i>
    <i>
      <x v="250"/>
    </i>
    <i>
      <x v="252"/>
    </i>
    <i>
      <x v="253"/>
    </i>
    <i>
      <x v="254"/>
    </i>
    <i>
      <x v="256"/>
    </i>
    <i>
      <x v="259"/>
    </i>
    <i>
      <x v="263"/>
    </i>
    <i>
      <x v="264"/>
    </i>
    <i>
      <x v="274"/>
    </i>
    <i>
      <x v="275"/>
    </i>
    <i>
      <x v="276"/>
    </i>
    <i>
      <x v="277"/>
    </i>
    <i>
      <x v="281"/>
    </i>
    <i>
      <x v="284"/>
    </i>
    <i>
      <x v="285"/>
    </i>
    <i>
      <x v="287"/>
    </i>
    <i>
      <x v="288"/>
    </i>
    <i>
      <x v="289"/>
    </i>
    <i>
      <x v="291"/>
    </i>
    <i>
      <x v="295"/>
    </i>
    <i>
      <x v="296"/>
    </i>
    <i>
      <x v="303"/>
    </i>
    <i>
      <x v="305"/>
    </i>
    <i>
      <x v="307"/>
    </i>
    <i>
      <x v="308"/>
    </i>
    <i>
      <x v="320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6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3"/>
    </i>
    <i>
      <x v="365"/>
    </i>
    <i>
      <x v="372"/>
    </i>
    <i>
      <x v="373"/>
    </i>
    <i>
      <x v="375"/>
    </i>
    <i>
      <x v="376"/>
    </i>
    <i>
      <x v="382"/>
    </i>
    <i>
      <x v="383"/>
    </i>
    <i>
      <x v="386"/>
    </i>
    <i>
      <x v="388"/>
    </i>
    <i>
      <x v="390"/>
    </i>
    <i>
      <x v="392"/>
    </i>
    <i>
      <x v="394"/>
    </i>
    <i>
      <x v="395"/>
    </i>
    <i>
      <x v="396"/>
    </i>
    <i>
      <x v="398"/>
    </i>
    <i>
      <x v="399"/>
    </i>
    <i>
      <x v="402"/>
    </i>
    <i>
      <x v="406"/>
    </i>
    <i>
      <x v="407"/>
    </i>
    <i>
      <x v="410"/>
    </i>
    <i>
      <x v="411"/>
    </i>
    <i>
      <x v="415"/>
    </i>
    <i>
      <x v="418"/>
    </i>
    <i>
      <x v="420"/>
    </i>
    <i>
      <x v="422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9"/>
    </i>
    <i>
      <x v="441"/>
    </i>
    <i>
      <x v="449"/>
    </i>
    <i>
      <x v="450"/>
    </i>
    <i>
      <x v="452"/>
    </i>
    <i>
      <x v="453"/>
    </i>
    <i>
      <x v="454"/>
    </i>
    <i>
      <x v="456"/>
    </i>
    <i>
      <x v="460"/>
    </i>
    <i>
      <x v="461"/>
    </i>
    <i>
      <x v="464"/>
    </i>
    <i>
      <x v="469"/>
    </i>
    <i>
      <x v="470"/>
    </i>
    <i>
      <x v="472"/>
    </i>
    <i>
      <x v="474"/>
    </i>
    <i>
      <x v="475"/>
    </i>
    <i>
      <x v="479"/>
    </i>
    <i>
      <x v="483"/>
    </i>
    <i>
      <x v="484"/>
    </i>
    <i>
      <x v="486"/>
    </i>
    <i>
      <x v="489"/>
    </i>
    <i>
      <x v="492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5"/>
    </i>
    <i>
      <x v="507"/>
    </i>
    <i>
      <x v="509"/>
    </i>
    <i>
      <x v="512"/>
    </i>
    <i>
      <x v="513"/>
    </i>
    <i>
      <x v="514"/>
    </i>
    <i>
      <x v="518"/>
    </i>
    <i>
      <x v="520"/>
    </i>
    <i>
      <x v="526"/>
    </i>
    <i>
      <x v="528"/>
    </i>
    <i>
      <x v="531"/>
    </i>
    <i>
      <x v="533"/>
    </i>
    <i>
      <x v="535"/>
    </i>
    <i>
      <x v="536"/>
    </i>
    <i>
      <x v="537"/>
    </i>
    <i>
      <x v="543"/>
    </i>
    <i>
      <x v="545"/>
    </i>
    <i>
      <x v="547"/>
    </i>
    <i>
      <x v="548"/>
    </i>
    <i>
      <x v="550"/>
    </i>
    <i>
      <x v="551"/>
    </i>
    <i>
      <x v="553"/>
    </i>
    <i>
      <x v="557"/>
    </i>
    <i>
      <x v="565"/>
    </i>
    <i>
      <x v="567"/>
    </i>
    <i>
      <x v="570"/>
    </i>
    <i>
      <x v="571"/>
    </i>
    <i>
      <x v="572"/>
    </i>
    <i>
      <x v="574"/>
    </i>
    <i>
      <x v="575"/>
    </i>
    <i>
      <x v="578"/>
    </i>
    <i>
      <x v="579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603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9"/>
    </i>
    <i>
      <x v="630"/>
    </i>
    <i>
      <x v="633"/>
    </i>
    <i>
      <x v="634"/>
    </i>
    <i>
      <x v="635"/>
    </i>
    <i>
      <x v="637"/>
    </i>
    <i>
      <x v="638"/>
    </i>
    <i>
      <x v="643"/>
    </i>
    <i>
      <x v="645"/>
    </i>
    <i>
      <x v="646"/>
    </i>
    <i>
      <x v="649"/>
    </i>
    <i>
      <x v="650"/>
    </i>
    <i>
      <x v="653"/>
    </i>
    <i>
      <x v="655"/>
    </i>
    <i>
      <x v="656"/>
    </i>
    <i>
      <x v="659"/>
    </i>
    <i>
      <x v="663"/>
    </i>
    <i>
      <x v="670"/>
    </i>
    <i>
      <x v="671"/>
    </i>
    <i>
      <x v="676"/>
    </i>
    <i>
      <x v="677"/>
    </i>
    <i>
      <x v="679"/>
    </i>
    <i>
      <x v="681"/>
    </i>
    <i>
      <x v="684"/>
    </i>
    <i>
      <x v="686"/>
    </i>
    <i>
      <x v="687"/>
    </i>
    <i>
      <x v="693"/>
    </i>
    <i>
      <x v="694"/>
    </i>
    <i>
      <x v="696"/>
    </i>
    <i>
      <x v="697"/>
    </i>
    <i>
      <x v="699"/>
    </i>
    <i>
      <x v="701"/>
    </i>
    <i>
      <x v="704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4"/>
    </i>
    <i>
      <x v="736"/>
    </i>
    <i>
      <x v="738"/>
    </i>
    <i>
      <x v="739"/>
    </i>
    <i>
      <x v="740"/>
    </i>
    <i>
      <x v="741"/>
    </i>
    <i>
      <x v="742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8"/>
    </i>
    <i>
      <x v="760"/>
    </i>
    <i>
      <x v="761"/>
    </i>
    <i>
      <x v="762"/>
    </i>
    <i>
      <x v="767"/>
    </i>
    <i>
      <x v="770"/>
    </i>
    <i>
      <x v="771"/>
    </i>
    <i>
      <x v="773"/>
    </i>
    <i>
      <x v="775"/>
    </i>
    <i>
      <x v="776"/>
    </i>
    <i>
      <x v="779"/>
    </i>
    <i>
      <x v="781"/>
    </i>
    <i>
      <x v="782"/>
    </i>
    <i>
      <x v="786"/>
    </i>
    <i>
      <x v="787"/>
    </i>
    <i>
      <x v="788"/>
    </i>
    <i>
      <x v="789"/>
    </i>
    <i>
      <x v="793"/>
    </i>
    <i>
      <x v="797"/>
    </i>
    <i>
      <x v="800"/>
    </i>
    <i>
      <x v="801"/>
    </i>
    <i>
      <x v="804"/>
    </i>
    <i>
      <x v="805"/>
    </i>
    <i>
      <x v="806"/>
    </i>
    <i>
      <x v="809"/>
    </i>
    <i>
      <x v="812"/>
    </i>
    <i>
      <x v="813"/>
    </i>
    <i>
      <x v="814"/>
    </i>
    <i>
      <x v="815"/>
    </i>
    <i>
      <x v="818"/>
    </i>
    <i>
      <x v="820"/>
    </i>
    <i>
      <x v="821"/>
    </i>
    <i>
      <x v="826"/>
    </i>
    <i>
      <x v="828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2"/>
    </i>
    <i>
      <x v="843"/>
    </i>
    <i>
      <x v="850"/>
    </i>
    <i>
      <x v="855"/>
    </i>
    <i>
      <x v="856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1"/>
    </i>
    <i>
      <x v="872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2"/>
    </i>
    <i>
      <x v="894"/>
    </i>
    <i>
      <x v="896"/>
    </i>
    <i>
      <x v="897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5"/>
    </i>
    <i>
      <x v="930"/>
    </i>
    <i>
      <x v="931"/>
    </i>
    <i>
      <x v="933"/>
    </i>
    <i>
      <x v="935"/>
    </i>
    <i>
      <x v="936"/>
    </i>
    <i>
      <x v="938"/>
    </i>
    <i>
      <x v="940"/>
    </i>
    <i>
      <x v="942"/>
    </i>
    <i>
      <x v="943"/>
    </i>
    <i>
      <x v="945"/>
    </i>
    <i>
      <x v="950"/>
    </i>
    <i>
      <x v="951"/>
    </i>
    <i>
      <x v="952"/>
    </i>
    <i>
      <x v="954"/>
    </i>
    <i>
      <x v="955"/>
    </i>
    <i>
      <x v="957"/>
    </i>
    <i>
      <x v="958"/>
    </i>
    <i>
      <x v="959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4"/>
    </i>
    <i>
      <x v="985"/>
    </i>
    <i>
      <x v="986"/>
    </i>
    <i>
      <x v="989"/>
    </i>
    <i>
      <x v="993"/>
    </i>
    <i>
      <x v="995"/>
    </i>
    <i>
      <x v="996"/>
    </i>
    <i>
      <x v="999"/>
    </i>
    <i>
      <x v="1000"/>
    </i>
    <i>
      <x v="1001"/>
    </i>
    <i>
      <x v="1003"/>
    </i>
    <i>
      <x v="1005"/>
    </i>
    <i>
      <x v="1007"/>
    </i>
    <i>
      <x v="1009"/>
    </i>
    <i>
      <x v="1011"/>
    </i>
    <i>
      <x v="1013"/>
    </i>
    <i>
      <x v="1015"/>
    </i>
    <i>
      <x v="1020"/>
    </i>
    <i>
      <x v="1021"/>
    </i>
    <i>
      <x v="1022"/>
    </i>
    <i>
      <x v="1025"/>
    </i>
    <i>
      <x v="1029"/>
    </i>
    <i>
      <x v="1030"/>
    </i>
    <i>
      <x v="1033"/>
    </i>
    <i>
      <x v="1035"/>
    </i>
    <i>
      <x v="1039"/>
    </i>
    <i>
      <x v="1041"/>
    </i>
    <i>
      <x v="1047"/>
    </i>
    <i>
      <x v="1049"/>
    </i>
    <i>
      <x v="1050"/>
    </i>
    <i>
      <x v="1060"/>
    </i>
    <i>
      <x v="1061"/>
    </i>
    <i>
      <x v="1062"/>
    </i>
    <i>
      <x v="1065"/>
    </i>
    <i>
      <x v="1067"/>
    </i>
    <i>
      <x v="1069"/>
    </i>
    <i>
      <x v="1070"/>
    </i>
    <i>
      <x v="1071"/>
    </i>
    <i>
      <x v="1073"/>
    </i>
    <i>
      <x v="1074"/>
    </i>
    <i>
      <x v="1077"/>
    </i>
    <i>
      <x v="1079"/>
    </i>
    <i>
      <x v="1080"/>
    </i>
    <i>
      <x v="1081"/>
    </i>
    <i>
      <x v="1085"/>
    </i>
    <i>
      <x v="1086"/>
    </i>
    <i>
      <x v="1088"/>
    </i>
    <i>
      <x v="1090"/>
    </i>
    <i>
      <x v="1091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1"/>
    </i>
    <i>
      <x v="1122"/>
    </i>
    <i>
      <x v="1123"/>
    </i>
    <i>
      <x v="1129"/>
    </i>
    <i>
      <x v="1131"/>
    </i>
    <i>
      <x v="1132"/>
    </i>
    <i>
      <x v="1136"/>
    </i>
    <i>
      <x v="1137"/>
    </i>
    <i>
      <x v="1140"/>
    </i>
    <i>
      <x v="1143"/>
    </i>
    <i>
      <x v="1144"/>
    </i>
    <i>
      <x v="1149"/>
    </i>
    <i>
      <x v="1153"/>
    </i>
    <i>
      <x v="1158"/>
    </i>
    <i>
      <x v="1163"/>
    </i>
    <i>
      <x v="1165"/>
    </i>
    <i>
      <x v="1166"/>
    </i>
    <i>
      <x v="1172"/>
    </i>
    <i>
      <x v="1176"/>
    </i>
    <i>
      <x v="1177"/>
    </i>
    <i>
      <x v="1180"/>
    </i>
    <i>
      <x v="1185"/>
    </i>
    <i>
      <x v="1186"/>
    </i>
    <i>
      <x v="1188"/>
    </i>
    <i>
      <x v="1191"/>
    </i>
    <i>
      <x v="1192"/>
    </i>
    <i>
      <x v="1193"/>
    </i>
    <i>
      <x v="1194"/>
    </i>
    <i>
      <x v="1195"/>
    </i>
    <i>
      <x v="1198"/>
    </i>
    <i>
      <x v="1200"/>
    </i>
    <i>
      <x v="1201"/>
    </i>
    <i>
      <x v="1204"/>
    </i>
    <i>
      <x v="1206"/>
    </i>
    <i>
      <x v="1207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8"/>
    </i>
    <i>
      <x v="1240"/>
    </i>
    <i>
      <x v="1241"/>
    </i>
    <i>
      <x v="1246"/>
    </i>
    <i>
      <x v="1247"/>
    </i>
    <i>
      <x v="1249"/>
    </i>
    <i>
      <x v="1252"/>
    </i>
    <i>
      <x v="1257"/>
    </i>
    <i>
      <x v="1258"/>
    </i>
    <i>
      <x v="1259"/>
    </i>
    <i>
      <x v="1261"/>
    </i>
    <i>
      <x v="1264"/>
    </i>
    <i>
      <x v="1265"/>
    </i>
    <i>
      <x v="1269"/>
    </i>
    <i>
      <x v="1272"/>
    </i>
    <i>
      <x v="1275"/>
    </i>
    <i>
      <x v="1279"/>
    </i>
    <i>
      <x v="1280"/>
    </i>
    <i>
      <x v="1282"/>
    </i>
    <i>
      <x v="1283"/>
    </i>
    <i>
      <x v="1287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3"/>
    </i>
    <i>
      <x v="1304"/>
    </i>
    <i>
      <x v="1307"/>
    </i>
    <i>
      <x v="1308"/>
    </i>
    <i>
      <x v="1309"/>
    </i>
    <i>
      <x v="1311"/>
    </i>
    <i>
      <x v="1319"/>
    </i>
    <i>
      <x v="1321"/>
    </i>
    <i>
      <x v="1323"/>
    </i>
    <i>
      <x v="1325"/>
    </i>
    <i>
      <x v="1326"/>
    </i>
    <i>
      <x v="1331"/>
    </i>
    <i>
      <x v="1333"/>
    </i>
    <i>
      <x v="1334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9"/>
    </i>
    <i>
      <x v="1350"/>
    </i>
    <i>
      <x v="1352"/>
    </i>
    <i>
      <x v="1356"/>
    </i>
    <i>
      <x v="1358"/>
    </i>
    <i>
      <x v="1360"/>
    </i>
    <i>
      <x v="1364"/>
    </i>
    <i>
      <x v="1365"/>
    </i>
    <i>
      <x v="1366"/>
    </i>
    <i>
      <x v="1368"/>
    </i>
    <i>
      <x v="1370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90"/>
    </i>
    <i>
      <x v="1391"/>
    </i>
    <i>
      <x v="1397"/>
    </i>
    <i>
      <x v="1398"/>
    </i>
    <i>
      <x v="1403"/>
    </i>
    <i>
      <x v="1404"/>
    </i>
    <i>
      <x v="1406"/>
    </i>
    <i>
      <x v="1407"/>
    </i>
    <i>
      <x v="1408"/>
    </i>
    <i>
      <x v="1410"/>
    </i>
    <i>
      <x v="1411"/>
    </i>
    <i>
      <x v="1412"/>
    </i>
    <i>
      <x v="1416"/>
    </i>
    <i>
      <x v="1418"/>
    </i>
    <i>
      <x v="1422"/>
    </i>
    <i>
      <x v="1425"/>
    </i>
    <i>
      <x v="1431"/>
    </i>
    <i>
      <x v="1432"/>
    </i>
    <i>
      <x v="1436"/>
    </i>
    <i>
      <x v="1438"/>
    </i>
    <i>
      <x v="1444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4"/>
    </i>
    <i>
      <x v="1458"/>
    </i>
    <i>
      <x v="1459"/>
    </i>
  </rowItems>
  <colItems count="1">
    <i/>
  </colItems>
  <pageFields count="1">
    <pageField fld="60" item="0" hier="-1"/>
  </pageFields>
  <dataFields count="1">
    <dataField name="Sum of SalePrice" fld="8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12" cacheId="3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453" firstHeaderRow="1" firstDataRow="1" firstDataCol="1" rowPageCount="1" colPageCount="1"/>
  <pivotFields count="86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50">
    <i>
      <x v="9"/>
    </i>
    <i>
      <x v="10"/>
    </i>
    <i>
      <x v="12"/>
    </i>
    <i>
      <x v="14"/>
    </i>
    <i>
      <x v="19"/>
    </i>
    <i>
      <x v="21"/>
    </i>
    <i>
      <x v="24"/>
    </i>
    <i>
      <x v="28"/>
    </i>
    <i>
      <x v="29"/>
    </i>
    <i>
      <x v="30"/>
    </i>
    <i>
      <x v="31"/>
    </i>
    <i>
      <x v="38"/>
    </i>
    <i>
      <x v="39"/>
    </i>
    <i>
      <x v="41"/>
    </i>
    <i>
      <x v="43"/>
    </i>
    <i>
      <x v="44"/>
    </i>
    <i>
      <x v="48"/>
    </i>
    <i>
      <x v="49"/>
    </i>
    <i>
      <x v="59"/>
    </i>
    <i>
      <x v="61"/>
    </i>
    <i>
      <x v="68"/>
    </i>
    <i>
      <x v="74"/>
    </i>
    <i>
      <x v="75"/>
    </i>
    <i>
      <x v="76"/>
    </i>
    <i>
      <x v="77"/>
    </i>
    <i>
      <x v="78"/>
    </i>
    <i>
      <x v="80"/>
    </i>
    <i>
      <x v="88"/>
    </i>
    <i>
      <x v="89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4"/>
    </i>
    <i>
      <x v="116"/>
    </i>
    <i>
      <x v="121"/>
    </i>
    <i>
      <x v="122"/>
    </i>
    <i>
      <x v="125"/>
    </i>
    <i>
      <x v="127"/>
    </i>
    <i>
      <x v="136"/>
    </i>
    <i>
      <x v="140"/>
    </i>
    <i>
      <x v="146"/>
    </i>
    <i>
      <x v="148"/>
    </i>
    <i>
      <x v="149"/>
    </i>
    <i>
      <x v="154"/>
    </i>
    <i>
      <x v="155"/>
    </i>
    <i>
      <x v="163"/>
    </i>
    <i>
      <x v="164"/>
    </i>
    <i>
      <x v="165"/>
    </i>
    <i>
      <x v="166"/>
    </i>
    <i>
      <x v="181"/>
    </i>
    <i>
      <x v="182"/>
    </i>
    <i>
      <x v="187"/>
    </i>
    <i>
      <x v="194"/>
    </i>
    <i>
      <x v="198"/>
    </i>
    <i>
      <x v="202"/>
    </i>
    <i>
      <x v="204"/>
    </i>
    <i>
      <x v="206"/>
    </i>
    <i>
      <x v="207"/>
    </i>
    <i>
      <x v="210"/>
    </i>
    <i>
      <x v="214"/>
    </i>
    <i>
      <x v="215"/>
    </i>
    <i>
      <x v="217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6"/>
    </i>
    <i>
      <x v="250"/>
    </i>
    <i>
      <x v="253"/>
    </i>
    <i>
      <x v="254"/>
    </i>
    <i>
      <x v="259"/>
    </i>
    <i>
      <x v="267"/>
    </i>
    <i>
      <x v="268"/>
    </i>
    <i>
      <x v="269"/>
    </i>
    <i>
      <x v="273"/>
    </i>
    <i>
      <x v="274"/>
    </i>
    <i>
      <x v="287"/>
    </i>
    <i>
      <x v="288"/>
    </i>
    <i>
      <x v="289"/>
    </i>
    <i>
      <x v="291"/>
    </i>
    <i>
      <x v="292"/>
    </i>
    <i>
      <x v="296"/>
    </i>
    <i>
      <x v="299"/>
    </i>
    <i>
      <x v="300"/>
    </i>
    <i>
      <x v="307"/>
    </i>
    <i>
      <x v="311"/>
    </i>
    <i>
      <x v="323"/>
    </i>
    <i>
      <x v="327"/>
    </i>
    <i>
      <x v="329"/>
    </i>
    <i>
      <x v="330"/>
    </i>
    <i>
      <x v="331"/>
    </i>
    <i>
      <x v="339"/>
    </i>
    <i>
      <x v="341"/>
    </i>
    <i>
      <x v="344"/>
    </i>
    <i>
      <x v="345"/>
    </i>
    <i>
      <x v="346"/>
    </i>
    <i>
      <x v="352"/>
    </i>
    <i>
      <x v="354"/>
    </i>
    <i>
      <x v="358"/>
    </i>
    <i>
      <x v="361"/>
    </i>
    <i>
      <x v="363"/>
    </i>
    <i>
      <x v="365"/>
    </i>
    <i>
      <x v="367"/>
    </i>
    <i>
      <x v="368"/>
    </i>
    <i>
      <x v="372"/>
    </i>
    <i>
      <x v="373"/>
    </i>
    <i>
      <x v="375"/>
    </i>
    <i>
      <x v="380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7"/>
    </i>
    <i>
      <x v="398"/>
    </i>
    <i>
      <x v="402"/>
    </i>
    <i>
      <x v="406"/>
    </i>
    <i>
      <x v="407"/>
    </i>
    <i>
      <x v="410"/>
    </i>
    <i>
      <x v="418"/>
    </i>
    <i>
      <x v="419"/>
    </i>
    <i>
      <x v="424"/>
    </i>
    <i>
      <x v="425"/>
    </i>
    <i>
      <x v="427"/>
    </i>
    <i>
      <x v="430"/>
    </i>
    <i>
      <x v="431"/>
    </i>
    <i>
      <x v="434"/>
    </i>
    <i>
      <x v="437"/>
    </i>
    <i>
      <x v="438"/>
    </i>
    <i>
      <x v="441"/>
    </i>
    <i>
      <x v="448"/>
    </i>
    <i>
      <x v="449"/>
    </i>
    <i>
      <x v="450"/>
    </i>
    <i>
      <x v="458"/>
    </i>
    <i>
      <x v="459"/>
    </i>
    <i>
      <x v="462"/>
    </i>
    <i>
      <x v="463"/>
    </i>
    <i>
      <x v="464"/>
    </i>
    <i>
      <x v="467"/>
    </i>
    <i>
      <x v="482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9"/>
    </i>
    <i>
      <x v="510"/>
    </i>
    <i>
      <x v="514"/>
    </i>
    <i>
      <x v="519"/>
    </i>
    <i>
      <x v="520"/>
    </i>
    <i>
      <x v="521"/>
    </i>
    <i>
      <x v="526"/>
    </i>
    <i>
      <x v="528"/>
    </i>
    <i>
      <x v="532"/>
    </i>
    <i>
      <x v="533"/>
    </i>
    <i>
      <x v="535"/>
    </i>
    <i>
      <x v="538"/>
    </i>
    <i>
      <x v="543"/>
    </i>
    <i>
      <x v="551"/>
    </i>
    <i>
      <x v="555"/>
    </i>
    <i>
      <x v="556"/>
    </i>
    <i>
      <x v="557"/>
    </i>
    <i>
      <x v="562"/>
    </i>
    <i>
      <x v="565"/>
    </i>
    <i>
      <x v="571"/>
    </i>
    <i>
      <x v="574"/>
    </i>
    <i>
      <x v="575"/>
    </i>
    <i>
      <x v="576"/>
    </i>
    <i>
      <x v="579"/>
    </i>
    <i>
      <x v="582"/>
    </i>
    <i>
      <x v="584"/>
    </i>
    <i>
      <x v="586"/>
    </i>
    <i>
      <x v="588"/>
    </i>
    <i>
      <x v="589"/>
    </i>
    <i>
      <x v="594"/>
    </i>
    <i>
      <x v="596"/>
    </i>
    <i>
      <x v="601"/>
    </i>
    <i>
      <x v="607"/>
    </i>
    <i>
      <x v="609"/>
    </i>
    <i>
      <x v="613"/>
    </i>
    <i>
      <x v="614"/>
    </i>
    <i>
      <x v="620"/>
    </i>
    <i>
      <x v="626"/>
    </i>
    <i>
      <x v="627"/>
    </i>
    <i>
      <x v="630"/>
    </i>
    <i>
      <x v="633"/>
    </i>
    <i>
      <x v="635"/>
    </i>
    <i>
      <x v="636"/>
    </i>
    <i>
      <x v="637"/>
    </i>
    <i>
      <x v="63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69"/>
    </i>
    <i>
      <x v="671"/>
    </i>
    <i>
      <x v="674"/>
    </i>
    <i>
      <x v="677"/>
    </i>
    <i>
      <x v="680"/>
    </i>
    <i>
      <x v="681"/>
    </i>
    <i>
      <x v="693"/>
    </i>
    <i>
      <x v="696"/>
    </i>
    <i>
      <x v="697"/>
    </i>
    <i>
      <x v="698"/>
    </i>
    <i>
      <x v="705"/>
    </i>
    <i>
      <x v="709"/>
    </i>
    <i>
      <x v="710"/>
    </i>
    <i>
      <x v="711"/>
    </i>
    <i>
      <x v="719"/>
    </i>
    <i>
      <x v="723"/>
    </i>
    <i>
      <x v="733"/>
    </i>
    <i>
      <x v="734"/>
    </i>
    <i>
      <x v="738"/>
    </i>
    <i>
      <x v="741"/>
    </i>
    <i>
      <x v="749"/>
    </i>
    <i>
      <x v="750"/>
    </i>
    <i>
      <x v="760"/>
    </i>
    <i>
      <x v="767"/>
    </i>
    <i>
      <x v="773"/>
    </i>
    <i>
      <x v="784"/>
    </i>
    <i>
      <x v="786"/>
    </i>
    <i>
      <x v="788"/>
    </i>
    <i>
      <x v="797"/>
    </i>
    <i>
      <x v="799"/>
    </i>
    <i>
      <x v="804"/>
    </i>
    <i>
      <x v="806"/>
    </i>
    <i>
      <x v="813"/>
    </i>
    <i>
      <x v="814"/>
    </i>
    <i>
      <x v="816"/>
    </i>
    <i>
      <x v="823"/>
    </i>
    <i>
      <x v="826"/>
    </i>
    <i>
      <x v="837"/>
    </i>
    <i>
      <x v="838"/>
    </i>
    <i>
      <x v="839"/>
    </i>
    <i>
      <x v="840"/>
    </i>
    <i>
      <x v="843"/>
    </i>
    <i>
      <x v="847"/>
    </i>
    <i>
      <x v="852"/>
    </i>
    <i>
      <x v="855"/>
    </i>
    <i>
      <x v="860"/>
    </i>
    <i>
      <x v="863"/>
    </i>
    <i>
      <x v="870"/>
    </i>
    <i>
      <x v="873"/>
    </i>
    <i>
      <x v="874"/>
    </i>
    <i>
      <x v="879"/>
    </i>
    <i>
      <x v="883"/>
    </i>
    <i>
      <x v="884"/>
    </i>
    <i>
      <x v="887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1"/>
    </i>
    <i>
      <x v="912"/>
    </i>
    <i>
      <x v="915"/>
    </i>
    <i>
      <x v="916"/>
    </i>
    <i>
      <x v="917"/>
    </i>
    <i>
      <x v="921"/>
    </i>
    <i>
      <x v="931"/>
    </i>
    <i>
      <x v="939"/>
    </i>
    <i>
      <x v="942"/>
    </i>
    <i>
      <x v="946"/>
    </i>
    <i>
      <x v="951"/>
    </i>
    <i>
      <x v="952"/>
    </i>
    <i>
      <x v="954"/>
    </i>
    <i>
      <x v="960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85"/>
    </i>
    <i>
      <x v="986"/>
    </i>
    <i>
      <x v="995"/>
    </i>
    <i>
      <x v="996"/>
    </i>
    <i>
      <x v="998"/>
    </i>
    <i>
      <x v="1001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8"/>
    </i>
    <i>
      <x v="1029"/>
    </i>
    <i>
      <x v="1030"/>
    </i>
    <i>
      <x v="1034"/>
    </i>
    <i>
      <x v="1035"/>
    </i>
    <i>
      <x v="1038"/>
    </i>
    <i>
      <x v="1039"/>
    </i>
    <i>
      <x v="1049"/>
    </i>
    <i>
      <x v="1053"/>
    </i>
    <i>
      <x v="1070"/>
    </i>
    <i>
      <x v="1072"/>
    </i>
    <i>
      <x v="1075"/>
    </i>
    <i>
      <x v="1077"/>
    </i>
    <i>
      <x v="1079"/>
    </i>
    <i>
      <x v="1081"/>
    </i>
    <i>
      <x v="1083"/>
    </i>
    <i>
      <x v="1086"/>
    </i>
    <i>
      <x v="1094"/>
    </i>
    <i>
      <x v="1096"/>
    </i>
    <i>
      <x v="1098"/>
    </i>
    <i>
      <x v="1100"/>
    </i>
    <i>
      <x v="1101"/>
    </i>
    <i>
      <x v="1102"/>
    </i>
    <i>
      <x v="1112"/>
    </i>
    <i>
      <x v="1113"/>
    </i>
    <i>
      <x v="1114"/>
    </i>
    <i>
      <x v="1118"/>
    </i>
    <i>
      <x v="1119"/>
    </i>
    <i>
      <x v="1120"/>
    </i>
    <i>
      <x v="1122"/>
    </i>
    <i>
      <x v="1123"/>
    </i>
    <i>
      <x v="1131"/>
    </i>
    <i>
      <x v="1132"/>
    </i>
    <i>
      <x v="1135"/>
    </i>
    <i>
      <x v="1136"/>
    </i>
    <i>
      <x v="1137"/>
    </i>
    <i>
      <x v="1143"/>
    </i>
    <i>
      <x v="1144"/>
    </i>
    <i>
      <x v="1145"/>
    </i>
    <i>
      <x v="1147"/>
    </i>
    <i>
      <x v="1148"/>
    </i>
    <i>
      <x v="1150"/>
    </i>
    <i>
      <x v="1153"/>
    </i>
    <i>
      <x v="1170"/>
    </i>
    <i>
      <x v="1173"/>
    </i>
    <i>
      <x v="1176"/>
    </i>
    <i>
      <x v="1177"/>
    </i>
    <i>
      <x v="1178"/>
    </i>
    <i>
      <x v="1179"/>
    </i>
    <i>
      <x v="1185"/>
    </i>
    <i>
      <x v="1192"/>
    </i>
    <i>
      <x v="1194"/>
    </i>
    <i>
      <x v="1197"/>
    </i>
    <i>
      <x v="1200"/>
    </i>
    <i>
      <x v="1202"/>
    </i>
    <i>
      <x v="1206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2"/>
    </i>
    <i>
      <x v="1225"/>
    </i>
    <i>
      <x v="1229"/>
    </i>
    <i>
      <x v="1234"/>
    </i>
    <i>
      <x v="1235"/>
    </i>
    <i>
      <x v="1249"/>
    </i>
    <i>
      <x v="1252"/>
    </i>
    <i>
      <x v="1255"/>
    </i>
    <i>
      <x v="1257"/>
    </i>
    <i>
      <x v="1261"/>
    </i>
    <i>
      <x v="1262"/>
    </i>
    <i>
      <x v="1266"/>
    </i>
    <i>
      <x v="1269"/>
    </i>
    <i>
      <x v="1272"/>
    </i>
    <i>
      <x v="1273"/>
    </i>
    <i>
      <x v="1283"/>
    </i>
    <i>
      <x v="1284"/>
    </i>
    <i>
      <x v="1285"/>
    </i>
    <i>
      <x v="1291"/>
    </i>
    <i>
      <x v="1292"/>
    </i>
    <i>
      <x v="1295"/>
    </i>
    <i>
      <x v="1299"/>
    </i>
    <i>
      <x v="1301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2"/>
    </i>
    <i>
      <x v="1333"/>
    </i>
    <i>
      <x v="1337"/>
    </i>
    <i>
      <x v="1339"/>
    </i>
    <i>
      <x v="1345"/>
    </i>
    <i>
      <x v="1349"/>
    </i>
    <i>
      <x v="1356"/>
    </i>
    <i>
      <x v="1362"/>
    </i>
    <i>
      <x v="1367"/>
    </i>
    <i>
      <x v="1370"/>
    </i>
    <i>
      <x v="1371"/>
    </i>
    <i>
      <x v="1376"/>
    </i>
    <i>
      <x v="1378"/>
    </i>
    <i>
      <x v="1380"/>
    </i>
    <i>
      <x v="1384"/>
    </i>
    <i>
      <x v="1385"/>
    </i>
    <i>
      <x v="1387"/>
    </i>
    <i>
      <x v="1392"/>
    </i>
    <i>
      <x v="1397"/>
    </i>
    <i>
      <x v="1398"/>
    </i>
    <i>
      <x v="1399"/>
    </i>
    <i>
      <x v="1400"/>
    </i>
    <i>
      <x v="1407"/>
    </i>
    <i>
      <x v="1411"/>
    </i>
    <i>
      <x v="1418"/>
    </i>
    <i>
      <x v="1424"/>
    </i>
    <i>
      <x v="1427"/>
    </i>
    <i>
      <x v="1428"/>
    </i>
    <i>
      <x v="1432"/>
    </i>
    <i>
      <x v="1443"/>
    </i>
    <i>
      <x v="1445"/>
    </i>
    <i>
      <x v="1446"/>
    </i>
    <i>
      <x v="1448"/>
    </i>
    <i>
      <x v="1449"/>
    </i>
    <i>
      <x v="1450"/>
    </i>
    <i>
      <x v="1453"/>
    </i>
    <i>
      <x v="1457"/>
    </i>
    <i>
      <x v="1458"/>
    </i>
    <i>
      <x v="1459"/>
    </i>
  </rowItems>
  <colItems count="1">
    <i/>
  </colItems>
  <pageFields count="1">
    <pageField fld="66" item="0" hier="-1"/>
  </pageFields>
  <dataFields count="1">
    <dataField name="Sum of SalePrice" fld="8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13" cacheId="3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E3:F1013" firstHeaderRow="1" firstDataRow="1" firstDataCol="1" rowPageCount="1" colPageCount="1"/>
  <pivotFields count="86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5"/>
    </i>
    <i>
      <x v="16"/>
    </i>
    <i>
      <x v="17"/>
    </i>
    <i>
      <x v="18"/>
    </i>
    <i>
      <x v="20"/>
    </i>
    <i>
      <x v="22"/>
    </i>
    <i>
      <x v="23"/>
    </i>
    <i>
      <x v="25"/>
    </i>
    <i>
      <x v="26"/>
    </i>
    <i>
      <x v="27"/>
    </i>
    <i>
      <x v="32"/>
    </i>
    <i>
      <x v="33"/>
    </i>
    <i>
      <x v="34"/>
    </i>
    <i>
      <x v="35"/>
    </i>
    <i>
      <x v="36"/>
    </i>
    <i>
      <x v="37"/>
    </i>
    <i>
      <x v="40"/>
    </i>
    <i>
      <x v="42"/>
    </i>
    <i>
      <x v="45"/>
    </i>
    <i>
      <x v="46"/>
    </i>
    <i>
      <x v="47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0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0"/>
    </i>
    <i>
      <x v="151"/>
    </i>
    <i>
      <x v="152"/>
    </i>
    <i>
      <x v="153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9"/>
    </i>
    <i>
      <x v="200"/>
    </i>
    <i>
      <x v="201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90"/>
    </i>
    <i>
      <x v="293"/>
    </i>
    <i>
      <x v="294"/>
    </i>
    <i>
      <x v="295"/>
    </i>
    <i>
      <x v="297"/>
    </i>
    <i>
      <x v="298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8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66"/>
    </i>
    <i>
      <x v="369"/>
    </i>
    <i>
      <x v="370"/>
    </i>
    <i>
      <x v="371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20"/>
    </i>
    <i>
      <x v="421"/>
    </i>
    <i>
      <x v="422"/>
    </i>
    <i>
      <x v="423"/>
    </i>
    <i>
      <x v="426"/>
    </i>
    <i>
      <x v="428"/>
    </i>
    <i>
      <x v="429"/>
    </i>
    <i>
      <x v="432"/>
    </i>
    <i>
      <x v="433"/>
    </i>
    <i>
      <x v="435"/>
    </i>
    <i>
      <x v="436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60"/>
    </i>
    <i>
      <x v="461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6"/>
    </i>
    <i>
      <x v="487"/>
    </i>
    <i>
      <x v="488"/>
    </i>
    <i>
      <x v="492"/>
    </i>
    <i>
      <x v="496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7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2"/>
    </i>
    <i>
      <x v="553"/>
    </i>
    <i>
      <x v="554"/>
    </i>
    <i>
      <x v="558"/>
    </i>
    <i>
      <x v="559"/>
    </i>
    <i>
      <x v="560"/>
    </i>
    <i>
      <x v="561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7"/>
    </i>
    <i>
      <x v="578"/>
    </i>
    <i>
      <x v="580"/>
    </i>
    <i>
      <x v="581"/>
    </i>
    <i>
      <x v="583"/>
    </i>
    <i>
      <x v="585"/>
    </i>
    <i>
      <x v="587"/>
    </i>
    <i>
      <x v="590"/>
    </i>
    <i>
      <x v="591"/>
    </i>
    <i>
      <x v="592"/>
    </i>
    <i>
      <x v="593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2"/>
    </i>
    <i>
      <x v="654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5"/>
    </i>
    <i>
      <x v="676"/>
    </i>
    <i>
      <x v="678"/>
    </i>
    <i>
      <x v="679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1"/>
    </i>
    <i>
      <x v="802"/>
    </i>
    <i>
      <x v="803"/>
    </i>
    <i>
      <x v="805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7"/>
    </i>
    <i>
      <x v="818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41"/>
    </i>
    <i>
      <x v="842"/>
    </i>
    <i>
      <x v="844"/>
    </i>
    <i>
      <x v="845"/>
    </i>
    <i>
      <x v="846"/>
    </i>
    <i>
      <x v="848"/>
    </i>
    <i>
      <x v="849"/>
    </i>
    <i>
      <x v="850"/>
    </i>
    <i>
      <x v="851"/>
    </i>
    <i>
      <x v="853"/>
    </i>
    <i>
      <x v="854"/>
    </i>
    <i>
      <x v="856"/>
    </i>
    <i>
      <x v="857"/>
    </i>
    <i>
      <x v="858"/>
    </i>
    <i>
      <x v="859"/>
    </i>
    <i>
      <x v="861"/>
    </i>
    <i>
      <x v="862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5"/>
    </i>
    <i>
      <x v="876"/>
    </i>
    <i>
      <x v="877"/>
    </i>
    <i>
      <x v="878"/>
    </i>
    <i>
      <x v="880"/>
    </i>
    <i>
      <x v="881"/>
    </i>
    <i>
      <x v="882"/>
    </i>
    <i>
      <x v="885"/>
    </i>
    <i>
      <x v="886"/>
    </i>
    <i>
      <x v="888"/>
    </i>
    <i>
      <x v="889"/>
    </i>
    <i>
      <x v="890"/>
    </i>
    <i>
      <x v="891"/>
    </i>
    <i>
      <x v="894"/>
    </i>
    <i>
      <x v="895"/>
    </i>
    <i>
      <x v="897"/>
    </i>
    <i>
      <x v="898"/>
    </i>
    <i>
      <x v="902"/>
    </i>
    <i>
      <x v="903"/>
    </i>
    <i>
      <x v="906"/>
    </i>
    <i>
      <x v="908"/>
    </i>
    <i>
      <x v="909"/>
    </i>
    <i>
      <x v="910"/>
    </i>
    <i>
      <x v="913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40"/>
    </i>
    <i>
      <x v="941"/>
    </i>
    <i>
      <x v="943"/>
    </i>
    <i>
      <x v="944"/>
    </i>
    <i>
      <x v="945"/>
    </i>
    <i>
      <x v="947"/>
    </i>
    <i>
      <x v="948"/>
    </i>
    <i>
      <x v="949"/>
    </i>
    <i>
      <x v="950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0"/>
    </i>
    <i>
      <x v="1002"/>
    </i>
    <i>
      <x v="1003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3"/>
    </i>
    <i>
      <x v="1074"/>
    </i>
    <i>
      <x v="1076"/>
    </i>
    <i>
      <x v="1078"/>
    </i>
    <i>
      <x v="1080"/>
    </i>
    <i>
      <x v="1082"/>
    </i>
    <i>
      <x v="1084"/>
    </i>
    <i>
      <x v="1085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5"/>
    </i>
    <i>
      <x v="1097"/>
    </i>
    <i>
      <x v="1099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17"/>
    </i>
    <i>
      <x v="1121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3"/>
    </i>
    <i>
      <x v="1134"/>
    </i>
    <i>
      <x v="1138"/>
    </i>
    <i>
      <x v="1139"/>
    </i>
    <i>
      <x v="1140"/>
    </i>
    <i>
      <x v="1141"/>
    </i>
    <i>
      <x v="1142"/>
    </i>
    <i>
      <x v="1146"/>
    </i>
    <i>
      <x v="1149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4"/>
    </i>
    <i>
      <x v="1175"/>
    </i>
    <i>
      <x v="1180"/>
    </i>
    <i>
      <x v="1181"/>
    </i>
    <i>
      <x v="1182"/>
    </i>
    <i>
      <x v="1183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8"/>
    </i>
    <i>
      <x v="1199"/>
    </i>
    <i>
      <x v="1201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6"/>
    </i>
    <i>
      <x v="1217"/>
    </i>
    <i>
      <x v="1223"/>
    </i>
    <i>
      <x v="1224"/>
    </i>
    <i>
      <x v="1226"/>
    </i>
    <i>
      <x v="1227"/>
    </i>
    <i>
      <x v="1228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7"/>
    </i>
    <i>
      <x v="1268"/>
    </i>
    <i>
      <x v="1270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6"/>
    </i>
    <i>
      <x v="1287"/>
    </i>
    <i>
      <x v="1288"/>
    </i>
    <i>
      <x v="1289"/>
    </i>
    <i>
      <x v="1290"/>
    </i>
    <i>
      <x v="1293"/>
    </i>
    <i>
      <x v="1294"/>
    </i>
    <i>
      <x v="1296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1"/>
    </i>
    <i>
      <x v="1334"/>
    </i>
    <i>
      <x v="1335"/>
    </i>
    <i>
      <x v="1336"/>
    </i>
    <i>
      <x v="1338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7"/>
    </i>
    <i>
      <x v="1358"/>
    </i>
    <i>
      <x v="1359"/>
    </i>
    <i>
      <x v="1360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2"/>
    </i>
    <i>
      <x v="1383"/>
    </i>
    <i>
      <x v="1386"/>
    </i>
    <i>
      <x v="1388"/>
    </i>
    <i>
      <x v="1389"/>
    </i>
    <i>
      <x v="1390"/>
    </i>
    <i>
      <x v="1391"/>
    </i>
    <i>
      <x v="1393"/>
    </i>
    <i>
      <x v="1394"/>
    </i>
    <i>
      <x v="1395"/>
    </i>
    <i>
      <x v="1396"/>
    </i>
    <i>
      <x v="1401"/>
    </i>
    <i>
      <x v="1402"/>
    </i>
    <i>
      <x v="1403"/>
    </i>
    <i>
      <x v="1404"/>
    </i>
    <i>
      <x v="1405"/>
    </i>
    <i>
      <x v="1406"/>
    </i>
    <i>
      <x v="1408"/>
    </i>
    <i>
      <x v="1409"/>
    </i>
    <i>
      <x v="1410"/>
    </i>
    <i>
      <x v="1412"/>
    </i>
    <i>
      <x v="1413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7"/>
    </i>
    <i>
      <x v="1451"/>
    </i>
    <i>
      <x v="1452"/>
    </i>
    <i>
      <x v="1454"/>
    </i>
    <i>
      <x v="1455"/>
    </i>
    <i>
      <x v="1456"/>
    </i>
  </rowItems>
  <colItems count="1">
    <i/>
  </colItems>
  <pageFields count="1">
    <pageField fld="66" item="1" hier="-1"/>
  </pageFields>
  <dataFields count="1">
    <dataField name="Sum of SalePrice" fld="8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461"/>
  <sheetViews>
    <sheetView tabSelected="1" workbookViewId="0"/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autoFilter ref="A1:CC146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461"/>
  <sheetViews>
    <sheetView workbookViewId="0">
      <selection activeCell="A2" sqref="A2"/>
    </sheetView>
  </sheetViews>
  <sheetFormatPr defaultRowHeight="15" x14ac:dyDescent="0.25"/>
  <cols>
    <col min="1" max="1" width="9.140625" style="8"/>
    <col min="2" max="19" width="0" hidden="1" customWidth="1"/>
    <col min="20" max="20" width="11.28515625" style="7" bestFit="1" customWidth="1"/>
    <col min="21" max="21" width="11.42578125" style="7" bestFit="1" customWidth="1"/>
    <col min="22" max="47" width="0" hidden="1" customWidth="1"/>
    <col min="48" max="48" width="11.85546875" style="4" bestFit="1" customWidth="1"/>
    <col min="49" max="49" width="16.85546875" style="4" bestFit="1" customWidth="1"/>
    <col min="50" max="56" width="0" hidden="1" customWidth="1"/>
    <col min="57" max="57" width="16.5703125" style="6" bestFit="1" customWidth="1"/>
    <col min="58" max="58" width="13" style="6" bestFit="1" customWidth="1"/>
    <col min="59" max="59" width="0" hidden="1" customWidth="1"/>
    <col min="60" max="60" width="12.28515625" style="5" bestFit="1" customWidth="1"/>
    <col min="61" max="61" width="12.85546875" style="5" bestFit="1" customWidth="1"/>
    <col min="62" max="65" width="0" hidden="1" customWidth="1"/>
    <col min="66" max="66" width="13.140625" style="2" bestFit="1" customWidth="1"/>
    <col min="67" max="67" width="10.7109375" style="2" bestFit="1" customWidth="1"/>
    <col min="68" max="85" width="0" hidden="1" customWidth="1"/>
    <col min="86" max="86" width="11.42578125" style="1" bestFit="1" customWidth="1"/>
  </cols>
  <sheetData>
    <row r="1" spans="1:86" x14ac:dyDescent="0.25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7" t="s">
        <v>19</v>
      </c>
      <c r="U1" s="7" t="s">
        <v>262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s="4" t="s">
        <v>46</v>
      </c>
      <c r="AW1" s="4" t="s">
        <v>259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s="6" t="s">
        <v>54</v>
      </c>
      <c r="BF1" s="6" t="s">
        <v>261</v>
      </c>
      <c r="BG1" t="s">
        <v>55</v>
      </c>
      <c r="BH1" s="5" t="s">
        <v>56</v>
      </c>
      <c r="BI1" s="5" t="s">
        <v>260</v>
      </c>
      <c r="BJ1" t="s">
        <v>57</v>
      </c>
      <c r="BK1" t="s">
        <v>58</v>
      </c>
      <c r="BL1" t="s">
        <v>59</v>
      </c>
      <c r="BM1" t="s">
        <v>60</v>
      </c>
      <c r="BN1" s="2" t="s">
        <v>61</v>
      </c>
      <c r="BO1" s="3" t="s">
        <v>258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s="1" t="s">
        <v>80</v>
      </c>
    </row>
    <row r="2" spans="1:86" x14ac:dyDescent="0.25">
      <c r="A2" s="8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 s="7">
        <v>2003</v>
      </c>
      <c r="U2" s="7" t="str">
        <f>IF(T2&gt;=1980,"New", "Old")</f>
        <v>New</v>
      </c>
      <c r="V2">
        <v>2003</v>
      </c>
      <c r="W2" t="s">
        <v>93</v>
      </c>
      <c r="X2" t="s">
        <v>94</v>
      </c>
      <c r="Y2" t="s">
        <v>95</v>
      </c>
      <c r="Z2" t="s">
        <v>95</v>
      </c>
      <c r="AA2" t="s">
        <v>96</v>
      </c>
      <c r="AB2">
        <v>196</v>
      </c>
      <c r="AC2" t="s">
        <v>97</v>
      </c>
      <c r="AD2" t="s">
        <v>98</v>
      </c>
      <c r="AE2" t="s">
        <v>99</v>
      </c>
      <c r="AF2" t="s">
        <v>97</v>
      </c>
      <c r="AG2" t="s">
        <v>98</v>
      </c>
      <c r="AH2" t="s">
        <v>100</v>
      </c>
      <c r="AI2" t="s">
        <v>101</v>
      </c>
      <c r="AJ2">
        <v>706</v>
      </c>
      <c r="AK2" t="s">
        <v>102</v>
      </c>
      <c r="AL2">
        <v>0</v>
      </c>
      <c r="AM2">
        <v>150</v>
      </c>
      <c r="AN2">
        <v>856</v>
      </c>
      <c r="AO2" t="s">
        <v>103</v>
      </c>
      <c r="AP2" t="s">
        <v>104</v>
      </c>
      <c r="AQ2" t="s">
        <v>105</v>
      </c>
      <c r="AR2" t="s">
        <v>106</v>
      </c>
      <c r="AS2">
        <v>856</v>
      </c>
      <c r="AT2">
        <v>854</v>
      </c>
      <c r="AU2">
        <v>0</v>
      </c>
      <c r="AV2" s="4">
        <v>1710</v>
      </c>
      <c r="AW2" s="4" t="str">
        <f>IF(AV2&gt;=1500,"1500+","Less than 1500")</f>
        <v>1500+</v>
      </c>
      <c r="AX2">
        <v>1</v>
      </c>
      <c r="AY2">
        <v>0</v>
      </c>
      <c r="AZ2">
        <v>2</v>
      </c>
      <c r="BA2">
        <v>1</v>
      </c>
      <c r="BB2">
        <v>3</v>
      </c>
      <c r="BC2">
        <v>1</v>
      </c>
      <c r="BD2" t="s">
        <v>97</v>
      </c>
      <c r="BE2" s="6">
        <v>8</v>
      </c>
      <c r="BF2" s="6" t="str">
        <f>IF(BE2&gt;=6,"6+", "Less than 6")</f>
        <v>6+</v>
      </c>
      <c r="BG2" t="s">
        <v>107</v>
      </c>
      <c r="BH2" s="5">
        <v>0</v>
      </c>
      <c r="BI2" s="5" t="str">
        <f>IF(BH2&gt;=1,"Yes", "No")</f>
        <v>No</v>
      </c>
      <c r="BJ2" t="s">
        <v>83</v>
      </c>
      <c r="BK2" t="s">
        <v>108</v>
      </c>
      <c r="BL2">
        <v>2003</v>
      </c>
      <c r="BM2" t="s">
        <v>109</v>
      </c>
      <c r="BN2" s="2">
        <v>2</v>
      </c>
      <c r="BO2" s="2" t="str">
        <f>IF(BN2&gt;=2,"2+","0 or 1")</f>
        <v>2+</v>
      </c>
      <c r="BP2">
        <v>548</v>
      </c>
      <c r="BQ2" t="s">
        <v>98</v>
      </c>
      <c r="BR2" t="s">
        <v>98</v>
      </c>
      <c r="BS2" t="s">
        <v>105</v>
      </c>
      <c r="BT2">
        <v>0</v>
      </c>
      <c r="BU2">
        <v>61</v>
      </c>
      <c r="BV2">
        <v>0</v>
      </c>
      <c r="BW2">
        <v>0</v>
      </c>
      <c r="BX2">
        <v>0</v>
      </c>
      <c r="BY2">
        <v>0</v>
      </c>
      <c r="BZ2" t="s">
        <v>83</v>
      </c>
      <c r="CA2" t="s">
        <v>83</v>
      </c>
      <c r="CB2" t="s">
        <v>83</v>
      </c>
      <c r="CC2">
        <v>0</v>
      </c>
      <c r="CD2">
        <v>2</v>
      </c>
      <c r="CE2">
        <v>2008</v>
      </c>
      <c r="CF2" t="s">
        <v>110</v>
      </c>
      <c r="CG2" t="s">
        <v>111</v>
      </c>
      <c r="CH2" s="1">
        <v>208500</v>
      </c>
    </row>
    <row r="3" spans="1:86" x14ac:dyDescent="0.25">
      <c r="A3" s="8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 s="7">
        <v>1976</v>
      </c>
      <c r="U3" s="7" t="str">
        <f t="shared" ref="U3:U66" si="0">IF(T3&gt;=1980,"New", "Old")</f>
        <v>Old</v>
      </c>
      <c r="V3">
        <v>1976</v>
      </c>
      <c r="W3" t="s">
        <v>93</v>
      </c>
      <c r="X3" t="s">
        <v>94</v>
      </c>
      <c r="Y3" t="s">
        <v>116</v>
      </c>
      <c r="Z3" t="s">
        <v>116</v>
      </c>
      <c r="AA3" t="s">
        <v>117</v>
      </c>
      <c r="AB3">
        <v>0</v>
      </c>
      <c r="AC3" t="s">
        <v>98</v>
      </c>
      <c r="AD3" t="s">
        <v>98</v>
      </c>
      <c r="AE3" t="s">
        <v>118</v>
      </c>
      <c r="AF3" t="s">
        <v>97</v>
      </c>
      <c r="AG3" t="s">
        <v>98</v>
      </c>
      <c r="AH3" t="s">
        <v>97</v>
      </c>
      <c r="AI3" t="s">
        <v>119</v>
      </c>
      <c r="AJ3">
        <v>978</v>
      </c>
      <c r="AK3" t="s">
        <v>102</v>
      </c>
      <c r="AL3">
        <v>0</v>
      </c>
      <c r="AM3">
        <v>284</v>
      </c>
      <c r="AN3">
        <v>1262</v>
      </c>
      <c r="AO3" t="s">
        <v>103</v>
      </c>
      <c r="AP3" t="s">
        <v>104</v>
      </c>
      <c r="AQ3" t="s">
        <v>105</v>
      </c>
      <c r="AR3" t="s">
        <v>106</v>
      </c>
      <c r="AS3">
        <v>1262</v>
      </c>
      <c r="AT3">
        <v>0</v>
      </c>
      <c r="AU3">
        <v>0</v>
      </c>
      <c r="AV3" s="4">
        <v>1262</v>
      </c>
      <c r="AW3" s="4" t="str">
        <f t="shared" ref="AW3:AW66" si="1">IF(AV3&gt;=1500,"1500+","Less than 1500")</f>
        <v>Less than 1500</v>
      </c>
      <c r="AX3">
        <v>0</v>
      </c>
      <c r="AY3">
        <v>1</v>
      </c>
      <c r="AZ3">
        <v>2</v>
      </c>
      <c r="BA3">
        <v>0</v>
      </c>
      <c r="BB3">
        <v>3</v>
      </c>
      <c r="BC3">
        <v>1</v>
      </c>
      <c r="BD3" t="s">
        <v>98</v>
      </c>
      <c r="BE3" s="6">
        <v>6</v>
      </c>
      <c r="BF3" s="6" t="str">
        <f t="shared" ref="BF3:BF66" si="2">IF(BE3&gt;=6,"6+", "Less than 6")</f>
        <v>6+</v>
      </c>
      <c r="BG3" t="s">
        <v>107</v>
      </c>
      <c r="BH3" s="5">
        <v>1</v>
      </c>
      <c r="BI3" s="5" t="str">
        <f>IF(BH3&gt;=1,"Yes", "No")</f>
        <v>Yes</v>
      </c>
      <c r="BJ3" t="s">
        <v>98</v>
      </c>
      <c r="BK3" t="s">
        <v>108</v>
      </c>
      <c r="BL3">
        <v>1976</v>
      </c>
      <c r="BM3" t="s">
        <v>109</v>
      </c>
      <c r="BN3" s="2">
        <v>2</v>
      </c>
      <c r="BO3" s="2" t="str">
        <f t="shared" ref="BO3:BO66" si="3">IF(BN3&gt;=2,"2+","0 or 1")</f>
        <v>2+</v>
      </c>
      <c r="BP3">
        <v>460</v>
      </c>
      <c r="BQ3" t="s">
        <v>98</v>
      </c>
      <c r="BR3" t="s">
        <v>98</v>
      </c>
      <c r="BS3" t="s">
        <v>105</v>
      </c>
      <c r="BT3">
        <v>298</v>
      </c>
      <c r="BU3">
        <v>0</v>
      </c>
      <c r="BV3">
        <v>0</v>
      </c>
      <c r="BW3">
        <v>0</v>
      </c>
      <c r="BX3">
        <v>0</v>
      </c>
      <c r="BY3">
        <v>0</v>
      </c>
      <c r="BZ3" t="s">
        <v>83</v>
      </c>
      <c r="CA3" t="s">
        <v>83</v>
      </c>
      <c r="CB3" t="s">
        <v>83</v>
      </c>
      <c r="CC3">
        <v>0</v>
      </c>
      <c r="CD3">
        <v>5</v>
      </c>
      <c r="CE3">
        <v>2007</v>
      </c>
      <c r="CF3" t="s">
        <v>110</v>
      </c>
      <c r="CG3" t="s">
        <v>111</v>
      </c>
      <c r="CH3" s="1">
        <v>181500</v>
      </c>
    </row>
    <row r="4" spans="1:86" x14ac:dyDescent="0.25">
      <c r="A4" s="8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 s="7">
        <v>2001</v>
      </c>
      <c r="U4" s="7" t="str">
        <f t="shared" si="0"/>
        <v>New</v>
      </c>
      <c r="V4">
        <v>2002</v>
      </c>
      <c r="W4" t="s">
        <v>93</v>
      </c>
      <c r="X4" t="s">
        <v>94</v>
      </c>
      <c r="Y4" t="s">
        <v>95</v>
      </c>
      <c r="Z4" t="s">
        <v>95</v>
      </c>
      <c r="AA4" t="s">
        <v>96</v>
      </c>
      <c r="AB4">
        <v>162</v>
      </c>
      <c r="AC4" t="s">
        <v>97</v>
      </c>
      <c r="AD4" t="s">
        <v>98</v>
      </c>
      <c r="AE4" t="s">
        <v>99</v>
      </c>
      <c r="AF4" t="s">
        <v>97</v>
      </c>
      <c r="AG4" t="s">
        <v>98</v>
      </c>
      <c r="AH4" t="s">
        <v>121</v>
      </c>
      <c r="AI4" t="s">
        <v>101</v>
      </c>
      <c r="AJ4">
        <v>486</v>
      </c>
      <c r="AK4" t="s">
        <v>102</v>
      </c>
      <c r="AL4">
        <v>0</v>
      </c>
      <c r="AM4">
        <v>434</v>
      </c>
      <c r="AN4">
        <v>920</v>
      </c>
      <c r="AO4" t="s">
        <v>103</v>
      </c>
      <c r="AP4" t="s">
        <v>104</v>
      </c>
      <c r="AQ4" t="s">
        <v>105</v>
      </c>
      <c r="AR4" t="s">
        <v>106</v>
      </c>
      <c r="AS4">
        <v>920</v>
      </c>
      <c r="AT4">
        <v>866</v>
      </c>
      <c r="AU4">
        <v>0</v>
      </c>
      <c r="AV4" s="4">
        <v>1786</v>
      </c>
      <c r="AW4" s="4" t="str">
        <f t="shared" si="1"/>
        <v>1500+</v>
      </c>
      <c r="AX4">
        <v>1</v>
      </c>
      <c r="AY4">
        <v>0</v>
      </c>
      <c r="AZ4">
        <v>2</v>
      </c>
      <c r="BA4">
        <v>1</v>
      </c>
      <c r="BB4">
        <v>3</v>
      </c>
      <c r="BC4">
        <v>1</v>
      </c>
      <c r="BD4" t="s">
        <v>97</v>
      </c>
      <c r="BE4" s="6">
        <v>6</v>
      </c>
      <c r="BF4" s="6" t="str">
        <f t="shared" si="2"/>
        <v>6+</v>
      </c>
      <c r="BG4" t="s">
        <v>107</v>
      </c>
      <c r="BH4" s="5">
        <v>1</v>
      </c>
      <c r="BI4" s="5" t="str">
        <f t="shared" ref="BI4:BI67" si="4">IF(BH4&gt;=1,"Yes", "No")</f>
        <v>Yes</v>
      </c>
      <c r="BJ4" t="s">
        <v>98</v>
      </c>
      <c r="BK4" t="s">
        <v>108</v>
      </c>
      <c r="BL4">
        <v>2001</v>
      </c>
      <c r="BM4" t="s">
        <v>109</v>
      </c>
      <c r="BN4" s="2">
        <v>2</v>
      </c>
      <c r="BO4" s="2" t="str">
        <f t="shared" si="3"/>
        <v>2+</v>
      </c>
      <c r="BP4">
        <v>608</v>
      </c>
      <c r="BQ4" t="s">
        <v>98</v>
      </c>
      <c r="BR4" t="s">
        <v>98</v>
      </c>
      <c r="BS4" t="s">
        <v>105</v>
      </c>
      <c r="BT4">
        <v>0</v>
      </c>
      <c r="BU4">
        <v>42</v>
      </c>
      <c r="BV4">
        <v>0</v>
      </c>
      <c r="BW4">
        <v>0</v>
      </c>
      <c r="BX4">
        <v>0</v>
      </c>
      <c r="BY4">
        <v>0</v>
      </c>
      <c r="BZ4" t="s">
        <v>83</v>
      </c>
      <c r="CA4" t="s">
        <v>83</v>
      </c>
      <c r="CB4" t="s">
        <v>83</v>
      </c>
      <c r="CC4">
        <v>0</v>
      </c>
      <c r="CD4">
        <v>9</v>
      </c>
      <c r="CE4">
        <v>2008</v>
      </c>
      <c r="CF4" t="s">
        <v>110</v>
      </c>
      <c r="CG4" t="s">
        <v>111</v>
      </c>
      <c r="CH4" s="1">
        <v>223500</v>
      </c>
    </row>
    <row r="5" spans="1:86" x14ac:dyDescent="0.25">
      <c r="A5" s="8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 s="7">
        <v>1915</v>
      </c>
      <c r="U5" s="7" t="str">
        <f t="shared" si="0"/>
        <v>Old</v>
      </c>
      <c r="V5">
        <v>1970</v>
      </c>
      <c r="W5" t="s">
        <v>93</v>
      </c>
      <c r="X5" t="s">
        <v>94</v>
      </c>
      <c r="Y5" t="s">
        <v>124</v>
      </c>
      <c r="Z5" t="s">
        <v>125</v>
      </c>
      <c r="AA5" t="s">
        <v>117</v>
      </c>
      <c r="AB5">
        <v>0</v>
      </c>
      <c r="AC5" t="s">
        <v>98</v>
      </c>
      <c r="AD5" t="s">
        <v>98</v>
      </c>
      <c r="AE5" t="s">
        <v>126</v>
      </c>
      <c r="AF5" t="s">
        <v>98</v>
      </c>
      <c r="AG5" t="s">
        <v>97</v>
      </c>
      <c r="AH5" t="s">
        <v>100</v>
      </c>
      <c r="AI5" t="s">
        <v>119</v>
      </c>
      <c r="AJ5">
        <v>216</v>
      </c>
      <c r="AK5" t="s">
        <v>102</v>
      </c>
      <c r="AL5">
        <v>0</v>
      </c>
      <c r="AM5">
        <v>540</v>
      </c>
      <c r="AN5">
        <v>756</v>
      </c>
      <c r="AO5" t="s">
        <v>103</v>
      </c>
      <c r="AP5" t="s">
        <v>97</v>
      </c>
      <c r="AQ5" t="s">
        <v>105</v>
      </c>
      <c r="AR5" t="s">
        <v>106</v>
      </c>
      <c r="AS5">
        <v>961</v>
      </c>
      <c r="AT5">
        <v>756</v>
      </c>
      <c r="AU5">
        <v>0</v>
      </c>
      <c r="AV5" s="4">
        <v>1717</v>
      </c>
      <c r="AW5" s="4" t="str">
        <f t="shared" si="1"/>
        <v>1500+</v>
      </c>
      <c r="AX5">
        <v>1</v>
      </c>
      <c r="AY5">
        <v>0</v>
      </c>
      <c r="AZ5">
        <v>1</v>
      </c>
      <c r="BA5">
        <v>0</v>
      </c>
      <c r="BB5">
        <v>3</v>
      </c>
      <c r="BC5">
        <v>1</v>
      </c>
      <c r="BD5" t="s">
        <v>97</v>
      </c>
      <c r="BE5" s="6">
        <v>7</v>
      </c>
      <c r="BF5" s="6" t="str">
        <f t="shared" si="2"/>
        <v>6+</v>
      </c>
      <c r="BG5" t="s">
        <v>107</v>
      </c>
      <c r="BH5" s="5">
        <v>1</v>
      </c>
      <c r="BI5" s="5" t="str">
        <f t="shared" si="4"/>
        <v>Yes</v>
      </c>
      <c r="BJ5" t="s">
        <v>97</v>
      </c>
      <c r="BK5" t="s">
        <v>127</v>
      </c>
      <c r="BL5">
        <v>1998</v>
      </c>
      <c r="BM5" t="s">
        <v>102</v>
      </c>
      <c r="BN5" s="2">
        <v>3</v>
      </c>
      <c r="BO5" s="2" t="str">
        <f t="shared" si="3"/>
        <v>2+</v>
      </c>
      <c r="BP5">
        <v>642</v>
      </c>
      <c r="BQ5" t="s">
        <v>98</v>
      </c>
      <c r="BR5" t="s">
        <v>98</v>
      </c>
      <c r="BS5" t="s">
        <v>105</v>
      </c>
      <c r="BT5">
        <v>0</v>
      </c>
      <c r="BU5">
        <v>35</v>
      </c>
      <c r="BV5">
        <v>272</v>
      </c>
      <c r="BW5">
        <v>0</v>
      </c>
      <c r="BX5">
        <v>0</v>
      </c>
      <c r="BY5">
        <v>0</v>
      </c>
      <c r="BZ5" t="s">
        <v>83</v>
      </c>
      <c r="CA5" t="s">
        <v>83</v>
      </c>
      <c r="CB5" t="s">
        <v>83</v>
      </c>
      <c r="CC5">
        <v>0</v>
      </c>
      <c r="CD5">
        <v>2</v>
      </c>
      <c r="CE5">
        <v>2006</v>
      </c>
      <c r="CF5" t="s">
        <v>110</v>
      </c>
      <c r="CG5" t="s">
        <v>128</v>
      </c>
      <c r="CH5" s="1">
        <v>140000</v>
      </c>
    </row>
    <row r="6" spans="1:86" x14ac:dyDescent="0.25">
      <c r="A6" s="8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 s="7">
        <v>2000</v>
      </c>
      <c r="U6" s="7" t="str">
        <f t="shared" si="0"/>
        <v>New</v>
      </c>
      <c r="V6">
        <v>2000</v>
      </c>
      <c r="W6" t="s">
        <v>93</v>
      </c>
      <c r="X6" t="s">
        <v>94</v>
      </c>
      <c r="Y6" t="s">
        <v>95</v>
      </c>
      <c r="Z6" t="s">
        <v>95</v>
      </c>
      <c r="AA6" t="s">
        <v>96</v>
      </c>
      <c r="AB6">
        <v>350</v>
      </c>
      <c r="AC6" t="s">
        <v>97</v>
      </c>
      <c r="AD6" t="s">
        <v>98</v>
      </c>
      <c r="AE6" t="s">
        <v>99</v>
      </c>
      <c r="AF6" t="s">
        <v>97</v>
      </c>
      <c r="AG6" t="s">
        <v>98</v>
      </c>
      <c r="AH6" t="s">
        <v>130</v>
      </c>
      <c r="AI6" t="s">
        <v>101</v>
      </c>
      <c r="AJ6">
        <v>655</v>
      </c>
      <c r="AK6" t="s">
        <v>102</v>
      </c>
      <c r="AL6">
        <v>0</v>
      </c>
      <c r="AM6">
        <v>490</v>
      </c>
      <c r="AN6">
        <v>1145</v>
      </c>
      <c r="AO6" t="s">
        <v>103</v>
      </c>
      <c r="AP6" t="s">
        <v>104</v>
      </c>
      <c r="AQ6" t="s">
        <v>105</v>
      </c>
      <c r="AR6" t="s">
        <v>106</v>
      </c>
      <c r="AS6">
        <v>1145</v>
      </c>
      <c r="AT6">
        <v>1053</v>
      </c>
      <c r="AU6">
        <v>0</v>
      </c>
      <c r="AV6" s="4">
        <v>2198</v>
      </c>
      <c r="AW6" s="4" t="str">
        <f t="shared" si="1"/>
        <v>1500+</v>
      </c>
      <c r="AX6">
        <v>1</v>
      </c>
      <c r="AY6">
        <v>0</v>
      </c>
      <c r="AZ6">
        <v>2</v>
      </c>
      <c r="BA6">
        <v>1</v>
      </c>
      <c r="BB6">
        <v>4</v>
      </c>
      <c r="BC6">
        <v>1</v>
      </c>
      <c r="BD6" t="s">
        <v>97</v>
      </c>
      <c r="BE6" s="6">
        <v>9</v>
      </c>
      <c r="BF6" s="6" t="str">
        <f t="shared" si="2"/>
        <v>6+</v>
      </c>
      <c r="BG6" t="s">
        <v>107</v>
      </c>
      <c r="BH6" s="5">
        <v>1</v>
      </c>
      <c r="BI6" s="5" t="str">
        <f t="shared" si="4"/>
        <v>Yes</v>
      </c>
      <c r="BJ6" t="s">
        <v>98</v>
      </c>
      <c r="BK6" t="s">
        <v>108</v>
      </c>
      <c r="BL6">
        <v>2000</v>
      </c>
      <c r="BM6" t="s">
        <v>109</v>
      </c>
      <c r="BN6" s="2">
        <v>3</v>
      </c>
      <c r="BO6" s="2" t="str">
        <f t="shared" si="3"/>
        <v>2+</v>
      </c>
      <c r="BP6">
        <v>836</v>
      </c>
      <c r="BQ6" t="s">
        <v>98</v>
      </c>
      <c r="BR6" t="s">
        <v>98</v>
      </c>
      <c r="BS6" t="s">
        <v>105</v>
      </c>
      <c r="BT6">
        <v>192</v>
      </c>
      <c r="BU6">
        <v>84</v>
      </c>
      <c r="BV6">
        <v>0</v>
      </c>
      <c r="BW6">
        <v>0</v>
      </c>
      <c r="BX6">
        <v>0</v>
      </c>
      <c r="BY6">
        <v>0</v>
      </c>
      <c r="BZ6" t="s">
        <v>83</v>
      </c>
      <c r="CA6" t="s">
        <v>83</v>
      </c>
      <c r="CB6" t="s">
        <v>83</v>
      </c>
      <c r="CC6">
        <v>0</v>
      </c>
      <c r="CD6">
        <v>12</v>
      </c>
      <c r="CE6">
        <v>2008</v>
      </c>
      <c r="CF6" t="s">
        <v>110</v>
      </c>
      <c r="CG6" t="s">
        <v>111</v>
      </c>
      <c r="CH6" s="1">
        <v>250000</v>
      </c>
    </row>
    <row r="7" spans="1:86" x14ac:dyDescent="0.25">
      <c r="A7" s="8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 s="7">
        <v>1993</v>
      </c>
      <c r="U7" s="7" t="str">
        <f t="shared" si="0"/>
        <v>New</v>
      </c>
      <c r="V7">
        <v>1995</v>
      </c>
      <c r="W7" t="s">
        <v>93</v>
      </c>
      <c r="X7" t="s">
        <v>94</v>
      </c>
      <c r="Y7" t="s">
        <v>95</v>
      </c>
      <c r="Z7" t="s">
        <v>95</v>
      </c>
      <c r="AA7" t="s">
        <v>117</v>
      </c>
      <c r="AB7">
        <v>0</v>
      </c>
      <c r="AC7" t="s">
        <v>98</v>
      </c>
      <c r="AD7" t="s">
        <v>98</v>
      </c>
      <c r="AE7" t="s">
        <v>133</v>
      </c>
      <c r="AF7" t="s">
        <v>97</v>
      </c>
      <c r="AG7" t="s">
        <v>98</v>
      </c>
      <c r="AH7" t="s">
        <v>100</v>
      </c>
      <c r="AI7" t="s">
        <v>101</v>
      </c>
      <c r="AJ7">
        <v>732</v>
      </c>
      <c r="AK7" t="s">
        <v>102</v>
      </c>
      <c r="AL7">
        <v>0</v>
      </c>
      <c r="AM7">
        <v>64</v>
      </c>
      <c r="AN7">
        <v>796</v>
      </c>
      <c r="AO7" t="s">
        <v>103</v>
      </c>
      <c r="AP7" t="s">
        <v>104</v>
      </c>
      <c r="AQ7" t="s">
        <v>105</v>
      </c>
      <c r="AR7" t="s">
        <v>106</v>
      </c>
      <c r="AS7">
        <v>796</v>
      </c>
      <c r="AT7">
        <v>566</v>
      </c>
      <c r="AU7">
        <v>0</v>
      </c>
      <c r="AV7" s="4">
        <v>1362</v>
      </c>
      <c r="AW7" s="4" t="str">
        <f t="shared" si="1"/>
        <v>Less than 1500</v>
      </c>
      <c r="AX7">
        <v>1</v>
      </c>
      <c r="AY7">
        <v>0</v>
      </c>
      <c r="AZ7">
        <v>1</v>
      </c>
      <c r="BA7">
        <v>1</v>
      </c>
      <c r="BB7">
        <v>1</v>
      </c>
      <c r="BC7">
        <v>1</v>
      </c>
      <c r="BD7" t="s">
        <v>98</v>
      </c>
      <c r="BE7" s="6">
        <v>5</v>
      </c>
      <c r="BF7" s="6" t="str">
        <f t="shared" si="2"/>
        <v>Less than 6</v>
      </c>
      <c r="BG7" t="s">
        <v>107</v>
      </c>
      <c r="BH7" s="5">
        <v>0</v>
      </c>
      <c r="BI7" s="5" t="str">
        <f t="shared" si="4"/>
        <v>No</v>
      </c>
      <c r="BJ7" t="s">
        <v>83</v>
      </c>
      <c r="BK7" t="s">
        <v>108</v>
      </c>
      <c r="BL7">
        <v>1993</v>
      </c>
      <c r="BM7" t="s">
        <v>102</v>
      </c>
      <c r="BN7" s="2">
        <v>2</v>
      </c>
      <c r="BO7" s="2" t="str">
        <f t="shared" si="3"/>
        <v>2+</v>
      </c>
      <c r="BP7">
        <v>480</v>
      </c>
      <c r="BQ7" t="s">
        <v>98</v>
      </c>
      <c r="BR7" t="s">
        <v>98</v>
      </c>
      <c r="BS7" t="s">
        <v>105</v>
      </c>
      <c r="BT7">
        <v>40</v>
      </c>
      <c r="BU7">
        <v>30</v>
      </c>
      <c r="BV7">
        <v>0</v>
      </c>
      <c r="BW7">
        <v>320</v>
      </c>
      <c r="BX7">
        <v>0</v>
      </c>
      <c r="BY7">
        <v>0</v>
      </c>
      <c r="BZ7" t="s">
        <v>83</v>
      </c>
      <c r="CA7" t="s">
        <v>134</v>
      </c>
      <c r="CB7" t="s">
        <v>135</v>
      </c>
      <c r="CC7">
        <v>700</v>
      </c>
      <c r="CD7">
        <v>10</v>
      </c>
      <c r="CE7">
        <v>2009</v>
      </c>
      <c r="CF7" t="s">
        <v>110</v>
      </c>
      <c r="CG7" t="s">
        <v>111</v>
      </c>
      <c r="CH7" s="1">
        <v>143000</v>
      </c>
    </row>
    <row r="8" spans="1:86" x14ac:dyDescent="0.25">
      <c r="A8" s="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 s="7">
        <v>2004</v>
      </c>
      <c r="U8" s="7" t="str">
        <f t="shared" si="0"/>
        <v>New</v>
      </c>
      <c r="V8">
        <v>2005</v>
      </c>
      <c r="W8" t="s">
        <v>93</v>
      </c>
      <c r="X8" t="s">
        <v>94</v>
      </c>
      <c r="Y8" t="s">
        <v>95</v>
      </c>
      <c r="Z8" t="s">
        <v>95</v>
      </c>
      <c r="AA8" t="s">
        <v>137</v>
      </c>
      <c r="AB8">
        <v>186</v>
      </c>
      <c r="AC8" t="s">
        <v>97</v>
      </c>
      <c r="AD8" t="s">
        <v>98</v>
      </c>
      <c r="AE8" t="s">
        <v>99</v>
      </c>
      <c r="AF8" t="s">
        <v>104</v>
      </c>
      <c r="AG8" t="s">
        <v>98</v>
      </c>
      <c r="AH8" t="s">
        <v>130</v>
      </c>
      <c r="AI8" t="s">
        <v>101</v>
      </c>
      <c r="AJ8">
        <v>1369</v>
      </c>
      <c r="AK8" t="s">
        <v>102</v>
      </c>
      <c r="AL8">
        <v>0</v>
      </c>
      <c r="AM8">
        <v>317</v>
      </c>
      <c r="AN8">
        <v>1686</v>
      </c>
      <c r="AO8" t="s">
        <v>103</v>
      </c>
      <c r="AP8" t="s">
        <v>104</v>
      </c>
      <c r="AQ8" t="s">
        <v>105</v>
      </c>
      <c r="AR8" t="s">
        <v>106</v>
      </c>
      <c r="AS8">
        <v>1694</v>
      </c>
      <c r="AT8">
        <v>0</v>
      </c>
      <c r="AU8">
        <v>0</v>
      </c>
      <c r="AV8" s="4">
        <v>1694</v>
      </c>
      <c r="AW8" s="4" t="str">
        <f t="shared" si="1"/>
        <v>1500+</v>
      </c>
      <c r="AX8">
        <v>1</v>
      </c>
      <c r="AY8">
        <v>0</v>
      </c>
      <c r="AZ8">
        <v>2</v>
      </c>
      <c r="BA8">
        <v>0</v>
      </c>
      <c r="BB8">
        <v>3</v>
      </c>
      <c r="BC8">
        <v>1</v>
      </c>
      <c r="BD8" t="s">
        <v>97</v>
      </c>
      <c r="BE8" s="6">
        <v>7</v>
      </c>
      <c r="BF8" s="6" t="str">
        <f t="shared" si="2"/>
        <v>6+</v>
      </c>
      <c r="BG8" t="s">
        <v>107</v>
      </c>
      <c r="BH8" s="5">
        <v>1</v>
      </c>
      <c r="BI8" s="5" t="str">
        <f t="shared" si="4"/>
        <v>Yes</v>
      </c>
      <c r="BJ8" t="s">
        <v>97</v>
      </c>
      <c r="BK8" t="s">
        <v>108</v>
      </c>
      <c r="BL8">
        <v>2004</v>
      </c>
      <c r="BM8" t="s">
        <v>109</v>
      </c>
      <c r="BN8" s="2">
        <v>2</v>
      </c>
      <c r="BO8" s="2" t="str">
        <f t="shared" si="3"/>
        <v>2+</v>
      </c>
      <c r="BP8">
        <v>636</v>
      </c>
      <c r="BQ8" t="s">
        <v>98</v>
      </c>
      <c r="BR8" t="s">
        <v>98</v>
      </c>
      <c r="BS8" t="s">
        <v>105</v>
      </c>
      <c r="BT8">
        <v>255</v>
      </c>
      <c r="BU8">
        <v>57</v>
      </c>
      <c r="BV8">
        <v>0</v>
      </c>
      <c r="BW8">
        <v>0</v>
      </c>
      <c r="BX8">
        <v>0</v>
      </c>
      <c r="BY8">
        <v>0</v>
      </c>
      <c r="BZ8" t="s">
        <v>83</v>
      </c>
      <c r="CA8" t="s">
        <v>83</v>
      </c>
      <c r="CB8" t="s">
        <v>83</v>
      </c>
      <c r="CC8">
        <v>0</v>
      </c>
      <c r="CD8">
        <v>8</v>
      </c>
      <c r="CE8">
        <v>2007</v>
      </c>
      <c r="CF8" t="s">
        <v>110</v>
      </c>
      <c r="CG8" t="s">
        <v>111</v>
      </c>
      <c r="CH8" s="1">
        <v>307000</v>
      </c>
    </row>
    <row r="9" spans="1:86" x14ac:dyDescent="0.25">
      <c r="A9" s="8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 s="7">
        <v>1973</v>
      </c>
      <c r="U9" s="7" t="str">
        <f t="shared" si="0"/>
        <v>Old</v>
      </c>
      <c r="V9">
        <v>1973</v>
      </c>
      <c r="W9" t="s">
        <v>93</v>
      </c>
      <c r="X9" t="s">
        <v>94</v>
      </c>
      <c r="Y9" t="s">
        <v>140</v>
      </c>
      <c r="Z9" t="s">
        <v>140</v>
      </c>
      <c r="AA9" t="s">
        <v>137</v>
      </c>
      <c r="AB9">
        <v>240</v>
      </c>
      <c r="AC9" t="s">
        <v>98</v>
      </c>
      <c r="AD9" t="s">
        <v>98</v>
      </c>
      <c r="AE9" t="s">
        <v>118</v>
      </c>
      <c r="AF9" t="s">
        <v>97</v>
      </c>
      <c r="AG9" t="s">
        <v>98</v>
      </c>
      <c r="AH9" t="s">
        <v>121</v>
      </c>
      <c r="AI9" t="s">
        <v>119</v>
      </c>
      <c r="AJ9">
        <v>859</v>
      </c>
      <c r="AK9" t="s">
        <v>141</v>
      </c>
      <c r="AL9">
        <v>32</v>
      </c>
      <c r="AM9">
        <v>216</v>
      </c>
      <c r="AN9">
        <v>1107</v>
      </c>
      <c r="AO9" t="s">
        <v>103</v>
      </c>
      <c r="AP9" t="s">
        <v>104</v>
      </c>
      <c r="AQ9" t="s">
        <v>105</v>
      </c>
      <c r="AR9" t="s">
        <v>106</v>
      </c>
      <c r="AS9">
        <v>1107</v>
      </c>
      <c r="AT9">
        <v>983</v>
      </c>
      <c r="AU9">
        <v>0</v>
      </c>
      <c r="AV9" s="4">
        <v>2090</v>
      </c>
      <c r="AW9" s="4" t="str">
        <f t="shared" si="1"/>
        <v>1500+</v>
      </c>
      <c r="AX9">
        <v>1</v>
      </c>
      <c r="AY9">
        <v>0</v>
      </c>
      <c r="AZ9">
        <v>2</v>
      </c>
      <c r="BA9">
        <v>1</v>
      </c>
      <c r="BB9">
        <v>3</v>
      </c>
      <c r="BC9">
        <v>1</v>
      </c>
      <c r="BD9" t="s">
        <v>98</v>
      </c>
      <c r="BE9" s="6">
        <v>7</v>
      </c>
      <c r="BF9" s="6" t="str">
        <f t="shared" si="2"/>
        <v>6+</v>
      </c>
      <c r="BG9" t="s">
        <v>107</v>
      </c>
      <c r="BH9" s="5">
        <v>2</v>
      </c>
      <c r="BI9" s="5" t="str">
        <f t="shared" si="4"/>
        <v>Yes</v>
      </c>
      <c r="BJ9" t="s">
        <v>98</v>
      </c>
      <c r="BK9" t="s">
        <v>108</v>
      </c>
      <c r="BL9">
        <v>1973</v>
      </c>
      <c r="BM9" t="s">
        <v>109</v>
      </c>
      <c r="BN9" s="2">
        <v>2</v>
      </c>
      <c r="BO9" s="2" t="str">
        <f t="shared" si="3"/>
        <v>2+</v>
      </c>
      <c r="BP9">
        <v>484</v>
      </c>
      <c r="BQ9" t="s">
        <v>98</v>
      </c>
      <c r="BR9" t="s">
        <v>98</v>
      </c>
      <c r="BS9" t="s">
        <v>105</v>
      </c>
      <c r="BT9">
        <v>235</v>
      </c>
      <c r="BU9">
        <v>204</v>
      </c>
      <c r="BV9">
        <v>228</v>
      </c>
      <c r="BW9">
        <v>0</v>
      </c>
      <c r="BX9">
        <v>0</v>
      </c>
      <c r="BY9">
        <v>0</v>
      </c>
      <c r="BZ9" t="s">
        <v>83</v>
      </c>
      <c r="CA9" t="s">
        <v>83</v>
      </c>
      <c r="CB9" t="s">
        <v>135</v>
      </c>
      <c r="CC9">
        <v>350</v>
      </c>
      <c r="CD9">
        <v>11</v>
      </c>
      <c r="CE9">
        <v>2009</v>
      </c>
      <c r="CF9" t="s">
        <v>110</v>
      </c>
      <c r="CG9" t="s">
        <v>111</v>
      </c>
      <c r="CH9" s="1">
        <v>200000</v>
      </c>
    </row>
    <row r="10" spans="1:86" x14ac:dyDescent="0.25">
      <c r="A10" s="8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 s="7">
        <v>1931</v>
      </c>
      <c r="U10" s="7" t="str">
        <f t="shared" si="0"/>
        <v>Old</v>
      </c>
      <c r="V10">
        <v>1950</v>
      </c>
      <c r="W10" t="s">
        <v>93</v>
      </c>
      <c r="X10" t="s">
        <v>94</v>
      </c>
      <c r="Y10" t="s">
        <v>96</v>
      </c>
      <c r="Z10" t="s">
        <v>125</v>
      </c>
      <c r="AA10" t="s">
        <v>117</v>
      </c>
      <c r="AB10">
        <v>0</v>
      </c>
      <c r="AC10" t="s">
        <v>98</v>
      </c>
      <c r="AD10" t="s">
        <v>98</v>
      </c>
      <c r="AE10" t="s">
        <v>126</v>
      </c>
      <c r="AF10" t="s">
        <v>98</v>
      </c>
      <c r="AG10" t="s">
        <v>98</v>
      </c>
      <c r="AH10" t="s">
        <v>100</v>
      </c>
      <c r="AI10" t="s">
        <v>102</v>
      </c>
      <c r="AJ10">
        <v>0</v>
      </c>
      <c r="AK10" t="s">
        <v>102</v>
      </c>
      <c r="AL10">
        <v>0</v>
      </c>
      <c r="AM10">
        <v>952</v>
      </c>
      <c r="AN10">
        <v>952</v>
      </c>
      <c r="AO10" t="s">
        <v>103</v>
      </c>
      <c r="AP10" t="s">
        <v>97</v>
      </c>
      <c r="AQ10" t="s">
        <v>105</v>
      </c>
      <c r="AR10" t="s">
        <v>145</v>
      </c>
      <c r="AS10">
        <v>1022</v>
      </c>
      <c r="AT10">
        <v>752</v>
      </c>
      <c r="AU10">
        <v>0</v>
      </c>
      <c r="AV10" s="4">
        <v>1774</v>
      </c>
      <c r="AW10" s="4" t="str">
        <f t="shared" si="1"/>
        <v>1500+</v>
      </c>
      <c r="AX10">
        <v>0</v>
      </c>
      <c r="AY10">
        <v>0</v>
      </c>
      <c r="AZ10">
        <v>2</v>
      </c>
      <c r="BA10">
        <v>0</v>
      </c>
      <c r="BB10">
        <v>2</v>
      </c>
      <c r="BC10">
        <v>2</v>
      </c>
      <c r="BD10" t="s">
        <v>98</v>
      </c>
      <c r="BE10" s="6">
        <v>8</v>
      </c>
      <c r="BF10" s="6" t="str">
        <f t="shared" si="2"/>
        <v>6+</v>
      </c>
      <c r="BG10" t="s">
        <v>146</v>
      </c>
      <c r="BH10" s="5">
        <v>2</v>
      </c>
      <c r="BI10" s="5" t="str">
        <f t="shared" si="4"/>
        <v>Yes</v>
      </c>
      <c r="BJ10" t="s">
        <v>98</v>
      </c>
      <c r="BK10" t="s">
        <v>127</v>
      </c>
      <c r="BL10">
        <v>1931</v>
      </c>
      <c r="BM10" t="s">
        <v>102</v>
      </c>
      <c r="BN10" s="2">
        <v>2</v>
      </c>
      <c r="BO10" s="2" t="str">
        <f t="shared" si="3"/>
        <v>2+</v>
      </c>
      <c r="BP10">
        <v>468</v>
      </c>
      <c r="BQ10" t="s">
        <v>147</v>
      </c>
      <c r="BR10" t="s">
        <v>98</v>
      </c>
      <c r="BS10" t="s">
        <v>105</v>
      </c>
      <c r="BT10">
        <v>90</v>
      </c>
      <c r="BU10">
        <v>0</v>
      </c>
      <c r="BV10">
        <v>205</v>
      </c>
      <c r="BW10">
        <v>0</v>
      </c>
      <c r="BX10">
        <v>0</v>
      </c>
      <c r="BY10">
        <v>0</v>
      </c>
      <c r="BZ10" t="s">
        <v>83</v>
      </c>
      <c r="CA10" t="s">
        <v>83</v>
      </c>
      <c r="CB10" t="s">
        <v>83</v>
      </c>
      <c r="CC10">
        <v>0</v>
      </c>
      <c r="CD10">
        <v>4</v>
      </c>
      <c r="CE10">
        <v>2008</v>
      </c>
      <c r="CF10" t="s">
        <v>110</v>
      </c>
      <c r="CG10" t="s">
        <v>128</v>
      </c>
      <c r="CH10" s="1">
        <v>129900</v>
      </c>
    </row>
    <row r="11" spans="1:86" x14ac:dyDescent="0.25">
      <c r="A11" s="8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 s="7">
        <v>1939</v>
      </c>
      <c r="U11" s="7" t="str">
        <f t="shared" si="0"/>
        <v>Old</v>
      </c>
      <c r="V11">
        <v>1950</v>
      </c>
      <c r="W11" t="s">
        <v>93</v>
      </c>
      <c r="X11" t="s">
        <v>94</v>
      </c>
      <c r="Y11" t="s">
        <v>116</v>
      </c>
      <c r="Z11" t="s">
        <v>116</v>
      </c>
      <c r="AA11" t="s">
        <v>117</v>
      </c>
      <c r="AB11">
        <v>0</v>
      </c>
      <c r="AC11" t="s">
        <v>98</v>
      </c>
      <c r="AD11" t="s">
        <v>98</v>
      </c>
      <c r="AE11" t="s">
        <v>126</v>
      </c>
      <c r="AF11" t="s">
        <v>98</v>
      </c>
      <c r="AG11" t="s">
        <v>98</v>
      </c>
      <c r="AH11" t="s">
        <v>100</v>
      </c>
      <c r="AI11" t="s">
        <v>101</v>
      </c>
      <c r="AJ11">
        <v>851</v>
      </c>
      <c r="AK11" t="s">
        <v>102</v>
      </c>
      <c r="AL11">
        <v>0</v>
      </c>
      <c r="AM11">
        <v>140</v>
      </c>
      <c r="AN11">
        <v>991</v>
      </c>
      <c r="AO11" t="s">
        <v>103</v>
      </c>
      <c r="AP11" t="s">
        <v>104</v>
      </c>
      <c r="AQ11" t="s">
        <v>105</v>
      </c>
      <c r="AR11" t="s">
        <v>106</v>
      </c>
      <c r="AS11">
        <v>1077</v>
      </c>
      <c r="AT11">
        <v>0</v>
      </c>
      <c r="AU11">
        <v>0</v>
      </c>
      <c r="AV11" s="4">
        <v>1077</v>
      </c>
      <c r="AW11" s="4" t="str">
        <f t="shared" si="1"/>
        <v>Less than 1500</v>
      </c>
      <c r="AX11">
        <v>1</v>
      </c>
      <c r="AY11">
        <v>0</v>
      </c>
      <c r="AZ11">
        <v>1</v>
      </c>
      <c r="BA11">
        <v>0</v>
      </c>
      <c r="BB11">
        <v>2</v>
      </c>
      <c r="BC11">
        <v>2</v>
      </c>
      <c r="BD11" t="s">
        <v>98</v>
      </c>
      <c r="BE11" s="6">
        <v>5</v>
      </c>
      <c r="BF11" s="6" t="str">
        <f t="shared" si="2"/>
        <v>Less than 6</v>
      </c>
      <c r="BG11" t="s">
        <v>107</v>
      </c>
      <c r="BH11" s="5">
        <v>2</v>
      </c>
      <c r="BI11" s="5" t="str">
        <f t="shared" si="4"/>
        <v>Yes</v>
      </c>
      <c r="BJ11" t="s">
        <v>98</v>
      </c>
      <c r="BK11" t="s">
        <v>108</v>
      </c>
      <c r="BL11">
        <v>1939</v>
      </c>
      <c r="BM11" t="s">
        <v>109</v>
      </c>
      <c r="BN11" s="2">
        <v>1</v>
      </c>
      <c r="BO11" s="2" t="str">
        <f t="shared" si="3"/>
        <v>0 or 1</v>
      </c>
      <c r="BP11">
        <v>205</v>
      </c>
      <c r="BQ11" t="s">
        <v>97</v>
      </c>
      <c r="BR11" t="s">
        <v>98</v>
      </c>
      <c r="BS11" t="s">
        <v>105</v>
      </c>
      <c r="BT11">
        <v>0</v>
      </c>
      <c r="BU11">
        <v>4</v>
      </c>
      <c r="BV11">
        <v>0</v>
      </c>
      <c r="BW11">
        <v>0</v>
      </c>
      <c r="BX11">
        <v>0</v>
      </c>
      <c r="BY11">
        <v>0</v>
      </c>
      <c r="BZ11" t="s">
        <v>83</v>
      </c>
      <c r="CA11" t="s">
        <v>83</v>
      </c>
      <c r="CB11" t="s">
        <v>83</v>
      </c>
      <c r="CC11">
        <v>0</v>
      </c>
      <c r="CD11">
        <v>1</v>
      </c>
      <c r="CE11">
        <v>2008</v>
      </c>
      <c r="CF11" t="s">
        <v>110</v>
      </c>
      <c r="CG11" t="s">
        <v>111</v>
      </c>
      <c r="CH11" s="1">
        <v>118000</v>
      </c>
    </row>
    <row r="12" spans="1:86" x14ac:dyDescent="0.25">
      <c r="A12" s="8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 s="7">
        <v>1965</v>
      </c>
      <c r="U12" s="7" t="str">
        <f t="shared" si="0"/>
        <v>Old</v>
      </c>
      <c r="V12">
        <v>1965</v>
      </c>
      <c r="W12" t="s">
        <v>152</v>
      </c>
      <c r="X12" t="s">
        <v>94</v>
      </c>
      <c r="Y12" t="s">
        <v>140</v>
      </c>
      <c r="Z12" t="s">
        <v>140</v>
      </c>
      <c r="AA12" t="s">
        <v>117</v>
      </c>
      <c r="AB12">
        <v>0</v>
      </c>
      <c r="AC12" t="s">
        <v>98</v>
      </c>
      <c r="AD12" t="s">
        <v>98</v>
      </c>
      <c r="AE12" t="s">
        <v>118</v>
      </c>
      <c r="AF12" t="s">
        <v>98</v>
      </c>
      <c r="AG12" t="s">
        <v>98</v>
      </c>
      <c r="AH12" t="s">
        <v>100</v>
      </c>
      <c r="AI12" t="s">
        <v>153</v>
      </c>
      <c r="AJ12">
        <v>906</v>
      </c>
      <c r="AK12" t="s">
        <v>102</v>
      </c>
      <c r="AL12">
        <v>0</v>
      </c>
      <c r="AM12">
        <v>134</v>
      </c>
      <c r="AN12">
        <v>1040</v>
      </c>
      <c r="AO12" t="s">
        <v>103</v>
      </c>
      <c r="AP12" t="s">
        <v>104</v>
      </c>
      <c r="AQ12" t="s">
        <v>105</v>
      </c>
      <c r="AR12" t="s">
        <v>106</v>
      </c>
      <c r="AS12">
        <v>1040</v>
      </c>
      <c r="AT12">
        <v>0</v>
      </c>
      <c r="AU12">
        <v>0</v>
      </c>
      <c r="AV12" s="4">
        <v>1040</v>
      </c>
      <c r="AW12" s="4" t="str">
        <f t="shared" si="1"/>
        <v>Less than 1500</v>
      </c>
      <c r="AX12">
        <v>1</v>
      </c>
      <c r="AY12">
        <v>0</v>
      </c>
      <c r="AZ12">
        <v>1</v>
      </c>
      <c r="BA12">
        <v>0</v>
      </c>
      <c r="BB12">
        <v>3</v>
      </c>
      <c r="BC12">
        <v>1</v>
      </c>
      <c r="BD12" t="s">
        <v>98</v>
      </c>
      <c r="BE12" s="6">
        <v>5</v>
      </c>
      <c r="BF12" s="6" t="str">
        <f t="shared" si="2"/>
        <v>Less than 6</v>
      </c>
      <c r="BG12" t="s">
        <v>107</v>
      </c>
      <c r="BH12" s="5">
        <v>0</v>
      </c>
      <c r="BI12" s="5" t="str">
        <f t="shared" si="4"/>
        <v>No</v>
      </c>
      <c r="BJ12" t="s">
        <v>83</v>
      </c>
      <c r="BK12" t="s">
        <v>127</v>
      </c>
      <c r="BL12">
        <v>1965</v>
      </c>
      <c r="BM12" t="s">
        <v>102</v>
      </c>
      <c r="BN12" s="2">
        <v>1</v>
      </c>
      <c r="BO12" s="2" t="str">
        <f t="shared" si="3"/>
        <v>0 or 1</v>
      </c>
      <c r="BP12">
        <v>384</v>
      </c>
      <c r="BQ12" t="s">
        <v>98</v>
      </c>
      <c r="BR12" t="s">
        <v>98</v>
      </c>
      <c r="BS12" t="s">
        <v>105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 t="s">
        <v>83</v>
      </c>
      <c r="CA12" t="s">
        <v>83</v>
      </c>
      <c r="CB12" t="s">
        <v>83</v>
      </c>
      <c r="CC12">
        <v>0</v>
      </c>
      <c r="CD12">
        <v>2</v>
      </c>
      <c r="CE12">
        <v>2008</v>
      </c>
      <c r="CF12" t="s">
        <v>110</v>
      </c>
      <c r="CG12" t="s">
        <v>111</v>
      </c>
      <c r="CH12" s="1">
        <v>129500</v>
      </c>
    </row>
    <row r="13" spans="1:86" x14ac:dyDescent="0.25">
      <c r="A13" s="8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 s="7">
        <v>2005</v>
      </c>
      <c r="U13" s="7" t="str">
        <f t="shared" si="0"/>
        <v>New</v>
      </c>
      <c r="V13">
        <v>2006</v>
      </c>
      <c r="W13" t="s">
        <v>152</v>
      </c>
      <c r="X13" t="s">
        <v>94</v>
      </c>
      <c r="Y13" t="s">
        <v>155</v>
      </c>
      <c r="Z13" t="s">
        <v>125</v>
      </c>
      <c r="AA13" t="s">
        <v>137</v>
      </c>
      <c r="AB13">
        <v>286</v>
      </c>
      <c r="AC13" t="s">
        <v>104</v>
      </c>
      <c r="AD13" t="s">
        <v>98</v>
      </c>
      <c r="AE13" t="s">
        <v>99</v>
      </c>
      <c r="AF13" t="s">
        <v>104</v>
      </c>
      <c r="AG13" t="s">
        <v>98</v>
      </c>
      <c r="AH13" t="s">
        <v>100</v>
      </c>
      <c r="AI13" t="s">
        <v>101</v>
      </c>
      <c r="AJ13">
        <v>998</v>
      </c>
      <c r="AK13" t="s">
        <v>102</v>
      </c>
      <c r="AL13">
        <v>0</v>
      </c>
      <c r="AM13">
        <v>177</v>
      </c>
      <c r="AN13">
        <v>1175</v>
      </c>
      <c r="AO13" t="s">
        <v>103</v>
      </c>
      <c r="AP13" t="s">
        <v>104</v>
      </c>
      <c r="AQ13" t="s">
        <v>105</v>
      </c>
      <c r="AR13" t="s">
        <v>106</v>
      </c>
      <c r="AS13">
        <v>1182</v>
      </c>
      <c r="AT13">
        <v>1142</v>
      </c>
      <c r="AU13">
        <v>0</v>
      </c>
      <c r="AV13" s="4">
        <v>2324</v>
      </c>
      <c r="AW13" s="4" t="str">
        <f t="shared" si="1"/>
        <v>1500+</v>
      </c>
      <c r="AX13">
        <v>1</v>
      </c>
      <c r="AY13">
        <v>0</v>
      </c>
      <c r="AZ13">
        <v>3</v>
      </c>
      <c r="BA13">
        <v>0</v>
      </c>
      <c r="BB13">
        <v>4</v>
      </c>
      <c r="BC13">
        <v>1</v>
      </c>
      <c r="BD13" t="s">
        <v>104</v>
      </c>
      <c r="BE13" s="6">
        <v>11</v>
      </c>
      <c r="BF13" s="6" t="str">
        <f t="shared" si="2"/>
        <v>6+</v>
      </c>
      <c r="BG13" t="s">
        <v>107</v>
      </c>
      <c r="BH13" s="5">
        <v>2</v>
      </c>
      <c r="BI13" s="5" t="str">
        <f t="shared" si="4"/>
        <v>Yes</v>
      </c>
      <c r="BJ13" t="s">
        <v>97</v>
      </c>
      <c r="BK13" t="s">
        <v>156</v>
      </c>
      <c r="BL13">
        <v>2005</v>
      </c>
      <c r="BM13" t="s">
        <v>157</v>
      </c>
      <c r="BN13" s="2">
        <v>3</v>
      </c>
      <c r="BO13" s="2" t="str">
        <f t="shared" si="3"/>
        <v>2+</v>
      </c>
      <c r="BP13">
        <v>736</v>
      </c>
      <c r="BQ13" t="s">
        <v>98</v>
      </c>
      <c r="BR13" t="s">
        <v>98</v>
      </c>
      <c r="BS13" t="s">
        <v>105</v>
      </c>
      <c r="BT13">
        <v>147</v>
      </c>
      <c r="BU13">
        <v>21</v>
      </c>
      <c r="BV13">
        <v>0</v>
      </c>
      <c r="BW13">
        <v>0</v>
      </c>
      <c r="BX13">
        <v>0</v>
      </c>
      <c r="BY13">
        <v>0</v>
      </c>
      <c r="BZ13" t="s">
        <v>83</v>
      </c>
      <c r="CA13" t="s">
        <v>83</v>
      </c>
      <c r="CB13" t="s">
        <v>83</v>
      </c>
      <c r="CC13">
        <v>0</v>
      </c>
      <c r="CD13">
        <v>7</v>
      </c>
      <c r="CE13">
        <v>2006</v>
      </c>
      <c r="CF13" t="s">
        <v>158</v>
      </c>
      <c r="CG13" t="s">
        <v>159</v>
      </c>
      <c r="CH13" s="1">
        <v>345000</v>
      </c>
    </row>
    <row r="14" spans="1:86" x14ac:dyDescent="0.25">
      <c r="A14" s="8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 s="7">
        <v>1962</v>
      </c>
      <c r="U14" s="7" t="str">
        <f t="shared" si="0"/>
        <v>Old</v>
      </c>
      <c r="V14">
        <v>1962</v>
      </c>
      <c r="W14" t="s">
        <v>152</v>
      </c>
      <c r="X14" t="s">
        <v>94</v>
      </c>
      <c r="Y14" t="s">
        <v>140</v>
      </c>
      <c r="Z14" t="s">
        <v>161</v>
      </c>
      <c r="AA14" t="s">
        <v>117</v>
      </c>
      <c r="AB14">
        <v>0</v>
      </c>
      <c r="AC14" t="s">
        <v>98</v>
      </c>
      <c r="AD14" t="s">
        <v>98</v>
      </c>
      <c r="AE14" t="s">
        <v>118</v>
      </c>
      <c r="AF14" t="s">
        <v>98</v>
      </c>
      <c r="AG14" t="s">
        <v>98</v>
      </c>
      <c r="AH14" t="s">
        <v>100</v>
      </c>
      <c r="AI14" t="s">
        <v>119</v>
      </c>
      <c r="AJ14">
        <v>737</v>
      </c>
      <c r="AK14" t="s">
        <v>102</v>
      </c>
      <c r="AL14">
        <v>0</v>
      </c>
      <c r="AM14">
        <v>175</v>
      </c>
      <c r="AN14">
        <v>912</v>
      </c>
      <c r="AO14" t="s">
        <v>103</v>
      </c>
      <c r="AP14" t="s">
        <v>98</v>
      </c>
      <c r="AQ14" t="s">
        <v>105</v>
      </c>
      <c r="AR14" t="s">
        <v>106</v>
      </c>
      <c r="AS14">
        <v>912</v>
      </c>
      <c r="AT14">
        <v>0</v>
      </c>
      <c r="AU14">
        <v>0</v>
      </c>
      <c r="AV14" s="4">
        <v>912</v>
      </c>
      <c r="AW14" s="4" t="str">
        <f t="shared" si="1"/>
        <v>Less than 1500</v>
      </c>
      <c r="AX14">
        <v>1</v>
      </c>
      <c r="AY14">
        <v>0</v>
      </c>
      <c r="AZ14">
        <v>1</v>
      </c>
      <c r="BA14">
        <v>0</v>
      </c>
      <c r="BB14">
        <v>2</v>
      </c>
      <c r="BC14">
        <v>1</v>
      </c>
      <c r="BD14" t="s">
        <v>98</v>
      </c>
      <c r="BE14" s="6">
        <v>4</v>
      </c>
      <c r="BF14" s="6" t="str">
        <f t="shared" si="2"/>
        <v>Less than 6</v>
      </c>
      <c r="BG14" t="s">
        <v>107</v>
      </c>
      <c r="BH14" s="5">
        <v>0</v>
      </c>
      <c r="BI14" s="5" t="str">
        <f t="shared" si="4"/>
        <v>No</v>
      </c>
      <c r="BJ14" t="s">
        <v>83</v>
      </c>
      <c r="BK14" t="s">
        <v>127</v>
      </c>
      <c r="BL14">
        <v>1962</v>
      </c>
      <c r="BM14" t="s">
        <v>102</v>
      </c>
      <c r="BN14" s="2">
        <v>1</v>
      </c>
      <c r="BO14" s="2" t="str">
        <f t="shared" si="3"/>
        <v>0 or 1</v>
      </c>
      <c r="BP14">
        <v>352</v>
      </c>
      <c r="BQ14" t="s">
        <v>98</v>
      </c>
      <c r="BR14" t="s">
        <v>98</v>
      </c>
      <c r="BS14" t="s">
        <v>105</v>
      </c>
      <c r="BT14">
        <v>140</v>
      </c>
      <c r="BU14">
        <v>0</v>
      </c>
      <c r="BV14">
        <v>0</v>
      </c>
      <c r="BW14">
        <v>0</v>
      </c>
      <c r="BX14">
        <v>176</v>
      </c>
      <c r="BY14">
        <v>0</v>
      </c>
      <c r="BZ14" t="s">
        <v>83</v>
      </c>
      <c r="CA14" t="s">
        <v>83</v>
      </c>
      <c r="CB14" t="s">
        <v>83</v>
      </c>
      <c r="CC14">
        <v>0</v>
      </c>
      <c r="CD14">
        <v>9</v>
      </c>
      <c r="CE14">
        <v>2008</v>
      </c>
      <c r="CF14" t="s">
        <v>110</v>
      </c>
      <c r="CG14" t="s">
        <v>111</v>
      </c>
      <c r="CH14" s="1">
        <v>144000</v>
      </c>
    </row>
    <row r="15" spans="1:86" x14ac:dyDescent="0.25">
      <c r="A15" s="8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 s="7">
        <v>2006</v>
      </c>
      <c r="U15" s="7" t="str">
        <f t="shared" si="0"/>
        <v>New</v>
      </c>
      <c r="V15">
        <v>2007</v>
      </c>
      <c r="W15" t="s">
        <v>93</v>
      </c>
      <c r="X15" t="s">
        <v>94</v>
      </c>
      <c r="Y15" t="s">
        <v>95</v>
      </c>
      <c r="Z15" t="s">
        <v>95</v>
      </c>
      <c r="AA15" t="s">
        <v>137</v>
      </c>
      <c r="AB15">
        <v>306</v>
      </c>
      <c r="AC15" t="s">
        <v>97</v>
      </c>
      <c r="AD15" t="s">
        <v>98</v>
      </c>
      <c r="AE15" t="s">
        <v>99</v>
      </c>
      <c r="AF15" t="s">
        <v>97</v>
      </c>
      <c r="AG15" t="s">
        <v>98</v>
      </c>
      <c r="AH15" t="s">
        <v>130</v>
      </c>
      <c r="AI15" t="s">
        <v>102</v>
      </c>
      <c r="AJ15">
        <v>0</v>
      </c>
      <c r="AK15" t="s">
        <v>102</v>
      </c>
      <c r="AL15">
        <v>0</v>
      </c>
      <c r="AM15">
        <v>1494</v>
      </c>
      <c r="AN15">
        <v>1494</v>
      </c>
      <c r="AO15" t="s">
        <v>103</v>
      </c>
      <c r="AP15" t="s">
        <v>104</v>
      </c>
      <c r="AQ15" t="s">
        <v>105</v>
      </c>
      <c r="AR15" t="s">
        <v>106</v>
      </c>
      <c r="AS15">
        <v>1494</v>
      </c>
      <c r="AT15">
        <v>0</v>
      </c>
      <c r="AU15">
        <v>0</v>
      </c>
      <c r="AV15" s="4">
        <v>1494</v>
      </c>
      <c r="AW15" s="4" t="str">
        <f t="shared" si="1"/>
        <v>Less than 1500</v>
      </c>
      <c r="AX15">
        <v>0</v>
      </c>
      <c r="AY15">
        <v>0</v>
      </c>
      <c r="AZ15">
        <v>2</v>
      </c>
      <c r="BA15">
        <v>0</v>
      </c>
      <c r="BB15">
        <v>3</v>
      </c>
      <c r="BC15">
        <v>1</v>
      </c>
      <c r="BD15" t="s">
        <v>97</v>
      </c>
      <c r="BE15" s="6">
        <v>7</v>
      </c>
      <c r="BF15" s="6" t="str">
        <f t="shared" si="2"/>
        <v>6+</v>
      </c>
      <c r="BG15" t="s">
        <v>107</v>
      </c>
      <c r="BH15" s="5">
        <v>1</v>
      </c>
      <c r="BI15" s="5" t="str">
        <f t="shared" si="4"/>
        <v>Yes</v>
      </c>
      <c r="BJ15" t="s">
        <v>97</v>
      </c>
      <c r="BK15" t="s">
        <v>108</v>
      </c>
      <c r="BL15">
        <v>2006</v>
      </c>
      <c r="BM15" t="s">
        <v>109</v>
      </c>
      <c r="BN15" s="2">
        <v>3</v>
      </c>
      <c r="BO15" s="2" t="str">
        <f t="shared" si="3"/>
        <v>2+</v>
      </c>
      <c r="BP15">
        <v>840</v>
      </c>
      <c r="BQ15" t="s">
        <v>98</v>
      </c>
      <c r="BR15" t="s">
        <v>98</v>
      </c>
      <c r="BS15" t="s">
        <v>105</v>
      </c>
      <c r="BT15">
        <v>160</v>
      </c>
      <c r="BU15">
        <v>33</v>
      </c>
      <c r="BV15">
        <v>0</v>
      </c>
      <c r="BW15">
        <v>0</v>
      </c>
      <c r="BX15">
        <v>0</v>
      </c>
      <c r="BY15">
        <v>0</v>
      </c>
      <c r="BZ15" t="s">
        <v>83</v>
      </c>
      <c r="CA15" t="s">
        <v>83</v>
      </c>
      <c r="CB15" t="s">
        <v>83</v>
      </c>
      <c r="CC15">
        <v>0</v>
      </c>
      <c r="CD15">
        <v>8</v>
      </c>
      <c r="CE15">
        <v>2007</v>
      </c>
      <c r="CF15" t="s">
        <v>158</v>
      </c>
      <c r="CG15" t="s">
        <v>159</v>
      </c>
      <c r="CH15" s="1">
        <v>279500</v>
      </c>
    </row>
    <row r="16" spans="1:86" x14ac:dyDescent="0.25">
      <c r="A16" s="8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 s="7">
        <v>1960</v>
      </c>
      <c r="U16" s="7" t="str">
        <f t="shared" si="0"/>
        <v>Old</v>
      </c>
      <c r="V16">
        <v>1960</v>
      </c>
      <c r="W16" t="s">
        <v>152</v>
      </c>
      <c r="X16" t="s">
        <v>94</v>
      </c>
      <c r="Y16" t="s">
        <v>116</v>
      </c>
      <c r="Z16" t="s">
        <v>116</v>
      </c>
      <c r="AA16" t="s">
        <v>96</v>
      </c>
      <c r="AB16">
        <v>212</v>
      </c>
      <c r="AC16" t="s">
        <v>98</v>
      </c>
      <c r="AD16" t="s">
        <v>98</v>
      </c>
      <c r="AE16" t="s">
        <v>118</v>
      </c>
      <c r="AF16" t="s">
        <v>98</v>
      </c>
      <c r="AG16" t="s">
        <v>98</v>
      </c>
      <c r="AH16" t="s">
        <v>100</v>
      </c>
      <c r="AI16" t="s">
        <v>141</v>
      </c>
      <c r="AJ16">
        <v>733</v>
      </c>
      <c r="AK16" t="s">
        <v>102</v>
      </c>
      <c r="AL16">
        <v>0</v>
      </c>
      <c r="AM16">
        <v>520</v>
      </c>
      <c r="AN16">
        <v>1253</v>
      </c>
      <c r="AO16" t="s">
        <v>103</v>
      </c>
      <c r="AP16" t="s">
        <v>98</v>
      </c>
      <c r="AQ16" t="s">
        <v>105</v>
      </c>
      <c r="AR16" t="s">
        <v>106</v>
      </c>
      <c r="AS16">
        <v>1253</v>
      </c>
      <c r="AT16">
        <v>0</v>
      </c>
      <c r="AU16">
        <v>0</v>
      </c>
      <c r="AV16" s="4">
        <v>1253</v>
      </c>
      <c r="AW16" s="4" t="str">
        <f t="shared" si="1"/>
        <v>Less than 1500</v>
      </c>
      <c r="AX16">
        <v>1</v>
      </c>
      <c r="AY16">
        <v>0</v>
      </c>
      <c r="AZ16">
        <v>1</v>
      </c>
      <c r="BA16">
        <v>1</v>
      </c>
      <c r="BB16">
        <v>2</v>
      </c>
      <c r="BC16">
        <v>1</v>
      </c>
      <c r="BD16" t="s">
        <v>98</v>
      </c>
      <c r="BE16" s="6">
        <v>5</v>
      </c>
      <c r="BF16" s="6" t="str">
        <f t="shared" si="2"/>
        <v>Less than 6</v>
      </c>
      <c r="BG16" t="s">
        <v>107</v>
      </c>
      <c r="BH16" s="5">
        <v>1</v>
      </c>
      <c r="BI16" s="5" t="str">
        <f t="shared" si="4"/>
        <v>Yes</v>
      </c>
      <c r="BJ16" t="s">
        <v>147</v>
      </c>
      <c r="BK16" t="s">
        <v>108</v>
      </c>
      <c r="BL16">
        <v>1960</v>
      </c>
      <c r="BM16" t="s">
        <v>109</v>
      </c>
      <c r="BN16" s="2">
        <v>1</v>
      </c>
      <c r="BO16" s="2" t="str">
        <f t="shared" si="3"/>
        <v>0 or 1</v>
      </c>
      <c r="BP16">
        <v>352</v>
      </c>
      <c r="BQ16" t="s">
        <v>98</v>
      </c>
      <c r="BR16" t="s">
        <v>98</v>
      </c>
      <c r="BS16" t="s">
        <v>105</v>
      </c>
      <c r="BT16">
        <v>0</v>
      </c>
      <c r="BU16">
        <v>213</v>
      </c>
      <c r="BV16">
        <v>176</v>
      </c>
      <c r="BW16">
        <v>0</v>
      </c>
      <c r="BX16">
        <v>0</v>
      </c>
      <c r="BY16">
        <v>0</v>
      </c>
      <c r="BZ16" t="s">
        <v>83</v>
      </c>
      <c r="CA16" t="s">
        <v>163</v>
      </c>
      <c r="CB16" t="s">
        <v>83</v>
      </c>
      <c r="CC16">
        <v>0</v>
      </c>
      <c r="CD16">
        <v>5</v>
      </c>
      <c r="CE16">
        <v>2008</v>
      </c>
      <c r="CF16" t="s">
        <v>110</v>
      </c>
      <c r="CG16" t="s">
        <v>111</v>
      </c>
      <c r="CH16" s="1">
        <v>157000</v>
      </c>
    </row>
    <row r="17" spans="1:86" x14ac:dyDescent="0.25">
      <c r="A17" s="8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 s="7">
        <v>1929</v>
      </c>
      <c r="U17" s="7" t="str">
        <f t="shared" si="0"/>
        <v>Old</v>
      </c>
      <c r="V17">
        <v>2001</v>
      </c>
      <c r="W17" t="s">
        <v>93</v>
      </c>
      <c r="X17" t="s">
        <v>94</v>
      </c>
      <c r="Y17" t="s">
        <v>124</v>
      </c>
      <c r="Z17" t="s">
        <v>124</v>
      </c>
      <c r="AA17" t="s">
        <v>117</v>
      </c>
      <c r="AB17">
        <v>0</v>
      </c>
      <c r="AC17" t="s">
        <v>98</v>
      </c>
      <c r="AD17" t="s">
        <v>98</v>
      </c>
      <c r="AE17" t="s">
        <v>126</v>
      </c>
      <c r="AF17" t="s">
        <v>98</v>
      </c>
      <c r="AG17" t="s">
        <v>98</v>
      </c>
      <c r="AH17" t="s">
        <v>100</v>
      </c>
      <c r="AI17" t="s">
        <v>102</v>
      </c>
      <c r="AJ17">
        <v>0</v>
      </c>
      <c r="AK17" t="s">
        <v>102</v>
      </c>
      <c r="AL17">
        <v>0</v>
      </c>
      <c r="AM17">
        <v>832</v>
      </c>
      <c r="AN17">
        <v>832</v>
      </c>
      <c r="AO17" t="s">
        <v>103</v>
      </c>
      <c r="AP17" t="s">
        <v>104</v>
      </c>
      <c r="AQ17" t="s">
        <v>105</v>
      </c>
      <c r="AR17" t="s">
        <v>164</v>
      </c>
      <c r="AS17">
        <v>854</v>
      </c>
      <c r="AT17">
        <v>0</v>
      </c>
      <c r="AU17">
        <v>0</v>
      </c>
      <c r="AV17" s="4">
        <v>854</v>
      </c>
      <c r="AW17" s="4" t="str">
        <f t="shared" si="1"/>
        <v>Less than 1500</v>
      </c>
      <c r="AX17">
        <v>0</v>
      </c>
      <c r="AY17">
        <v>0</v>
      </c>
      <c r="AZ17">
        <v>1</v>
      </c>
      <c r="BA17">
        <v>0</v>
      </c>
      <c r="BB17">
        <v>2</v>
      </c>
      <c r="BC17">
        <v>1</v>
      </c>
      <c r="BD17" t="s">
        <v>98</v>
      </c>
      <c r="BE17" s="6">
        <v>5</v>
      </c>
      <c r="BF17" s="6" t="str">
        <f t="shared" si="2"/>
        <v>Less than 6</v>
      </c>
      <c r="BG17" t="s">
        <v>107</v>
      </c>
      <c r="BH17" s="5">
        <v>0</v>
      </c>
      <c r="BI17" s="5" t="str">
        <f t="shared" si="4"/>
        <v>No</v>
      </c>
      <c r="BJ17" t="s">
        <v>83</v>
      </c>
      <c r="BK17" t="s">
        <v>127</v>
      </c>
      <c r="BL17">
        <v>1991</v>
      </c>
      <c r="BM17" t="s">
        <v>102</v>
      </c>
      <c r="BN17" s="2">
        <v>2</v>
      </c>
      <c r="BO17" s="2" t="str">
        <f t="shared" si="3"/>
        <v>2+</v>
      </c>
      <c r="BP17">
        <v>576</v>
      </c>
      <c r="BQ17" t="s">
        <v>98</v>
      </c>
      <c r="BR17" t="s">
        <v>98</v>
      </c>
      <c r="BS17" t="s">
        <v>105</v>
      </c>
      <c r="BT17">
        <v>48</v>
      </c>
      <c r="BU17">
        <v>112</v>
      </c>
      <c r="BV17">
        <v>0</v>
      </c>
      <c r="BW17">
        <v>0</v>
      </c>
      <c r="BX17">
        <v>0</v>
      </c>
      <c r="BY17">
        <v>0</v>
      </c>
      <c r="BZ17" t="s">
        <v>83</v>
      </c>
      <c r="CA17" t="s">
        <v>165</v>
      </c>
      <c r="CB17" t="s">
        <v>83</v>
      </c>
      <c r="CC17">
        <v>0</v>
      </c>
      <c r="CD17">
        <v>7</v>
      </c>
      <c r="CE17">
        <v>2007</v>
      </c>
      <c r="CF17" t="s">
        <v>110</v>
      </c>
      <c r="CG17" t="s">
        <v>111</v>
      </c>
      <c r="CH17" s="1">
        <v>132000</v>
      </c>
    </row>
    <row r="18" spans="1:86" x14ac:dyDescent="0.25">
      <c r="A18" s="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 s="7">
        <v>1970</v>
      </c>
      <c r="U18" s="7" t="str">
        <f t="shared" si="0"/>
        <v>Old</v>
      </c>
      <c r="V18">
        <v>1970</v>
      </c>
      <c r="W18" t="s">
        <v>93</v>
      </c>
      <c r="X18" t="s">
        <v>94</v>
      </c>
      <c r="Y18" t="s">
        <v>124</v>
      </c>
      <c r="Z18" t="s">
        <v>124</v>
      </c>
      <c r="AA18" t="s">
        <v>96</v>
      </c>
      <c r="AB18">
        <v>180</v>
      </c>
      <c r="AC18" t="s">
        <v>98</v>
      </c>
      <c r="AD18" t="s">
        <v>98</v>
      </c>
      <c r="AE18" t="s">
        <v>118</v>
      </c>
      <c r="AF18" t="s">
        <v>98</v>
      </c>
      <c r="AG18" t="s">
        <v>98</v>
      </c>
      <c r="AH18" t="s">
        <v>100</v>
      </c>
      <c r="AI18" t="s">
        <v>119</v>
      </c>
      <c r="AJ18">
        <v>578</v>
      </c>
      <c r="AK18" t="s">
        <v>102</v>
      </c>
      <c r="AL18">
        <v>0</v>
      </c>
      <c r="AM18">
        <v>426</v>
      </c>
      <c r="AN18">
        <v>1004</v>
      </c>
      <c r="AO18" t="s">
        <v>103</v>
      </c>
      <c r="AP18" t="s">
        <v>104</v>
      </c>
      <c r="AQ18" t="s">
        <v>105</v>
      </c>
      <c r="AR18" t="s">
        <v>106</v>
      </c>
      <c r="AS18">
        <v>1004</v>
      </c>
      <c r="AT18">
        <v>0</v>
      </c>
      <c r="AU18">
        <v>0</v>
      </c>
      <c r="AV18" s="4">
        <v>1004</v>
      </c>
      <c r="AW18" s="4" t="str">
        <f t="shared" si="1"/>
        <v>Less than 1500</v>
      </c>
      <c r="AX18">
        <v>1</v>
      </c>
      <c r="AY18">
        <v>0</v>
      </c>
      <c r="AZ18">
        <v>1</v>
      </c>
      <c r="BA18">
        <v>0</v>
      </c>
      <c r="BB18">
        <v>2</v>
      </c>
      <c r="BC18">
        <v>1</v>
      </c>
      <c r="BD18" t="s">
        <v>98</v>
      </c>
      <c r="BE18" s="6">
        <v>5</v>
      </c>
      <c r="BF18" s="6" t="str">
        <f t="shared" si="2"/>
        <v>Less than 6</v>
      </c>
      <c r="BG18" t="s">
        <v>107</v>
      </c>
      <c r="BH18" s="5">
        <v>1</v>
      </c>
      <c r="BI18" s="5" t="str">
        <f t="shared" si="4"/>
        <v>Yes</v>
      </c>
      <c r="BJ18" t="s">
        <v>98</v>
      </c>
      <c r="BK18" t="s">
        <v>108</v>
      </c>
      <c r="BL18">
        <v>1970</v>
      </c>
      <c r="BM18" t="s">
        <v>157</v>
      </c>
      <c r="BN18" s="2">
        <v>2</v>
      </c>
      <c r="BO18" s="2" t="str">
        <f t="shared" si="3"/>
        <v>2+</v>
      </c>
      <c r="BP18">
        <v>480</v>
      </c>
      <c r="BQ18" t="s">
        <v>98</v>
      </c>
      <c r="BR18" t="s">
        <v>98</v>
      </c>
      <c r="BS18" t="s">
        <v>105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 t="s">
        <v>83</v>
      </c>
      <c r="CA18" t="s">
        <v>83</v>
      </c>
      <c r="CB18" t="s">
        <v>135</v>
      </c>
      <c r="CC18">
        <v>700</v>
      </c>
      <c r="CD18">
        <v>3</v>
      </c>
      <c r="CE18">
        <v>2010</v>
      </c>
      <c r="CF18" t="s">
        <v>110</v>
      </c>
      <c r="CG18" t="s">
        <v>111</v>
      </c>
      <c r="CH18" s="1">
        <v>149000</v>
      </c>
    </row>
    <row r="19" spans="1:86" x14ac:dyDescent="0.25">
      <c r="A19" s="8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 s="7">
        <v>1967</v>
      </c>
      <c r="U19" s="7" t="str">
        <f t="shared" si="0"/>
        <v>Old</v>
      </c>
      <c r="V19">
        <v>1967</v>
      </c>
      <c r="W19" t="s">
        <v>93</v>
      </c>
      <c r="X19" t="s">
        <v>94</v>
      </c>
      <c r="Y19" t="s">
        <v>116</v>
      </c>
      <c r="Z19" t="s">
        <v>116</v>
      </c>
      <c r="AA19" t="s">
        <v>117</v>
      </c>
      <c r="AB19">
        <v>0</v>
      </c>
      <c r="AC19" t="s">
        <v>98</v>
      </c>
      <c r="AD19" t="s">
        <v>98</v>
      </c>
      <c r="AE19" t="s">
        <v>168</v>
      </c>
      <c r="AF19" t="s">
        <v>83</v>
      </c>
      <c r="AG19" t="s">
        <v>83</v>
      </c>
      <c r="AH19" t="s">
        <v>83</v>
      </c>
      <c r="AI19" t="s">
        <v>83</v>
      </c>
      <c r="AJ19">
        <v>0</v>
      </c>
      <c r="AK19" t="s">
        <v>83</v>
      </c>
      <c r="AL19">
        <v>0</v>
      </c>
      <c r="AM19">
        <v>0</v>
      </c>
      <c r="AN19">
        <v>0</v>
      </c>
      <c r="AO19" t="s">
        <v>103</v>
      </c>
      <c r="AP19" t="s">
        <v>98</v>
      </c>
      <c r="AQ19" t="s">
        <v>105</v>
      </c>
      <c r="AR19" t="s">
        <v>106</v>
      </c>
      <c r="AS19">
        <v>1296</v>
      </c>
      <c r="AT19">
        <v>0</v>
      </c>
      <c r="AU19">
        <v>0</v>
      </c>
      <c r="AV19" s="4">
        <v>1296</v>
      </c>
      <c r="AW19" s="4" t="str">
        <f t="shared" si="1"/>
        <v>Less than 1500</v>
      </c>
      <c r="AX19">
        <v>0</v>
      </c>
      <c r="AY19">
        <v>0</v>
      </c>
      <c r="AZ19">
        <v>2</v>
      </c>
      <c r="BA19">
        <v>0</v>
      </c>
      <c r="BB19">
        <v>2</v>
      </c>
      <c r="BC19">
        <v>2</v>
      </c>
      <c r="BD19" t="s">
        <v>98</v>
      </c>
      <c r="BE19" s="6">
        <v>6</v>
      </c>
      <c r="BF19" s="6" t="str">
        <f t="shared" si="2"/>
        <v>6+</v>
      </c>
      <c r="BG19" t="s">
        <v>107</v>
      </c>
      <c r="BH19" s="5">
        <v>0</v>
      </c>
      <c r="BI19" s="5" t="str">
        <f t="shared" si="4"/>
        <v>No</v>
      </c>
      <c r="BJ19" t="s">
        <v>83</v>
      </c>
      <c r="BK19" t="s">
        <v>169</v>
      </c>
      <c r="BL19">
        <v>1967</v>
      </c>
      <c r="BM19" t="s">
        <v>102</v>
      </c>
      <c r="BN19" s="2">
        <v>2</v>
      </c>
      <c r="BO19" s="2" t="str">
        <f t="shared" si="3"/>
        <v>2+</v>
      </c>
      <c r="BP19">
        <v>516</v>
      </c>
      <c r="BQ19" t="s">
        <v>98</v>
      </c>
      <c r="BR19" t="s">
        <v>98</v>
      </c>
      <c r="BS19" t="s">
        <v>105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 t="s">
        <v>83</v>
      </c>
      <c r="CA19" t="s">
        <v>83</v>
      </c>
      <c r="CB19" t="s">
        <v>135</v>
      </c>
      <c r="CC19">
        <v>500</v>
      </c>
      <c r="CD19">
        <v>10</v>
      </c>
      <c r="CE19">
        <v>2006</v>
      </c>
      <c r="CF19" t="s">
        <v>110</v>
      </c>
      <c r="CG19" t="s">
        <v>111</v>
      </c>
      <c r="CH19" s="1">
        <v>90000</v>
      </c>
    </row>
    <row r="20" spans="1:86" x14ac:dyDescent="0.25">
      <c r="A20" s="8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 s="7">
        <v>2004</v>
      </c>
      <c r="U20" s="7" t="str">
        <f t="shared" si="0"/>
        <v>New</v>
      </c>
      <c r="V20">
        <v>2004</v>
      </c>
      <c r="W20" t="s">
        <v>93</v>
      </c>
      <c r="X20" t="s">
        <v>94</v>
      </c>
      <c r="Y20" t="s">
        <v>95</v>
      </c>
      <c r="Z20" t="s">
        <v>95</v>
      </c>
      <c r="AA20" t="s">
        <v>117</v>
      </c>
      <c r="AB20">
        <v>0</v>
      </c>
      <c r="AC20" t="s">
        <v>98</v>
      </c>
      <c r="AD20" t="s">
        <v>98</v>
      </c>
      <c r="AE20" t="s">
        <v>99</v>
      </c>
      <c r="AF20" t="s">
        <v>98</v>
      </c>
      <c r="AG20" t="s">
        <v>98</v>
      </c>
      <c r="AH20" t="s">
        <v>100</v>
      </c>
      <c r="AI20" t="s">
        <v>101</v>
      </c>
      <c r="AJ20">
        <v>646</v>
      </c>
      <c r="AK20" t="s">
        <v>102</v>
      </c>
      <c r="AL20">
        <v>0</v>
      </c>
      <c r="AM20">
        <v>468</v>
      </c>
      <c r="AN20">
        <v>1114</v>
      </c>
      <c r="AO20" t="s">
        <v>103</v>
      </c>
      <c r="AP20" t="s">
        <v>104</v>
      </c>
      <c r="AQ20" t="s">
        <v>105</v>
      </c>
      <c r="AR20" t="s">
        <v>106</v>
      </c>
      <c r="AS20">
        <v>1114</v>
      </c>
      <c r="AT20">
        <v>0</v>
      </c>
      <c r="AU20">
        <v>0</v>
      </c>
      <c r="AV20" s="4">
        <v>1114</v>
      </c>
      <c r="AW20" s="4" t="str">
        <f t="shared" si="1"/>
        <v>Less than 1500</v>
      </c>
      <c r="AX20">
        <v>1</v>
      </c>
      <c r="AY20">
        <v>0</v>
      </c>
      <c r="AZ20">
        <v>1</v>
      </c>
      <c r="BA20">
        <v>1</v>
      </c>
      <c r="BB20">
        <v>3</v>
      </c>
      <c r="BC20">
        <v>1</v>
      </c>
      <c r="BD20" t="s">
        <v>97</v>
      </c>
      <c r="BE20" s="6">
        <v>6</v>
      </c>
      <c r="BF20" s="6" t="str">
        <f t="shared" si="2"/>
        <v>6+</v>
      </c>
      <c r="BG20" t="s">
        <v>107</v>
      </c>
      <c r="BH20" s="5">
        <v>0</v>
      </c>
      <c r="BI20" s="5" t="str">
        <f t="shared" si="4"/>
        <v>No</v>
      </c>
      <c r="BJ20" t="s">
        <v>83</v>
      </c>
      <c r="BK20" t="s">
        <v>127</v>
      </c>
      <c r="BL20">
        <v>2004</v>
      </c>
      <c r="BM20" t="s">
        <v>102</v>
      </c>
      <c r="BN20" s="2">
        <v>2</v>
      </c>
      <c r="BO20" s="2" t="str">
        <f t="shared" si="3"/>
        <v>2+</v>
      </c>
      <c r="BP20">
        <v>576</v>
      </c>
      <c r="BQ20" t="s">
        <v>98</v>
      </c>
      <c r="BR20" t="s">
        <v>98</v>
      </c>
      <c r="BS20" t="s">
        <v>105</v>
      </c>
      <c r="BT20">
        <v>0</v>
      </c>
      <c r="BU20">
        <v>102</v>
      </c>
      <c r="BV20">
        <v>0</v>
      </c>
      <c r="BW20">
        <v>0</v>
      </c>
      <c r="BX20">
        <v>0</v>
      </c>
      <c r="BY20">
        <v>0</v>
      </c>
      <c r="BZ20" t="s">
        <v>83</v>
      </c>
      <c r="CA20" t="s">
        <v>83</v>
      </c>
      <c r="CB20" t="s">
        <v>83</v>
      </c>
      <c r="CC20">
        <v>0</v>
      </c>
      <c r="CD20">
        <v>6</v>
      </c>
      <c r="CE20">
        <v>2008</v>
      </c>
      <c r="CF20" t="s">
        <v>110</v>
      </c>
      <c r="CG20" t="s">
        <v>111</v>
      </c>
      <c r="CH20" s="1">
        <v>159000</v>
      </c>
    </row>
    <row r="21" spans="1:86" x14ac:dyDescent="0.25">
      <c r="A21" s="8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 s="7">
        <v>1958</v>
      </c>
      <c r="U21" s="7" t="str">
        <f t="shared" si="0"/>
        <v>Old</v>
      </c>
      <c r="V21">
        <v>1965</v>
      </c>
      <c r="W21" t="s">
        <v>152</v>
      </c>
      <c r="X21" t="s">
        <v>94</v>
      </c>
      <c r="Y21" t="s">
        <v>96</v>
      </c>
      <c r="Z21" t="s">
        <v>161</v>
      </c>
      <c r="AA21" t="s">
        <v>117</v>
      </c>
      <c r="AB21">
        <v>0</v>
      </c>
      <c r="AC21" t="s">
        <v>98</v>
      </c>
      <c r="AD21" t="s">
        <v>98</v>
      </c>
      <c r="AE21" t="s">
        <v>118</v>
      </c>
      <c r="AF21" t="s">
        <v>98</v>
      </c>
      <c r="AG21" t="s">
        <v>98</v>
      </c>
      <c r="AH21" t="s">
        <v>100</v>
      </c>
      <c r="AI21" t="s">
        <v>172</v>
      </c>
      <c r="AJ21">
        <v>504</v>
      </c>
      <c r="AK21" t="s">
        <v>102</v>
      </c>
      <c r="AL21">
        <v>0</v>
      </c>
      <c r="AM21">
        <v>525</v>
      </c>
      <c r="AN21">
        <v>1029</v>
      </c>
      <c r="AO21" t="s">
        <v>103</v>
      </c>
      <c r="AP21" t="s">
        <v>98</v>
      </c>
      <c r="AQ21" t="s">
        <v>105</v>
      </c>
      <c r="AR21" t="s">
        <v>106</v>
      </c>
      <c r="AS21">
        <v>1339</v>
      </c>
      <c r="AT21">
        <v>0</v>
      </c>
      <c r="AU21">
        <v>0</v>
      </c>
      <c r="AV21" s="4">
        <v>1339</v>
      </c>
      <c r="AW21" s="4" t="str">
        <f t="shared" si="1"/>
        <v>Less than 1500</v>
      </c>
      <c r="AX21">
        <v>0</v>
      </c>
      <c r="AY21">
        <v>0</v>
      </c>
      <c r="AZ21">
        <v>1</v>
      </c>
      <c r="BA21">
        <v>0</v>
      </c>
      <c r="BB21">
        <v>3</v>
      </c>
      <c r="BC21">
        <v>1</v>
      </c>
      <c r="BD21" t="s">
        <v>98</v>
      </c>
      <c r="BE21" s="6">
        <v>6</v>
      </c>
      <c r="BF21" s="6" t="str">
        <f t="shared" si="2"/>
        <v>6+</v>
      </c>
      <c r="BG21" t="s">
        <v>146</v>
      </c>
      <c r="BH21" s="5">
        <v>0</v>
      </c>
      <c r="BI21" s="5" t="str">
        <f t="shared" si="4"/>
        <v>No</v>
      </c>
      <c r="BJ21" t="s">
        <v>83</v>
      </c>
      <c r="BK21" t="s">
        <v>108</v>
      </c>
      <c r="BL21">
        <v>1958</v>
      </c>
      <c r="BM21" t="s">
        <v>102</v>
      </c>
      <c r="BN21" s="2">
        <v>1</v>
      </c>
      <c r="BO21" s="2" t="str">
        <f t="shared" si="3"/>
        <v>0 or 1</v>
      </c>
      <c r="BP21">
        <v>294</v>
      </c>
      <c r="BQ21" t="s">
        <v>98</v>
      </c>
      <c r="BR21" t="s">
        <v>98</v>
      </c>
      <c r="BS21" t="s">
        <v>105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 t="s">
        <v>83</v>
      </c>
      <c r="CA21" t="s">
        <v>134</v>
      </c>
      <c r="CB21" t="s">
        <v>83</v>
      </c>
      <c r="CC21">
        <v>0</v>
      </c>
      <c r="CD21">
        <v>5</v>
      </c>
      <c r="CE21">
        <v>2009</v>
      </c>
      <c r="CF21" t="s">
        <v>173</v>
      </c>
      <c r="CG21" t="s">
        <v>128</v>
      </c>
      <c r="CH21" s="1">
        <v>139000</v>
      </c>
    </row>
    <row r="22" spans="1:86" x14ac:dyDescent="0.25">
      <c r="A22" s="8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 s="7">
        <v>2005</v>
      </c>
      <c r="U22" s="7" t="str">
        <f t="shared" si="0"/>
        <v>New</v>
      </c>
      <c r="V22">
        <v>2006</v>
      </c>
      <c r="W22" t="s">
        <v>93</v>
      </c>
      <c r="X22" t="s">
        <v>94</v>
      </c>
      <c r="Y22" t="s">
        <v>95</v>
      </c>
      <c r="Z22" t="s">
        <v>95</v>
      </c>
      <c r="AA22" t="s">
        <v>96</v>
      </c>
      <c r="AB22">
        <v>380</v>
      </c>
      <c r="AC22" t="s">
        <v>97</v>
      </c>
      <c r="AD22" t="s">
        <v>98</v>
      </c>
      <c r="AE22" t="s">
        <v>99</v>
      </c>
      <c r="AF22" t="s">
        <v>104</v>
      </c>
      <c r="AG22" t="s">
        <v>98</v>
      </c>
      <c r="AH22" t="s">
        <v>130</v>
      </c>
      <c r="AI22" t="s">
        <v>102</v>
      </c>
      <c r="AJ22">
        <v>0</v>
      </c>
      <c r="AK22" t="s">
        <v>102</v>
      </c>
      <c r="AL22">
        <v>0</v>
      </c>
      <c r="AM22">
        <v>1158</v>
      </c>
      <c r="AN22">
        <v>1158</v>
      </c>
      <c r="AO22" t="s">
        <v>103</v>
      </c>
      <c r="AP22" t="s">
        <v>104</v>
      </c>
      <c r="AQ22" t="s">
        <v>105</v>
      </c>
      <c r="AR22" t="s">
        <v>106</v>
      </c>
      <c r="AS22">
        <v>1158</v>
      </c>
      <c r="AT22">
        <v>1218</v>
      </c>
      <c r="AU22">
        <v>0</v>
      </c>
      <c r="AV22" s="4">
        <v>2376</v>
      </c>
      <c r="AW22" s="4" t="str">
        <f t="shared" si="1"/>
        <v>1500+</v>
      </c>
      <c r="AX22">
        <v>0</v>
      </c>
      <c r="AY22">
        <v>0</v>
      </c>
      <c r="AZ22">
        <v>3</v>
      </c>
      <c r="BA22">
        <v>1</v>
      </c>
      <c r="BB22">
        <v>4</v>
      </c>
      <c r="BC22">
        <v>1</v>
      </c>
      <c r="BD22" t="s">
        <v>97</v>
      </c>
      <c r="BE22" s="6">
        <v>9</v>
      </c>
      <c r="BF22" s="6" t="str">
        <f t="shared" si="2"/>
        <v>6+</v>
      </c>
      <c r="BG22" t="s">
        <v>107</v>
      </c>
      <c r="BH22" s="5">
        <v>1</v>
      </c>
      <c r="BI22" s="5" t="str">
        <f t="shared" si="4"/>
        <v>Yes</v>
      </c>
      <c r="BJ22" t="s">
        <v>97</v>
      </c>
      <c r="BK22" t="s">
        <v>156</v>
      </c>
      <c r="BL22">
        <v>2005</v>
      </c>
      <c r="BM22" t="s">
        <v>109</v>
      </c>
      <c r="BN22" s="2">
        <v>3</v>
      </c>
      <c r="BO22" s="2" t="str">
        <f t="shared" si="3"/>
        <v>2+</v>
      </c>
      <c r="BP22">
        <v>853</v>
      </c>
      <c r="BQ22" t="s">
        <v>98</v>
      </c>
      <c r="BR22" t="s">
        <v>98</v>
      </c>
      <c r="BS22" t="s">
        <v>105</v>
      </c>
      <c r="BT22">
        <v>240</v>
      </c>
      <c r="BU22">
        <v>154</v>
      </c>
      <c r="BV22">
        <v>0</v>
      </c>
      <c r="BW22">
        <v>0</v>
      </c>
      <c r="BX22">
        <v>0</v>
      </c>
      <c r="BY22">
        <v>0</v>
      </c>
      <c r="BZ22" t="s">
        <v>83</v>
      </c>
      <c r="CA22" t="s">
        <v>83</v>
      </c>
      <c r="CB22" t="s">
        <v>83</v>
      </c>
      <c r="CC22">
        <v>0</v>
      </c>
      <c r="CD22">
        <v>11</v>
      </c>
      <c r="CE22">
        <v>2006</v>
      </c>
      <c r="CF22" t="s">
        <v>158</v>
      </c>
      <c r="CG22" t="s">
        <v>159</v>
      </c>
      <c r="CH22" s="1">
        <v>325300</v>
      </c>
    </row>
    <row r="23" spans="1:86" x14ac:dyDescent="0.25">
      <c r="A23" s="8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 s="7">
        <v>1930</v>
      </c>
      <c r="U23" s="7" t="str">
        <f t="shared" si="0"/>
        <v>Old</v>
      </c>
      <c r="V23">
        <v>1950</v>
      </c>
      <c r="W23" t="s">
        <v>93</v>
      </c>
      <c r="X23" t="s">
        <v>94</v>
      </c>
      <c r="Y23" t="s">
        <v>124</v>
      </c>
      <c r="Z23" t="s">
        <v>124</v>
      </c>
      <c r="AA23" t="s">
        <v>117</v>
      </c>
      <c r="AB23">
        <v>0</v>
      </c>
      <c r="AC23" t="s">
        <v>98</v>
      </c>
      <c r="AD23" t="s">
        <v>98</v>
      </c>
      <c r="AE23" t="s">
        <v>99</v>
      </c>
      <c r="AF23" t="s">
        <v>98</v>
      </c>
      <c r="AG23" t="s">
        <v>98</v>
      </c>
      <c r="AH23" t="s">
        <v>100</v>
      </c>
      <c r="AI23" t="s">
        <v>102</v>
      </c>
      <c r="AJ23">
        <v>0</v>
      </c>
      <c r="AK23" t="s">
        <v>102</v>
      </c>
      <c r="AL23">
        <v>0</v>
      </c>
      <c r="AM23">
        <v>637</v>
      </c>
      <c r="AN23">
        <v>637</v>
      </c>
      <c r="AO23" t="s">
        <v>103</v>
      </c>
      <c r="AP23" t="s">
        <v>104</v>
      </c>
      <c r="AQ23" t="s">
        <v>105</v>
      </c>
      <c r="AR23" t="s">
        <v>145</v>
      </c>
      <c r="AS23">
        <v>1108</v>
      </c>
      <c r="AT23">
        <v>0</v>
      </c>
      <c r="AU23">
        <v>0</v>
      </c>
      <c r="AV23" s="4">
        <v>1108</v>
      </c>
      <c r="AW23" s="4" t="str">
        <f t="shared" si="1"/>
        <v>Less than 1500</v>
      </c>
      <c r="AX23">
        <v>0</v>
      </c>
      <c r="AY23">
        <v>0</v>
      </c>
      <c r="AZ23">
        <v>1</v>
      </c>
      <c r="BA23">
        <v>0</v>
      </c>
      <c r="BB23">
        <v>3</v>
      </c>
      <c r="BC23">
        <v>1</v>
      </c>
      <c r="BD23" t="s">
        <v>97</v>
      </c>
      <c r="BE23" s="6">
        <v>6</v>
      </c>
      <c r="BF23" s="6" t="str">
        <f t="shared" si="2"/>
        <v>6+</v>
      </c>
      <c r="BG23" t="s">
        <v>107</v>
      </c>
      <c r="BH23" s="5">
        <v>1</v>
      </c>
      <c r="BI23" s="5" t="str">
        <f t="shared" si="4"/>
        <v>Yes</v>
      </c>
      <c r="BJ23" t="s">
        <v>97</v>
      </c>
      <c r="BK23" t="s">
        <v>108</v>
      </c>
      <c r="BL23">
        <v>1930</v>
      </c>
      <c r="BM23" t="s">
        <v>102</v>
      </c>
      <c r="BN23" s="2">
        <v>1</v>
      </c>
      <c r="BO23" s="2" t="str">
        <f t="shared" si="3"/>
        <v>0 or 1</v>
      </c>
      <c r="BP23">
        <v>280</v>
      </c>
      <c r="BQ23" t="s">
        <v>98</v>
      </c>
      <c r="BR23" t="s">
        <v>98</v>
      </c>
      <c r="BS23" t="s">
        <v>177</v>
      </c>
      <c r="BT23">
        <v>0</v>
      </c>
      <c r="BU23">
        <v>0</v>
      </c>
      <c r="BV23">
        <v>205</v>
      </c>
      <c r="BW23">
        <v>0</v>
      </c>
      <c r="BX23">
        <v>0</v>
      </c>
      <c r="BY23">
        <v>0</v>
      </c>
      <c r="BZ23" t="s">
        <v>83</v>
      </c>
      <c r="CA23" t="s">
        <v>165</v>
      </c>
      <c r="CB23" t="s">
        <v>83</v>
      </c>
      <c r="CC23">
        <v>0</v>
      </c>
      <c r="CD23">
        <v>6</v>
      </c>
      <c r="CE23">
        <v>2007</v>
      </c>
      <c r="CF23" t="s">
        <v>110</v>
      </c>
      <c r="CG23" t="s">
        <v>111</v>
      </c>
      <c r="CH23" s="1">
        <v>139400</v>
      </c>
    </row>
    <row r="24" spans="1:86" x14ac:dyDescent="0.25">
      <c r="A24" s="8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 s="7">
        <v>2002</v>
      </c>
      <c r="U24" s="7" t="str">
        <f t="shared" si="0"/>
        <v>New</v>
      </c>
      <c r="V24">
        <v>2002</v>
      </c>
      <c r="W24" t="s">
        <v>152</v>
      </c>
      <c r="X24" t="s">
        <v>94</v>
      </c>
      <c r="Y24" t="s">
        <v>95</v>
      </c>
      <c r="Z24" t="s">
        <v>95</v>
      </c>
      <c r="AA24" t="s">
        <v>96</v>
      </c>
      <c r="AB24">
        <v>281</v>
      </c>
      <c r="AC24" t="s">
        <v>97</v>
      </c>
      <c r="AD24" t="s">
        <v>98</v>
      </c>
      <c r="AE24" t="s">
        <v>99</v>
      </c>
      <c r="AF24" t="s">
        <v>97</v>
      </c>
      <c r="AG24" t="s">
        <v>98</v>
      </c>
      <c r="AH24" t="s">
        <v>100</v>
      </c>
      <c r="AI24" t="s">
        <v>102</v>
      </c>
      <c r="AJ24">
        <v>0</v>
      </c>
      <c r="AK24" t="s">
        <v>102</v>
      </c>
      <c r="AL24">
        <v>0</v>
      </c>
      <c r="AM24">
        <v>1777</v>
      </c>
      <c r="AN24">
        <v>1777</v>
      </c>
      <c r="AO24" t="s">
        <v>103</v>
      </c>
      <c r="AP24" t="s">
        <v>104</v>
      </c>
      <c r="AQ24" t="s">
        <v>105</v>
      </c>
      <c r="AR24" t="s">
        <v>106</v>
      </c>
      <c r="AS24">
        <v>1795</v>
      </c>
      <c r="AT24">
        <v>0</v>
      </c>
      <c r="AU24">
        <v>0</v>
      </c>
      <c r="AV24" s="4">
        <v>1795</v>
      </c>
      <c r="AW24" s="4" t="str">
        <f t="shared" si="1"/>
        <v>1500+</v>
      </c>
      <c r="AX24">
        <v>0</v>
      </c>
      <c r="AY24">
        <v>0</v>
      </c>
      <c r="AZ24">
        <v>2</v>
      </c>
      <c r="BA24">
        <v>0</v>
      </c>
      <c r="BB24">
        <v>3</v>
      </c>
      <c r="BC24">
        <v>1</v>
      </c>
      <c r="BD24" t="s">
        <v>97</v>
      </c>
      <c r="BE24" s="6">
        <v>7</v>
      </c>
      <c r="BF24" s="6" t="str">
        <f t="shared" si="2"/>
        <v>6+</v>
      </c>
      <c r="BG24" t="s">
        <v>107</v>
      </c>
      <c r="BH24" s="5">
        <v>1</v>
      </c>
      <c r="BI24" s="5" t="str">
        <f t="shared" si="4"/>
        <v>Yes</v>
      </c>
      <c r="BJ24" t="s">
        <v>97</v>
      </c>
      <c r="BK24" t="s">
        <v>108</v>
      </c>
      <c r="BL24">
        <v>2002</v>
      </c>
      <c r="BM24" t="s">
        <v>109</v>
      </c>
      <c r="BN24" s="2">
        <v>2</v>
      </c>
      <c r="BO24" s="2" t="str">
        <f t="shared" si="3"/>
        <v>2+</v>
      </c>
      <c r="BP24">
        <v>534</v>
      </c>
      <c r="BQ24" t="s">
        <v>98</v>
      </c>
      <c r="BR24" t="s">
        <v>98</v>
      </c>
      <c r="BS24" t="s">
        <v>105</v>
      </c>
      <c r="BT24">
        <v>171</v>
      </c>
      <c r="BU24">
        <v>159</v>
      </c>
      <c r="BV24">
        <v>0</v>
      </c>
      <c r="BW24">
        <v>0</v>
      </c>
      <c r="BX24">
        <v>0</v>
      </c>
      <c r="BY24">
        <v>0</v>
      </c>
      <c r="BZ24" t="s">
        <v>83</v>
      </c>
      <c r="CA24" t="s">
        <v>83</v>
      </c>
      <c r="CB24" t="s">
        <v>83</v>
      </c>
      <c r="CC24">
        <v>0</v>
      </c>
      <c r="CD24">
        <v>9</v>
      </c>
      <c r="CE24">
        <v>2008</v>
      </c>
      <c r="CF24" t="s">
        <v>110</v>
      </c>
      <c r="CG24" t="s">
        <v>111</v>
      </c>
      <c r="CH24" s="1">
        <v>230000</v>
      </c>
    </row>
    <row r="25" spans="1:86" x14ac:dyDescent="0.25">
      <c r="A25" s="8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 s="7">
        <v>1976</v>
      </c>
      <c r="U25" s="7" t="str">
        <f t="shared" si="0"/>
        <v>Old</v>
      </c>
      <c r="V25">
        <v>1976</v>
      </c>
      <c r="W25" t="s">
        <v>93</v>
      </c>
      <c r="X25" t="s">
        <v>94</v>
      </c>
      <c r="Y25" t="s">
        <v>180</v>
      </c>
      <c r="Z25" t="s">
        <v>181</v>
      </c>
      <c r="AA25" t="s">
        <v>117</v>
      </c>
      <c r="AB25">
        <v>0</v>
      </c>
      <c r="AC25" t="s">
        <v>98</v>
      </c>
      <c r="AD25" t="s">
        <v>98</v>
      </c>
      <c r="AE25" t="s">
        <v>99</v>
      </c>
      <c r="AF25" t="s">
        <v>97</v>
      </c>
      <c r="AG25" t="s">
        <v>98</v>
      </c>
      <c r="AH25" t="s">
        <v>100</v>
      </c>
      <c r="AI25" t="s">
        <v>101</v>
      </c>
      <c r="AJ25">
        <v>840</v>
      </c>
      <c r="AK25" t="s">
        <v>102</v>
      </c>
      <c r="AL25">
        <v>0</v>
      </c>
      <c r="AM25">
        <v>200</v>
      </c>
      <c r="AN25">
        <v>1040</v>
      </c>
      <c r="AO25" t="s">
        <v>103</v>
      </c>
      <c r="AP25" t="s">
        <v>98</v>
      </c>
      <c r="AQ25" t="s">
        <v>105</v>
      </c>
      <c r="AR25" t="s">
        <v>106</v>
      </c>
      <c r="AS25">
        <v>1060</v>
      </c>
      <c r="AT25">
        <v>0</v>
      </c>
      <c r="AU25">
        <v>0</v>
      </c>
      <c r="AV25" s="4">
        <v>1060</v>
      </c>
      <c r="AW25" s="4" t="str">
        <f t="shared" si="1"/>
        <v>Less than 1500</v>
      </c>
      <c r="AX25">
        <v>1</v>
      </c>
      <c r="AY25">
        <v>0</v>
      </c>
      <c r="AZ25">
        <v>1</v>
      </c>
      <c r="BA25">
        <v>0</v>
      </c>
      <c r="BB25">
        <v>3</v>
      </c>
      <c r="BC25">
        <v>1</v>
      </c>
      <c r="BD25" t="s">
        <v>98</v>
      </c>
      <c r="BE25" s="6">
        <v>6</v>
      </c>
      <c r="BF25" s="6" t="str">
        <f t="shared" si="2"/>
        <v>6+</v>
      </c>
      <c r="BG25" t="s">
        <v>107</v>
      </c>
      <c r="BH25" s="5">
        <v>1</v>
      </c>
      <c r="BI25" s="5" t="str">
        <f t="shared" si="4"/>
        <v>Yes</v>
      </c>
      <c r="BJ25" t="s">
        <v>98</v>
      </c>
      <c r="BK25" t="s">
        <v>108</v>
      </c>
      <c r="BL25">
        <v>1976</v>
      </c>
      <c r="BM25" t="s">
        <v>102</v>
      </c>
      <c r="BN25" s="2">
        <v>2</v>
      </c>
      <c r="BO25" s="2" t="str">
        <f t="shared" si="3"/>
        <v>2+</v>
      </c>
      <c r="BP25">
        <v>572</v>
      </c>
      <c r="BQ25" t="s">
        <v>98</v>
      </c>
      <c r="BR25" t="s">
        <v>98</v>
      </c>
      <c r="BS25" t="s">
        <v>105</v>
      </c>
      <c r="BT25">
        <v>100</v>
      </c>
      <c r="BU25">
        <v>110</v>
      </c>
      <c r="BV25">
        <v>0</v>
      </c>
      <c r="BW25">
        <v>0</v>
      </c>
      <c r="BX25">
        <v>0</v>
      </c>
      <c r="BY25">
        <v>0</v>
      </c>
      <c r="BZ25" t="s">
        <v>83</v>
      </c>
      <c r="CA25" t="s">
        <v>83</v>
      </c>
      <c r="CB25" t="s">
        <v>83</v>
      </c>
      <c r="CC25">
        <v>0</v>
      </c>
      <c r="CD25">
        <v>6</v>
      </c>
      <c r="CE25">
        <v>2007</v>
      </c>
      <c r="CF25" t="s">
        <v>110</v>
      </c>
      <c r="CG25" t="s">
        <v>111</v>
      </c>
      <c r="CH25" s="1">
        <v>129900</v>
      </c>
    </row>
    <row r="26" spans="1:86" x14ac:dyDescent="0.25">
      <c r="A26" s="8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 s="7">
        <v>1968</v>
      </c>
      <c r="U26" s="7" t="str">
        <f t="shared" si="0"/>
        <v>Old</v>
      </c>
      <c r="V26">
        <v>2001</v>
      </c>
      <c r="W26" t="s">
        <v>93</v>
      </c>
      <c r="X26" t="s">
        <v>94</v>
      </c>
      <c r="Y26" t="s">
        <v>161</v>
      </c>
      <c r="Z26" t="s">
        <v>161</v>
      </c>
      <c r="AA26" t="s">
        <v>117</v>
      </c>
      <c r="AB26">
        <v>0</v>
      </c>
      <c r="AC26" t="s">
        <v>98</v>
      </c>
      <c r="AD26" t="s">
        <v>97</v>
      </c>
      <c r="AE26" t="s">
        <v>118</v>
      </c>
      <c r="AF26" t="s">
        <v>98</v>
      </c>
      <c r="AG26" t="s">
        <v>98</v>
      </c>
      <c r="AH26" t="s">
        <v>121</v>
      </c>
      <c r="AI26" t="s">
        <v>153</v>
      </c>
      <c r="AJ26">
        <v>188</v>
      </c>
      <c r="AK26" t="s">
        <v>119</v>
      </c>
      <c r="AL26">
        <v>668</v>
      </c>
      <c r="AM26">
        <v>204</v>
      </c>
      <c r="AN26">
        <v>1060</v>
      </c>
      <c r="AO26" t="s">
        <v>103</v>
      </c>
      <c r="AP26" t="s">
        <v>104</v>
      </c>
      <c r="AQ26" t="s">
        <v>105</v>
      </c>
      <c r="AR26" t="s">
        <v>106</v>
      </c>
      <c r="AS26">
        <v>1060</v>
      </c>
      <c r="AT26">
        <v>0</v>
      </c>
      <c r="AU26">
        <v>0</v>
      </c>
      <c r="AV26" s="4">
        <v>1060</v>
      </c>
      <c r="AW26" s="4" t="str">
        <f t="shared" si="1"/>
        <v>Less than 1500</v>
      </c>
      <c r="AX26">
        <v>1</v>
      </c>
      <c r="AY26">
        <v>0</v>
      </c>
      <c r="AZ26">
        <v>1</v>
      </c>
      <c r="BA26">
        <v>0</v>
      </c>
      <c r="BB26">
        <v>3</v>
      </c>
      <c r="BC26">
        <v>1</v>
      </c>
      <c r="BD26" t="s">
        <v>97</v>
      </c>
      <c r="BE26" s="6">
        <v>6</v>
      </c>
      <c r="BF26" s="6" t="str">
        <f t="shared" si="2"/>
        <v>6+</v>
      </c>
      <c r="BG26" t="s">
        <v>107</v>
      </c>
      <c r="BH26" s="5">
        <v>1</v>
      </c>
      <c r="BI26" s="5" t="str">
        <f t="shared" si="4"/>
        <v>Yes</v>
      </c>
      <c r="BJ26" t="s">
        <v>98</v>
      </c>
      <c r="BK26" t="s">
        <v>108</v>
      </c>
      <c r="BL26">
        <v>1968</v>
      </c>
      <c r="BM26" t="s">
        <v>102</v>
      </c>
      <c r="BN26" s="2">
        <v>1</v>
      </c>
      <c r="BO26" s="2" t="str">
        <f t="shared" si="3"/>
        <v>0 or 1</v>
      </c>
      <c r="BP26">
        <v>270</v>
      </c>
      <c r="BQ26" t="s">
        <v>98</v>
      </c>
      <c r="BR26" t="s">
        <v>98</v>
      </c>
      <c r="BS26" t="s">
        <v>105</v>
      </c>
      <c r="BT26">
        <v>406</v>
      </c>
      <c r="BU26">
        <v>90</v>
      </c>
      <c r="BV26">
        <v>0</v>
      </c>
      <c r="BW26">
        <v>0</v>
      </c>
      <c r="BX26">
        <v>0</v>
      </c>
      <c r="BY26">
        <v>0</v>
      </c>
      <c r="BZ26" t="s">
        <v>83</v>
      </c>
      <c r="CA26" t="s">
        <v>134</v>
      </c>
      <c r="CB26" t="s">
        <v>83</v>
      </c>
      <c r="CC26">
        <v>0</v>
      </c>
      <c r="CD26">
        <v>5</v>
      </c>
      <c r="CE26">
        <v>2010</v>
      </c>
      <c r="CF26" t="s">
        <v>110</v>
      </c>
      <c r="CG26" t="s">
        <v>111</v>
      </c>
      <c r="CH26" s="1">
        <v>154000</v>
      </c>
    </row>
    <row r="27" spans="1:86" x14ac:dyDescent="0.25">
      <c r="A27" s="8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 s="7">
        <v>2007</v>
      </c>
      <c r="U27" s="7" t="str">
        <f t="shared" si="0"/>
        <v>New</v>
      </c>
      <c r="V27">
        <v>2007</v>
      </c>
      <c r="W27" t="s">
        <v>93</v>
      </c>
      <c r="X27" t="s">
        <v>94</v>
      </c>
      <c r="Y27" t="s">
        <v>95</v>
      </c>
      <c r="Z27" t="s">
        <v>95</v>
      </c>
      <c r="AA27" t="s">
        <v>137</v>
      </c>
      <c r="AB27">
        <v>640</v>
      </c>
      <c r="AC27" t="s">
        <v>97</v>
      </c>
      <c r="AD27" t="s">
        <v>98</v>
      </c>
      <c r="AE27" t="s">
        <v>99</v>
      </c>
      <c r="AF27" t="s">
        <v>97</v>
      </c>
      <c r="AG27" t="s">
        <v>98</v>
      </c>
      <c r="AH27" t="s">
        <v>100</v>
      </c>
      <c r="AI27" t="s">
        <v>102</v>
      </c>
      <c r="AJ27">
        <v>0</v>
      </c>
      <c r="AK27" t="s">
        <v>102</v>
      </c>
      <c r="AL27">
        <v>0</v>
      </c>
      <c r="AM27">
        <v>1566</v>
      </c>
      <c r="AN27">
        <v>1566</v>
      </c>
      <c r="AO27" t="s">
        <v>103</v>
      </c>
      <c r="AP27" t="s">
        <v>104</v>
      </c>
      <c r="AQ27" t="s">
        <v>105</v>
      </c>
      <c r="AR27" t="s">
        <v>106</v>
      </c>
      <c r="AS27">
        <v>1600</v>
      </c>
      <c r="AT27">
        <v>0</v>
      </c>
      <c r="AU27">
        <v>0</v>
      </c>
      <c r="AV27" s="4">
        <v>1600</v>
      </c>
      <c r="AW27" s="4" t="str">
        <f t="shared" si="1"/>
        <v>1500+</v>
      </c>
      <c r="AX27">
        <v>0</v>
      </c>
      <c r="AY27">
        <v>0</v>
      </c>
      <c r="AZ27">
        <v>2</v>
      </c>
      <c r="BA27">
        <v>0</v>
      </c>
      <c r="BB27">
        <v>3</v>
      </c>
      <c r="BC27">
        <v>1</v>
      </c>
      <c r="BD27" t="s">
        <v>97</v>
      </c>
      <c r="BE27" s="6">
        <v>7</v>
      </c>
      <c r="BF27" s="6" t="str">
        <f t="shared" si="2"/>
        <v>6+</v>
      </c>
      <c r="BG27" t="s">
        <v>107</v>
      </c>
      <c r="BH27" s="5">
        <v>1</v>
      </c>
      <c r="BI27" s="5" t="str">
        <f t="shared" si="4"/>
        <v>Yes</v>
      </c>
      <c r="BJ27" t="s">
        <v>97</v>
      </c>
      <c r="BK27" t="s">
        <v>108</v>
      </c>
      <c r="BL27">
        <v>2007</v>
      </c>
      <c r="BM27" t="s">
        <v>109</v>
      </c>
      <c r="BN27" s="2">
        <v>3</v>
      </c>
      <c r="BO27" s="2" t="str">
        <f t="shared" si="3"/>
        <v>2+</v>
      </c>
      <c r="BP27">
        <v>890</v>
      </c>
      <c r="BQ27" t="s">
        <v>98</v>
      </c>
      <c r="BR27" t="s">
        <v>98</v>
      </c>
      <c r="BS27" t="s">
        <v>105</v>
      </c>
      <c r="BT27">
        <v>0</v>
      </c>
      <c r="BU27">
        <v>56</v>
      </c>
      <c r="BV27">
        <v>0</v>
      </c>
      <c r="BW27">
        <v>0</v>
      </c>
      <c r="BX27">
        <v>0</v>
      </c>
      <c r="BY27">
        <v>0</v>
      </c>
      <c r="BZ27" t="s">
        <v>83</v>
      </c>
      <c r="CA27" t="s">
        <v>83</v>
      </c>
      <c r="CB27" t="s">
        <v>83</v>
      </c>
      <c r="CC27">
        <v>0</v>
      </c>
      <c r="CD27">
        <v>7</v>
      </c>
      <c r="CE27">
        <v>2009</v>
      </c>
      <c r="CF27" t="s">
        <v>110</v>
      </c>
      <c r="CG27" t="s">
        <v>111</v>
      </c>
      <c r="CH27" s="1">
        <v>256300</v>
      </c>
    </row>
    <row r="28" spans="1:86" x14ac:dyDescent="0.25">
      <c r="A28" s="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 s="7">
        <v>1951</v>
      </c>
      <c r="U28" s="7" t="str">
        <f t="shared" si="0"/>
        <v>Old</v>
      </c>
      <c r="V28">
        <v>2000</v>
      </c>
      <c r="W28" t="s">
        <v>93</v>
      </c>
      <c r="X28" t="s">
        <v>94</v>
      </c>
      <c r="Y28" t="s">
        <v>124</v>
      </c>
      <c r="Z28" t="s">
        <v>124</v>
      </c>
      <c r="AA28" t="s">
        <v>117</v>
      </c>
      <c r="AB28">
        <v>0</v>
      </c>
      <c r="AC28" t="s">
        <v>98</v>
      </c>
      <c r="AD28" t="s">
        <v>98</v>
      </c>
      <c r="AE28" t="s">
        <v>118</v>
      </c>
      <c r="AF28" t="s">
        <v>98</v>
      </c>
      <c r="AG28" t="s">
        <v>98</v>
      </c>
      <c r="AH28" t="s">
        <v>121</v>
      </c>
      <c r="AI28" t="s">
        <v>141</v>
      </c>
      <c r="AJ28">
        <v>234</v>
      </c>
      <c r="AK28" t="s">
        <v>153</v>
      </c>
      <c r="AL28">
        <v>486</v>
      </c>
      <c r="AM28">
        <v>180</v>
      </c>
      <c r="AN28">
        <v>900</v>
      </c>
      <c r="AO28" t="s">
        <v>103</v>
      </c>
      <c r="AP28" t="s">
        <v>98</v>
      </c>
      <c r="AQ28" t="s">
        <v>105</v>
      </c>
      <c r="AR28" t="s">
        <v>106</v>
      </c>
      <c r="AS28">
        <v>900</v>
      </c>
      <c r="AT28">
        <v>0</v>
      </c>
      <c r="AU28">
        <v>0</v>
      </c>
      <c r="AV28" s="4">
        <v>900</v>
      </c>
      <c r="AW28" s="4" t="str">
        <f t="shared" si="1"/>
        <v>Less than 1500</v>
      </c>
      <c r="AX28">
        <v>0</v>
      </c>
      <c r="AY28">
        <v>1</v>
      </c>
      <c r="AZ28">
        <v>1</v>
      </c>
      <c r="BA28">
        <v>0</v>
      </c>
      <c r="BB28">
        <v>3</v>
      </c>
      <c r="BC28">
        <v>1</v>
      </c>
      <c r="BD28" t="s">
        <v>97</v>
      </c>
      <c r="BE28" s="6">
        <v>5</v>
      </c>
      <c r="BF28" s="6" t="str">
        <f t="shared" si="2"/>
        <v>Less than 6</v>
      </c>
      <c r="BG28" t="s">
        <v>107</v>
      </c>
      <c r="BH28" s="5">
        <v>0</v>
      </c>
      <c r="BI28" s="5" t="str">
        <f t="shared" si="4"/>
        <v>No</v>
      </c>
      <c r="BJ28" t="s">
        <v>83</v>
      </c>
      <c r="BK28" t="s">
        <v>127</v>
      </c>
      <c r="BL28">
        <v>2005</v>
      </c>
      <c r="BM28" t="s">
        <v>102</v>
      </c>
      <c r="BN28" s="2">
        <v>2</v>
      </c>
      <c r="BO28" s="2" t="str">
        <f t="shared" si="3"/>
        <v>2+</v>
      </c>
      <c r="BP28">
        <v>576</v>
      </c>
      <c r="BQ28" t="s">
        <v>98</v>
      </c>
      <c r="BR28" t="s">
        <v>98</v>
      </c>
      <c r="BS28" t="s">
        <v>105</v>
      </c>
      <c r="BT28">
        <v>222</v>
      </c>
      <c r="BU28">
        <v>32</v>
      </c>
      <c r="BV28">
        <v>0</v>
      </c>
      <c r="BW28">
        <v>0</v>
      </c>
      <c r="BX28">
        <v>0</v>
      </c>
      <c r="BY28">
        <v>0</v>
      </c>
      <c r="BZ28" t="s">
        <v>83</v>
      </c>
      <c r="CA28" t="s">
        <v>83</v>
      </c>
      <c r="CB28" t="s">
        <v>83</v>
      </c>
      <c r="CC28">
        <v>0</v>
      </c>
      <c r="CD28">
        <v>5</v>
      </c>
      <c r="CE28">
        <v>2010</v>
      </c>
      <c r="CF28" t="s">
        <v>110</v>
      </c>
      <c r="CG28" t="s">
        <v>111</v>
      </c>
      <c r="CH28" s="1">
        <v>134800</v>
      </c>
    </row>
    <row r="29" spans="1:86" x14ac:dyDescent="0.25">
      <c r="A29" s="8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 s="7">
        <v>2007</v>
      </c>
      <c r="U29" s="7" t="str">
        <f t="shared" si="0"/>
        <v>New</v>
      </c>
      <c r="V29">
        <v>2008</v>
      </c>
      <c r="W29" t="s">
        <v>93</v>
      </c>
      <c r="X29" t="s">
        <v>94</v>
      </c>
      <c r="Y29" t="s">
        <v>95</v>
      </c>
      <c r="Z29" t="s">
        <v>95</v>
      </c>
      <c r="AA29" t="s">
        <v>137</v>
      </c>
      <c r="AB29">
        <v>200</v>
      </c>
      <c r="AC29" t="s">
        <v>97</v>
      </c>
      <c r="AD29" t="s">
        <v>98</v>
      </c>
      <c r="AE29" t="s">
        <v>99</v>
      </c>
      <c r="AF29" t="s">
        <v>104</v>
      </c>
      <c r="AG29" t="s">
        <v>98</v>
      </c>
      <c r="AH29" t="s">
        <v>100</v>
      </c>
      <c r="AI29" t="s">
        <v>101</v>
      </c>
      <c r="AJ29">
        <v>1218</v>
      </c>
      <c r="AK29" t="s">
        <v>102</v>
      </c>
      <c r="AL29">
        <v>0</v>
      </c>
      <c r="AM29">
        <v>486</v>
      </c>
      <c r="AN29">
        <v>1704</v>
      </c>
      <c r="AO29" t="s">
        <v>103</v>
      </c>
      <c r="AP29" t="s">
        <v>104</v>
      </c>
      <c r="AQ29" t="s">
        <v>105</v>
      </c>
      <c r="AR29" t="s">
        <v>106</v>
      </c>
      <c r="AS29">
        <v>1704</v>
      </c>
      <c r="AT29">
        <v>0</v>
      </c>
      <c r="AU29">
        <v>0</v>
      </c>
      <c r="AV29" s="4">
        <v>1704</v>
      </c>
      <c r="AW29" s="4" t="str">
        <f t="shared" si="1"/>
        <v>1500+</v>
      </c>
      <c r="AX29">
        <v>1</v>
      </c>
      <c r="AY29">
        <v>0</v>
      </c>
      <c r="AZ29">
        <v>2</v>
      </c>
      <c r="BA29">
        <v>0</v>
      </c>
      <c r="BB29">
        <v>3</v>
      </c>
      <c r="BC29">
        <v>1</v>
      </c>
      <c r="BD29" t="s">
        <v>97</v>
      </c>
      <c r="BE29" s="6">
        <v>7</v>
      </c>
      <c r="BF29" s="6" t="str">
        <f t="shared" si="2"/>
        <v>6+</v>
      </c>
      <c r="BG29" t="s">
        <v>107</v>
      </c>
      <c r="BH29" s="5">
        <v>1</v>
      </c>
      <c r="BI29" s="5" t="str">
        <f t="shared" si="4"/>
        <v>Yes</v>
      </c>
      <c r="BJ29" t="s">
        <v>97</v>
      </c>
      <c r="BK29" t="s">
        <v>108</v>
      </c>
      <c r="BL29">
        <v>2008</v>
      </c>
      <c r="BM29" t="s">
        <v>109</v>
      </c>
      <c r="BN29" s="2">
        <v>3</v>
      </c>
      <c r="BO29" s="2" t="str">
        <f t="shared" si="3"/>
        <v>2+</v>
      </c>
      <c r="BP29">
        <v>772</v>
      </c>
      <c r="BQ29" t="s">
        <v>98</v>
      </c>
      <c r="BR29" t="s">
        <v>98</v>
      </c>
      <c r="BS29" t="s">
        <v>105</v>
      </c>
      <c r="BT29">
        <v>0</v>
      </c>
      <c r="BU29">
        <v>50</v>
      </c>
      <c r="BV29">
        <v>0</v>
      </c>
      <c r="BW29">
        <v>0</v>
      </c>
      <c r="BX29">
        <v>0</v>
      </c>
      <c r="BY29">
        <v>0</v>
      </c>
      <c r="BZ29" t="s">
        <v>83</v>
      </c>
      <c r="CA29" t="s">
        <v>83</v>
      </c>
      <c r="CB29" t="s">
        <v>83</v>
      </c>
      <c r="CC29">
        <v>0</v>
      </c>
      <c r="CD29">
        <v>5</v>
      </c>
      <c r="CE29">
        <v>2010</v>
      </c>
      <c r="CF29" t="s">
        <v>110</v>
      </c>
      <c r="CG29" t="s">
        <v>111</v>
      </c>
      <c r="CH29" s="1">
        <v>306000</v>
      </c>
    </row>
    <row r="30" spans="1:86" x14ac:dyDescent="0.25">
      <c r="A30" s="8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 s="7">
        <v>1957</v>
      </c>
      <c r="U30" s="7" t="str">
        <f t="shared" si="0"/>
        <v>Old</v>
      </c>
      <c r="V30">
        <v>1997</v>
      </c>
      <c r="W30" t="s">
        <v>93</v>
      </c>
      <c r="X30" t="s">
        <v>94</v>
      </c>
      <c r="Y30" t="s">
        <v>116</v>
      </c>
      <c r="Z30" t="s">
        <v>116</v>
      </c>
      <c r="AA30" t="s">
        <v>117</v>
      </c>
      <c r="AB30">
        <v>0</v>
      </c>
      <c r="AC30" t="s">
        <v>98</v>
      </c>
      <c r="AD30" t="s">
        <v>98</v>
      </c>
      <c r="AE30" t="s">
        <v>118</v>
      </c>
      <c r="AF30" t="s">
        <v>98</v>
      </c>
      <c r="AG30" t="s">
        <v>98</v>
      </c>
      <c r="AH30" t="s">
        <v>97</v>
      </c>
      <c r="AI30" t="s">
        <v>141</v>
      </c>
      <c r="AJ30">
        <v>1277</v>
      </c>
      <c r="AK30" t="s">
        <v>102</v>
      </c>
      <c r="AL30">
        <v>0</v>
      </c>
      <c r="AM30">
        <v>207</v>
      </c>
      <c r="AN30">
        <v>1484</v>
      </c>
      <c r="AO30" t="s">
        <v>103</v>
      </c>
      <c r="AP30" t="s">
        <v>98</v>
      </c>
      <c r="AQ30" t="s">
        <v>105</v>
      </c>
      <c r="AR30" t="s">
        <v>106</v>
      </c>
      <c r="AS30">
        <v>1600</v>
      </c>
      <c r="AT30">
        <v>0</v>
      </c>
      <c r="AU30">
        <v>0</v>
      </c>
      <c r="AV30" s="4">
        <v>1600</v>
      </c>
      <c r="AW30" s="4" t="str">
        <f t="shared" si="1"/>
        <v>1500+</v>
      </c>
      <c r="AX30">
        <v>1</v>
      </c>
      <c r="AY30">
        <v>0</v>
      </c>
      <c r="AZ30">
        <v>1</v>
      </c>
      <c r="BA30">
        <v>0</v>
      </c>
      <c r="BB30">
        <v>2</v>
      </c>
      <c r="BC30">
        <v>1</v>
      </c>
      <c r="BD30" t="s">
        <v>98</v>
      </c>
      <c r="BE30" s="6">
        <v>6</v>
      </c>
      <c r="BF30" s="6" t="str">
        <f t="shared" si="2"/>
        <v>6+</v>
      </c>
      <c r="BG30" t="s">
        <v>107</v>
      </c>
      <c r="BH30" s="5">
        <v>2</v>
      </c>
      <c r="BI30" s="5" t="str">
        <f t="shared" si="4"/>
        <v>Yes</v>
      </c>
      <c r="BJ30" t="s">
        <v>97</v>
      </c>
      <c r="BK30" t="s">
        <v>108</v>
      </c>
      <c r="BL30">
        <v>1957</v>
      </c>
      <c r="BM30" t="s">
        <v>109</v>
      </c>
      <c r="BN30" s="2">
        <v>1</v>
      </c>
      <c r="BO30" s="2" t="str">
        <f t="shared" si="3"/>
        <v>0 or 1</v>
      </c>
      <c r="BP30">
        <v>319</v>
      </c>
      <c r="BQ30" t="s">
        <v>98</v>
      </c>
      <c r="BR30" t="s">
        <v>98</v>
      </c>
      <c r="BS30" t="s">
        <v>105</v>
      </c>
      <c r="BT30">
        <v>288</v>
      </c>
      <c r="BU30">
        <v>258</v>
      </c>
      <c r="BV30">
        <v>0</v>
      </c>
      <c r="BW30">
        <v>0</v>
      </c>
      <c r="BX30">
        <v>0</v>
      </c>
      <c r="BY30">
        <v>0</v>
      </c>
      <c r="BZ30" t="s">
        <v>83</v>
      </c>
      <c r="CA30" t="s">
        <v>83</v>
      </c>
      <c r="CB30" t="s">
        <v>83</v>
      </c>
      <c r="CC30">
        <v>0</v>
      </c>
      <c r="CD30">
        <v>12</v>
      </c>
      <c r="CE30">
        <v>2006</v>
      </c>
      <c r="CF30" t="s">
        <v>110</v>
      </c>
      <c r="CG30" t="s">
        <v>111</v>
      </c>
      <c r="CH30" s="1">
        <v>207500</v>
      </c>
    </row>
    <row r="31" spans="1:86" x14ac:dyDescent="0.25">
      <c r="A31" s="8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 s="7">
        <v>1927</v>
      </c>
      <c r="U31" s="7" t="str">
        <f t="shared" si="0"/>
        <v>Old</v>
      </c>
      <c r="V31">
        <v>1950</v>
      </c>
      <c r="W31" t="s">
        <v>93</v>
      </c>
      <c r="X31" t="s">
        <v>94</v>
      </c>
      <c r="Y31" t="s">
        <v>116</v>
      </c>
      <c r="Z31" t="s">
        <v>116</v>
      </c>
      <c r="AA31" t="s">
        <v>117</v>
      </c>
      <c r="AB31">
        <v>0</v>
      </c>
      <c r="AC31" t="s">
        <v>98</v>
      </c>
      <c r="AD31" t="s">
        <v>98</v>
      </c>
      <c r="AE31" t="s">
        <v>126</v>
      </c>
      <c r="AF31" t="s">
        <v>98</v>
      </c>
      <c r="AG31" t="s">
        <v>98</v>
      </c>
      <c r="AH31" t="s">
        <v>100</v>
      </c>
      <c r="AI31" t="s">
        <v>102</v>
      </c>
      <c r="AJ31">
        <v>0</v>
      </c>
      <c r="AK31" t="s">
        <v>102</v>
      </c>
      <c r="AL31">
        <v>0</v>
      </c>
      <c r="AM31">
        <v>520</v>
      </c>
      <c r="AN31">
        <v>520</v>
      </c>
      <c r="AO31" t="s">
        <v>103</v>
      </c>
      <c r="AP31" t="s">
        <v>147</v>
      </c>
      <c r="AQ31" t="s">
        <v>177</v>
      </c>
      <c r="AR31" t="s">
        <v>106</v>
      </c>
      <c r="AS31">
        <v>520</v>
      </c>
      <c r="AT31">
        <v>0</v>
      </c>
      <c r="AU31">
        <v>0</v>
      </c>
      <c r="AV31" s="4">
        <v>520</v>
      </c>
      <c r="AW31" s="4" t="str">
        <f t="shared" si="1"/>
        <v>Less than 1500</v>
      </c>
      <c r="AX31">
        <v>0</v>
      </c>
      <c r="AY31">
        <v>0</v>
      </c>
      <c r="AZ31">
        <v>1</v>
      </c>
      <c r="BA31">
        <v>0</v>
      </c>
      <c r="BB31">
        <v>1</v>
      </c>
      <c r="BC31">
        <v>1</v>
      </c>
      <c r="BD31" t="s">
        <v>147</v>
      </c>
      <c r="BE31" s="6">
        <v>4</v>
      </c>
      <c r="BF31" s="6" t="str">
        <f t="shared" si="2"/>
        <v>Less than 6</v>
      </c>
      <c r="BG31" t="s">
        <v>107</v>
      </c>
      <c r="BH31" s="5">
        <v>0</v>
      </c>
      <c r="BI31" s="5" t="str">
        <f t="shared" si="4"/>
        <v>No</v>
      </c>
      <c r="BJ31" t="s">
        <v>83</v>
      </c>
      <c r="BK31" t="s">
        <v>127</v>
      </c>
      <c r="BL31">
        <v>1920</v>
      </c>
      <c r="BM31" t="s">
        <v>102</v>
      </c>
      <c r="BN31" s="2">
        <v>1</v>
      </c>
      <c r="BO31" s="2" t="str">
        <f t="shared" si="3"/>
        <v>0 or 1</v>
      </c>
      <c r="BP31">
        <v>240</v>
      </c>
      <c r="BQ31" t="s">
        <v>147</v>
      </c>
      <c r="BR31" t="s">
        <v>98</v>
      </c>
      <c r="BS31" t="s">
        <v>105</v>
      </c>
      <c r="BT31">
        <v>49</v>
      </c>
      <c r="BU31">
        <v>0</v>
      </c>
      <c r="BV31">
        <v>87</v>
      </c>
      <c r="BW31">
        <v>0</v>
      </c>
      <c r="BX31">
        <v>0</v>
      </c>
      <c r="BY31">
        <v>0</v>
      </c>
      <c r="BZ31" t="s">
        <v>83</v>
      </c>
      <c r="CA31" t="s">
        <v>83</v>
      </c>
      <c r="CB31" t="s">
        <v>83</v>
      </c>
      <c r="CC31">
        <v>0</v>
      </c>
      <c r="CD31">
        <v>5</v>
      </c>
      <c r="CE31">
        <v>2008</v>
      </c>
      <c r="CF31" t="s">
        <v>110</v>
      </c>
      <c r="CG31" t="s">
        <v>111</v>
      </c>
      <c r="CH31" s="1">
        <v>68500</v>
      </c>
    </row>
    <row r="32" spans="1:86" x14ac:dyDescent="0.25">
      <c r="A32" s="8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 s="7">
        <v>1920</v>
      </c>
      <c r="U32" s="7" t="str">
        <f t="shared" si="0"/>
        <v>Old</v>
      </c>
      <c r="V32">
        <v>1950</v>
      </c>
      <c r="W32" t="s">
        <v>184</v>
      </c>
      <c r="X32" t="s">
        <v>94</v>
      </c>
      <c r="Y32" t="s">
        <v>96</v>
      </c>
      <c r="Z32" t="s">
        <v>96</v>
      </c>
      <c r="AA32" t="s">
        <v>117</v>
      </c>
      <c r="AB32">
        <v>0</v>
      </c>
      <c r="AC32" t="s">
        <v>98</v>
      </c>
      <c r="AD32" t="s">
        <v>147</v>
      </c>
      <c r="AE32" t="s">
        <v>126</v>
      </c>
      <c r="AF32" t="s">
        <v>98</v>
      </c>
      <c r="AG32" t="s">
        <v>98</v>
      </c>
      <c r="AH32" t="s">
        <v>100</v>
      </c>
      <c r="AI32" t="s">
        <v>102</v>
      </c>
      <c r="AJ32">
        <v>0</v>
      </c>
      <c r="AK32" t="s">
        <v>102</v>
      </c>
      <c r="AL32">
        <v>0</v>
      </c>
      <c r="AM32">
        <v>649</v>
      </c>
      <c r="AN32">
        <v>649</v>
      </c>
      <c r="AO32" t="s">
        <v>103</v>
      </c>
      <c r="AP32" t="s">
        <v>98</v>
      </c>
      <c r="AQ32" t="s">
        <v>177</v>
      </c>
      <c r="AR32" t="s">
        <v>106</v>
      </c>
      <c r="AS32">
        <v>649</v>
      </c>
      <c r="AT32">
        <v>668</v>
      </c>
      <c r="AU32">
        <v>0</v>
      </c>
      <c r="AV32" s="4">
        <v>1317</v>
      </c>
      <c r="AW32" s="4" t="str">
        <f t="shared" si="1"/>
        <v>Less than 1500</v>
      </c>
      <c r="AX32">
        <v>0</v>
      </c>
      <c r="AY32">
        <v>0</v>
      </c>
      <c r="AZ32">
        <v>1</v>
      </c>
      <c r="BA32">
        <v>0</v>
      </c>
      <c r="BB32">
        <v>3</v>
      </c>
      <c r="BC32">
        <v>1</v>
      </c>
      <c r="BD32" t="s">
        <v>98</v>
      </c>
      <c r="BE32" s="6">
        <v>6</v>
      </c>
      <c r="BF32" s="6" t="str">
        <f t="shared" si="2"/>
        <v>6+</v>
      </c>
      <c r="BG32" t="s">
        <v>107</v>
      </c>
      <c r="BH32" s="5">
        <v>0</v>
      </c>
      <c r="BI32" s="5" t="str">
        <f t="shared" si="4"/>
        <v>No</v>
      </c>
      <c r="BJ32" t="s">
        <v>83</v>
      </c>
      <c r="BK32" t="s">
        <v>127</v>
      </c>
      <c r="BL32">
        <v>1920</v>
      </c>
      <c r="BM32" t="s">
        <v>102</v>
      </c>
      <c r="BN32" s="2">
        <v>1</v>
      </c>
      <c r="BO32" s="2" t="str">
        <f t="shared" si="3"/>
        <v>0 or 1</v>
      </c>
      <c r="BP32">
        <v>250</v>
      </c>
      <c r="BQ32" t="s">
        <v>98</v>
      </c>
      <c r="BR32" t="s">
        <v>147</v>
      </c>
      <c r="BS32" t="s">
        <v>177</v>
      </c>
      <c r="BT32">
        <v>0</v>
      </c>
      <c r="BU32">
        <v>54</v>
      </c>
      <c r="BV32">
        <v>172</v>
      </c>
      <c r="BW32">
        <v>0</v>
      </c>
      <c r="BX32">
        <v>0</v>
      </c>
      <c r="BY32">
        <v>0</v>
      </c>
      <c r="BZ32" t="s">
        <v>83</v>
      </c>
      <c r="CA32" t="s">
        <v>134</v>
      </c>
      <c r="CB32" t="s">
        <v>83</v>
      </c>
      <c r="CC32">
        <v>0</v>
      </c>
      <c r="CD32">
        <v>7</v>
      </c>
      <c r="CE32">
        <v>2008</v>
      </c>
      <c r="CF32" t="s">
        <v>110</v>
      </c>
      <c r="CG32" t="s">
        <v>111</v>
      </c>
      <c r="CH32" s="1">
        <v>40000</v>
      </c>
    </row>
    <row r="33" spans="1:86" x14ac:dyDescent="0.25">
      <c r="A33" s="8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 s="7">
        <v>1966</v>
      </c>
      <c r="U33" s="7" t="str">
        <f t="shared" si="0"/>
        <v>Old</v>
      </c>
      <c r="V33">
        <v>2006</v>
      </c>
      <c r="W33" t="s">
        <v>93</v>
      </c>
      <c r="X33" t="s">
        <v>94</v>
      </c>
      <c r="Y33" t="s">
        <v>140</v>
      </c>
      <c r="Z33" t="s">
        <v>140</v>
      </c>
      <c r="AA33" t="s">
        <v>117</v>
      </c>
      <c r="AB33">
        <v>0</v>
      </c>
      <c r="AC33" t="s">
        <v>98</v>
      </c>
      <c r="AD33" t="s">
        <v>98</v>
      </c>
      <c r="AE33" t="s">
        <v>118</v>
      </c>
      <c r="AF33" t="s">
        <v>98</v>
      </c>
      <c r="AG33" t="s">
        <v>98</v>
      </c>
      <c r="AH33" t="s">
        <v>100</v>
      </c>
      <c r="AI33" t="s">
        <v>102</v>
      </c>
      <c r="AJ33">
        <v>0</v>
      </c>
      <c r="AK33" t="s">
        <v>102</v>
      </c>
      <c r="AL33">
        <v>0</v>
      </c>
      <c r="AM33">
        <v>1228</v>
      </c>
      <c r="AN33">
        <v>1228</v>
      </c>
      <c r="AO33" t="s">
        <v>103</v>
      </c>
      <c r="AP33" t="s">
        <v>97</v>
      </c>
      <c r="AQ33" t="s">
        <v>105</v>
      </c>
      <c r="AR33" t="s">
        <v>106</v>
      </c>
      <c r="AS33">
        <v>1228</v>
      </c>
      <c r="AT33">
        <v>0</v>
      </c>
      <c r="AU33">
        <v>0</v>
      </c>
      <c r="AV33" s="4">
        <v>1228</v>
      </c>
      <c r="AW33" s="4" t="str">
        <f t="shared" si="1"/>
        <v>Less than 1500</v>
      </c>
      <c r="AX33">
        <v>0</v>
      </c>
      <c r="AY33">
        <v>0</v>
      </c>
      <c r="AZ33">
        <v>1</v>
      </c>
      <c r="BA33">
        <v>1</v>
      </c>
      <c r="BB33">
        <v>3</v>
      </c>
      <c r="BC33">
        <v>1</v>
      </c>
      <c r="BD33" t="s">
        <v>97</v>
      </c>
      <c r="BE33" s="6">
        <v>6</v>
      </c>
      <c r="BF33" s="6" t="str">
        <f t="shared" si="2"/>
        <v>6+</v>
      </c>
      <c r="BG33" t="s">
        <v>107</v>
      </c>
      <c r="BH33" s="5">
        <v>0</v>
      </c>
      <c r="BI33" s="5" t="str">
        <f t="shared" si="4"/>
        <v>No</v>
      </c>
      <c r="BJ33" t="s">
        <v>83</v>
      </c>
      <c r="BK33" t="s">
        <v>108</v>
      </c>
      <c r="BL33">
        <v>1966</v>
      </c>
      <c r="BM33" t="s">
        <v>102</v>
      </c>
      <c r="BN33" s="2">
        <v>1</v>
      </c>
      <c r="BO33" s="2" t="str">
        <f t="shared" si="3"/>
        <v>0 or 1</v>
      </c>
      <c r="BP33">
        <v>271</v>
      </c>
      <c r="BQ33" t="s">
        <v>98</v>
      </c>
      <c r="BR33" t="s">
        <v>98</v>
      </c>
      <c r="BS33" t="s">
        <v>105</v>
      </c>
      <c r="BT33">
        <v>0</v>
      </c>
      <c r="BU33">
        <v>65</v>
      </c>
      <c r="BV33">
        <v>0</v>
      </c>
      <c r="BW33">
        <v>0</v>
      </c>
      <c r="BX33">
        <v>0</v>
      </c>
      <c r="BY33">
        <v>0</v>
      </c>
      <c r="BZ33" t="s">
        <v>83</v>
      </c>
      <c r="CA33" t="s">
        <v>134</v>
      </c>
      <c r="CB33" t="s">
        <v>83</v>
      </c>
      <c r="CC33">
        <v>0</v>
      </c>
      <c r="CD33">
        <v>6</v>
      </c>
      <c r="CE33">
        <v>2008</v>
      </c>
      <c r="CF33" t="s">
        <v>110</v>
      </c>
      <c r="CG33" t="s">
        <v>111</v>
      </c>
      <c r="CH33" s="1">
        <v>149350</v>
      </c>
    </row>
    <row r="34" spans="1:86" x14ac:dyDescent="0.25">
      <c r="A34" s="8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 s="7">
        <v>2007</v>
      </c>
      <c r="U34" s="7" t="str">
        <f t="shared" si="0"/>
        <v>New</v>
      </c>
      <c r="V34">
        <v>2007</v>
      </c>
      <c r="W34" t="s">
        <v>93</v>
      </c>
      <c r="X34" t="s">
        <v>94</v>
      </c>
      <c r="Y34" t="s">
        <v>95</v>
      </c>
      <c r="Z34" t="s">
        <v>95</v>
      </c>
      <c r="AA34" t="s">
        <v>117</v>
      </c>
      <c r="AB34">
        <v>0</v>
      </c>
      <c r="AC34" t="s">
        <v>97</v>
      </c>
      <c r="AD34" t="s">
        <v>98</v>
      </c>
      <c r="AE34" t="s">
        <v>99</v>
      </c>
      <c r="AF34" t="s">
        <v>104</v>
      </c>
      <c r="AG34" t="s">
        <v>98</v>
      </c>
      <c r="AH34" t="s">
        <v>130</v>
      </c>
      <c r="AI34" t="s">
        <v>102</v>
      </c>
      <c r="AJ34">
        <v>0</v>
      </c>
      <c r="AK34" t="s">
        <v>102</v>
      </c>
      <c r="AL34">
        <v>0</v>
      </c>
      <c r="AM34">
        <v>1234</v>
      </c>
      <c r="AN34">
        <v>1234</v>
      </c>
      <c r="AO34" t="s">
        <v>103</v>
      </c>
      <c r="AP34" t="s">
        <v>104</v>
      </c>
      <c r="AQ34" t="s">
        <v>105</v>
      </c>
      <c r="AR34" t="s">
        <v>106</v>
      </c>
      <c r="AS34">
        <v>1234</v>
      </c>
      <c r="AT34">
        <v>0</v>
      </c>
      <c r="AU34">
        <v>0</v>
      </c>
      <c r="AV34" s="4">
        <v>1234</v>
      </c>
      <c r="AW34" s="4" t="str">
        <f t="shared" si="1"/>
        <v>Less than 1500</v>
      </c>
      <c r="AX34">
        <v>0</v>
      </c>
      <c r="AY34">
        <v>0</v>
      </c>
      <c r="AZ34">
        <v>2</v>
      </c>
      <c r="BA34">
        <v>0</v>
      </c>
      <c r="BB34">
        <v>3</v>
      </c>
      <c r="BC34">
        <v>1</v>
      </c>
      <c r="BD34" t="s">
        <v>97</v>
      </c>
      <c r="BE34" s="6">
        <v>7</v>
      </c>
      <c r="BF34" s="6" t="str">
        <f t="shared" si="2"/>
        <v>6+</v>
      </c>
      <c r="BG34" t="s">
        <v>107</v>
      </c>
      <c r="BH34" s="5">
        <v>0</v>
      </c>
      <c r="BI34" s="5" t="str">
        <f t="shared" si="4"/>
        <v>No</v>
      </c>
      <c r="BJ34" t="s">
        <v>83</v>
      </c>
      <c r="BK34" t="s">
        <v>108</v>
      </c>
      <c r="BL34">
        <v>2007</v>
      </c>
      <c r="BM34" t="s">
        <v>109</v>
      </c>
      <c r="BN34" s="2">
        <v>2</v>
      </c>
      <c r="BO34" s="2" t="str">
        <f t="shared" si="3"/>
        <v>2+</v>
      </c>
      <c r="BP34">
        <v>484</v>
      </c>
      <c r="BQ34" t="s">
        <v>98</v>
      </c>
      <c r="BR34" t="s">
        <v>98</v>
      </c>
      <c r="BS34" t="s">
        <v>105</v>
      </c>
      <c r="BT34">
        <v>0</v>
      </c>
      <c r="BU34">
        <v>30</v>
      </c>
      <c r="BV34">
        <v>0</v>
      </c>
      <c r="BW34">
        <v>0</v>
      </c>
      <c r="BX34">
        <v>0</v>
      </c>
      <c r="BY34">
        <v>0</v>
      </c>
      <c r="BZ34" t="s">
        <v>83</v>
      </c>
      <c r="CA34" t="s">
        <v>83</v>
      </c>
      <c r="CB34" t="s">
        <v>83</v>
      </c>
      <c r="CC34">
        <v>0</v>
      </c>
      <c r="CD34">
        <v>1</v>
      </c>
      <c r="CE34">
        <v>2008</v>
      </c>
      <c r="CF34" t="s">
        <v>110</v>
      </c>
      <c r="CG34" t="s">
        <v>111</v>
      </c>
      <c r="CH34" s="1">
        <v>179900</v>
      </c>
    </row>
    <row r="35" spans="1:86" x14ac:dyDescent="0.25">
      <c r="A35" s="8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 s="7">
        <v>1959</v>
      </c>
      <c r="U35" s="7" t="str">
        <f t="shared" si="0"/>
        <v>Old</v>
      </c>
      <c r="V35">
        <v>1959</v>
      </c>
      <c r="W35" t="s">
        <v>152</v>
      </c>
      <c r="X35" t="s">
        <v>94</v>
      </c>
      <c r="Y35" t="s">
        <v>96</v>
      </c>
      <c r="Z35" t="s">
        <v>96</v>
      </c>
      <c r="AA35" t="s">
        <v>117</v>
      </c>
      <c r="AB35">
        <v>0</v>
      </c>
      <c r="AC35" t="s">
        <v>98</v>
      </c>
      <c r="AD35" t="s">
        <v>98</v>
      </c>
      <c r="AE35" t="s">
        <v>118</v>
      </c>
      <c r="AF35" t="s">
        <v>98</v>
      </c>
      <c r="AG35" t="s">
        <v>98</v>
      </c>
      <c r="AH35" t="s">
        <v>100</v>
      </c>
      <c r="AI35" t="s">
        <v>153</v>
      </c>
      <c r="AJ35">
        <v>1018</v>
      </c>
      <c r="AK35" t="s">
        <v>102</v>
      </c>
      <c r="AL35">
        <v>0</v>
      </c>
      <c r="AM35">
        <v>380</v>
      </c>
      <c r="AN35">
        <v>1398</v>
      </c>
      <c r="AO35" t="s">
        <v>103</v>
      </c>
      <c r="AP35" t="s">
        <v>97</v>
      </c>
      <c r="AQ35" t="s">
        <v>105</v>
      </c>
      <c r="AR35" t="s">
        <v>106</v>
      </c>
      <c r="AS35">
        <v>1700</v>
      </c>
      <c r="AT35">
        <v>0</v>
      </c>
      <c r="AU35">
        <v>0</v>
      </c>
      <c r="AV35" s="4">
        <v>1700</v>
      </c>
      <c r="AW35" s="4" t="str">
        <f t="shared" si="1"/>
        <v>1500+</v>
      </c>
      <c r="AX35">
        <v>0</v>
      </c>
      <c r="AY35">
        <v>1</v>
      </c>
      <c r="AZ35">
        <v>1</v>
      </c>
      <c r="BA35">
        <v>1</v>
      </c>
      <c r="BB35">
        <v>4</v>
      </c>
      <c r="BC35">
        <v>1</v>
      </c>
      <c r="BD35" t="s">
        <v>97</v>
      </c>
      <c r="BE35" s="6">
        <v>6</v>
      </c>
      <c r="BF35" s="6" t="str">
        <f t="shared" si="2"/>
        <v>6+</v>
      </c>
      <c r="BG35" t="s">
        <v>107</v>
      </c>
      <c r="BH35" s="5">
        <v>1</v>
      </c>
      <c r="BI35" s="5" t="str">
        <f t="shared" si="4"/>
        <v>Yes</v>
      </c>
      <c r="BJ35" t="s">
        <v>97</v>
      </c>
      <c r="BK35" t="s">
        <v>108</v>
      </c>
      <c r="BL35">
        <v>1959</v>
      </c>
      <c r="BM35" t="s">
        <v>109</v>
      </c>
      <c r="BN35" s="2">
        <v>2</v>
      </c>
      <c r="BO35" s="2" t="str">
        <f t="shared" si="3"/>
        <v>2+</v>
      </c>
      <c r="BP35">
        <v>447</v>
      </c>
      <c r="BQ35" t="s">
        <v>98</v>
      </c>
      <c r="BR35" t="s">
        <v>98</v>
      </c>
      <c r="BS35" t="s">
        <v>105</v>
      </c>
      <c r="BT35">
        <v>0</v>
      </c>
      <c r="BU35">
        <v>38</v>
      </c>
      <c r="BV35">
        <v>0</v>
      </c>
      <c r="BW35">
        <v>0</v>
      </c>
      <c r="BX35">
        <v>0</v>
      </c>
      <c r="BY35">
        <v>0</v>
      </c>
      <c r="BZ35" t="s">
        <v>83</v>
      </c>
      <c r="CA35" t="s">
        <v>83</v>
      </c>
      <c r="CB35" t="s">
        <v>83</v>
      </c>
      <c r="CC35">
        <v>0</v>
      </c>
      <c r="CD35">
        <v>4</v>
      </c>
      <c r="CE35">
        <v>2010</v>
      </c>
      <c r="CF35" t="s">
        <v>110</v>
      </c>
      <c r="CG35" t="s">
        <v>111</v>
      </c>
      <c r="CH35" s="1">
        <v>165500</v>
      </c>
    </row>
    <row r="36" spans="1:86" x14ac:dyDescent="0.25">
      <c r="A36" s="8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 s="7">
        <v>2005</v>
      </c>
      <c r="U36" s="7" t="str">
        <f t="shared" si="0"/>
        <v>New</v>
      </c>
      <c r="V36">
        <v>2005</v>
      </c>
      <c r="W36" t="s">
        <v>152</v>
      </c>
      <c r="X36" t="s">
        <v>94</v>
      </c>
      <c r="Y36" t="s">
        <v>116</v>
      </c>
      <c r="Z36" t="s">
        <v>116</v>
      </c>
      <c r="AA36" t="s">
        <v>96</v>
      </c>
      <c r="AB36">
        <v>246</v>
      </c>
      <c r="AC36" t="s">
        <v>104</v>
      </c>
      <c r="AD36" t="s">
        <v>98</v>
      </c>
      <c r="AE36" t="s">
        <v>99</v>
      </c>
      <c r="AF36" t="s">
        <v>104</v>
      </c>
      <c r="AG36" t="s">
        <v>98</v>
      </c>
      <c r="AH36" t="s">
        <v>100</v>
      </c>
      <c r="AI36" t="s">
        <v>101</v>
      </c>
      <c r="AJ36">
        <v>1153</v>
      </c>
      <c r="AK36" t="s">
        <v>102</v>
      </c>
      <c r="AL36">
        <v>0</v>
      </c>
      <c r="AM36">
        <v>408</v>
      </c>
      <c r="AN36">
        <v>1561</v>
      </c>
      <c r="AO36" t="s">
        <v>103</v>
      </c>
      <c r="AP36" t="s">
        <v>104</v>
      </c>
      <c r="AQ36" t="s">
        <v>105</v>
      </c>
      <c r="AR36" t="s">
        <v>106</v>
      </c>
      <c r="AS36">
        <v>1561</v>
      </c>
      <c r="AT36">
        <v>0</v>
      </c>
      <c r="AU36">
        <v>0</v>
      </c>
      <c r="AV36" s="4">
        <v>1561</v>
      </c>
      <c r="AW36" s="4" t="str">
        <f t="shared" si="1"/>
        <v>1500+</v>
      </c>
      <c r="AX36">
        <v>1</v>
      </c>
      <c r="AY36">
        <v>0</v>
      </c>
      <c r="AZ36">
        <v>2</v>
      </c>
      <c r="BA36">
        <v>0</v>
      </c>
      <c r="BB36">
        <v>2</v>
      </c>
      <c r="BC36">
        <v>1</v>
      </c>
      <c r="BD36" t="s">
        <v>104</v>
      </c>
      <c r="BE36" s="6">
        <v>6</v>
      </c>
      <c r="BF36" s="6" t="str">
        <f t="shared" si="2"/>
        <v>6+</v>
      </c>
      <c r="BG36" t="s">
        <v>107</v>
      </c>
      <c r="BH36" s="5">
        <v>1</v>
      </c>
      <c r="BI36" s="5" t="str">
        <f t="shared" si="4"/>
        <v>Yes</v>
      </c>
      <c r="BJ36" t="s">
        <v>97</v>
      </c>
      <c r="BK36" t="s">
        <v>108</v>
      </c>
      <c r="BL36">
        <v>2005</v>
      </c>
      <c r="BM36" t="s">
        <v>157</v>
      </c>
      <c r="BN36" s="2">
        <v>2</v>
      </c>
      <c r="BO36" s="2" t="str">
        <f t="shared" si="3"/>
        <v>2+</v>
      </c>
      <c r="BP36">
        <v>556</v>
      </c>
      <c r="BQ36" t="s">
        <v>98</v>
      </c>
      <c r="BR36" t="s">
        <v>98</v>
      </c>
      <c r="BS36" t="s">
        <v>105</v>
      </c>
      <c r="BT36">
        <v>203</v>
      </c>
      <c r="BU36">
        <v>47</v>
      </c>
      <c r="BV36">
        <v>0</v>
      </c>
      <c r="BW36">
        <v>0</v>
      </c>
      <c r="BX36">
        <v>0</v>
      </c>
      <c r="BY36">
        <v>0</v>
      </c>
      <c r="BZ36" t="s">
        <v>83</v>
      </c>
      <c r="CA36" t="s">
        <v>83</v>
      </c>
      <c r="CB36" t="s">
        <v>83</v>
      </c>
      <c r="CC36">
        <v>0</v>
      </c>
      <c r="CD36">
        <v>8</v>
      </c>
      <c r="CE36">
        <v>2007</v>
      </c>
      <c r="CF36" t="s">
        <v>110</v>
      </c>
      <c r="CG36" t="s">
        <v>111</v>
      </c>
      <c r="CH36" s="1">
        <v>277500</v>
      </c>
    </row>
    <row r="37" spans="1:86" x14ac:dyDescent="0.25">
      <c r="A37" s="8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 s="7">
        <v>2004</v>
      </c>
      <c r="U37" s="7" t="str">
        <f t="shared" si="0"/>
        <v>New</v>
      </c>
      <c r="V37">
        <v>2005</v>
      </c>
      <c r="W37" t="s">
        <v>93</v>
      </c>
      <c r="X37" t="s">
        <v>94</v>
      </c>
      <c r="Y37" t="s">
        <v>95</v>
      </c>
      <c r="Z37" t="s">
        <v>95</v>
      </c>
      <c r="AA37" t="s">
        <v>137</v>
      </c>
      <c r="AB37">
        <v>132</v>
      </c>
      <c r="AC37" t="s">
        <v>97</v>
      </c>
      <c r="AD37" t="s">
        <v>98</v>
      </c>
      <c r="AE37" t="s">
        <v>99</v>
      </c>
      <c r="AF37" t="s">
        <v>104</v>
      </c>
      <c r="AG37" t="s">
        <v>98</v>
      </c>
      <c r="AH37" t="s">
        <v>130</v>
      </c>
      <c r="AI37" t="s">
        <v>102</v>
      </c>
      <c r="AJ37">
        <v>0</v>
      </c>
      <c r="AK37" t="s">
        <v>102</v>
      </c>
      <c r="AL37">
        <v>0</v>
      </c>
      <c r="AM37">
        <v>1117</v>
      </c>
      <c r="AN37">
        <v>1117</v>
      </c>
      <c r="AO37" t="s">
        <v>103</v>
      </c>
      <c r="AP37" t="s">
        <v>104</v>
      </c>
      <c r="AQ37" t="s">
        <v>105</v>
      </c>
      <c r="AR37" t="s">
        <v>106</v>
      </c>
      <c r="AS37">
        <v>1132</v>
      </c>
      <c r="AT37">
        <v>1320</v>
      </c>
      <c r="AU37">
        <v>0</v>
      </c>
      <c r="AV37" s="4">
        <v>2452</v>
      </c>
      <c r="AW37" s="4" t="str">
        <f t="shared" si="1"/>
        <v>1500+</v>
      </c>
      <c r="AX37">
        <v>0</v>
      </c>
      <c r="AY37">
        <v>0</v>
      </c>
      <c r="AZ37">
        <v>3</v>
      </c>
      <c r="BA37">
        <v>1</v>
      </c>
      <c r="BB37">
        <v>4</v>
      </c>
      <c r="BC37">
        <v>1</v>
      </c>
      <c r="BD37" t="s">
        <v>97</v>
      </c>
      <c r="BE37" s="6">
        <v>9</v>
      </c>
      <c r="BF37" s="6" t="str">
        <f t="shared" si="2"/>
        <v>6+</v>
      </c>
      <c r="BG37" t="s">
        <v>107</v>
      </c>
      <c r="BH37" s="5">
        <v>1</v>
      </c>
      <c r="BI37" s="5" t="str">
        <f t="shared" si="4"/>
        <v>Yes</v>
      </c>
      <c r="BJ37" t="s">
        <v>97</v>
      </c>
      <c r="BK37" t="s">
        <v>156</v>
      </c>
      <c r="BL37">
        <v>2004</v>
      </c>
      <c r="BM37" t="s">
        <v>157</v>
      </c>
      <c r="BN37" s="2">
        <v>3</v>
      </c>
      <c r="BO37" s="2" t="str">
        <f t="shared" si="3"/>
        <v>2+</v>
      </c>
      <c r="BP37">
        <v>691</v>
      </c>
      <c r="BQ37" t="s">
        <v>98</v>
      </c>
      <c r="BR37" t="s">
        <v>98</v>
      </c>
      <c r="BS37" t="s">
        <v>105</v>
      </c>
      <c r="BT37">
        <v>113</v>
      </c>
      <c r="BU37">
        <v>32</v>
      </c>
      <c r="BV37">
        <v>0</v>
      </c>
      <c r="BW37">
        <v>0</v>
      </c>
      <c r="BX37">
        <v>0</v>
      </c>
      <c r="BY37">
        <v>0</v>
      </c>
      <c r="BZ37" t="s">
        <v>83</v>
      </c>
      <c r="CA37" t="s">
        <v>83</v>
      </c>
      <c r="CB37" t="s">
        <v>83</v>
      </c>
      <c r="CC37">
        <v>0</v>
      </c>
      <c r="CD37">
        <v>9</v>
      </c>
      <c r="CE37">
        <v>2006</v>
      </c>
      <c r="CF37" t="s">
        <v>110</v>
      </c>
      <c r="CG37" t="s">
        <v>111</v>
      </c>
      <c r="CH37" s="1">
        <v>309000</v>
      </c>
    </row>
    <row r="38" spans="1:86" x14ac:dyDescent="0.25">
      <c r="A38" s="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 s="7">
        <v>1994</v>
      </c>
      <c r="U38" s="7" t="str">
        <f t="shared" si="0"/>
        <v>New</v>
      </c>
      <c r="V38">
        <v>1995</v>
      </c>
      <c r="W38" t="s">
        <v>93</v>
      </c>
      <c r="X38" t="s">
        <v>94</v>
      </c>
      <c r="Y38" t="s">
        <v>95</v>
      </c>
      <c r="Z38" t="s">
        <v>95</v>
      </c>
      <c r="AA38" t="s">
        <v>117</v>
      </c>
      <c r="AB38">
        <v>0</v>
      </c>
      <c r="AC38" t="s">
        <v>98</v>
      </c>
      <c r="AD38" t="s">
        <v>98</v>
      </c>
      <c r="AE38" t="s">
        <v>99</v>
      </c>
      <c r="AF38" t="s">
        <v>97</v>
      </c>
      <c r="AG38" t="s">
        <v>98</v>
      </c>
      <c r="AH38" t="s">
        <v>100</v>
      </c>
      <c r="AI38" t="s">
        <v>102</v>
      </c>
      <c r="AJ38">
        <v>0</v>
      </c>
      <c r="AK38" t="s">
        <v>102</v>
      </c>
      <c r="AL38">
        <v>0</v>
      </c>
      <c r="AM38">
        <v>1097</v>
      </c>
      <c r="AN38">
        <v>1097</v>
      </c>
      <c r="AO38" t="s">
        <v>103</v>
      </c>
      <c r="AP38" t="s">
        <v>104</v>
      </c>
      <c r="AQ38" t="s">
        <v>105</v>
      </c>
      <c r="AR38" t="s">
        <v>106</v>
      </c>
      <c r="AS38">
        <v>1097</v>
      </c>
      <c r="AT38">
        <v>0</v>
      </c>
      <c r="AU38">
        <v>0</v>
      </c>
      <c r="AV38" s="4">
        <v>1097</v>
      </c>
      <c r="AW38" s="4" t="str">
        <f t="shared" si="1"/>
        <v>Less than 1500</v>
      </c>
      <c r="AX38">
        <v>0</v>
      </c>
      <c r="AY38">
        <v>0</v>
      </c>
      <c r="AZ38">
        <v>1</v>
      </c>
      <c r="BA38">
        <v>1</v>
      </c>
      <c r="BB38">
        <v>3</v>
      </c>
      <c r="BC38">
        <v>1</v>
      </c>
      <c r="BD38" t="s">
        <v>98</v>
      </c>
      <c r="BE38" s="6">
        <v>6</v>
      </c>
      <c r="BF38" s="6" t="str">
        <f t="shared" si="2"/>
        <v>6+</v>
      </c>
      <c r="BG38" t="s">
        <v>107</v>
      </c>
      <c r="BH38" s="5">
        <v>0</v>
      </c>
      <c r="BI38" s="5" t="str">
        <f t="shared" si="4"/>
        <v>No</v>
      </c>
      <c r="BJ38" t="s">
        <v>83</v>
      </c>
      <c r="BK38" t="s">
        <v>108</v>
      </c>
      <c r="BL38">
        <v>1995</v>
      </c>
      <c r="BM38" t="s">
        <v>102</v>
      </c>
      <c r="BN38" s="2">
        <v>2</v>
      </c>
      <c r="BO38" s="2" t="str">
        <f t="shared" si="3"/>
        <v>2+</v>
      </c>
      <c r="BP38">
        <v>672</v>
      </c>
      <c r="BQ38" t="s">
        <v>98</v>
      </c>
      <c r="BR38" t="s">
        <v>98</v>
      </c>
      <c r="BS38" t="s">
        <v>105</v>
      </c>
      <c r="BT38">
        <v>392</v>
      </c>
      <c r="BU38">
        <v>64</v>
      </c>
      <c r="BV38">
        <v>0</v>
      </c>
      <c r="BW38">
        <v>0</v>
      </c>
      <c r="BX38">
        <v>0</v>
      </c>
      <c r="BY38">
        <v>0</v>
      </c>
      <c r="BZ38" t="s">
        <v>83</v>
      </c>
      <c r="CA38" t="s">
        <v>83</v>
      </c>
      <c r="CB38" t="s">
        <v>83</v>
      </c>
      <c r="CC38">
        <v>0</v>
      </c>
      <c r="CD38">
        <v>6</v>
      </c>
      <c r="CE38">
        <v>2009</v>
      </c>
      <c r="CF38" t="s">
        <v>110</v>
      </c>
      <c r="CG38" t="s">
        <v>111</v>
      </c>
      <c r="CH38" s="1">
        <v>145000</v>
      </c>
    </row>
    <row r="39" spans="1:86" x14ac:dyDescent="0.25">
      <c r="A39" s="8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 s="7">
        <v>1954</v>
      </c>
      <c r="U39" s="7" t="str">
        <f t="shared" si="0"/>
        <v>Old</v>
      </c>
      <c r="V39">
        <v>1990</v>
      </c>
      <c r="W39" t="s">
        <v>152</v>
      </c>
      <c r="X39" t="s">
        <v>94</v>
      </c>
      <c r="Y39" t="s">
        <v>124</v>
      </c>
      <c r="Z39" t="s">
        <v>124</v>
      </c>
      <c r="AA39" t="s">
        <v>96</v>
      </c>
      <c r="AB39">
        <v>650</v>
      </c>
      <c r="AC39" t="s">
        <v>98</v>
      </c>
      <c r="AD39" t="s">
        <v>98</v>
      </c>
      <c r="AE39" t="s">
        <v>118</v>
      </c>
      <c r="AF39" t="s">
        <v>98</v>
      </c>
      <c r="AG39" t="s">
        <v>98</v>
      </c>
      <c r="AH39" t="s">
        <v>100</v>
      </c>
      <c r="AI39" t="s">
        <v>153</v>
      </c>
      <c r="AJ39">
        <v>1213</v>
      </c>
      <c r="AK39" t="s">
        <v>102</v>
      </c>
      <c r="AL39">
        <v>0</v>
      </c>
      <c r="AM39">
        <v>84</v>
      </c>
      <c r="AN39">
        <v>1297</v>
      </c>
      <c r="AO39" t="s">
        <v>103</v>
      </c>
      <c r="AP39" t="s">
        <v>97</v>
      </c>
      <c r="AQ39" t="s">
        <v>105</v>
      </c>
      <c r="AR39" t="s">
        <v>106</v>
      </c>
      <c r="AS39">
        <v>1297</v>
      </c>
      <c r="AT39">
        <v>0</v>
      </c>
      <c r="AU39">
        <v>0</v>
      </c>
      <c r="AV39" s="4">
        <v>1297</v>
      </c>
      <c r="AW39" s="4" t="str">
        <f t="shared" si="1"/>
        <v>Less than 1500</v>
      </c>
      <c r="AX39">
        <v>0</v>
      </c>
      <c r="AY39">
        <v>1</v>
      </c>
      <c r="AZ39">
        <v>1</v>
      </c>
      <c r="BA39">
        <v>0</v>
      </c>
      <c r="BB39">
        <v>3</v>
      </c>
      <c r="BC39">
        <v>1</v>
      </c>
      <c r="BD39" t="s">
        <v>98</v>
      </c>
      <c r="BE39" s="6">
        <v>5</v>
      </c>
      <c r="BF39" s="6" t="str">
        <f t="shared" si="2"/>
        <v>Less than 6</v>
      </c>
      <c r="BG39" t="s">
        <v>107</v>
      </c>
      <c r="BH39" s="5">
        <v>1</v>
      </c>
      <c r="BI39" s="5" t="str">
        <f t="shared" si="4"/>
        <v>Yes</v>
      </c>
      <c r="BJ39" t="s">
        <v>98</v>
      </c>
      <c r="BK39" t="s">
        <v>108</v>
      </c>
      <c r="BL39">
        <v>1954</v>
      </c>
      <c r="BM39" t="s">
        <v>157</v>
      </c>
      <c r="BN39" s="2">
        <v>2</v>
      </c>
      <c r="BO39" s="2" t="str">
        <f t="shared" si="3"/>
        <v>2+</v>
      </c>
      <c r="BP39">
        <v>498</v>
      </c>
      <c r="BQ39" t="s">
        <v>98</v>
      </c>
      <c r="BR39" t="s">
        <v>98</v>
      </c>
      <c r="BS39" t="s">
        <v>105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 t="s">
        <v>83</v>
      </c>
      <c r="CA39" t="s">
        <v>83</v>
      </c>
      <c r="CB39" t="s">
        <v>83</v>
      </c>
      <c r="CC39">
        <v>0</v>
      </c>
      <c r="CD39">
        <v>10</v>
      </c>
      <c r="CE39">
        <v>2009</v>
      </c>
      <c r="CF39" t="s">
        <v>110</v>
      </c>
      <c r="CG39" t="s">
        <v>111</v>
      </c>
      <c r="CH39" s="1">
        <v>153000</v>
      </c>
    </row>
    <row r="40" spans="1:86" x14ac:dyDescent="0.25">
      <c r="A40" s="8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 s="7">
        <v>1953</v>
      </c>
      <c r="U40" s="7" t="str">
        <f t="shared" si="0"/>
        <v>Old</v>
      </c>
      <c r="V40">
        <v>2007</v>
      </c>
      <c r="W40" t="s">
        <v>93</v>
      </c>
      <c r="X40" t="s">
        <v>94</v>
      </c>
      <c r="Y40" t="s">
        <v>95</v>
      </c>
      <c r="Z40" t="s">
        <v>95</v>
      </c>
      <c r="AA40" t="s">
        <v>117</v>
      </c>
      <c r="AB40">
        <v>0</v>
      </c>
      <c r="AC40" t="s">
        <v>98</v>
      </c>
      <c r="AD40" t="s">
        <v>97</v>
      </c>
      <c r="AE40" t="s">
        <v>118</v>
      </c>
      <c r="AF40" t="s">
        <v>98</v>
      </c>
      <c r="AG40" t="s">
        <v>98</v>
      </c>
      <c r="AH40" t="s">
        <v>100</v>
      </c>
      <c r="AI40" t="s">
        <v>101</v>
      </c>
      <c r="AJ40">
        <v>731</v>
      </c>
      <c r="AK40" t="s">
        <v>102</v>
      </c>
      <c r="AL40">
        <v>0</v>
      </c>
      <c r="AM40">
        <v>326</v>
      </c>
      <c r="AN40">
        <v>1057</v>
      </c>
      <c r="AO40" t="s">
        <v>103</v>
      </c>
      <c r="AP40" t="s">
        <v>98</v>
      </c>
      <c r="AQ40" t="s">
        <v>105</v>
      </c>
      <c r="AR40" t="s">
        <v>106</v>
      </c>
      <c r="AS40">
        <v>1057</v>
      </c>
      <c r="AT40">
        <v>0</v>
      </c>
      <c r="AU40">
        <v>0</v>
      </c>
      <c r="AV40" s="4">
        <v>1057</v>
      </c>
      <c r="AW40" s="4" t="str">
        <f t="shared" si="1"/>
        <v>Less than 1500</v>
      </c>
      <c r="AX40">
        <v>1</v>
      </c>
      <c r="AY40">
        <v>0</v>
      </c>
      <c r="AZ40">
        <v>1</v>
      </c>
      <c r="BA40">
        <v>0</v>
      </c>
      <c r="BB40">
        <v>3</v>
      </c>
      <c r="BC40">
        <v>1</v>
      </c>
      <c r="BD40" t="s">
        <v>97</v>
      </c>
      <c r="BE40" s="6">
        <v>5</v>
      </c>
      <c r="BF40" s="6" t="str">
        <f t="shared" si="2"/>
        <v>Less than 6</v>
      </c>
      <c r="BG40" t="s">
        <v>107</v>
      </c>
      <c r="BH40" s="5">
        <v>0</v>
      </c>
      <c r="BI40" s="5" t="str">
        <f t="shared" si="4"/>
        <v>No</v>
      </c>
      <c r="BJ40" t="s">
        <v>83</v>
      </c>
      <c r="BK40" t="s">
        <v>127</v>
      </c>
      <c r="BL40">
        <v>1953</v>
      </c>
      <c r="BM40" t="s">
        <v>102</v>
      </c>
      <c r="BN40" s="2">
        <v>1</v>
      </c>
      <c r="BO40" s="2" t="str">
        <f t="shared" si="3"/>
        <v>0 or 1</v>
      </c>
      <c r="BP40">
        <v>246</v>
      </c>
      <c r="BQ40" t="s">
        <v>98</v>
      </c>
      <c r="BR40" t="s">
        <v>98</v>
      </c>
      <c r="BS40" t="s">
        <v>105</v>
      </c>
      <c r="BT40">
        <v>0</v>
      </c>
      <c r="BU40">
        <v>52</v>
      </c>
      <c r="BV40">
        <v>0</v>
      </c>
      <c r="BW40">
        <v>0</v>
      </c>
      <c r="BX40">
        <v>0</v>
      </c>
      <c r="BY40">
        <v>0</v>
      </c>
      <c r="BZ40" t="s">
        <v>83</v>
      </c>
      <c r="CA40" t="s">
        <v>83</v>
      </c>
      <c r="CB40" t="s">
        <v>83</v>
      </c>
      <c r="CC40">
        <v>0</v>
      </c>
      <c r="CD40">
        <v>1</v>
      </c>
      <c r="CE40">
        <v>2010</v>
      </c>
      <c r="CF40" t="s">
        <v>110</v>
      </c>
      <c r="CG40" t="s">
        <v>128</v>
      </c>
      <c r="CH40" s="1">
        <v>109000</v>
      </c>
    </row>
    <row r="41" spans="1:86" x14ac:dyDescent="0.25">
      <c r="A41" s="8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 s="7">
        <v>1955</v>
      </c>
      <c r="U41" s="7" t="str">
        <f t="shared" si="0"/>
        <v>Old</v>
      </c>
      <c r="V41">
        <v>1955</v>
      </c>
      <c r="W41" t="s">
        <v>93</v>
      </c>
      <c r="X41" t="s">
        <v>94</v>
      </c>
      <c r="Y41" t="s">
        <v>186</v>
      </c>
      <c r="Z41" t="s">
        <v>161</v>
      </c>
      <c r="AA41" t="s">
        <v>117</v>
      </c>
      <c r="AB41">
        <v>0</v>
      </c>
      <c r="AC41" t="s">
        <v>98</v>
      </c>
      <c r="AD41" t="s">
        <v>98</v>
      </c>
      <c r="AE41" t="s">
        <v>99</v>
      </c>
      <c r="AF41" t="s">
        <v>83</v>
      </c>
      <c r="AG41" t="s">
        <v>83</v>
      </c>
      <c r="AH41" t="s">
        <v>83</v>
      </c>
      <c r="AI41" t="s">
        <v>83</v>
      </c>
      <c r="AJ41">
        <v>0</v>
      </c>
      <c r="AK41" t="s">
        <v>83</v>
      </c>
      <c r="AL41">
        <v>0</v>
      </c>
      <c r="AM41">
        <v>0</v>
      </c>
      <c r="AN41">
        <v>0</v>
      </c>
      <c r="AO41" t="s">
        <v>103</v>
      </c>
      <c r="AP41" t="s">
        <v>98</v>
      </c>
      <c r="AQ41" t="s">
        <v>177</v>
      </c>
      <c r="AR41" t="s">
        <v>187</v>
      </c>
      <c r="AS41">
        <v>1152</v>
      </c>
      <c r="AT41">
        <v>0</v>
      </c>
      <c r="AU41">
        <v>0</v>
      </c>
      <c r="AV41" s="4">
        <v>1152</v>
      </c>
      <c r="AW41" s="4" t="str">
        <f t="shared" si="1"/>
        <v>Less than 1500</v>
      </c>
      <c r="AX41">
        <v>0</v>
      </c>
      <c r="AY41">
        <v>0</v>
      </c>
      <c r="AZ41">
        <v>2</v>
      </c>
      <c r="BA41">
        <v>0</v>
      </c>
      <c r="BB41">
        <v>2</v>
      </c>
      <c r="BC41">
        <v>2</v>
      </c>
      <c r="BD41" t="s">
        <v>147</v>
      </c>
      <c r="BE41" s="6">
        <v>6</v>
      </c>
      <c r="BF41" s="6" t="str">
        <f t="shared" si="2"/>
        <v>6+</v>
      </c>
      <c r="BG41" t="s">
        <v>107</v>
      </c>
      <c r="BH41" s="5">
        <v>0</v>
      </c>
      <c r="BI41" s="5" t="str">
        <f t="shared" si="4"/>
        <v>No</v>
      </c>
      <c r="BJ41" t="s">
        <v>83</v>
      </c>
      <c r="BK41" t="s">
        <v>83</v>
      </c>
      <c r="BL41" t="s">
        <v>83</v>
      </c>
      <c r="BM41" t="s">
        <v>83</v>
      </c>
      <c r="BN41" s="2">
        <v>0</v>
      </c>
      <c r="BO41" s="2" t="str">
        <f t="shared" si="3"/>
        <v>0 or 1</v>
      </c>
      <c r="BP41">
        <v>0</v>
      </c>
      <c r="BQ41" t="s">
        <v>83</v>
      </c>
      <c r="BR41" t="s">
        <v>83</v>
      </c>
      <c r="BS41" t="s">
        <v>177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 t="s">
        <v>83</v>
      </c>
      <c r="CA41" t="s">
        <v>83</v>
      </c>
      <c r="CB41" t="s">
        <v>83</v>
      </c>
      <c r="CC41">
        <v>0</v>
      </c>
      <c r="CD41">
        <v>6</v>
      </c>
      <c r="CE41">
        <v>2008</v>
      </c>
      <c r="CF41" t="s">
        <v>110</v>
      </c>
      <c r="CG41" t="s">
        <v>188</v>
      </c>
      <c r="CH41" s="1">
        <v>82000</v>
      </c>
    </row>
    <row r="42" spans="1:86" x14ac:dyDescent="0.25">
      <c r="A42" s="8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 s="7">
        <v>1965</v>
      </c>
      <c r="U42" s="7" t="str">
        <f t="shared" si="0"/>
        <v>Old</v>
      </c>
      <c r="V42">
        <v>1965</v>
      </c>
      <c r="W42" t="s">
        <v>93</v>
      </c>
      <c r="X42" t="s">
        <v>94</v>
      </c>
      <c r="Y42" t="s">
        <v>124</v>
      </c>
      <c r="Z42" t="s">
        <v>124</v>
      </c>
      <c r="AA42" t="s">
        <v>96</v>
      </c>
      <c r="AB42">
        <v>101</v>
      </c>
      <c r="AC42" t="s">
        <v>98</v>
      </c>
      <c r="AD42" t="s">
        <v>98</v>
      </c>
      <c r="AE42" t="s">
        <v>118</v>
      </c>
      <c r="AF42" t="s">
        <v>98</v>
      </c>
      <c r="AG42" t="s">
        <v>98</v>
      </c>
      <c r="AH42" t="s">
        <v>100</v>
      </c>
      <c r="AI42" t="s">
        <v>153</v>
      </c>
      <c r="AJ42">
        <v>643</v>
      </c>
      <c r="AK42" t="s">
        <v>102</v>
      </c>
      <c r="AL42">
        <v>0</v>
      </c>
      <c r="AM42">
        <v>445</v>
      </c>
      <c r="AN42">
        <v>1088</v>
      </c>
      <c r="AO42" t="s">
        <v>103</v>
      </c>
      <c r="AP42" t="s">
        <v>104</v>
      </c>
      <c r="AQ42" t="s">
        <v>105</v>
      </c>
      <c r="AR42" t="s">
        <v>106</v>
      </c>
      <c r="AS42">
        <v>1324</v>
      </c>
      <c r="AT42">
        <v>0</v>
      </c>
      <c r="AU42">
        <v>0</v>
      </c>
      <c r="AV42" s="4">
        <v>1324</v>
      </c>
      <c r="AW42" s="4" t="str">
        <f t="shared" si="1"/>
        <v>Less than 1500</v>
      </c>
      <c r="AX42">
        <v>0</v>
      </c>
      <c r="AY42">
        <v>0</v>
      </c>
      <c r="AZ42">
        <v>2</v>
      </c>
      <c r="BA42">
        <v>0</v>
      </c>
      <c r="BB42">
        <v>3</v>
      </c>
      <c r="BC42">
        <v>1</v>
      </c>
      <c r="BD42" t="s">
        <v>98</v>
      </c>
      <c r="BE42" s="6">
        <v>6</v>
      </c>
      <c r="BF42" s="6" t="str">
        <f t="shared" si="2"/>
        <v>6+</v>
      </c>
      <c r="BG42" t="s">
        <v>107</v>
      </c>
      <c r="BH42" s="5">
        <v>1</v>
      </c>
      <c r="BI42" s="5" t="str">
        <f t="shared" si="4"/>
        <v>Yes</v>
      </c>
      <c r="BJ42" t="s">
        <v>98</v>
      </c>
      <c r="BK42" t="s">
        <v>108</v>
      </c>
      <c r="BL42">
        <v>1965</v>
      </c>
      <c r="BM42" t="s">
        <v>109</v>
      </c>
      <c r="BN42" s="2">
        <v>2</v>
      </c>
      <c r="BO42" s="2" t="str">
        <f t="shared" si="3"/>
        <v>2+</v>
      </c>
      <c r="BP42">
        <v>440</v>
      </c>
      <c r="BQ42" t="s">
        <v>98</v>
      </c>
      <c r="BR42" t="s">
        <v>98</v>
      </c>
      <c r="BS42" t="s">
        <v>105</v>
      </c>
      <c r="BT42">
        <v>0</v>
      </c>
      <c r="BU42">
        <v>138</v>
      </c>
      <c r="BV42">
        <v>0</v>
      </c>
      <c r="BW42">
        <v>0</v>
      </c>
      <c r="BX42">
        <v>0</v>
      </c>
      <c r="BY42">
        <v>0</v>
      </c>
      <c r="BZ42" t="s">
        <v>83</v>
      </c>
      <c r="CA42" t="s">
        <v>163</v>
      </c>
      <c r="CB42" t="s">
        <v>83</v>
      </c>
      <c r="CC42">
        <v>0</v>
      </c>
      <c r="CD42">
        <v>12</v>
      </c>
      <c r="CE42">
        <v>2006</v>
      </c>
      <c r="CF42" t="s">
        <v>110</v>
      </c>
      <c r="CG42" t="s">
        <v>128</v>
      </c>
      <c r="CH42" s="1">
        <v>160000</v>
      </c>
    </row>
    <row r="43" spans="1:86" x14ac:dyDescent="0.25">
      <c r="A43" s="8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 s="7">
        <v>1959</v>
      </c>
      <c r="U43" s="7" t="str">
        <f t="shared" si="0"/>
        <v>Old</v>
      </c>
      <c r="V43">
        <v>1959</v>
      </c>
      <c r="W43" t="s">
        <v>93</v>
      </c>
      <c r="X43" t="s">
        <v>94</v>
      </c>
      <c r="Y43" t="s">
        <v>95</v>
      </c>
      <c r="Z43" t="s">
        <v>95</v>
      </c>
      <c r="AA43" t="s">
        <v>117</v>
      </c>
      <c r="AB43">
        <v>0</v>
      </c>
      <c r="AC43" t="s">
        <v>98</v>
      </c>
      <c r="AD43" t="s">
        <v>97</v>
      </c>
      <c r="AE43" t="s">
        <v>118</v>
      </c>
      <c r="AF43" t="s">
        <v>98</v>
      </c>
      <c r="AG43" t="s">
        <v>98</v>
      </c>
      <c r="AH43" t="s">
        <v>97</v>
      </c>
      <c r="AI43" t="s">
        <v>141</v>
      </c>
      <c r="AJ43">
        <v>967</v>
      </c>
      <c r="AK43" t="s">
        <v>102</v>
      </c>
      <c r="AL43">
        <v>0</v>
      </c>
      <c r="AM43">
        <v>383</v>
      </c>
      <c r="AN43">
        <v>1350</v>
      </c>
      <c r="AO43" t="s">
        <v>103</v>
      </c>
      <c r="AP43" t="s">
        <v>97</v>
      </c>
      <c r="AQ43" t="s">
        <v>105</v>
      </c>
      <c r="AR43" t="s">
        <v>106</v>
      </c>
      <c r="AS43">
        <v>1328</v>
      </c>
      <c r="AT43">
        <v>0</v>
      </c>
      <c r="AU43">
        <v>0</v>
      </c>
      <c r="AV43" s="4">
        <v>1328</v>
      </c>
      <c r="AW43" s="4" t="str">
        <f t="shared" si="1"/>
        <v>Less than 1500</v>
      </c>
      <c r="AX43">
        <v>0</v>
      </c>
      <c r="AY43">
        <v>1</v>
      </c>
      <c r="AZ43">
        <v>1</v>
      </c>
      <c r="BA43">
        <v>1</v>
      </c>
      <c r="BB43">
        <v>2</v>
      </c>
      <c r="BC43">
        <v>1</v>
      </c>
      <c r="BD43" t="s">
        <v>98</v>
      </c>
      <c r="BE43" s="6">
        <v>5</v>
      </c>
      <c r="BF43" s="6" t="str">
        <f t="shared" si="2"/>
        <v>Less than 6</v>
      </c>
      <c r="BG43" t="s">
        <v>107</v>
      </c>
      <c r="BH43" s="5">
        <v>2</v>
      </c>
      <c r="BI43" s="5" t="str">
        <f t="shared" si="4"/>
        <v>Yes</v>
      </c>
      <c r="BJ43" t="s">
        <v>97</v>
      </c>
      <c r="BK43" t="s">
        <v>108</v>
      </c>
      <c r="BL43">
        <v>1959</v>
      </c>
      <c r="BM43" t="s">
        <v>109</v>
      </c>
      <c r="BN43" s="2">
        <v>1</v>
      </c>
      <c r="BO43" s="2" t="str">
        <f t="shared" si="3"/>
        <v>0 or 1</v>
      </c>
      <c r="BP43">
        <v>308</v>
      </c>
      <c r="BQ43" t="s">
        <v>98</v>
      </c>
      <c r="BR43" t="s">
        <v>98</v>
      </c>
      <c r="BS43" t="s">
        <v>190</v>
      </c>
      <c r="BT43">
        <v>0</v>
      </c>
      <c r="BU43">
        <v>104</v>
      </c>
      <c r="BV43">
        <v>0</v>
      </c>
      <c r="BW43">
        <v>0</v>
      </c>
      <c r="BX43">
        <v>0</v>
      </c>
      <c r="BY43">
        <v>0</v>
      </c>
      <c r="BZ43" t="s">
        <v>83</v>
      </c>
      <c r="CA43" t="s">
        <v>83</v>
      </c>
      <c r="CB43" t="s">
        <v>83</v>
      </c>
      <c r="CC43">
        <v>0</v>
      </c>
      <c r="CD43">
        <v>7</v>
      </c>
      <c r="CE43">
        <v>2007</v>
      </c>
      <c r="CF43" t="s">
        <v>110</v>
      </c>
      <c r="CG43" t="s">
        <v>111</v>
      </c>
      <c r="CH43" s="1">
        <v>170000</v>
      </c>
    </row>
    <row r="44" spans="1:86" x14ac:dyDescent="0.25">
      <c r="A44" s="8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 s="7">
        <v>1983</v>
      </c>
      <c r="U44" s="7" t="str">
        <f t="shared" si="0"/>
        <v>New</v>
      </c>
      <c r="V44">
        <v>1983</v>
      </c>
      <c r="W44" t="s">
        <v>93</v>
      </c>
      <c r="X44" t="s">
        <v>94</v>
      </c>
      <c r="Y44" t="s">
        <v>140</v>
      </c>
      <c r="Z44" t="s">
        <v>140</v>
      </c>
      <c r="AA44" t="s">
        <v>117</v>
      </c>
      <c r="AB44">
        <v>0</v>
      </c>
      <c r="AC44" t="s">
        <v>98</v>
      </c>
      <c r="AD44" t="s">
        <v>98</v>
      </c>
      <c r="AE44" t="s">
        <v>118</v>
      </c>
      <c r="AF44" t="s">
        <v>97</v>
      </c>
      <c r="AG44" t="s">
        <v>98</v>
      </c>
      <c r="AH44" t="s">
        <v>130</v>
      </c>
      <c r="AI44" t="s">
        <v>119</v>
      </c>
      <c r="AJ44">
        <v>747</v>
      </c>
      <c r="AK44" t="s">
        <v>172</v>
      </c>
      <c r="AL44">
        <v>93</v>
      </c>
      <c r="AM44">
        <v>0</v>
      </c>
      <c r="AN44">
        <v>840</v>
      </c>
      <c r="AO44" t="s">
        <v>103</v>
      </c>
      <c r="AP44" t="s">
        <v>97</v>
      </c>
      <c r="AQ44" t="s">
        <v>105</v>
      </c>
      <c r="AR44" t="s">
        <v>106</v>
      </c>
      <c r="AS44">
        <v>884</v>
      </c>
      <c r="AT44">
        <v>0</v>
      </c>
      <c r="AU44">
        <v>0</v>
      </c>
      <c r="AV44" s="4">
        <v>884</v>
      </c>
      <c r="AW44" s="4" t="str">
        <f t="shared" si="1"/>
        <v>Less than 1500</v>
      </c>
      <c r="AX44">
        <v>1</v>
      </c>
      <c r="AY44">
        <v>0</v>
      </c>
      <c r="AZ44">
        <v>1</v>
      </c>
      <c r="BA44">
        <v>0</v>
      </c>
      <c r="BB44">
        <v>2</v>
      </c>
      <c r="BC44">
        <v>1</v>
      </c>
      <c r="BD44" t="s">
        <v>97</v>
      </c>
      <c r="BE44" s="6">
        <v>5</v>
      </c>
      <c r="BF44" s="6" t="str">
        <f t="shared" si="2"/>
        <v>Less than 6</v>
      </c>
      <c r="BG44" t="s">
        <v>107</v>
      </c>
      <c r="BH44" s="5">
        <v>0</v>
      </c>
      <c r="BI44" s="5" t="str">
        <f t="shared" si="4"/>
        <v>No</v>
      </c>
      <c r="BJ44" t="s">
        <v>83</v>
      </c>
      <c r="BK44" t="s">
        <v>108</v>
      </c>
      <c r="BL44">
        <v>1983</v>
      </c>
      <c r="BM44" t="s">
        <v>109</v>
      </c>
      <c r="BN44" s="2">
        <v>2</v>
      </c>
      <c r="BO44" s="2" t="str">
        <f t="shared" si="3"/>
        <v>2+</v>
      </c>
      <c r="BP44">
        <v>504</v>
      </c>
      <c r="BQ44" t="s">
        <v>98</v>
      </c>
      <c r="BR44" t="s">
        <v>97</v>
      </c>
      <c r="BS44" t="s">
        <v>105</v>
      </c>
      <c r="BT44">
        <v>240</v>
      </c>
      <c r="BU44">
        <v>0</v>
      </c>
      <c r="BV44">
        <v>0</v>
      </c>
      <c r="BW44">
        <v>0</v>
      </c>
      <c r="BX44">
        <v>0</v>
      </c>
      <c r="BY44">
        <v>0</v>
      </c>
      <c r="BZ44" t="s">
        <v>83</v>
      </c>
      <c r="CA44" t="s">
        <v>134</v>
      </c>
      <c r="CB44" t="s">
        <v>83</v>
      </c>
      <c r="CC44">
        <v>0</v>
      </c>
      <c r="CD44">
        <v>12</v>
      </c>
      <c r="CE44">
        <v>2007</v>
      </c>
      <c r="CF44" t="s">
        <v>110</v>
      </c>
      <c r="CG44" t="s">
        <v>111</v>
      </c>
      <c r="CH44" s="1">
        <v>144000</v>
      </c>
    </row>
    <row r="45" spans="1:86" x14ac:dyDescent="0.25">
      <c r="A45" s="8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 s="7">
        <v>1975</v>
      </c>
      <c r="U45" s="7" t="str">
        <f t="shared" si="0"/>
        <v>Old</v>
      </c>
      <c r="V45">
        <v>1980</v>
      </c>
      <c r="W45" t="s">
        <v>152</v>
      </c>
      <c r="X45" t="s">
        <v>94</v>
      </c>
      <c r="Y45" t="s">
        <v>95</v>
      </c>
      <c r="Z45" t="s">
        <v>95</v>
      </c>
      <c r="AA45" t="s">
        <v>117</v>
      </c>
      <c r="AB45">
        <v>0</v>
      </c>
      <c r="AC45" t="s">
        <v>98</v>
      </c>
      <c r="AD45" t="s">
        <v>98</v>
      </c>
      <c r="AE45" t="s">
        <v>118</v>
      </c>
      <c r="AF45" t="s">
        <v>97</v>
      </c>
      <c r="AG45" t="s">
        <v>98</v>
      </c>
      <c r="AH45" t="s">
        <v>130</v>
      </c>
      <c r="AI45" t="s">
        <v>172</v>
      </c>
      <c r="AJ45">
        <v>280</v>
      </c>
      <c r="AK45" t="s">
        <v>141</v>
      </c>
      <c r="AL45">
        <v>491</v>
      </c>
      <c r="AM45">
        <v>167</v>
      </c>
      <c r="AN45">
        <v>938</v>
      </c>
      <c r="AO45" t="s">
        <v>103</v>
      </c>
      <c r="AP45" t="s">
        <v>98</v>
      </c>
      <c r="AQ45" t="s">
        <v>105</v>
      </c>
      <c r="AR45" t="s">
        <v>106</v>
      </c>
      <c r="AS45">
        <v>938</v>
      </c>
      <c r="AT45">
        <v>0</v>
      </c>
      <c r="AU45">
        <v>0</v>
      </c>
      <c r="AV45" s="4">
        <v>938</v>
      </c>
      <c r="AW45" s="4" t="str">
        <f t="shared" si="1"/>
        <v>Less than 1500</v>
      </c>
      <c r="AX45">
        <v>1</v>
      </c>
      <c r="AY45">
        <v>0</v>
      </c>
      <c r="AZ45">
        <v>1</v>
      </c>
      <c r="BA45">
        <v>0</v>
      </c>
      <c r="BB45">
        <v>3</v>
      </c>
      <c r="BC45">
        <v>1</v>
      </c>
      <c r="BD45" t="s">
        <v>98</v>
      </c>
      <c r="BE45" s="6">
        <v>5</v>
      </c>
      <c r="BF45" s="6" t="str">
        <f t="shared" si="2"/>
        <v>Less than 6</v>
      </c>
      <c r="BG45" t="s">
        <v>107</v>
      </c>
      <c r="BH45" s="5">
        <v>0</v>
      </c>
      <c r="BI45" s="5" t="str">
        <f t="shared" si="4"/>
        <v>No</v>
      </c>
      <c r="BJ45" t="s">
        <v>83</v>
      </c>
      <c r="BK45" t="s">
        <v>127</v>
      </c>
      <c r="BL45">
        <v>1977</v>
      </c>
      <c r="BM45" t="s">
        <v>102</v>
      </c>
      <c r="BN45" s="2">
        <v>1</v>
      </c>
      <c r="BO45" s="2" t="str">
        <f t="shared" si="3"/>
        <v>0 or 1</v>
      </c>
      <c r="BP45">
        <v>308</v>
      </c>
      <c r="BQ45" t="s">
        <v>98</v>
      </c>
      <c r="BR45" t="s">
        <v>98</v>
      </c>
      <c r="BS45" t="s">
        <v>105</v>
      </c>
      <c r="BT45">
        <v>145</v>
      </c>
      <c r="BU45">
        <v>0</v>
      </c>
      <c r="BV45">
        <v>0</v>
      </c>
      <c r="BW45">
        <v>0</v>
      </c>
      <c r="BX45">
        <v>0</v>
      </c>
      <c r="BY45">
        <v>0</v>
      </c>
      <c r="BZ45" t="s">
        <v>83</v>
      </c>
      <c r="CA45" t="s">
        <v>134</v>
      </c>
      <c r="CB45" t="s">
        <v>83</v>
      </c>
      <c r="CC45">
        <v>0</v>
      </c>
      <c r="CD45">
        <v>7</v>
      </c>
      <c r="CE45">
        <v>2008</v>
      </c>
      <c r="CF45" t="s">
        <v>110</v>
      </c>
      <c r="CG45" t="s">
        <v>111</v>
      </c>
      <c r="CH45" s="1">
        <v>130250</v>
      </c>
    </row>
    <row r="46" spans="1:86" x14ac:dyDescent="0.25">
      <c r="A46" s="8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 s="7">
        <v>1959</v>
      </c>
      <c r="U46" s="7" t="str">
        <f t="shared" si="0"/>
        <v>Old</v>
      </c>
      <c r="V46">
        <v>1959</v>
      </c>
      <c r="W46" t="s">
        <v>93</v>
      </c>
      <c r="X46" t="s">
        <v>94</v>
      </c>
      <c r="Y46" t="s">
        <v>96</v>
      </c>
      <c r="Z46" t="s">
        <v>124</v>
      </c>
      <c r="AA46" t="s">
        <v>117</v>
      </c>
      <c r="AB46">
        <v>0</v>
      </c>
      <c r="AC46" t="s">
        <v>98</v>
      </c>
      <c r="AD46" t="s">
        <v>98</v>
      </c>
      <c r="AE46" t="s">
        <v>118</v>
      </c>
      <c r="AF46" t="s">
        <v>98</v>
      </c>
      <c r="AG46" t="s">
        <v>98</v>
      </c>
      <c r="AH46" t="s">
        <v>100</v>
      </c>
      <c r="AI46" t="s">
        <v>119</v>
      </c>
      <c r="AJ46">
        <v>179</v>
      </c>
      <c r="AK46" t="s">
        <v>141</v>
      </c>
      <c r="AL46">
        <v>506</v>
      </c>
      <c r="AM46">
        <v>465</v>
      </c>
      <c r="AN46">
        <v>1150</v>
      </c>
      <c r="AO46" t="s">
        <v>103</v>
      </c>
      <c r="AP46" t="s">
        <v>104</v>
      </c>
      <c r="AQ46" t="s">
        <v>105</v>
      </c>
      <c r="AR46" t="s">
        <v>164</v>
      </c>
      <c r="AS46">
        <v>1150</v>
      </c>
      <c r="AT46">
        <v>0</v>
      </c>
      <c r="AU46">
        <v>0</v>
      </c>
      <c r="AV46" s="4">
        <v>1150</v>
      </c>
      <c r="AW46" s="4" t="str">
        <f t="shared" si="1"/>
        <v>Less than 1500</v>
      </c>
      <c r="AX46">
        <v>1</v>
      </c>
      <c r="AY46">
        <v>0</v>
      </c>
      <c r="AZ46">
        <v>1</v>
      </c>
      <c r="BA46">
        <v>0</v>
      </c>
      <c r="BB46">
        <v>3</v>
      </c>
      <c r="BC46">
        <v>1</v>
      </c>
      <c r="BD46" t="s">
        <v>98</v>
      </c>
      <c r="BE46" s="6">
        <v>6</v>
      </c>
      <c r="BF46" s="6" t="str">
        <f t="shared" si="2"/>
        <v>6+</v>
      </c>
      <c r="BG46" t="s">
        <v>107</v>
      </c>
      <c r="BH46" s="5">
        <v>0</v>
      </c>
      <c r="BI46" s="5" t="str">
        <f t="shared" si="4"/>
        <v>No</v>
      </c>
      <c r="BJ46" t="s">
        <v>83</v>
      </c>
      <c r="BK46" t="s">
        <v>108</v>
      </c>
      <c r="BL46">
        <v>1959</v>
      </c>
      <c r="BM46" t="s">
        <v>109</v>
      </c>
      <c r="BN46" s="2">
        <v>1</v>
      </c>
      <c r="BO46" s="2" t="str">
        <f t="shared" si="3"/>
        <v>0 or 1</v>
      </c>
      <c r="BP46">
        <v>300</v>
      </c>
      <c r="BQ46" t="s">
        <v>98</v>
      </c>
      <c r="BR46" t="s">
        <v>98</v>
      </c>
      <c r="BS46" t="s">
        <v>105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 t="s">
        <v>83</v>
      </c>
      <c r="CA46" t="s">
        <v>83</v>
      </c>
      <c r="CB46" t="s">
        <v>83</v>
      </c>
      <c r="CC46">
        <v>0</v>
      </c>
      <c r="CD46">
        <v>5</v>
      </c>
      <c r="CE46">
        <v>2006</v>
      </c>
      <c r="CF46" t="s">
        <v>110</v>
      </c>
      <c r="CG46" t="s">
        <v>111</v>
      </c>
      <c r="CH46" s="1">
        <v>141000</v>
      </c>
    </row>
    <row r="47" spans="1:86" x14ac:dyDescent="0.25">
      <c r="A47" s="8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 s="7">
        <v>2005</v>
      </c>
      <c r="U47" s="7" t="str">
        <f t="shared" si="0"/>
        <v>New</v>
      </c>
      <c r="V47">
        <v>2005</v>
      </c>
      <c r="W47" t="s">
        <v>152</v>
      </c>
      <c r="X47" t="s">
        <v>94</v>
      </c>
      <c r="Y47" t="s">
        <v>116</v>
      </c>
      <c r="Z47" t="s">
        <v>116</v>
      </c>
      <c r="AA47" t="s">
        <v>96</v>
      </c>
      <c r="AB47">
        <v>412</v>
      </c>
      <c r="AC47" t="s">
        <v>104</v>
      </c>
      <c r="AD47" t="s">
        <v>98</v>
      </c>
      <c r="AE47" t="s">
        <v>99</v>
      </c>
      <c r="AF47" t="s">
        <v>104</v>
      </c>
      <c r="AG47" t="s">
        <v>98</v>
      </c>
      <c r="AH47" t="s">
        <v>100</v>
      </c>
      <c r="AI47" t="s">
        <v>101</v>
      </c>
      <c r="AJ47">
        <v>456</v>
      </c>
      <c r="AK47" t="s">
        <v>102</v>
      </c>
      <c r="AL47">
        <v>0</v>
      </c>
      <c r="AM47">
        <v>1296</v>
      </c>
      <c r="AN47">
        <v>1752</v>
      </c>
      <c r="AO47" t="s">
        <v>103</v>
      </c>
      <c r="AP47" t="s">
        <v>104</v>
      </c>
      <c r="AQ47" t="s">
        <v>105</v>
      </c>
      <c r="AR47" t="s">
        <v>106</v>
      </c>
      <c r="AS47">
        <v>1752</v>
      </c>
      <c r="AT47">
        <v>0</v>
      </c>
      <c r="AU47">
        <v>0</v>
      </c>
      <c r="AV47" s="4">
        <v>1752</v>
      </c>
      <c r="AW47" s="4" t="str">
        <f t="shared" si="1"/>
        <v>1500+</v>
      </c>
      <c r="AX47">
        <v>1</v>
      </c>
      <c r="AY47">
        <v>0</v>
      </c>
      <c r="AZ47">
        <v>2</v>
      </c>
      <c r="BA47">
        <v>0</v>
      </c>
      <c r="BB47">
        <v>2</v>
      </c>
      <c r="BC47">
        <v>1</v>
      </c>
      <c r="BD47" t="s">
        <v>104</v>
      </c>
      <c r="BE47" s="6">
        <v>6</v>
      </c>
      <c r="BF47" s="6" t="str">
        <f t="shared" si="2"/>
        <v>6+</v>
      </c>
      <c r="BG47" t="s">
        <v>107</v>
      </c>
      <c r="BH47" s="5">
        <v>1</v>
      </c>
      <c r="BI47" s="5" t="str">
        <f t="shared" si="4"/>
        <v>Yes</v>
      </c>
      <c r="BJ47" t="s">
        <v>97</v>
      </c>
      <c r="BK47" t="s">
        <v>108</v>
      </c>
      <c r="BL47">
        <v>2005</v>
      </c>
      <c r="BM47" t="s">
        <v>109</v>
      </c>
      <c r="BN47" s="2">
        <v>2</v>
      </c>
      <c r="BO47" s="2" t="str">
        <f t="shared" si="3"/>
        <v>2+</v>
      </c>
      <c r="BP47">
        <v>576</v>
      </c>
      <c r="BQ47" t="s">
        <v>98</v>
      </c>
      <c r="BR47" t="s">
        <v>98</v>
      </c>
      <c r="BS47" t="s">
        <v>105</v>
      </c>
      <c r="BT47">
        <v>196</v>
      </c>
      <c r="BU47">
        <v>82</v>
      </c>
      <c r="BV47">
        <v>0</v>
      </c>
      <c r="BW47">
        <v>0</v>
      </c>
      <c r="BX47">
        <v>0</v>
      </c>
      <c r="BY47">
        <v>0</v>
      </c>
      <c r="BZ47" t="s">
        <v>83</v>
      </c>
      <c r="CA47" t="s">
        <v>83</v>
      </c>
      <c r="CB47" t="s">
        <v>83</v>
      </c>
      <c r="CC47">
        <v>0</v>
      </c>
      <c r="CD47">
        <v>2</v>
      </c>
      <c r="CE47">
        <v>2010</v>
      </c>
      <c r="CF47" t="s">
        <v>110</v>
      </c>
      <c r="CG47" t="s">
        <v>111</v>
      </c>
      <c r="CH47" s="1">
        <v>319900</v>
      </c>
    </row>
    <row r="48" spans="1:86" x14ac:dyDescent="0.25">
      <c r="A48" s="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 s="7">
        <v>2003</v>
      </c>
      <c r="U48" s="7" t="str">
        <f t="shared" si="0"/>
        <v>New</v>
      </c>
      <c r="V48">
        <v>2003</v>
      </c>
      <c r="W48" t="s">
        <v>93</v>
      </c>
      <c r="X48" t="s">
        <v>94</v>
      </c>
      <c r="Y48" t="s">
        <v>95</v>
      </c>
      <c r="Z48" t="s">
        <v>95</v>
      </c>
      <c r="AA48" t="s">
        <v>117</v>
      </c>
      <c r="AB48">
        <v>0</v>
      </c>
      <c r="AC48" t="s">
        <v>97</v>
      </c>
      <c r="AD48" t="s">
        <v>98</v>
      </c>
      <c r="AE48" t="s">
        <v>99</v>
      </c>
      <c r="AF48" t="s">
        <v>104</v>
      </c>
      <c r="AG48" t="s">
        <v>98</v>
      </c>
      <c r="AH48" t="s">
        <v>100</v>
      </c>
      <c r="AI48" t="s">
        <v>101</v>
      </c>
      <c r="AJ48">
        <v>1351</v>
      </c>
      <c r="AK48" t="s">
        <v>102</v>
      </c>
      <c r="AL48">
        <v>0</v>
      </c>
      <c r="AM48">
        <v>83</v>
      </c>
      <c r="AN48">
        <v>1434</v>
      </c>
      <c r="AO48" t="s">
        <v>103</v>
      </c>
      <c r="AP48" t="s">
        <v>104</v>
      </c>
      <c r="AQ48" t="s">
        <v>105</v>
      </c>
      <c r="AR48" t="s">
        <v>106</v>
      </c>
      <c r="AS48">
        <v>1518</v>
      </c>
      <c r="AT48">
        <v>631</v>
      </c>
      <c r="AU48">
        <v>0</v>
      </c>
      <c r="AV48" s="4">
        <v>2149</v>
      </c>
      <c r="AW48" s="4" t="str">
        <f t="shared" si="1"/>
        <v>1500+</v>
      </c>
      <c r="AX48">
        <v>1</v>
      </c>
      <c r="AY48">
        <v>0</v>
      </c>
      <c r="AZ48">
        <v>1</v>
      </c>
      <c r="BA48">
        <v>1</v>
      </c>
      <c r="BB48">
        <v>1</v>
      </c>
      <c r="BC48">
        <v>1</v>
      </c>
      <c r="BD48" t="s">
        <v>97</v>
      </c>
      <c r="BE48" s="6">
        <v>6</v>
      </c>
      <c r="BF48" s="6" t="str">
        <f t="shared" si="2"/>
        <v>6+</v>
      </c>
      <c r="BG48" t="s">
        <v>107</v>
      </c>
      <c r="BH48" s="5">
        <v>1</v>
      </c>
      <c r="BI48" s="5" t="str">
        <f t="shared" si="4"/>
        <v>Yes</v>
      </c>
      <c r="BJ48" t="s">
        <v>104</v>
      </c>
      <c r="BK48" t="s">
        <v>108</v>
      </c>
      <c r="BL48">
        <v>2003</v>
      </c>
      <c r="BM48" t="s">
        <v>109</v>
      </c>
      <c r="BN48" s="2">
        <v>2</v>
      </c>
      <c r="BO48" s="2" t="str">
        <f t="shared" si="3"/>
        <v>2+</v>
      </c>
      <c r="BP48">
        <v>670</v>
      </c>
      <c r="BQ48" t="s">
        <v>98</v>
      </c>
      <c r="BR48" t="s">
        <v>98</v>
      </c>
      <c r="BS48" t="s">
        <v>105</v>
      </c>
      <c r="BT48">
        <v>168</v>
      </c>
      <c r="BU48">
        <v>43</v>
      </c>
      <c r="BV48">
        <v>0</v>
      </c>
      <c r="BW48">
        <v>0</v>
      </c>
      <c r="BX48">
        <v>198</v>
      </c>
      <c r="BY48">
        <v>0</v>
      </c>
      <c r="BZ48" t="s">
        <v>83</v>
      </c>
      <c r="CA48" t="s">
        <v>83</v>
      </c>
      <c r="CB48" t="s">
        <v>83</v>
      </c>
      <c r="CC48">
        <v>0</v>
      </c>
      <c r="CD48">
        <v>8</v>
      </c>
      <c r="CE48">
        <v>2009</v>
      </c>
      <c r="CF48" t="s">
        <v>110</v>
      </c>
      <c r="CG48" t="s">
        <v>128</v>
      </c>
      <c r="CH48" s="1">
        <v>239686</v>
      </c>
    </row>
    <row r="49" spans="1:86" x14ac:dyDescent="0.25">
      <c r="A49" s="8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 s="7">
        <v>2006</v>
      </c>
      <c r="U49" s="7" t="str">
        <f t="shared" si="0"/>
        <v>New</v>
      </c>
      <c r="V49">
        <v>2006</v>
      </c>
      <c r="W49" t="s">
        <v>93</v>
      </c>
      <c r="X49" t="s">
        <v>94</v>
      </c>
      <c r="Y49" t="s">
        <v>95</v>
      </c>
      <c r="Z49" t="s">
        <v>95</v>
      </c>
      <c r="AA49" t="s">
        <v>117</v>
      </c>
      <c r="AB49">
        <v>0</v>
      </c>
      <c r="AC49" t="s">
        <v>97</v>
      </c>
      <c r="AD49" t="s">
        <v>98</v>
      </c>
      <c r="AE49" t="s">
        <v>99</v>
      </c>
      <c r="AF49" t="s">
        <v>97</v>
      </c>
      <c r="AG49" t="s">
        <v>98</v>
      </c>
      <c r="AH49" t="s">
        <v>130</v>
      </c>
      <c r="AI49" t="s">
        <v>101</v>
      </c>
      <c r="AJ49">
        <v>24</v>
      </c>
      <c r="AK49" t="s">
        <v>102</v>
      </c>
      <c r="AL49">
        <v>0</v>
      </c>
      <c r="AM49">
        <v>1632</v>
      </c>
      <c r="AN49">
        <v>1656</v>
      </c>
      <c r="AO49" t="s">
        <v>103</v>
      </c>
      <c r="AP49" t="s">
        <v>104</v>
      </c>
      <c r="AQ49" t="s">
        <v>105</v>
      </c>
      <c r="AR49" t="s">
        <v>106</v>
      </c>
      <c r="AS49">
        <v>1656</v>
      </c>
      <c r="AT49">
        <v>0</v>
      </c>
      <c r="AU49">
        <v>0</v>
      </c>
      <c r="AV49" s="4">
        <v>1656</v>
      </c>
      <c r="AW49" s="4" t="str">
        <f t="shared" si="1"/>
        <v>1500+</v>
      </c>
      <c r="AX49">
        <v>0</v>
      </c>
      <c r="AY49">
        <v>0</v>
      </c>
      <c r="AZ49">
        <v>2</v>
      </c>
      <c r="BA49">
        <v>0</v>
      </c>
      <c r="BB49">
        <v>3</v>
      </c>
      <c r="BC49">
        <v>1</v>
      </c>
      <c r="BD49" t="s">
        <v>97</v>
      </c>
      <c r="BE49" s="6">
        <v>7</v>
      </c>
      <c r="BF49" s="6" t="str">
        <f t="shared" si="2"/>
        <v>6+</v>
      </c>
      <c r="BG49" t="s">
        <v>107</v>
      </c>
      <c r="BH49" s="5">
        <v>0</v>
      </c>
      <c r="BI49" s="5" t="str">
        <f t="shared" si="4"/>
        <v>No</v>
      </c>
      <c r="BJ49" t="s">
        <v>83</v>
      </c>
      <c r="BK49" t="s">
        <v>108</v>
      </c>
      <c r="BL49">
        <v>2006</v>
      </c>
      <c r="BM49" t="s">
        <v>109</v>
      </c>
      <c r="BN49" s="2">
        <v>3</v>
      </c>
      <c r="BO49" s="2" t="str">
        <f t="shared" si="3"/>
        <v>2+</v>
      </c>
      <c r="BP49">
        <v>826</v>
      </c>
      <c r="BQ49" t="s">
        <v>98</v>
      </c>
      <c r="BR49" t="s">
        <v>98</v>
      </c>
      <c r="BS49" t="s">
        <v>105</v>
      </c>
      <c r="BT49">
        <v>0</v>
      </c>
      <c r="BU49">
        <v>146</v>
      </c>
      <c r="BV49">
        <v>0</v>
      </c>
      <c r="BW49">
        <v>0</v>
      </c>
      <c r="BX49">
        <v>0</v>
      </c>
      <c r="BY49">
        <v>0</v>
      </c>
      <c r="BZ49" t="s">
        <v>83</v>
      </c>
      <c r="CA49" t="s">
        <v>83</v>
      </c>
      <c r="CB49" t="s">
        <v>83</v>
      </c>
      <c r="CC49">
        <v>0</v>
      </c>
      <c r="CD49">
        <v>7</v>
      </c>
      <c r="CE49">
        <v>2007</v>
      </c>
      <c r="CF49" t="s">
        <v>110</v>
      </c>
      <c r="CG49" t="s">
        <v>111</v>
      </c>
      <c r="CH49" s="1">
        <v>249700</v>
      </c>
    </row>
    <row r="50" spans="1:86" x14ac:dyDescent="0.25">
      <c r="A50" s="8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 s="7">
        <v>1920</v>
      </c>
      <c r="U50" s="7" t="str">
        <f t="shared" si="0"/>
        <v>Old</v>
      </c>
      <c r="V50">
        <v>2008</v>
      </c>
      <c r="W50" t="s">
        <v>93</v>
      </c>
      <c r="X50" t="s">
        <v>94</v>
      </c>
      <c r="Y50" t="s">
        <v>116</v>
      </c>
      <c r="Z50" t="s">
        <v>116</v>
      </c>
      <c r="AA50" t="s">
        <v>117</v>
      </c>
      <c r="AB50">
        <v>0</v>
      </c>
      <c r="AC50" t="s">
        <v>98</v>
      </c>
      <c r="AD50" t="s">
        <v>98</v>
      </c>
      <c r="AE50" t="s">
        <v>126</v>
      </c>
      <c r="AF50" t="s">
        <v>98</v>
      </c>
      <c r="AG50" t="s">
        <v>98</v>
      </c>
      <c r="AH50" t="s">
        <v>100</v>
      </c>
      <c r="AI50" t="s">
        <v>102</v>
      </c>
      <c r="AJ50">
        <v>0</v>
      </c>
      <c r="AK50" t="s">
        <v>102</v>
      </c>
      <c r="AL50">
        <v>0</v>
      </c>
      <c r="AM50">
        <v>736</v>
      </c>
      <c r="AN50">
        <v>736</v>
      </c>
      <c r="AO50" t="s">
        <v>103</v>
      </c>
      <c r="AP50" t="s">
        <v>97</v>
      </c>
      <c r="AQ50" t="s">
        <v>105</v>
      </c>
      <c r="AR50" t="s">
        <v>106</v>
      </c>
      <c r="AS50">
        <v>736</v>
      </c>
      <c r="AT50">
        <v>716</v>
      </c>
      <c r="AU50">
        <v>0</v>
      </c>
      <c r="AV50" s="4">
        <v>1452</v>
      </c>
      <c r="AW50" s="4" t="str">
        <f t="shared" si="1"/>
        <v>Less than 1500</v>
      </c>
      <c r="AX50">
        <v>0</v>
      </c>
      <c r="AY50">
        <v>0</v>
      </c>
      <c r="AZ50">
        <v>2</v>
      </c>
      <c r="BA50">
        <v>0</v>
      </c>
      <c r="BB50">
        <v>2</v>
      </c>
      <c r="BC50">
        <v>3</v>
      </c>
      <c r="BD50" t="s">
        <v>98</v>
      </c>
      <c r="BE50" s="6">
        <v>8</v>
      </c>
      <c r="BF50" s="6" t="str">
        <f t="shared" si="2"/>
        <v>6+</v>
      </c>
      <c r="BG50" t="s">
        <v>107</v>
      </c>
      <c r="BH50" s="5">
        <v>0</v>
      </c>
      <c r="BI50" s="5" t="str">
        <f t="shared" si="4"/>
        <v>No</v>
      </c>
      <c r="BJ50" t="s">
        <v>83</v>
      </c>
      <c r="BK50" t="s">
        <v>83</v>
      </c>
      <c r="BL50" t="s">
        <v>83</v>
      </c>
      <c r="BM50" t="s">
        <v>83</v>
      </c>
      <c r="BN50" s="2">
        <v>0</v>
      </c>
      <c r="BO50" s="2" t="str">
        <f t="shared" si="3"/>
        <v>0 or 1</v>
      </c>
      <c r="BP50">
        <v>0</v>
      </c>
      <c r="BQ50" t="s">
        <v>83</v>
      </c>
      <c r="BR50" t="s">
        <v>83</v>
      </c>
      <c r="BS50" t="s">
        <v>177</v>
      </c>
      <c r="BT50">
        <v>0</v>
      </c>
      <c r="BU50">
        <v>0</v>
      </c>
      <c r="BV50">
        <v>102</v>
      </c>
      <c r="BW50">
        <v>0</v>
      </c>
      <c r="BX50">
        <v>0</v>
      </c>
      <c r="BY50">
        <v>0</v>
      </c>
      <c r="BZ50" t="s">
        <v>83</v>
      </c>
      <c r="CA50" t="s">
        <v>83</v>
      </c>
      <c r="CB50" t="s">
        <v>83</v>
      </c>
      <c r="CC50">
        <v>0</v>
      </c>
      <c r="CD50">
        <v>6</v>
      </c>
      <c r="CE50">
        <v>2009</v>
      </c>
      <c r="CF50" t="s">
        <v>158</v>
      </c>
      <c r="CG50" t="s">
        <v>159</v>
      </c>
      <c r="CH50" s="1">
        <v>113000</v>
      </c>
    </row>
    <row r="51" spans="1:86" x14ac:dyDescent="0.25">
      <c r="A51" s="8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 s="7">
        <v>1966</v>
      </c>
      <c r="U51" s="7" t="str">
        <f t="shared" si="0"/>
        <v>Old</v>
      </c>
      <c r="V51">
        <v>1966</v>
      </c>
      <c r="W51" t="s">
        <v>93</v>
      </c>
      <c r="X51" t="s">
        <v>94</v>
      </c>
      <c r="Y51" t="s">
        <v>140</v>
      </c>
      <c r="Z51" t="s">
        <v>140</v>
      </c>
      <c r="AA51" t="s">
        <v>117</v>
      </c>
      <c r="AB51">
        <v>0</v>
      </c>
      <c r="AC51" t="s">
        <v>98</v>
      </c>
      <c r="AD51" t="s">
        <v>98</v>
      </c>
      <c r="AE51" t="s">
        <v>118</v>
      </c>
      <c r="AF51" t="s">
        <v>98</v>
      </c>
      <c r="AG51" t="s">
        <v>98</v>
      </c>
      <c r="AH51" t="s">
        <v>100</v>
      </c>
      <c r="AI51" t="s">
        <v>141</v>
      </c>
      <c r="AJ51">
        <v>763</v>
      </c>
      <c r="AK51" t="s">
        <v>102</v>
      </c>
      <c r="AL51">
        <v>0</v>
      </c>
      <c r="AM51">
        <v>192</v>
      </c>
      <c r="AN51">
        <v>955</v>
      </c>
      <c r="AO51" t="s">
        <v>103</v>
      </c>
      <c r="AP51" t="s">
        <v>104</v>
      </c>
      <c r="AQ51" t="s">
        <v>105</v>
      </c>
      <c r="AR51" t="s">
        <v>106</v>
      </c>
      <c r="AS51">
        <v>955</v>
      </c>
      <c r="AT51">
        <v>0</v>
      </c>
      <c r="AU51">
        <v>0</v>
      </c>
      <c r="AV51" s="4">
        <v>955</v>
      </c>
      <c r="AW51" s="4" t="str">
        <f t="shared" si="1"/>
        <v>Less than 1500</v>
      </c>
      <c r="AX51">
        <v>1</v>
      </c>
      <c r="AY51">
        <v>0</v>
      </c>
      <c r="AZ51">
        <v>1</v>
      </c>
      <c r="BA51">
        <v>0</v>
      </c>
      <c r="BB51">
        <v>3</v>
      </c>
      <c r="BC51">
        <v>1</v>
      </c>
      <c r="BD51" t="s">
        <v>98</v>
      </c>
      <c r="BE51" s="6">
        <v>6</v>
      </c>
      <c r="BF51" s="6" t="str">
        <f t="shared" si="2"/>
        <v>6+</v>
      </c>
      <c r="BG51" t="s">
        <v>107</v>
      </c>
      <c r="BH51" s="5">
        <v>0</v>
      </c>
      <c r="BI51" s="5" t="str">
        <f t="shared" si="4"/>
        <v>No</v>
      </c>
      <c r="BJ51" t="s">
        <v>83</v>
      </c>
      <c r="BK51" t="s">
        <v>108</v>
      </c>
      <c r="BL51">
        <v>1966</v>
      </c>
      <c r="BM51" t="s">
        <v>102</v>
      </c>
      <c r="BN51" s="2">
        <v>1</v>
      </c>
      <c r="BO51" s="2" t="str">
        <f t="shared" si="3"/>
        <v>0 or 1</v>
      </c>
      <c r="BP51">
        <v>386</v>
      </c>
      <c r="BQ51" t="s">
        <v>98</v>
      </c>
      <c r="BR51" t="s">
        <v>98</v>
      </c>
      <c r="BS51" t="s">
        <v>105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 t="s">
        <v>83</v>
      </c>
      <c r="CA51" t="s">
        <v>134</v>
      </c>
      <c r="CB51" t="s">
        <v>83</v>
      </c>
      <c r="CC51">
        <v>0</v>
      </c>
      <c r="CD51">
        <v>1</v>
      </c>
      <c r="CE51">
        <v>2007</v>
      </c>
      <c r="CF51" t="s">
        <v>110</v>
      </c>
      <c r="CG51" t="s">
        <v>111</v>
      </c>
      <c r="CH51" s="1">
        <v>127000</v>
      </c>
    </row>
    <row r="52" spans="1:86" x14ac:dyDescent="0.25">
      <c r="A52" s="8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 s="7">
        <v>1997</v>
      </c>
      <c r="U52" s="7" t="str">
        <f t="shared" si="0"/>
        <v>New</v>
      </c>
      <c r="V52">
        <v>1997</v>
      </c>
      <c r="W52" t="s">
        <v>93</v>
      </c>
      <c r="X52" t="s">
        <v>94</v>
      </c>
      <c r="Y52" t="s">
        <v>95</v>
      </c>
      <c r="Z52" t="s">
        <v>95</v>
      </c>
      <c r="AA52" t="s">
        <v>117</v>
      </c>
      <c r="AB52">
        <v>0</v>
      </c>
      <c r="AC52" t="s">
        <v>98</v>
      </c>
      <c r="AD52" t="s">
        <v>98</v>
      </c>
      <c r="AE52" t="s">
        <v>99</v>
      </c>
      <c r="AF52" t="s">
        <v>97</v>
      </c>
      <c r="AG52" t="s">
        <v>98</v>
      </c>
      <c r="AH52" t="s">
        <v>130</v>
      </c>
      <c r="AI52" t="s">
        <v>101</v>
      </c>
      <c r="AJ52">
        <v>182</v>
      </c>
      <c r="AK52" t="s">
        <v>102</v>
      </c>
      <c r="AL52">
        <v>0</v>
      </c>
      <c r="AM52">
        <v>612</v>
      </c>
      <c r="AN52">
        <v>794</v>
      </c>
      <c r="AO52" t="s">
        <v>103</v>
      </c>
      <c r="AP52" t="s">
        <v>97</v>
      </c>
      <c r="AQ52" t="s">
        <v>105</v>
      </c>
      <c r="AR52" t="s">
        <v>106</v>
      </c>
      <c r="AS52">
        <v>794</v>
      </c>
      <c r="AT52">
        <v>676</v>
      </c>
      <c r="AU52">
        <v>0</v>
      </c>
      <c r="AV52" s="4">
        <v>1470</v>
      </c>
      <c r="AW52" s="4" t="str">
        <f t="shared" si="1"/>
        <v>Less than 1500</v>
      </c>
      <c r="AX52">
        <v>0</v>
      </c>
      <c r="AY52">
        <v>1</v>
      </c>
      <c r="AZ52">
        <v>2</v>
      </c>
      <c r="BA52">
        <v>0</v>
      </c>
      <c r="BB52">
        <v>3</v>
      </c>
      <c r="BC52">
        <v>1</v>
      </c>
      <c r="BD52" t="s">
        <v>98</v>
      </c>
      <c r="BE52" s="6">
        <v>6</v>
      </c>
      <c r="BF52" s="6" t="str">
        <f t="shared" si="2"/>
        <v>6+</v>
      </c>
      <c r="BG52" t="s">
        <v>107</v>
      </c>
      <c r="BH52" s="5">
        <v>0</v>
      </c>
      <c r="BI52" s="5" t="str">
        <f t="shared" si="4"/>
        <v>No</v>
      </c>
      <c r="BJ52" t="s">
        <v>83</v>
      </c>
      <c r="BK52" t="s">
        <v>108</v>
      </c>
      <c r="BL52">
        <v>1997</v>
      </c>
      <c r="BM52" t="s">
        <v>157</v>
      </c>
      <c r="BN52" s="2">
        <v>2</v>
      </c>
      <c r="BO52" s="2" t="str">
        <f t="shared" si="3"/>
        <v>2+</v>
      </c>
      <c r="BP52">
        <v>388</v>
      </c>
      <c r="BQ52" t="s">
        <v>98</v>
      </c>
      <c r="BR52" t="s">
        <v>98</v>
      </c>
      <c r="BS52" t="s">
        <v>105</v>
      </c>
      <c r="BT52">
        <v>0</v>
      </c>
      <c r="BU52">
        <v>75</v>
      </c>
      <c r="BV52">
        <v>0</v>
      </c>
      <c r="BW52">
        <v>0</v>
      </c>
      <c r="BX52">
        <v>0</v>
      </c>
      <c r="BY52">
        <v>0</v>
      </c>
      <c r="BZ52" t="s">
        <v>83</v>
      </c>
      <c r="CA52" t="s">
        <v>83</v>
      </c>
      <c r="CB52" t="s">
        <v>83</v>
      </c>
      <c r="CC52">
        <v>0</v>
      </c>
      <c r="CD52">
        <v>7</v>
      </c>
      <c r="CE52">
        <v>2007</v>
      </c>
      <c r="CF52" t="s">
        <v>110</v>
      </c>
      <c r="CG52" t="s">
        <v>111</v>
      </c>
      <c r="CH52" s="1">
        <v>177000</v>
      </c>
    </row>
    <row r="53" spans="1:86" x14ac:dyDescent="0.25">
      <c r="A53" s="8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 s="7">
        <v>1934</v>
      </c>
      <c r="U53" s="7" t="str">
        <f t="shared" si="0"/>
        <v>Old</v>
      </c>
      <c r="V53">
        <v>1950</v>
      </c>
      <c r="W53" t="s">
        <v>93</v>
      </c>
      <c r="X53" t="s">
        <v>94</v>
      </c>
      <c r="Y53" t="s">
        <v>124</v>
      </c>
      <c r="Z53" t="s">
        <v>124</v>
      </c>
      <c r="AA53" t="s">
        <v>117</v>
      </c>
      <c r="AB53">
        <v>0</v>
      </c>
      <c r="AC53" t="s">
        <v>98</v>
      </c>
      <c r="AD53" t="s">
        <v>98</v>
      </c>
      <c r="AE53" t="s">
        <v>99</v>
      </c>
      <c r="AF53" t="s">
        <v>98</v>
      </c>
      <c r="AG53" t="s">
        <v>98</v>
      </c>
      <c r="AH53" t="s">
        <v>100</v>
      </c>
      <c r="AI53" t="s">
        <v>102</v>
      </c>
      <c r="AJ53">
        <v>0</v>
      </c>
      <c r="AK53" t="s">
        <v>102</v>
      </c>
      <c r="AL53">
        <v>0</v>
      </c>
      <c r="AM53">
        <v>816</v>
      </c>
      <c r="AN53">
        <v>816</v>
      </c>
      <c r="AO53" t="s">
        <v>103</v>
      </c>
      <c r="AP53" t="s">
        <v>98</v>
      </c>
      <c r="AQ53" t="s">
        <v>105</v>
      </c>
      <c r="AR53" t="s">
        <v>106</v>
      </c>
      <c r="AS53">
        <v>816</v>
      </c>
      <c r="AT53">
        <v>0</v>
      </c>
      <c r="AU53">
        <v>360</v>
      </c>
      <c r="AV53" s="4">
        <v>1176</v>
      </c>
      <c r="AW53" s="4" t="str">
        <f t="shared" si="1"/>
        <v>Less than 1500</v>
      </c>
      <c r="AX53">
        <v>0</v>
      </c>
      <c r="AY53">
        <v>0</v>
      </c>
      <c r="AZ53">
        <v>1</v>
      </c>
      <c r="BA53">
        <v>0</v>
      </c>
      <c r="BB53">
        <v>3</v>
      </c>
      <c r="BC53">
        <v>1</v>
      </c>
      <c r="BD53" t="s">
        <v>98</v>
      </c>
      <c r="BE53" s="6">
        <v>6</v>
      </c>
      <c r="BF53" s="6" t="str">
        <f t="shared" si="2"/>
        <v>6+</v>
      </c>
      <c r="BG53" t="s">
        <v>107</v>
      </c>
      <c r="BH53" s="5">
        <v>1</v>
      </c>
      <c r="BI53" s="5" t="str">
        <f t="shared" si="4"/>
        <v>Yes</v>
      </c>
      <c r="BJ53" t="s">
        <v>97</v>
      </c>
      <c r="BK53" t="s">
        <v>127</v>
      </c>
      <c r="BL53">
        <v>1985</v>
      </c>
      <c r="BM53" t="s">
        <v>102</v>
      </c>
      <c r="BN53" s="2">
        <v>2</v>
      </c>
      <c r="BO53" s="2" t="str">
        <f t="shared" si="3"/>
        <v>2+</v>
      </c>
      <c r="BP53">
        <v>528</v>
      </c>
      <c r="BQ53" t="s">
        <v>98</v>
      </c>
      <c r="BR53" t="s">
        <v>98</v>
      </c>
      <c r="BS53" t="s">
        <v>105</v>
      </c>
      <c r="BT53">
        <v>112</v>
      </c>
      <c r="BU53">
        <v>0</v>
      </c>
      <c r="BV53">
        <v>0</v>
      </c>
      <c r="BW53">
        <v>0</v>
      </c>
      <c r="BX53">
        <v>0</v>
      </c>
      <c r="BY53">
        <v>0</v>
      </c>
      <c r="BZ53" t="s">
        <v>83</v>
      </c>
      <c r="CA53" t="s">
        <v>134</v>
      </c>
      <c r="CB53" t="s">
        <v>135</v>
      </c>
      <c r="CC53">
        <v>400</v>
      </c>
      <c r="CD53">
        <v>9</v>
      </c>
      <c r="CE53">
        <v>2006</v>
      </c>
      <c r="CF53" t="s">
        <v>110</v>
      </c>
      <c r="CG53" t="s">
        <v>111</v>
      </c>
      <c r="CH53" s="1">
        <v>114500</v>
      </c>
    </row>
    <row r="54" spans="1:86" x14ac:dyDescent="0.25">
      <c r="A54" s="8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 s="7">
        <v>1963</v>
      </c>
      <c r="U54" s="7" t="str">
        <f t="shared" si="0"/>
        <v>Old</v>
      </c>
      <c r="V54">
        <v>1963</v>
      </c>
      <c r="W54" t="s">
        <v>93</v>
      </c>
      <c r="X54" t="s">
        <v>94</v>
      </c>
      <c r="Y54" t="s">
        <v>124</v>
      </c>
      <c r="Z54" t="s">
        <v>124</v>
      </c>
      <c r="AA54" t="s">
        <v>117</v>
      </c>
      <c r="AB54">
        <v>0</v>
      </c>
      <c r="AC54" t="s">
        <v>147</v>
      </c>
      <c r="AD54" t="s">
        <v>98</v>
      </c>
      <c r="AE54" t="s">
        <v>118</v>
      </c>
      <c r="AF54" t="s">
        <v>97</v>
      </c>
      <c r="AG54" t="s">
        <v>98</v>
      </c>
      <c r="AH54" t="s">
        <v>97</v>
      </c>
      <c r="AI54" t="s">
        <v>172</v>
      </c>
      <c r="AJ54">
        <v>104</v>
      </c>
      <c r="AK54" t="s">
        <v>101</v>
      </c>
      <c r="AL54">
        <v>712</v>
      </c>
      <c r="AM54">
        <v>0</v>
      </c>
      <c r="AN54">
        <v>816</v>
      </c>
      <c r="AO54" t="s">
        <v>103</v>
      </c>
      <c r="AP54" t="s">
        <v>98</v>
      </c>
      <c r="AQ54" t="s">
        <v>177</v>
      </c>
      <c r="AR54" t="s">
        <v>106</v>
      </c>
      <c r="AS54">
        <v>816</v>
      </c>
      <c r="AT54">
        <v>0</v>
      </c>
      <c r="AU54">
        <v>0</v>
      </c>
      <c r="AV54" s="4">
        <v>816</v>
      </c>
      <c r="AW54" s="4" t="str">
        <f t="shared" si="1"/>
        <v>Less than 1500</v>
      </c>
      <c r="AX54">
        <v>1</v>
      </c>
      <c r="AY54">
        <v>0</v>
      </c>
      <c r="AZ54">
        <v>1</v>
      </c>
      <c r="BA54">
        <v>0</v>
      </c>
      <c r="BB54">
        <v>2</v>
      </c>
      <c r="BC54">
        <v>1</v>
      </c>
      <c r="BD54" t="s">
        <v>98</v>
      </c>
      <c r="BE54" s="6">
        <v>5</v>
      </c>
      <c r="BF54" s="6" t="str">
        <f t="shared" si="2"/>
        <v>Less than 6</v>
      </c>
      <c r="BG54" t="s">
        <v>107</v>
      </c>
      <c r="BH54" s="5">
        <v>0</v>
      </c>
      <c r="BI54" s="5" t="str">
        <f t="shared" si="4"/>
        <v>No</v>
      </c>
      <c r="BJ54" t="s">
        <v>83</v>
      </c>
      <c r="BK54" t="s">
        <v>169</v>
      </c>
      <c r="BL54">
        <v>1963</v>
      </c>
      <c r="BM54" t="s">
        <v>102</v>
      </c>
      <c r="BN54" s="2">
        <v>2</v>
      </c>
      <c r="BO54" s="2" t="str">
        <f t="shared" si="3"/>
        <v>2+</v>
      </c>
      <c r="BP54">
        <v>516</v>
      </c>
      <c r="BQ54" t="s">
        <v>98</v>
      </c>
      <c r="BR54" t="s">
        <v>98</v>
      </c>
      <c r="BS54" t="s">
        <v>105</v>
      </c>
      <c r="BT54">
        <v>106</v>
      </c>
      <c r="BU54">
        <v>0</v>
      </c>
      <c r="BV54">
        <v>0</v>
      </c>
      <c r="BW54">
        <v>0</v>
      </c>
      <c r="BX54">
        <v>0</v>
      </c>
      <c r="BY54">
        <v>0</v>
      </c>
      <c r="BZ54" t="s">
        <v>83</v>
      </c>
      <c r="CA54" t="s">
        <v>83</v>
      </c>
      <c r="CB54" t="s">
        <v>83</v>
      </c>
      <c r="CC54">
        <v>0</v>
      </c>
      <c r="CD54">
        <v>5</v>
      </c>
      <c r="CE54">
        <v>2010</v>
      </c>
      <c r="CF54" t="s">
        <v>110</v>
      </c>
      <c r="CG54" t="s">
        <v>111</v>
      </c>
      <c r="CH54" s="1">
        <v>110000</v>
      </c>
    </row>
    <row r="55" spans="1:86" x14ac:dyDescent="0.25">
      <c r="A55" s="8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 s="7">
        <v>1981</v>
      </c>
      <c r="U55" s="7" t="str">
        <f t="shared" si="0"/>
        <v>New</v>
      </c>
      <c r="V55">
        <v>1987</v>
      </c>
      <c r="W55" t="s">
        <v>93</v>
      </c>
      <c r="X55" t="s">
        <v>196</v>
      </c>
      <c r="Y55" t="s">
        <v>155</v>
      </c>
      <c r="Z55" t="s">
        <v>125</v>
      </c>
      <c r="AA55" t="s">
        <v>117</v>
      </c>
      <c r="AB55">
        <v>0</v>
      </c>
      <c r="AC55" t="s">
        <v>97</v>
      </c>
      <c r="AD55" t="s">
        <v>98</v>
      </c>
      <c r="AE55" t="s">
        <v>118</v>
      </c>
      <c r="AF55" t="s">
        <v>104</v>
      </c>
      <c r="AG55" t="s">
        <v>98</v>
      </c>
      <c r="AH55" t="s">
        <v>97</v>
      </c>
      <c r="AI55" t="s">
        <v>101</v>
      </c>
      <c r="AJ55">
        <v>1810</v>
      </c>
      <c r="AK55" t="s">
        <v>102</v>
      </c>
      <c r="AL55">
        <v>0</v>
      </c>
      <c r="AM55">
        <v>32</v>
      </c>
      <c r="AN55">
        <v>1842</v>
      </c>
      <c r="AO55" t="s">
        <v>103</v>
      </c>
      <c r="AP55" t="s">
        <v>97</v>
      </c>
      <c r="AQ55" t="s">
        <v>105</v>
      </c>
      <c r="AR55" t="s">
        <v>106</v>
      </c>
      <c r="AS55">
        <v>1842</v>
      </c>
      <c r="AT55">
        <v>0</v>
      </c>
      <c r="AU55">
        <v>0</v>
      </c>
      <c r="AV55" s="4">
        <v>1842</v>
      </c>
      <c r="AW55" s="4" t="str">
        <f t="shared" si="1"/>
        <v>1500+</v>
      </c>
      <c r="AX55">
        <v>2</v>
      </c>
      <c r="AY55">
        <v>0</v>
      </c>
      <c r="AZ55">
        <v>0</v>
      </c>
      <c r="BA55">
        <v>1</v>
      </c>
      <c r="BB55">
        <v>0</v>
      </c>
      <c r="BC55">
        <v>1</v>
      </c>
      <c r="BD55" t="s">
        <v>97</v>
      </c>
      <c r="BE55" s="6">
        <v>5</v>
      </c>
      <c r="BF55" s="6" t="str">
        <f t="shared" si="2"/>
        <v>Less than 6</v>
      </c>
      <c r="BG55" t="s">
        <v>107</v>
      </c>
      <c r="BH55" s="5">
        <v>1</v>
      </c>
      <c r="BI55" s="5" t="str">
        <f t="shared" si="4"/>
        <v>Yes</v>
      </c>
      <c r="BJ55" t="s">
        <v>97</v>
      </c>
      <c r="BK55" t="s">
        <v>108</v>
      </c>
      <c r="BL55">
        <v>1981</v>
      </c>
      <c r="BM55" t="s">
        <v>157</v>
      </c>
      <c r="BN55" s="2">
        <v>3</v>
      </c>
      <c r="BO55" s="2" t="str">
        <f t="shared" si="3"/>
        <v>2+</v>
      </c>
      <c r="BP55">
        <v>894</v>
      </c>
      <c r="BQ55" t="s">
        <v>98</v>
      </c>
      <c r="BR55" t="s">
        <v>98</v>
      </c>
      <c r="BS55" t="s">
        <v>105</v>
      </c>
      <c r="BT55">
        <v>857</v>
      </c>
      <c r="BU55">
        <v>72</v>
      </c>
      <c r="BV55">
        <v>0</v>
      </c>
      <c r="BW55">
        <v>0</v>
      </c>
      <c r="BX55">
        <v>0</v>
      </c>
      <c r="BY55">
        <v>0</v>
      </c>
      <c r="BZ55" t="s">
        <v>83</v>
      </c>
      <c r="CA55" t="s">
        <v>83</v>
      </c>
      <c r="CB55" t="s">
        <v>83</v>
      </c>
      <c r="CC55">
        <v>0</v>
      </c>
      <c r="CD55">
        <v>11</v>
      </c>
      <c r="CE55">
        <v>2006</v>
      </c>
      <c r="CF55" t="s">
        <v>110</v>
      </c>
      <c r="CG55" t="s">
        <v>111</v>
      </c>
      <c r="CH55" s="1">
        <v>385000</v>
      </c>
    </row>
    <row r="56" spans="1:86" x14ac:dyDescent="0.25">
      <c r="A56" s="8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 s="7">
        <v>1955</v>
      </c>
      <c r="U56" s="7" t="str">
        <f t="shared" si="0"/>
        <v>Old</v>
      </c>
      <c r="V56">
        <v>1955</v>
      </c>
      <c r="W56" t="s">
        <v>93</v>
      </c>
      <c r="X56" t="s">
        <v>94</v>
      </c>
      <c r="Y56" t="s">
        <v>116</v>
      </c>
      <c r="Z56" t="s">
        <v>116</v>
      </c>
      <c r="AA56" t="s">
        <v>117</v>
      </c>
      <c r="AB56">
        <v>0</v>
      </c>
      <c r="AC56" t="s">
        <v>98</v>
      </c>
      <c r="AD56" t="s">
        <v>98</v>
      </c>
      <c r="AE56" t="s">
        <v>118</v>
      </c>
      <c r="AF56" t="s">
        <v>98</v>
      </c>
      <c r="AG56" t="s">
        <v>98</v>
      </c>
      <c r="AH56" t="s">
        <v>100</v>
      </c>
      <c r="AI56" t="s">
        <v>119</v>
      </c>
      <c r="AJ56">
        <v>384</v>
      </c>
      <c r="AK56" t="s">
        <v>102</v>
      </c>
      <c r="AL56">
        <v>0</v>
      </c>
      <c r="AM56">
        <v>0</v>
      </c>
      <c r="AN56">
        <v>384</v>
      </c>
      <c r="AO56" t="s">
        <v>103</v>
      </c>
      <c r="AP56" t="s">
        <v>98</v>
      </c>
      <c r="AQ56" t="s">
        <v>105</v>
      </c>
      <c r="AR56" t="s">
        <v>106</v>
      </c>
      <c r="AS56">
        <v>1360</v>
      </c>
      <c r="AT56">
        <v>0</v>
      </c>
      <c r="AU56">
        <v>0</v>
      </c>
      <c r="AV56" s="4">
        <v>1360</v>
      </c>
      <c r="AW56" s="4" t="str">
        <f t="shared" si="1"/>
        <v>Less than 1500</v>
      </c>
      <c r="AX56">
        <v>0</v>
      </c>
      <c r="AY56">
        <v>0</v>
      </c>
      <c r="AZ56">
        <v>1</v>
      </c>
      <c r="BA56">
        <v>0</v>
      </c>
      <c r="BB56">
        <v>3</v>
      </c>
      <c r="BC56">
        <v>1</v>
      </c>
      <c r="BD56" t="s">
        <v>98</v>
      </c>
      <c r="BE56" s="6">
        <v>6</v>
      </c>
      <c r="BF56" s="6" t="str">
        <f t="shared" si="2"/>
        <v>6+</v>
      </c>
      <c r="BG56" t="s">
        <v>146</v>
      </c>
      <c r="BH56" s="5">
        <v>1</v>
      </c>
      <c r="BI56" s="5" t="str">
        <f t="shared" si="4"/>
        <v>Yes</v>
      </c>
      <c r="BJ56" t="s">
        <v>98</v>
      </c>
      <c r="BK56" t="s">
        <v>127</v>
      </c>
      <c r="BL56">
        <v>1962</v>
      </c>
      <c r="BM56" t="s">
        <v>102</v>
      </c>
      <c r="BN56" s="2">
        <v>2</v>
      </c>
      <c r="BO56" s="2" t="str">
        <f t="shared" si="3"/>
        <v>2+</v>
      </c>
      <c r="BP56">
        <v>572</v>
      </c>
      <c r="BQ56" t="s">
        <v>98</v>
      </c>
      <c r="BR56" t="s">
        <v>98</v>
      </c>
      <c r="BS56" t="s">
        <v>105</v>
      </c>
      <c r="BT56">
        <v>0</v>
      </c>
      <c r="BU56">
        <v>50</v>
      </c>
      <c r="BV56">
        <v>0</v>
      </c>
      <c r="BW56">
        <v>0</v>
      </c>
      <c r="BX56">
        <v>0</v>
      </c>
      <c r="BY56">
        <v>0</v>
      </c>
      <c r="BZ56" t="s">
        <v>83</v>
      </c>
      <c r="CA56" t="s">
        <v>134</v>
      </c>
      <c r="CB56" t="s">
        <v>83</v>
      </c>
      <c r="CC56">
        <v>0</v>
      </c>
      <c r="CD56">
        <v>2</v>
      </c>
      <c r="CE56">
        <v>2007</v>
      </c>
      <c r="CF56" t="s">
        <v>110</v>
      </c>
      <c r="CG56" t="s">
        <v>111</v>
      </c>
      <c r="CH56" s="1">
        <v>130000</v>
      </c>
    </row>
    <row r="57" spans="1:86" x14ac:dyDescent="0.25">
      <c r="A57" s="8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 s="7">
        <v>1964</v>
      </c>
      <c r="U57" s="7" t="str">
        <f t="shared" si="0"/>
        <v>Old</v>
      </c>
      <c r="V57">
        <v>1964</v>
      </c>
      <c r="W57" t="s">
        <v>93</v>
      </c>
      <c r="X57" t="s">
        <v>94</v>
      </c>
      <c r="Y57" t="s">
        <v>140</v>
      </c>
      <c r="Z57" t="s">
        <v>161</v>
      </c>
      <c r="AA57" t="s">
        <v>96</v>
      </c>
      <c r="AB57">
        <v>272</v>
      </c>
      <c r="AC57" t="s">
        <v>98</v>
      </c>
      <c r="AD57" t="s">
        <v>98</v>
      </c>
      <c r="AE57" t="s">
        <v>118</v>
      </c>
      <c r="AF57" t="s">
        <v>98</v>
      </c>
      <c r="AG57" t="s">
        <v>98</v>
      </c>
      <c r="AH57" t="s">
        <v>100</v>
      </c>
      <c r="AI57" t="s">
        <v>141</v>
      </c>
      <c r="AJ57">
        <v>490</v>
      </c>
      <c r="AK57" t="s">
        <v>102</v>
      </c>
      <c r="AL57">
        <v>0</v>
      </c>
      <c r="AM57">
        <v>935</v>
      </c>
      <c r="AN57">
        <v>1425</v>
      </c>
      <c r="AO57" t="s">
        <v>103</v>
      </c>
      <c r="AP57" t="s">
        <v>97</v>
      </c>
      <c r="AQ57" t="s">
        <v>105</v>
      </c>
      <c r="AR57" t="s">
        <v>106</v>
      </c>
      <c r="AS57">
        <v>1425</v>
      </c>
      <c r="AT57">
        <v>0</v>
      </c>
      <c r="AU57">
        <v>0</v>
      </c>
      <c r="AV57" s="4">
        <v>1425</v>
      </c>
      <c r="AW57" s="4" t="str">
        <f t="shared" si="1"/>
        <v>Less than 1500</v>
      </c>
      <c r="AX57">
        <v>0</v>
      </c>
      <c r="AY57">
        <v>0</v>
      </c>
      <c r="AZ57">
        <v>2</v>
      </c>
      <c r="BA57">
        <v>0</v>
      </c>
      <c r="BB57">
        <v>3</v>
      </c>
      <c r="BC57">
        <v>1</v>
      </c>
      <c r="BD57" t="s">
        <v>98</v>
      </c>
      <c r="BE57" s="6">
        <v>7</v>
      </c>
      <c r="BF57" s="6" t="str">
        <f t="shared" si="2"/>
        <v>6+</v>
      </c>
      <c r="BG57" t="s">
        <v>107</v>
      </c>
      <c r="BH57" s="5">
        <v>1</v>
      </c>
      <c r="BI57" s="5" t="str">
        <f t="shared" si="4"/>
        <v>Yes</v>
      </c>
      <c r="BJ57" t="s">
        <v>97</v>
      </c>
      <c r="BK57" t="s">
        <v>108</v>
      </c>
      <c r="BL57">
        <v>1964</v>
      </c>
      <c r="BM57" t="s">
        <v>109</v>
      </c>
      <c r="BN57" s="2">
        <v>2</v>
      </c>
      <c r="BO57" s="2" t="str">
        <f t="shared" si="3"/>
        <v>2+</v>
      </c>
      <c r="BP57">
        <v>576</v>
      </c>
      <c r="BQ57" t="s">
        <v>98</v>
      </c>
      <c r="BR57" t="s">
        <v>98</v>
      </c>
      <c r="BS57" t="s">
        <v>105</v>
      </c>
      <c r="BT57">
        <v>0</v>
      </c>
      <c r="BU57">
        <v>0</v>
      </c>
      <c r="BV57">
        <v>0</v>
      </c>
      <c r="BW57">
        <v>407</v>
      </c>
      <c r="BX57">
        <v>0</v>
      </c>
      <c r="BY57">
        <v>0</v>
      </c>
      <c r="BZ57" t="s">
        <v>83</v>
      </c>
      <c r="CA57" t="s">
        <v>83</v>
      </c>
      <c r="CB57" t="s">
        <v>83</v>
      </c>
      <c r="CC57">
        <v>0</v>
      </c>
      <c r="CD57">
        <v>7</v>
      </c>
      <c r="CE57">
        <v>2008</v>
      </c>
      <c r="CF57" t="s">
        <v>110</v>
      </c>
      <c r="CG57" t="s">
        <v>111</v>
      </c>
      <c r="CH57" s="1">
        <v>180500</v>
      </c>
    </row>
    <row r="58" spans="1:86" x14ac:dyDescent="0.25">
      <c r="A58" s="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 s="7">
        <v>1999</v>
      </c>
      <c r="U58" s="7" t="str">
        <f t="shared" si="0"/>
        <v>New</v>
      </c>
      <c r="V58">
        <v>2000</v>
      </c>
      <c r="W58" t="s">
        <v>93</v>
      </c>
      <c r="X58" t="s">
        <v>94</v>
      </c>
      <c r="Y58" t="s">
        <v>116</v>
      </c>
      <c r="Z58" t="s">
        <v>116</v>
      </c>
      <c r="AA58" t="s">
        <v>96</v>
      </c>
      <c r="AB58">
        <v>456</v>
      </c>
      <c r="AC58" t="s">
        <v>97</v>
      </c>
      <c r="AD58" t="s">
        <v>98</v>
      </c>
      <c r="AE58" t="s">
        <v>99</v>
      </c>
      <c r="AF58" t="s">
        <v>97</v>
      </c>
      <c r="AG58" t="s">
        <v>98</v>
      </c>
      <c r="AH58" t="s">
        <v>100</v>
      </c>
      <c r="AI58" t="s">
        <v>101</v>
      </c>
      <c r="AJ58">
        <v>649</v>
      </c>
      <c r="AK58" t="s">
        <v>102</v>
      </c>
      <c r="AL58">
        <v>0</v>
      </c>
      <c r="AM58">
        <v>321</v>
      </c>
      <c r="AN58">
        <v>970</v>
      </c>
      <c r="AO58" t="s">
        <v>103</v>
      </c>
      <c r="AP58" t="s">
        <v>104</v>
      </c>
      <c r="AQ58" t="s">
        <v>105</v>
      </c>
      <c r="AR58" t="s">
        <v>106</v>
      </c>
      <c r="AS58">
        <v>983</v>
      </c>
      <c r="AT58">
        <v>756</v>
      </c>
      <c r="AU58">
        <v>0</v>
      </c>
      <c r="AV58" s="4">
        <v>1739</v>
      </c>
      <c r="AW58" s="4" t="str">
        <f t="shared" si="1"/>
        <v>1500+</v>
      </c>
      <c r="AX58">
        <v>1</v>
      </c>
      <c r="AY58">
        <v>0</v>
      </c>
      <c r="AZ58">
        <v>2</v>
      </c>
      <c r="BA58">
        <v>1</v>
      </c>
      <c r="BB58">
        <v>3</v>
      </c>
      <c r="BC58">
        <v>1</v>
      </c>
      <c r="BD58" t="s">
        <v>97</v>
      </c>
      <c r="BE58" s="6">
        <v>7</v>
      </c>
      <c r="BF58" s="6" t="str">
        <f t="shared" si="2"/>
        <v>6+</v>
      </c>
      <c r="BG58" t="s">
        <v>107</v>
      </c>
      <c r="BH58" s="5">
        <v>0</v>
      </c>
      <c r="BI58" s="5" t="str">
        <f t="shared" si="4"/>
        <v>No</v>
      </c>
      <c r="BJ58" t="s">
        <v>83</v>
      </c>
      <c r="BK58" t="s">
        <v>108</v>
      </c>
      <c r="BL58">
        <v>1999</v>
      </c>
      <c r="BM58" t="s">
        <v>157</v>
      </c>
      <c r="BN58" s="2">
        <v>2</v>
      </c>
      <c r="BO58" s="2" t="str">
        <f t="shared" si="3"/>
        <v>2+</v>
      </c>
      <c r="BP58">
        <v>480</v>
      </c>
      <c r="BQ58" t="s">
        <v>98</v>
      </c>
      <c r="BR58" t="s">
        <v>98</v>
      </c>
      <c r="BS58" t="s">
        <v>105</v>
      </c>
      <c r="BT58">
        <v>115</v>
      </c>
      <c r="BU58">
        <v>0</v>
      </c>
      <c r="BV58">
        <v>0</v>
      </c>
      <c r="BW58">
        <v>0</v>
      </c>
      <c r="BX58">
        <v>0</v>
      </c>
      <c r="BY58">
        <v>0</v>
      </c>
      <c r="BZ58" t="s">
        <v>83</v>
      </c>
      <c r="CA58" t="s">
        <v>83</v>
      </c>
      <c r="CB58" t="s">
        <v>83</v>
      </c>
      <c r="CC58">
        <v>0</v>
      </c>
      <c r="CD58">
        <v>8</v>
      </c>
      <c r="CE58">
        <v>2009</v>
      </c>
      <c r="CF58" t="s">
        <v>110</v>
      </c>
      <c r="CG58" t="s">
        <v>128</v>
      </c>
      <c r="CH58" s="1">
        <v>172500</v>
      </c>
    </row>
    <row r="59" spans="1:86" x14ac:dyDescent="0.25">
      <c r="A59" s="8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 s="7">
        <v>2004</v>
      </c>
      <c r="U59" s="7" t="str">
        <f t="shared" si="0"/>
        <v>New</v>
      </c>
      <c r="V59">
        <v>2004</v>
      </c>
      <c r="W59" t="s">
        <v>93</v>
      </c>
      <c r="X59" t="s">
        <v>94</v>
      </c>
      <c r="Y59" t="s">
        <v>95</v>
      </c>
      <c r="Z59" t="s">
        <v>95</v>
      </c>
      <c r="AA59" t="s">
        <v>117</v>
      </c>
      <c r="AB59">
        <v>0</v>
      </c>
      <c r="AC59" t="s">
        <v>97</v>
      </c>
      <c r="AD59" t="s">
        <v>98</v>
      </c>
      <c r="AE59" t="s">
        <v>99</v>
      </c>
      <c r="AF59" t="s">
        <v>97</v>
      </c>
      <c r="AG59" t="s">
        <v>98</v>
      </c>
      <c r="AH59" t="s">
        <v>100</v>
      </c>
      <c r="AI59" t="s">
        <v>102</v>
      </c>
      <c r="AJ59">
        <v>0</v>
      </c>
      <c r="AK59" t="s">
        <v>102</v>
      </c>
      <c r="AL59">
        <v>0</v>
      </c>
      <c r="AM59">
        <v>860</v>
      </c>
      <c r="AN59">
        <v>860</v>
      </c>
      <c r="AO59" t="s">
        <v>103</v>
      </c>
      <c r="AP59" t="s">
        <v>104</v>
      </c>
      <c r="AQ59" t="s">
        <v>105</v>
      </c>
      <c r="AR59" t="s">
        <v>106</v>
      </c>
      <c r="AS59">
        <v>860</v>
      </c>
      <c r="AT59">
        <v>860</v>
      </c>
      <c r="AU59">
        <v>0</v>
      </c>
      <c r="AV59" s="4">
        <v>1720</v>
      </c>
      <c r="AW59" s="4" t="str">
        <f t="shared" si="1"/>
        <v>1500+</v>
      </c>
      <c r="AX59">
        <v>0</v>
      </c>
      <c r="AY59">
        <v>0</v>
      </c>
      <c r="AZ59">
        <v>2</v>
      </c>
      <c r="BA59">
        <v>1</v>
      </c>
      <c r="BB59">
        <v>3</v>
      </c>
      <c r="BC59">
        <v>1</v>
      </c>
      <c r="BD59" t="s">
        <v>97</v>
      </c>
      <c r="BE59" s="6">
        <v>7</v>
      </c>
      <c r="BF59" s="6" t="str">
        <f t="shared" si="2"/>
        <v>6+</v>
      </c>
      <c r="BG59" t="s">
        <v>107</v>
      </c>
      <c r="BH59" s="5">
        <v>0</v>
      </c>
      <c r="BI59" s="5" t="str">
        <f t="shared" si="4"/>
        <v>No</v>
      </c>
      <c r="BJ59" t="s">
        <v>83</v>
      </c>
      <c r="BK59" t="s">
        <v>108</v>
      </c>
      <c r="BL59">
        <v>2004</v>
      </c>
      <c r="BM59" t="s">
        <v>109</v>
      </c>
      <c r="BN59" s="2">
        <v>2</v>
      </c>
      <c r="BO59" s="2" t="str">
        <f t="shared" si="3"/>
        <v>2+</v>
      </c>
      <c r="BP59">
        <v>565</v>
      </c>
      <c r="BQ59" t="s">
        <v>98</v>
      </c>
      <c r="BR59" t="s">
        <v>98</v>
      </c>
      <c r="BS59" t="s">
        <v>105</v>
      </c>
      <c r="BT59">
        <v>0</v>
      </c>
      <c r="BU59">
        <v>70</v>
      </c>
      <c r="BV59">
        <v>0</v>
      </c>
      <c r="BW59">
        <v>0</v>
      </c>
      <c r="BX59">
        <v>0</v>
      </c>
      <c r="BY59">
        <v>0</v>
      </c>
      <c r="BZ59" t="s">
        <v>83</v>
      </c>
      <c r="CA59" t="s">
        <v>83</v>
      </c>
      <c r="CB59" t="s">
        <v>83</v>
      </c>
      <c r="CC59">
        <v>0</v>
      </c>
      <c r="CD59">
        <v>8</v>
      </c>
      <c r="CE59">
        <v>2006</v>
      </c>
      <c r="CF59" t="s">
        <v>110</v>
      </c>
      <c r="CG59" t="s">
        <v>111</v>
      </c>
      <c r="CH59" s="1">
        <v>196500</v>
      </c>
    </row>
    <row r="60" spans="1:86" x14ac:dyDescent="0.25">
      <c r="A60" s="8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 s="7">
        <v>2006</v>
      </c>
      <c r="U60" s="7" t="str">
        <f t="shared" si="0"/>
        <v>New</v>
      </c>
      <c r="V60">
        <v>2006</v>
      </c>
      <c r="W60" t="s">
        <v>152</v>
      </c>
      <c r="X60" t="s">
        <v>94</v>
      </c>
      <c r="Y60" t="s">
        <v>95</v>
      </c>
      <c r="Z60" t="s">
        <v>95</v>
      </c>
      <c r="AA60" t="s">
        <v>96</v>
      </c>
      <c r="AB60">
        <v>1031</v>
      </c>
      <c r="AC60" t="s">
        <v>104</v>
      </c>
      <c r="AD60" t="s">
        <v>98</v>
      </c>
      <c r="AE60" t="s">
        <v>99</v>
      </c>
      <c r="AF60" t="s">
        <v>104</v>
      </c>
      <c r="AG60" t="s">
        <v>98</v>
      </c>
      <c r="AH60" t="s">
        <v>97</v>
      </c>
      <c r="AI60" t="s">
        <v>102</v>
      </c>
      <c r="AJ60">
        <v>0</v>
      </c>
      <c r="AK60" t="s">
        <v>102</v>
      </c>
      <c r="AL60">
        <v>0</v>
      </c>
      <c r="AM60">
        <v>1410</v>
      </c>
      <c r="AN60">
        <v>1410</v>
      </c>
      <c r="AO60" t="s">
        <v>103</v>
      </c>
      <c r="AP60" t="s">
        <v>104</v>
      </c>
      <c r="AQ60" t="s">
        <v>105</v>
      </c>
      <c r="AR60" t="s">
        <v>106</v>
      </c>
      <c r="AS60">
        <v>1426</v>
      </c>
      <c r="AT60">
        <v>1519</v>
      </c>
      <c r="AU60">
        <v>0</v>
      </c>
      <c r="AV60" s="4">
        <v>2945</v>
      </c>
      <c r="AW60" s="4" t="str">
        <f t="shared" si="1"/>
        <v>1500+</v>
      </c>
      <c r="AX60">
        <v>0</v>
      </c>
      <c r="AY60">
        <v>0</v>
      </c>
      <c r="AZ60">
        <v>3</v>
      </c>
      <c r="BA60">
        <v>1</v>
      </c>
      <c r="BB60">
        <v>3</v>
      </c>
      <c r="BC60">
        <v>1</v>
      </c>
      <c r="BD60" t="s">
        <v>97</v>
      </c>
      <c r="BE60" s="6">
        <v>10</v>
      </c>
      <c r="BF60" s="6" t="str">
        <f t="shared" si="2"/>
        <v>6+</v>
      </c>
      <c r="BG60" t="s">
        <v>107</v>
      </c>
      <c r="BH60" s="5">
        <v>1</v>
      </c>
      <c r="BI60" s="5" t="str">
        <f t="shared" si="4"/>
        <v>Yes</v>
      </c>
      <c r="BJ60" t="s">
        <v>97</v>
      </c>
      <c r="BK60" t="s">
        <v>156</v>
      </c>
      <c r="BL60">
        <v>2006</v>
      </c>
      <c r="BM60" t="s">
        <v>157</v>
      </c>
      <c r="BN60" s="2">
        <v>3</v>
      </c>
      <c r="BO60" s="2" t="str">
        <f t="shared" si="3"/>
        <v>2+</v>
      </c>
      <c r="BP60">
        <v>641</v>
      </c>
      <c r="BQ60" t="s">
        <v>98</v>
      </c>
      <c r="BR60" t="s">
        <v>98</v>
      </c>
      <c r="BS60" t="s">
        <v>105</v>
      </c>
      <c r="BT60">
        <v>192</v>
      </c>
      <c r="BU60">
        <v>0</v>
      </c>
      <c r="BV60">
        <v>37</v>
      </c>
      <c r="BW60">
        <v>0</v>
      </c>
      <c r="BX60">
        <v>0</v>
      </c>
      <c r="BY60">
        <v>0</v>
      </c>
      <c r="BZ60" t="s">
        <v>83</v>
      </c>
      <c r="CA60" t="s">
        <v>83</v>
      </c>
      <c r="CB60" t="s">
        <v>83</v>
      </c>
      <c r="CC60">
        <v>0</v>
      </c>
      <c r="CD60">
        <v>10</v>
      </c>
      <c r="CE60">
        <v>2006</v>
      </c>
      <c r="CF60" t="s">
        <v>158</v>
      </c>
      <c r="CG60" t="s">
        <v>159</v>
      </c>
      <c r="CH60" s="1">
        <v>438780</v>
      </c>
    </row>
    <row r="61" spans="1:86" x14ac:dyDescent="0.25">
      <c r="A61" s="8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 s="7">
        <v>1972</v>
      </c>
      <c r="U61" s="7" t="str">
        <f t="shared" si="0"/>
        <v>Old</v>
      </c>
      <c r="V61">
        <v>1972</v>
      </c>
      <c r="W61" t="s">
        <v>93</v>
      </c>
      <c r="X61" t="s">
        <v>94</v>
      </c>
      <c r="Y61" t="s">
        <v>140</v>
      </c>
      <c r="Z61" t="s">
        <v>140</v>
      </c>
      <c r="AA61" t="s">
        <v>117</v>
      </c>
      <c r="AB61">
        <v>0</v>
      </c>
      <c r="AC61" t="s">
        <v>98</v>
      </c>
      <c r="AD61" t="s">
        <v>98</v>
      </c>
      <c r="AE61" t="s">
        <v>118</v>
      </c>
      <c r="AF61" t="s">
        <v>98</v>
      </c>
      <c r="AG61" t="s">
        <v>98</v>
      </c>
      <c r="AH61" t="s">
        <v>130</v>
      </c>
      <c r="AI61" t="s">
        <v>119</v>
      </c>
      <c r="AJ61">
        <v>632</v>
      </c>
      <c r="AK61" t="s">
        <v>102</v>
      </c>
      <c r="AL61">
        <v>0</v>
      </c>
      <c r="AM61">
        <v>148</v>
      </c>
      <c r="AN61">
        <v>780</v>
      </c>
      <c r="AO61" t="s">
        <v>103</v>
      </c>
      <c r="AP61" t="s">
        <v>104</v>
      </c>
      <c r="AQ61" t="s">
        <v>105</v>
      </c>
      <c r="AR61" t="s">
        <v>106</v>
      </c>
      <c r="AS61">
        <v>780</v>
      </c>
      <c r="AT61">
        <v>0</v>
      </c>
      <c r="AU61">
        <v>0</v>
      </c>
      <c r="AV61" s="4">
        <v>780</v>
      </c>
      <c r="AW61" s="4" t="str">
        <f t="shared" si="1"/>
        <v>Less than 1500</v>
      </c>
      <c r="AX61">
        <v>0</v>
      </c>
      <c r="AY61">
        <v>0</v>
      </c>
      <c r="AZ61">
        <v>1</v>
      </c>
      <c r="BA61">
        <v>0</v>
      </c>
      <c r="BB61">
        <v>2</v>
      </c>
      <c r="BC61">
        <v>1</v>
      </c>
      <c r="BD61" t="s">
        <v>98</v>
      </c>
      <c r="BE61" s="6">
        <v>4</v>
      </c>
      <c r="BF61" s="6" t="str">
        <f t="shared" si="2"/>
        <v>Less than 6</v>
      </c>
      <c r="BG61" t="s">
        <v>107</v>
      </c>
      <c r="BH61" s="5">
        <v>0</v>
      </c>
      <c r="BI61" s="5" t="str">
        <f t="shared" si="4"/>
        <v>No</v>
      </c>
      <c r="BJ61" t="s">
        <v>83</v>
      </c>
      <c r="BK61" t="s">
        <v>127</v>
      </c>
      <c r="BL61">
        <v>1973</v>
      </c>
      <c r="BM61" t="s">
        <v>102</v>
      </c>
      <c r="BN61" s="2">
        <v>1</v>
      </c>
      <c r="BO61" s="2" t="str">
        <f t="shared" si="3"/>
        <v>0 or 1</v>
      </c>
      <c r="BP61">
        <v>352</v>
      </c>
      <c r="BQ61" t="s">
        <v>98</v>
      </c>
      <c r="BR61" t="s">
        <v>98</v>
      </c>
      <c r="BS61" t="s">
        <v>105</v>
      </c>
      <c r="BT61">
        <v>196</v>
      </c>
      <c r="BU61">
        <v>0</v>
      </c>
      <c r="BV61">
        <v>0</v>
      </c>
      <c r="BW61">
        <v>0</v>
      </c>
      <c r="BX61">
        <v>0</v>
      </c>
      <c r="BY61">
        <v>0</v>
      </c>
      <c r="BZ61" t="s">
        <v>83</v>
      </c>
      <c r="CA61" t="s">
        <v>134</v>
      </c>
      <c r="CB61" t="s">
        <v>83</v>
      </c>
      <c r="CC61">
        <v>0</v>
      </c>
      <c r="CD61">
        <v>1</v>
      </c>
      <c r="CE61">
        <v>2008</v>
      </c>
      <c r="CF61" t="s">
        <v>110</v>
      </c>
      <c r="CG61" t="s">
        <v>111</v>
      </c>
      <c r="CH61" s="1">
        <v>124900</v>
      </c>
    </row>
    <row r="62" spans="1:86" x14ac:dyDescent="0.25">
      <c r="A62" s="8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 s="7">
        <v>2004</v>
      </c>
      <c r="U62" s="7" t="str">
        <f t="shared" si="0"/>
        <v>New</v>
      </c>
      <c r="V62">
        <v>2004</v>
      </c>
      <c r="W62" t="s">
        <v>93</v>
      </c>
      <c r="X62" t="s">
        <v>94</v>
      </c>
      <c r="Y62" t="s">
        <v>95</v>
      </c>
      <c r="Z62" t="s">
        <v>95</v>
      </c>
      <c r="AA62" t="s">
        <v>117</v>
      </c>
      <c r="AB62">
        <v>0</v>
      </c>
      <c r="AC62" t="s">
        <v>98</v>
      </c>
      <c r="AD62" t="s">
        <v>98</v>
      </c>
      <c r="AE62" t="s">
        <v>99</v>
      </c>
      <c r="AF62" t="s">
        <v>97</v>
      </c>
      <c r="AG62" t="s">
        <v>98</v>
      </c>
      <c r="AH62" t="s">
        <v>100</v>
      </c>
      <c r="AI62" t="s">
        <v>119</v>
      </c>
      <c r="AJ62">
        <v>941</v>
      </c>
      <c r="AK62" t="s">
        <v>102</v>
      </c>
      <c r="AL62">
        <v>0</v>
      </c>
      <c r="AM62">
        <v>217</v>
      </c>
      <c r="AN62">
        <v>1158</v>
      </c>
      <c r="AO62" t="s">
        <v>103</v>
      </c>
      <c r="AP62" t="s">
        <v>104</v>
      </c>
      <c r="AQ62" t="s">
        <v>105</v>
      </c>
      <c r="AR62" t="s">
        <v>106</v>
      </c>
      <c r="AS62">
        <v>1158</v>
      </c>
      <c r="AT62">
        <v>0</v>
      </c>
      <c r="AU62">
        <v>0</v>
      </c>
      <c r="AV62" s="4">
        <v>1158</v>
      </c>
      <c r="AW62" s="4" t="str">
        <f t="shared" si="1"/>
        <v>Less than 1500</v>
      </c>
      <c r="AX62">
        <v>1</v>
      </c>
      <c r="AY62">
        <v>0</v>
      </c>
      <c r="AZ62">
        <v>1</v>
      </c>
      <c r="BA62">
        <v>1</v>
      </c>
      <c r="BB62">
        <v>3</v>
      </c>
      <c r="BC62">
        <v>1</v>
      </c>
      <c r="BD62" t="s">
        <v>97</v>
      </c>
      <c r="BE62" s="6">
        <v>5</v>
      </c>
      <c r="BF62" s="6" t="str">
        <f t="shared" si="2"/>
        <v>Less than 6</v>
      </c>
      <c r="BG62" t="s">
        <v>107</v>
      </c>
      <c r="BH62" s="5">
        <v>0</v>
      </c>
      <c r="BI62" s="5" t="str">
        <f t="shared" si="4"/>
        <v>No</v>
      </c>
      <c r="BJ62" t="s">
        <v>83</v>
      </c>
      <c r="BK62" t="s">
        <v>127</v>
      </c>
      <c r="BL62">
        <v>2006</v>
      </c>
      <c r="BM62" t="s">
        <v>102</v>
      </c>
      <c r="BN62" s="2">
        <v>2</v>
      </c>
      <c r="BO62" s="2" t="str">
        <f t="shared" si="3"/>
        <v>2+</v>
      </c>
      <c r="BP62">
        <v>576</v>
      </c>
      <c r="BQ62" t="s">
        <v>98</v>
      </c>
      <c r="BR62" t="s">
        <v>98</v>
      </c>
      <c r="BS62" t="s">
        <v>105</v>
      </c>
      <c r="BT62">
        <v>0</v>
      </c>
      <c r="BU62">
        <v>50</v>
      </c>
      <c r="BV62">
        <v>0</v>
      </c>
      <c r="BW62">
        <v>0</v>
      </c>
      <c r="BX62">
        <v>0</v>
      </c>
      <c r="BY62">
        <v>0</v>
      </c>
      <c r="BZ62" t="s">
        <v>83</v>
      </c>
      <c r="CA62" t="s">
        <v>83</v>
      </c>
      <c r="CB62" t="s">
        <v>83</v>
      </c>
      <c r="CC62">
        <v>0</v>
      </c>
      <c r="CD62">
        <v>5</v>
      </c>
      <c r="CE62">
        <v>2006</v>
      </c>
      <c r="CF62" t="s">
        <v>158</v>
      </c>
      <c r="CG62" t="s">
        <v>159</v>
      </c>
      <c r="CH62" s="1">
        <v>158000</v>
      </c>
    </row>
    <row r="63" spans="1:86" x14ac:dyDescent="0.25">
      <c r="A63" s="8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 s="7">
        <v>1920</v>
      </c>
      <c r="U63" s="7" t="str">
        <f t="shared" si="0"/>
        <v>Old</v>
      </c>
      <c r="V63">
        <v>1996</v>
      </c>
      <c r="W63" t="s">
        <v>93</v>
      </c>
      <c r="X63" t="s">
        <v>94</v>
      </c>
      <c r="Y63" t="s">
        <v>116</v>
      </c>
      <c r="Z63" t="s">
        <v>116</v>
      </c>
      <c r="AA63" t="s">
        <v>117</v>
      </c>
      <c r="AB63">
        <v>0</v>
      </c>
      <c r="AC63" t="s">
        <v>98</v>
      </c>
      <c r="AD63" t="s">
        <v>98</v>
      </c>
      <c r="AE63" t="s">
        <v>126</v>
      </c>
      <c r="AF63" t="s">
        <v>98</v>
      </c>
      <c r="AG63" t="s">
        <v>147</v>
      </c>
      <c r="AH63" t="s">
        <v>100</v>
      </c>
      <c r="AI63" t="s">
        <v>102</v>
      </c>
      <c r="AJ63">
        <v>0</v>
      </c>
      <c r="AK63" t="s">
        <v>102</v>
      </c>
      <c r="AL63">
        <v>0</v>
      </c>
      <c r="AM63">
        <v>530</v>
      </c>
      <c r="AN63">
        <v>530</v>
      </c>
      <c r="AO63" t="s">
        <v>103</v>
      </c>
      <c r="AP63" t="s">
        <v>98</v>
      </c>
      <c r="AQ63" t="s">
        <v>177</v>
      </c>
      <c r="AR63" t="s">
        <v>106</v>
      </c>
      <c r="AS63">
        <v>581</v>
      </c>
      <c r="AT63">
        <v>530</v>
      </c>
      <c r="AU63">
        <v>0</v>
      </c>
      <c r="AV63" s="4">
        <v>1111</v>
      </c>
      <c r="AW63" s="4" t="str">
        <f t="shared" si="1"/>
        <v>Less than 1500</v>
      </c>
      <c r="AX63">
        <v>0</v>
      </c>
      <c r="AY63">
        <v>0</v>
      </c>
      <c r="AZ63">
        <v>1</v>
      </c>
      <c r="BA63">
        <v>0</v>
      </c>
      <c r="BB63">
        <v>3</v>
      </c>
      <c r="BC63">
        <v>1</v>
      </c>
      <c r="BD63" t="s">
        <v>147</v>
      </c>
      <c r="BE63" s="6">
        <v>6</v>
      </c>
      <c r="BF63" s="6" t="str">
        <f t="shared" si="2"/>
        <v>6+</v>
      </c>
      <c r="BG63" t="s">
        <v>107</v>
      </c>
      <c r="BH63" s="5">
        <v>0</v>
      </c>
      <c r="BI63" s="5" t="str">
        <f t="shared" si="4"/>
        <v>No</v>
      </c>
      <c r="BJ63" t="s">
        <v>83</v>
      </c>
      <c r="BK63" t="s">
        <v>127</v>
      </c>
      <c r="BL63">
        <v>1935</v>
      </c>
      <c r="BM63" t="s">
        <v>102</v>
      </c>
      <c r="BN63" s="2">
        <v>1</v>
      </c>
      <c r="BO63" s="2" t="str">
        <f t="shared" si="3"/>
        <v>0 or 1</v>
      </c>
      <c r="BP63">
        <v>288</v>
      </c>
      <c r="BQ63" t="s">
        <v>98</v>
      </c>
      <c r="BR63" t="s">
        <v>98</v>
      </c>
      <c r="BS63" t="s">
        <v>177</v>
      </c>
      <c r="BT63">
        <v>0</v>
      </c>
      <c r="BU63">
        <v>0</v>
      </c>
      <c r="BV63">
        <v>144</v>
      </c>
      <c r="BW63">
        <v>0</v>
      </c>
      <c r="BX63">
        <v>0</v>
      </c>
      <c r="BY63">
        <v>0</v>
      </c>
      <c r="BZ63" t="s">
        <v>83</v>
      </c>
      <c r="CA63" t="s">
        <v>83</v>
      </c>
      <c r="CB63" t="s">
        <v>83</v>
      </c>
      <c r="CC63">
        <v>0</v>
      </c>
      <c r="CD63">
        <v>3</v>
      </c>
      <c r="CE63">
        <v>2007</v>
      </c>
      <c r="CF63" t="s">
        <v>110</v>
      </c>
      <c r="CG63" t="s">
        <v>111</v>
      </c>
      <c r="CH63" s="1">
        <v>101000</v>
      </c>
    </row>
    <row r="64" spans="1:86" x14ac:dyDescent="0.25">
      <c r="A64" s="8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 s="7">
        <v>2006</v>
      </c>
      <c r="U64" s="7" t="str">
        <f t="shared" si="0"/>
        <v>New</v>
      </c>
      <c r="V64">
        <v>2006</v>
      </c>
      <c r="W64" t="s">
        <v>93</v>
      </c>
      <c r="X64" t="s">
        <v>94</v>
      </c>
      <c r="Y64" t="s">
        <v>95</v>
      </c>
      <c r="Z64" t="s">
        <v>95</v>
      </c>
      <c r="AA64" t="s">
        <v>137</v>
      </c>
      <c r="AB64">
        <v>178</v>
      </c>
      <c r="AC64" t="s">
        <v>97</v>
      </c>
      <c r="AD64" t="s">
        <v>98</v>
      </c>
      <c r="AE64" t="s">
        <v>99</v>
      </c>
      <c r="AF64" t="s">
        <v>97</v>
      </c>
      <c r="AG64" t="s">
        <v>97</v>
      </c>
      <c r="AH64" t="s">
        <v>121</v>
      </c>
      <c r="AI64" t="s">
        <v>101</v>
      </c>
      <c r="AJ64">
        <v>24</v>
      </c>
      <c r="AK64" t="s">
        <v>102</v>
      </c>
      <c r="AL64">
        <v>0</v>
      </c>
      <c r="AM64">
        <v>1346</v>
      </c>
      <c r="AN64">
        <v>1370</v>
      </c>
      <c r="AO64" t="s">
        <v>103</v>
      </c>
      <c r="AP64" t="s">
        <v>104</v>
      </c>
      <c r="AQ64" t="s">
        <v>105</v>
      </c>
      <c r="AR64" t="s">
        <v>106</v>
      </c>
      <c r="AS64">
        <v>1370</v>
      </c>
      <c r="AT64">
        <v>0</v>
      </c>
      <c r="AU64">
        <v>0</v>
      </c>
      <c r="AV64" s="4">
        <v>1370</v>
      </c>
      <c r="AW64" s="4" t="str">
        <f t="shared" si="1"/>
        <v>Less than 1500</v>
      </c>
      <c r="AX64">
        <v>0</v>
      </c>
      <c r="AY64">
        <v>0</v>
      </c>
      <c r="AZ64">
        <v>2</v>
      </c>
      <c r="BA64">
        <v>0</v>
      </c>
      <c r="BB64">
        <v>2</v>
      </c>
      <c r="BC64">
        <v>1</v>
      </c>
      <c r="BD64" t="s">
        <v>97</v>
      </c>
      <c r="BE64" s="6">
        <v>6</v>
      </c>
      <c r="BF64" s="6" t="str">
        <f t="shared" si="2"/>
        <v>6+</v>
      </c>
      <c r="BG64" t="s">
        <v>107</v>
      </c>
      <c r="BH64" s="5">
        <v>1</v>
      </c>
      <c r="BI64" s="5" t="str">
        <f t="shared" si="4"/>
        <v>Yes</v>
      </c>
      <c r="BJ64" t="s">
        <v>97</v>
      </c>
      <c r="BK64" t="s">
        <v>108</v>
      </c>
      <c r="BL64">
        <v>2006</v>
      </c>
      <c r="BM64" t="s">
        <v>109</v>
      </c>
      <c r="BN64" s="2">
        <v>2</v>
      </c>
      <c r="BO64" s="2" t="str">
        <f t="shared" si="3"/>
        <v>2+</v>
      </c>
      <c r="BP64">
        <v>484</v>
      </c>
      <c r="BQ64" t="s">
        <v>98</v>
      </c>
      <c r="BR64" t="s">
        <v>98</v>
      </c>
      <c r="BS64" t="s">
        <v>105</v>
      </c>
      <c r="BT64">
        <v>120</v>
      </c>
      <c r="BU64">
        <v>49</v>
      </c>
      <c r="BV64">
        <v>0</v>
      </c>
      <c r="BW64">
        <v>0</v>
      </c>
      <c r="BX64">
        <v>0</v>
      </c>
      <c r="BY64">
        <v>0</v>
      </c>
      <c r="BZ64" t="s">
        <v>83</v>
      </c>
      <c r="CA64" t="s">
        <v>83</v>
      </c>
      <c r="CB64" t="s">
        <v>83</v>
      </c>
      <c r="CC64">
        <v>0</v>
      </c>
      <c r="CD64">
        <v>10</v>
      </c>
      <c r="CE64">
        <v>2007</v>
      </c>
      <c r="CF64" t="s">
        <v>110</v>
      </c>
      <c r="CG64" t="s">
        <v>111</v>
      </c>
      <c r="CH64" s="1">
        <v>202500</v>
      </c>
    </row>
    <row r="65" spans="1:86" x14ac:dyDescent="0.25">
      <c r="A65" s="8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 s="7">
        <v>1921</v>
      </c>
      <c r="U65" s="7" t="str">
        <f t="shared" si="0"/>
        <v>Old</v>
      </c>
      <c r="V65">
        <v>1950</v>
      </c>
      <c r="W65" t="s">
        <v>93</v>
      </c>
      <c r="X65" t="s">
        <v>94</v>
      </c>
      <c r="Y65" t="s">
        <v>203</v>
      </c>
      <c r="Z65" t="s">
        <v>203</v>
      </c>
      <c r="AA65" t="s">
        <v>117</v>
      </c>
      <c r="AB65">
        <v>0</v>
      </c>
      <c r="AC65" t="s">
        <v>98</v>
      </c>
      <c r="AD65" t="s">
        <v>98</v>
      </c>
      <c r="AE65" t="s">
        <v>126</v>
      </c>
      <c r="AF65" t="s">
        <v>98</v>
      </c>
      <c r="AG65" t="s">
        <v>98</v>
      </c>
      <c r="AH65" t="s">
        <v>100</v>
      </c>
      <c r="AI65" t="s">
        <v>102</v>
      </c>
      <c r="AJ65">
        <v>0</v>
      </c>
      <c r="AK65" t="s">
        <v>102</v>
      </c>
      <c r="AL65">
        <v>0</v>
      </c>
      <c r="AM65">
        <v>576</v>
      </c>
      <c r="AN65">
        <v>576</v>
      </c>
      <c r="AO65" t="s">
        <v>103</v>
      </c>
      <c r="AP65" t="s">
        <v>97</v>
      </c>
      <c r="AQ65" t="s">
        <v>105</v>
      </c>
      <c r="AR65" t="s">
        <v>106</v>
      </c>
      <c r="AS65">
        <v>902</v>
      </c>
      <c r="AT65">
        <v>808</v>
      </c>
      <c r="AU65">
        <v>0</v>
      </c>
      <c r="AV65" s="4">
        <v>1710</v>
      </c>
      <c r="AW65" s="4" t="str">
        <f t="shared" si="1"/>
        <v>1500+</v>
      </c>
      <c r="AX65">
        <v>0</v>
      </c>
      <c r="AY65">
        <v>0</v>
      </c>
      <c r="AZ65">
        <v>2</v>
      </c>
      <c r="BA65">
        <v>0</v>
      </c>
      <c r="BB65">
        <v>3</v>
      </c>
      <c r="BC65">
        <v>1</v>
      </c>
      <c r="BD65" t="s">
        <v>98</v>
      </c>
      <c r="BE65" s="6">
        <v>9</v>
      </c>
      <c r="BF65" s="6" t="str">
        <f t="shared" si="2"/>
        <v>6+</v>
      </c>
      <c r="BG65" t="s">
        <v>107</v>
      </c>
      <c r="BH65" s="5">
        <v>0</v>
      </c>
      <c r="BI65" s="5" t="str">
        <f t="shared" si="4"/>
        <v>No</v>
      </c>
      <c r="BJ65" t="s">
        <v>83</v>
      </c>
      <c r="BK65" t="s">
        <v>127</v>
      </c>
      <c r="BL65">
        <v>1990</v>
      </c>
      <c r="BM65" t="s">
        <v>102</v>
      </c>
      <c r="BN65" s="2">
        <v>2</v>
      </c>
      <c r="BO65" s="2" t="str">
        <f t="shared" si="3"/>
        <v>2+</v>
      </c>
      <c r="BP65">
        <v>480</v>
      </c>
      <c r="BQ65" t="s">
        <v>98</v>
      </c>
      <c r="BR65" t="s">
        <v>98</v>
      </c>
      <c r="BS65" t="s">
        <v>105</v>
      </c>
      <c r="BT65">
        <v>12</v>
      </c>
      <c r="BU65">
        <v>11</v>
      </c>
      <c r="BV65">
        <v>64</v>
      </c>
      <c r="BW65">
        <v>0</v>
      </c>
      <c r="BX65">
        <v>0</v>
      </c>
      <c r="BY65">
        <v>0</v>
      </c>
      <c r="BZ65" t="s">
        <v>83</v>
      </c>
      <c r="CA65" t="s">
        <v>165</v>
      </c>
      <c r="CB65" t="s">
        <v>83</v>
      </c>
      <c r="CC65">
        <v>0</v>
      </c>
      <c r="CD65">
        <v>4</v>
      </c>
      <c r="CE65">
        <v>2010</v>
      </c>
      <c r="CF65" t="s">
        <v>110</v>
      </c>
      <c r="CG65" t="s">
        <v>111</v>
      </c>
      <c r="CH65" s="1">
        <v>140000</v>
      </c>
    </row>
    <row r="66" spans="1:86" x14ac:dyDescent="0.25">
      <c r="A66" s="8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 s="7">
        <v>1997</v>
      </c>
      <c r="U66" s="7" t="str">
        <f t="shared" si="0"/>
        <v>New</v>
      </c>
      <c r="V66">
        <v>1998</v>
      </c>
      <c r="W66" t="s">
        <v>93</v>
      </c>
      <c r="X66" t="s">
        <v>94</v>
      </c>
      <c r="Y66" t="s">
        <v>95</v>
      </c>
      <c r="Z66" t="s">
        <v>95</v>
      </c>
      <c r="AA66" t="s">
        <v>96</v>
      </c>
      <c r="AB66">
        <v>573</v>
      </c>
      <c r="AC66" t="s">
        <v>98</v>
      </c>
      <c r="AD66" t="s">
        <v>98</v>
      </c>
      <c r="AE66" t="s">
        <v>99</v>
      </c>
      <c r="AF66" t="s">
        <v>97</v>
      </c>
      <c r="AG66" t="s">
        <v>98</v>
      </c>
      <c r="AH66" t="s">
        <v>100</v>
      </c>
      <c r="AI66" t="s">
        <v>101</v>
      </c>
      <c r="AJ66">
        <v>739</v>
      </c>
      <c r="AK66" t="s">
        <v>102</v>
      </c>
      <c r="AL66">
        <v>0</v>
      </c>
      <c r="AM66">
        <v>318</v>
      </c>
      <c r="AN66">
        <v>1057</v>
      </c>
      <c r="AO66" t="s">
        <v>103</v>
      </c>
      <c r="AP66" t="s">
        <v>104</v>
      </c>
      <c r="AQ66" t="s">
        <v>105</v>
      </c>
      <c r="AR66" t="s">
        <v>106</v>
      </c>
      <c r="AS66">
        <v>1057</v>
      </c>
      <c r="AT66">
        <v>977</v>
      </c>
      <c r="AU66">
        <v>0</v>
      </c>
      <c r="AV66" s="4">
        <v>2034</v>
      </c>
      <c r="AW66" s="4" t="str">
        <f t="shared" si="1"/>
        <v>1500+</v>
      </c>
      <c r="AX66">
        <v>1</v>
      </c>
      <c r="AY66">
        <v>0</v>
      </c>
      <c r="AZ66">
        <v>2</v>
      </c>
      <c r="BA66">
        <v>1</v>
      </c>
      <c r="BB66">
        <v>3</v>
      </c>
      <c r="BC66">
        <v>1</v>
      </c>
      <c r="BD66" t="s">
        <v>97</v>
      </c>
      <c r="BE66" s="6">
        <v>8</v>
      </c>
      <c r="BF66" s="6" t="str">
        <f t="shared" si="2"/>
        <v>6+</v>
      </c>
      <c r="BG66" t="s">
        <v>107</v>
      </c>
      <c r="BH66" s="5">
        <v>0</v>
      </c>
      <c r="BI66" s="5" t="str">
        <f t="shared" si="4"/>
        <v>No</v>
      </c>
      <c r="BJ66" t="s">
        <v>83</v>
      </c>
      <c r="BK66" t="s">
        <v>108</v>
      </c>
      <c r="BL66">
        <v>1998</v>
      </c>
      <c r="BM66" t="s">
        <v>109</v>
      </c>
      <c r="BN66" s="2">
        <v>2</v>
      </c>
      <c r="BO66" s="2" t="str">
        <f t="shared" si="3"/>
        <v>2+</v>
      </c>
      <c r="BP66">
        <v>645</v>
      </c>
      <c r="BQ66" t="s">
        <v>98</v>
      </c>
      <c r="BR66" t="s">
        <v>98</v>
      </c>
      <c r="BS66" t="s">
        <v>105</v>
      </c>
      <c r="BT66">
        <v>576</v>
      </c>
      <c r="BU66">
        <v>36</v>
      </c>
      <c r="BV66">
        <v>0</v>
      </c>
      <c r="BW66">
        <v>0</v>
      </c>
      <c r="BX66">
        <v>0</v>
      </c>
      <c r="BY66">
        <v>0</v>
      </c>
      <c r="BZ66" t="s">
        <v>83</v>
      </c>
      <c r="CA66" t="s">
        <v>165</v>
      </c>
      <c r="CB66" t="s">
        <v>83</v>
      </c>
      <c r="CC66">
        <v>0</v>
      </c>
      <c r="CD66">
        <v>2</v>
      </c>
      <c r="CE66">
        <v>2009</v>
      </c>
      <c r="CF66" t="s">
        <v>110</v>
      </c>
      <c r="CG66" t="s">
        <v>111</v>
      </c>
      <c r="CH66" s="1">
        <v>219500</v>
      </c>
    </row>
    <row r="67" spans="1:86" x14ac:dyDescent="0.25">
      <c r="A67" s="8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 s="7">
        <v>2004</v>
      </c>
      <c r="U67" s="7" t="str">
        <f t="shared" ref="U67:U130" si="5">IF(T67&gt;=1980,"New", "Old")</f>
        <v>New</v>
      </c>
      <c r="V67">
        <v>2005</v>
      </c>
      <c r="W67" t="s">
        <v>93</v>
      </c>
      <c r="X67" t="s">
        <v>94</v>
      </c>
      <c r="Y67" t="s">
        <v>95</v>
      </c>
      <c r="Z67" t="s">
        <v>95</v>
      </c>
      <c r="AA67" t="s">
        <v>96</v>
      </c>
      <c r="AB67">
        <v>344</v>
      </c>
      <c r="AC67" t="s">
        <v>97</v>
      </c>
      <c r="AD67" t="s">
        <v>98</v>
      </c>
      <c r="AE67" t="s">
        <v>99</v>
      </c>
      <c r="AF67" t="s">
        <v>104</v>
      </c>
      <c r="AG67" t="s">
        <v>98</v>
      </c>
      <c r="AH67" t="s">
        <v>130</v>
      </c>
      <c r="AI67" t="s">
        <v>102</v>
      </c>
      <c r="AJ67">
        <v>0</v>
      </c>
      <c r="AK67" t="s">
        <v>102</v>
      </c>
      <c r="AL67">
        <v>0</v>
      </c>
      <c r="AM67">
        <v>1143</v>
      </c>
      <c r="AN67">
        <v>1143</v>
      </c>
      <c r="AO67" t="s">
        <v>103</v>
      </c>
      <c r="AP67" t="s">
        <v>104</v>
      </c>
      <c r="AQ67" t="s">
        <v>105</v>
      </c>
      <c r="AR67" t="s">
        <v>106</v>
      </c>
      <c r="AS67">
        <v>1143</v>
      </c>
      <c r="AT67">
        <v>1330</v>
      </c>
      <c r="AU67">
        <v>0</v>
      </c>
      <c r="AV67" s="4">
        <v>2473</v>
      </c>
      <c r="AW67" s="4" t="str">
        <f t="shared" ref="AW67:AW130" si="6">IF(AV67&gt;=1500,"1500+","Less than 1500")</f>
        <v>1500+</v>
      </c>
      <c r="AX67">
        <v>0</v>
      </c>
      <c r="AY67">
        <v>0</v>
      </c>
      <c r="AZ67">
        <v>2</v>
      </c>
      <c r="BA67">
        <v>1</v>
      </c>
      <c r="BB67">
        <v>4</v>
      </c>
      <c r="BC67">
        <v>1</v>
      </c>
      <c r="BD67" t="s">
        <v>97</v>
      </c>
      <c r="BE67" s="6">
        <v>9</v>
      </c>
      <c r="BF67" s="6" t="str">
        <f t="shared" ref="BF67:BF130" si="7">IF(BE67&gt;=6,"6+", "Less than 6")</f>
        <v>6+</v>
      </c>
      <c r="BG67" t="s">
        <v>107</v>
      </c>
      <c r="BH67" s="5">
        <v>1</v>
      </c>
      <c r="BI67" s="5" t="str">
        <f t="shared" si="4"/>
        <v>Yes</v>
      </c>
      <c r="BJ67" t="s">
        <v>97</v>
      </c>
      <c r="BK67" t="s">
        <v>156</v>
      </c>
      <c r="BL67">
        <v>2004</v>
      </c>
      <c r="BM67" t="s">
        <v>109</v>
      </c>
      <c r="BN67" s="2">
        <v>3</v>
      </c>
      <c r="BO67" s="2" t="str">
        <f t="shared" ref="BO67:BO130" si="8">IF(BN67&gt;=2,"2+","0 or 1")</f>
        <v>2+</v>
      </c>
      <c r="BP67">
        <v>852</v>
      </c>
      <c r="BQ67" t="s">
        <v>98</v>
      </c>
      <c r="BR67" t="s">
        <v>98</v>
      </c>
      <c r="BS67" t="s">
        <v>105</v>
      </c>
      <c r="BT67">
        <v>192</v>
      </c>
      <c r="BU67">
        <v>151</v>
      </c>
      <c r="BV67">
        <v>0</v>
      </c>
      <c r="BW67">
        <v>0</v>
      </c>
      <c r="BX67">
        <v>0</v>
      </c>
      <c r="BY67">
        <v>0</v>
      </c>
      <c r="BZ67" t="s">
        <v>83</v>
      </c>
      <c r="CA67" t="s">
        <v>83</v>
      </c>
      <c r="CB67" t="s">
        <v>83</v>
      </c>
      <c r="CC67">
        <v>0</v>
      </c>
      <c r="CD67">
        <v>10</v>
      </c>
      <c r="CE67">
        <v>2007</v>
      </c>
      <c r="CF67" t="s">
        <v>110</v>
      </c>
      <c r="CG67" t="s">
        <v>111</v>
      </c>
      <c r="CH67" s="1">
        <v>317000</v>
      </c>
    </row>
    <row r="68" spans="1:86" x14ac:dyDescent="0.25">
      <c r="A68" s="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 s="7">
        <v>1970</v>
      </c>
      <c r="U68" s="7" t="str">
        <f t="shared" si="5"/>
        <v>Old</v>
      </c>
      <c r="V68">
        <v>1989</v>
      </c>
      <c r="W68" t="s">
        <v>93</v>
      </c>
      <c r="X68" t="s">
        <v>94</v>
      </c>
      <c r="Y68" t="s">
        <v>161</v>
      </c>
      <c r="Z68" t="s">
        <v>161</v>
      </c>
      <c r="AA68" t="s">
        <v>96</v>
      </c>
      <c r="AB68">
        <v>287</v>
      </c>
      <c r="AC68" t="s">
        <v>98</v>
      </c>
      <c r="AD68" t="s">
        <v>98</v>
      </c>
      <c r="AE68" t="s">
        <v>118</v>
      </c>
      <c r="AF68" t="s">
        <v>97</v>
      </c>
      <c r="AG68" t="s">
        <v>98</v>
      </c>
      <c r="AH68" t="s">
        <v>97</v>
      </c>
      <c r="AI68" t="s">
        <v>101</v>
      </c>
      <c r="AJ68">
        <v>912</v>
      </c>
      <c r="AK68" t="s">
        <v>102</v>
      </c>
      <c r="AL68">
        <v>0</v>
      </c>
      <c r="AM68">
        <v>1035</v>
      </c>
      <c r="AN68">
        <v>1947</v>
      </c>
      <c r="AO68" t="s">
        <v>103</v>
      </c>
      <c r="AP68" t="s">
        <v>98</v>
      </c>
      <c r="AQ68" t="s">
        <v>105</v>
      </c>
      <c r="AR68" t="s">
        <v>106</v>
      </c>
      <c r="AS68">
        <v>2207</v>
      </c>
      <c r="AT68">
        <v>0</v>
      </c>
      <c r="AU68">
        <v>0</v>
      </c>
      <c r="AV68" s="4">
        <v>2207</v>
      </c>
      <c r="AW68" s="4" t="str">
        <f t="shared" si="6"/>
        <v>1500+</v>
      </c>
      <c r="AX68">
        <v>1</v>
      </c>
      <c r="AY68">
        <v>0</v>
      </c>
      <c r="AZ68">
        <v>2</v>
      </c>
      <c r="BA68">
        <v>0</v>
      </c>
      <c r="BB68">
        <v>3</v>
      </c>
      <c r="BC68">
        <v>1</v>
      </c>
      <c r="BD68" t="s">
        <v>98</v>
      </c>
      <c r="BE68" s="6">
        <v>7</v>
      </c>
      <c r="BF68" s="6" t="str">
        <f t="shared" si="7"/>
        <v>6+</v>
      </c>
      <c r="BG68" t="s">
        <v>146</v>
      </c>
      <c r="BH68" s="5">
        <v>1</v>
      </c>
      <c r="BI68" s="5" t="str">
        <f t="shared" ref="BI68:BI131" si="9">IF(BH68&gt;=1,"Yes", "No")</f>
        <v>Yes</v>
      </c>
      <c r="BJ68" t="s">
        <v>97</v>
      </c>
      <c r="BK68" t="s">
        <v>108</v>
      </c>
      <c r="BL68">
        <v>1970</v>
      </c>
      <c r="BM68" t="s">
        <v>109</v>
      </c>
      <c r="BN68" s="2">
        <v>2</v>
      </c>
      <c r="BO68" s="2" t="str">
        <f t="shared" si="8"/>
        <v>2+</v>
      </c>
      <c r="BP68">
        <v>576</v>
      </c>
      <c r="BQ68" t="s">
        <v>98</v>
      </c>
      <c r="BR68" t="s">
        <v>98</v>
      </c>
      <c r="BS68" t="s">
        <v>105</v>
      </c>
      <c r="BT68">
        <v>301</v>
      </c>
      <c r="BU68">
        <v>0</v>
      </c>
      <c r="BV68">
        <v>0</v>
      </c>
      <c r="BW68">
        <v>0</v>
      </c>
      <c r="BX68">
        <v>0</v>
      </c>
      <c r="BY68">
        <v>0</v>
      </c>
      <c r="BZ68" t="s">
        <v>83</v>
      </c>
      <c r="CA68" t="s">
        <v>83</v>
      </c>
      <c r="CB68" t="s">
        <v>83</v>
      </c>
      <c r="CC68">
        <v>0</v>
      </c>
      <c r="CD68">
        <v>7</v>
      </c>
      <c r="CE68">
        <v>2010</v>
      </c>
      <c r="CF68" t="s">
        <v>110</v>
      </c>
      <c r="CG68" t="s">
        <v>111</v>
      </c>
      <c r="CH68" s="1">
        <v>180000</v>
      </c>
    </row>
    <row r="69" spans="1:86" x14ac:dyDescent="0.25">
      <c r="A69" s="8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 s="7">
        <v>2003</v>
      </c>
      <c r="U69" s="7" t="str">
        <f t="shared" si="5"/>
        <v>New</v>
      </c>
      <c r="V69">
        <v>2003</v>
      </c>
      <c r="W69" t="s">
        <v>93</v>
      </c>
      <c r="X69" t="s">
        <v>94</v>
      </c>
      <c r="Y69" t="s">
        <v>95</v>
      </c>
      <c r="Z69" t="s">
        <v>95</v>
      </c>
      <c r="AA69" t="s">
        <v>96</v>
      </c>
      <c r="AB69">
        <v>167</v>
      </c>
      <c r="AC69" t="s">
        <v>97</v>
      </c>
      <c r="AD69" t="s">
        <v>98</v>
      </c>
      <c r="AE69" t="s">
        <v>99</v>
      </c>
      <c r="AF69" t="s">
        <v>97</v>
      </c>
      <c r="AG69" t="s">
        <v>98</v>
      </c>
      <c r="AH69" t="s">
        <v>130</v>
      </c>
      <c r="AI69" t="s">
        <v>101</v>
      </c>
      <c r="AJ69">
        <v>1013</v>
      </c>
      <c r="AK69" t="s">
        <v>102</v>
      </c>
      <c r="AL69">
        <v>0</v>
      </c>
      <c r="AM69">
        <v>440</v>
      </c>
      <c r="AN69">
        <v>1453</v>
      </c>
      <c r="AO69" t="s">
        <v>103</v>
      </c>
      <c r="AP69" t="s">
        <v>104</v>
      </c>
      <c r="AQ69" t="s">
        <v>105</v>
      </c>
      <c r="AR69" t="s">
        <v>106</v>
      </c>
      <c r="AS69">
        <v>1479</v>
      </c>
      <c r="AT69">
        <v>0</v>
      </c>
      <c r="AU69">
        <v>0</v>
      </c>
      <c r="AV69" s="4">
        <v>1479</v>
      </c>
      <c r="AW69" s="4" t="str">
        <f t="shared" si="6"/>
        <v>Less than 1500</v>
      </c>
      <c r="AX69">
        <v>1</v>
      </c>
      <c r="AY69">
        <v>0</v>
      </c>
      <c r="AZ69">
        <v>2</v>
      </c>
      <c r="BA69">
        <v>0</v>
      </c>
      <c r="BB69">
        <v>3</v>
      </c>
      <c r="BC69">
        <v>1</v>
      </c>
      <c r="BD69" t="s">
        <v>97</v>
      </c>
      <c r="BE69" s="6">
        <v>7</v>
      </c>
      <c r="BF69" s="6" t="str">
        <f t="shared" si="7"/>
        <v>6+</v>
      </c>
      <c r="BG69" t="s">
        <v>107</v>
      </c>
      <c r="BH69" s="5">
        <v>0</v>
      </c>
      <c r="BI69" s="5" t="str">
        <f t="shared" si="9"/>
        <v>No</v>
      </c>
      <c r="BJ69" t="s">
        <v>83</v>
      </c>
      <c r="BK69" t="s">
        <v>108</v>
      </c>
      <c r="BL69">
        <v>2003</v>
      </c>
      <c r="BM69" t="s">
        <v>109</v>
      </c>
      <c r="BN69" s="2">
        <v>2</v>
      </c>
      <c r="BO69" s="2" t="str">
        <f t="shared" si="8"/>
        <v>2+</v>
      </c>
      <c r="BP69">
        <v>558</v>
      </c>
      <c r="BQ69" t="s">
        <v>98</v>
      </c>
      <c r="BR69" t="s">
        <v>98</v>
      </c>
      <c r="BS69" t="s">
        <v>105</v>
      </c>
      <c r="BT69">
        <v>144</v>
      </c>
      <c r="BU69">
        <v>29</v>
      </c>
      <c r="BV69">
        <v>0</v>
      </c>
      <c r="BW69">
        <v>0</v>
      </c>
      <c r="BX69">
        <v>0</v>
      </c>
      <c r="BY69">
        <v>0</v>
      </c>
      <c r="BZ69" t="s">
        <v>83</v>
      </c>
      <c r="CA69" t="s">
        <v>83</v>
      </c>
      <c r="CB69" t="s">
        <v>83</v>
      </c>
      <c r="CC69">
        <v>0</v>
      </c>
      <c r="CD69">
        <v>6</v>
      </c>
      <c r="CE69">
        <v>2007</v>
      </c>
      <c r="CF69" t="s">
        <v>110</v>
      </c>
      <c r="CG69" t="s">
        <v>111</v>
      </c>
      <c r="CH69" s="1">
        <v>226000</v>
      </c>
    </row>
    <row r="70" spans="1:86" x14ac:dyDescent="0.25">
      <c r="A70" s="8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 s="7">
        <v>1945</v>
      </c>
      <c r="U70" s="7" t="str">
        <f t="shared" si="5"/>
        <v>Old</v>
      </c>
      <c r="V70">
        <v>1950</v>
      </c>
      <c r="W70" t="s">
        <v>93</v>
      </c>
      <c r="X70" t="s">
        <v>94</v>
      </c>
      <c r="Y70" t="s">
        <v>116</v>
      </c>
      <c r="Z70" t="s">
        <v>116</v>
      </c>
      <c r="AA70" t="s">
        <v>117</v>
      </c>
      <c r="AB70">
        <v>0</v>
      </c>
      <c r="AC70" t="s">
        <v>98</v>
      </c>
      <c r="AD70" t="s">
        <v>97</v>
      </c>
      <c r="AE70" t="s">
        <v>118</v>
      </c>
      <c r="AF70" t="s">
        <v>98</v>
      </c>
      <c r="AG70" t="s">
        <v>98</v>
      </c>
      <c r="AH70" t="s">
        <v>100</v>
      </c>
      <c r="AI70" t="s">
        <v>102</v>
      </c>
      <c r="AJ70">
        <v>0</v>
      </c>
      <c r="AK70" t="s">
        <v>102</v>
      </c>
      <c r="AL70">
        <v>0</v>
      </c>
      <c r="AM70">
        <v>747</v>
      </c>
      <c r="AN70">
        <v>747</v>
      </c>
      <c r="AO70" t="s">
        <v>103</v>
      </c>
      <c r="AP70" t="s">
        <v>98</v>
      </c>
      <c r="AQ70" t="s">
        <v>105</v>
      </c>
      <c r="AR70" t="s">
        <v>106</v>
      </c>
      <c r="AS70">
        <v>747</v>
      </c>
      <c r="AT70">
        <v>0</v>
      </c>
      <c r="AU70">
        <v>0</v>
      </c>
      <c r="AV70" s="4">
        <v>747</v>
      </c>
      <c r="AW70" s="4" t="str">
        <f t="shared" si="6"/>
        <v>Less than 1500</v>
      </c>
      <c r="AX70">
        <v>0</v>
      </c>
      <c r="AY70">
        <v>0</v>
      </c>
      <c r="AZ70">
        <v>1</v>
      </c>
      <c r="BA70">
        <v>0</v>
      </c>
      <c r="BB70">
        <v>2</v>
      </c>
      <c r="BC70">
        <v>1</v>
      </c>
      <c r="BD70" t="s">
        <v>98</v>
      </c>
      <c r="BE70" s="6">
        <v>4</v>
      </c>
      <c r="BF70" s="6" t="str">
        <f t="shared" si="7"/>
        <v>Less than 6</v>
      </c>
      <c r="BG70" t="s">
        <v>107</v>
      </c>
      <c r="BH70" s="5">
        <v>0</v>
      </c>
      <c r="BI70" s="5" t="str">
        <f t="shared" si="9"/>
        <v>No</v>
      </c>
      <c r="BJ70" t="s">
        <v>83</v>
      </c>
      <c r="BK70" t="s">
        <v>108</v>
      </c>
      <c r="BL70">
        <v>1945</v>
      </c>
      <c r="BM70" t="s">
        <v>102</v>
      </c>
      <c r="BN70" s="2">
        <v>1</v>
      </c>
      <c r="BO70" s="2" t="str">
        <f t="shared" si="8"/>
        <v>0 or 1</v>
      </c>
      <c r="BP70">
        <v>220</v>
      </c>
      <c r="BQ70" t="s">
        <v>98</v>
      </c>
      <c r="BR70" t="s">
        <v>98</v>
      </c>
      <c r="BS70" t="s">
        <v>105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 t="s">
        <v>83</v>
      </c>
      <c r="CA70" t="s">
        <v>83</v>
      </c>
      <c r="CB70" t="s">
        <v>83</v>
      </c>
      <c r="CC70">
        <v>0</v>
      </c>
      <c r="CD70">
        <v>6</v>
      </c>
      <c r="CE70">
        <v>2010</v>
      </c>
      <c r="CF70" t="s">
        <v>110</v>
      </c>
      <c r="CG70" t="s">
        <v>111</v>
      </c>
      <c r="CH70" s="1">
        <v>80000</v>
      </c>
    </row>
    <row r="71" spans="1:86" x14ac:dyDescent="0.25">
      <c r="A71" s="8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 s="7">
        <v>1953</v>
      </c>
      <c r="U71" s="7" t="str">
        <f t="shared" si="5"/>
        <v>Old</v>
      </c>
      <c r="V71">
        <v>1953</v>
      </c>
      <c r="W71" t="s">
        <v>93</v>
      </c>
      <c r="X71" t="s">
        <v>94</v>
      </c>
      <c r="Y71" t="s">
        <v>96</v>
      </c>
      <c r="Z71" t="s">
        <v>186</v>
      </c>
      <c r="AA71" t="s">
        <v>117</v>
      </c>
      <c r="AB71">
        <v>0</v>
      </c>
      <c r="AC71" t="s">
        <v>97</v>
      </c>
      <c r="AD71" t="s">
        <v>98</v>
      </c>
      <c r="AE71" t="s">
        <v>118</v>
      </c>
      <c r="AF71" t="s">
        <v>98</v>
      </c>
      <c r="AG71" t="s">
        <v>98</v>
      </c>
      <c r="AH71" t="s">
        <v>100</v>
      </c>
      <c r="AI71" t="s">
        <v>141</v>
      </c>
      <c r="AJ71">
        <v>603</v>
      </c>
      <c r="AK71" t="s">
        <v>102</v>
      </c>
      <c r="AL71">
        <v>0</v>
      </c>
      <c r="AM71">
        <v>701</v>
      </c>
      <c r="AN71">
        <v>1304</v>
      </c>
      <c r="AO71" t="s">
        <v>206</v>
      </c>
      <c r="AP71" t="s">
        <v>98</v>
      </c>
      <c r="AQ71" t="s">
        <v>105</v>
      </c>
      <c r="AR71" t="s">
        <v>106</v>
      </c>
      <c r="AS71">
        <v>1304</v>
      </c>
      <c r="AT71">
        <v>983</v>
      </c>
      <c r="AU71">
        <v>0</v>
      </c>
      <c r="AV71" s="4">
        <v>2287</v>
      </c>
      <c r="AW71" s="4" t="str">
        <f t="shared" si="6"/>
        <v>1500+</v>
      </c>
      <c r="AX71">
        <v>0</v>
      </c>
      <c r="AY71">
        <v>0</v>
      </c>
      <c r="AZ71">
        <v>2</v>
      </c>
      <c r="BA71">
        <v>0</v>
      </c>
      <c r="BB71">
        <v>3</v>
      </c>
      <c r="BC71">
        <v>1</v>
      </c>
      <c r="BD71" t="s">
        <v>98</v>
      </c>
      <c r="BE71" s="6">
        <v>7</v>
      </c>
      <c r="BF71" s="6" t="str">
        <f t="shared" si="7"/>
        <v>6+</v>
      </c>
      <c r="BG71" t="s">
        <v>107</v>
      </c>
      <c r="BH71" s="5">
        <v>1</v>
      </c>
      <c r="BI71" s="5" t="str">
        <f t="shared" si="9"/>
        <v>Yes</v>
      </c>
      <c r="BJ71" t="s">
        <v>98</v>
      </c>
      <c r="BK71" t="s">
        <v>108</v>
      </c>
      <c r="BL71">
        <v>1953</v>
      </c>
      <c r="BM71" t="s">
        <v>157</v>
      </c>
      <c r="BN71" s="2">
        <v>2</v>
      </c>
      <c r="BO71" s="2" t="str">
        <f t="shared" si="8"/>
        <v>2+</v>
      </c>
      <c r="BP71">
        <v>667</v>
      </c>
      <c r="BQ71" t="s">
        <v>98</v>
      </c>
      <c r="BR71" t="s">
        <v>98</v>
      </c>
      <c r="BS71" t="s">
        <v>105</v>
      </c>
      <c r="BT71">
        <v>0</v>
      </c>
      <c r="BU71">
        <v>21</v>
      </c>
      <c r="BV71">
        <v>114</v>
      </c>
      <c r="BW71">
        <v>0</v>
      </c>
      <c r="BX71">
        <v>0</v>
      </c>
      <c r="BY71">
        <v>0</v>
      </c>
      <c r="BZ71" t="s">
        <v>83</v>
      </c>
      <c r="CA71" t="s">
        <v>83</v>
      </c>
      <c r="CB71" t="s">
        <v>83</v>
      </c>
      <c r="CC71">
        <v>0</v>
      </c>
      <c r="CD71">
        <v>7</v>
      </c>
      <c r="CE71">
        <v>2006</v>
      </c>
      <c r="CF71" t="s">
        <v>110</v>
      </c>
      <c r="CG71" t="s">
        <v>111</v>
      </c>
      <c r="CH71" s="1">
        <v>225000</v>
      </c>
    </row>
    <row r="72" spans="1:86" x14ac:dyDescent="0.25">
      <c r="A72" s="8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 s="7">
        <v>1973</v>
      </c>
      <c r="U72" s="7" t="str">
        <f t="shared" si="5"/>
        <v>Old</v>
      </c>
      <c r="V72">
        <v>1973</v>
      </c>
      <c r="W72" t="s">
        <v>93</v>
      </c>
      <c r="X72" t="s">
        <v>94</v>
      </c>
      <c r="Y72" t="s">
        <v>161</v>
      </c>
      <c r="Z72" t="s">
        <v>161</v>
      </c>
      <c r="AA72" t="s">
        <v>96</v>
      </c>
      <c r="AB72">
        <v>1115</v>
      </c>
      <c r="AC72" t="s">
        <v>98</v>
      </c>
      <c r="AD72" t="s">
        <v>97</v>
      </c>
      <c r="AE72" t="s">
        <v>118</v>
      </c>
      <c r="AF72" t="s">
        <v>97</v>
      </c>
      <c r="AG72" t="s">
        <v>98</v>
      </c>
      <c r="AH72" t="s">
        <v>97</v>
      </c>
      <c r="AI72" t="s">
        <v>119</v>
      </c>
      <c r="AJ72">
        <v>1880</v>
      </c>
      <c r="AK72" t="s">
        <v>102</v>
      </c>
      <c r="AL72">
        <v>0</v>
      </c>
      <c r="AM72">
        <v>343</v>
      </c>
      <c r="AN72">
        <v>2223</v>
      </c>
      <c r="AO72" t="s">
        <v>103</v>
      </c>
      <c r="AP72" t="s">
        <v>104</v>
      </c>
      <c r="AQ72" t="s">
        <v>105</v>
      </c>
      <c r="AR72" t="s">
        <v>106</v>
      </c>
      <c r="AS72">
        <v>2223</v>
      </c>
      <c r="AT72">
        <v>0</v>
      </c>
      <c r="AU72">
        <v>0</v>
      </c>
      <c r="AV72" s="4">
        <v>2223</v>
      </c>
      <c r="AW72" s="4" t="str">
        <f t="shared" si="6"/>
        <v>1500+</v>
      </c>
      <c r="AX72">
        <v>1</v>
      </c>
      <c r="AY72">
        <v>0</v>
      </c>
      <c r="AZ72">
        <v>2</v>
      </c>
      <c r="BA72">
        <v>0</v>
      </c>
      <c r="BB72">
        <v>3</v>
      </c>
      <c r="BC72">
        <v>1</v>
      </c>
      <c r="BD72" t="s">
        <v>98</v>
      </c>
      <c r="BE72" s="6">
        <v>8</v>
      </c>
      <c r="BF72" s="6" t="str">
        <f t="shared" si="7"/>
        <v>6+</v>
      </c>
      <c r="BG72" t="s">
        <v>107</v>
      </c>
      <c r="BH72" s="5">
        <v>2</v>
      </c>
      <c r="BI72" s="5" t="str">
        <f t="shared" si="9"/>
        <v>Yes</v>
      </c>
      <c r="BJ72" t="s">
        <v>97</v>
      </c>
      <c r="BK72" t="s">
        <v>108</v>
      </c>
      <c r="BL72">
        <v>1973</v>
      </c>
      <c r="BM72" t="s">
        <v>157</v>
      </c>
      <c r="BN72" s="2">
        <v>2</v>
      </c>
      <c r="BO72" s="2" t="str">
        <f t="shared" si="8"/>
        <v>2+</v>
      </c>
      <c r="BP72">
        <v>516</v>
      </c>
      <c r="BQ72" t="s">
        <v>98</v>
      </c>
      <c r="BR72" t="s">
        <v>98</v>
      </c>
      <c r="BS72" t="s">
        <v>105</v>
      </c>
      <c r="BT72">
        <v>300</v>
      </c>
      <c r="BU72">
        <v>0</v>
      </c>
      <c r="BV72">
        <v>0</v>
      </c>
      <c r="BW72">
        <v>0</v>
      </c>
      <c r="BX72">
        <v>0</v>
      </c>
      <c r="BY72">
        <v>0</v>
      </c>
      <c r="BZ72" t="s">
        <v>83</v>
      </c>
      <c r="CA72" t="s">
        <v>83</v>
      </c>
      <c r="CB72" t="s">
        <v>83</v>
      </c>
      <c r="CC72">
        <v>0</v>
      </c>
      <c r="CD72">
        <v>2</v>
      </c>
      <c r="CE72">
        <v>2007</v>
      </c>
      <c r="CF72" t="s">
        <v>110</v>
      </c>
      <c r="CG72" t="s">
        <v>111</v>
      </c>
      <c r="CH72" s="1">
        <v>244000</v>
      </c>
    </row>
    <row r="73" spans="1:86" x14ac:dyDescent="0.25">
      <c r="A73" s="8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 s="7">
        <v>1982</v>
      </c>
      <c r="U73" s="7" t="str">
        <f t="shared" si="5"/>
        <v>New</v>
      </c>
      <c r="V73">
        <v>2006</v>
      </c>
      <c r="W73" t="s">
        <v>93</v>
      </c>
      <c r="X73" t="s">
        <v>94</v>
      </c>
      <c r="Y73" t="s">
        <v>140</v>
      </c>
      <c r="Z73" t="s">
        <v>161</v>
      </c>
      <c r="AA73" t="s">
        <v>117</v>
      </c>
      <c r="AB73">
        <v>0</v>
      </c>
      <c r="AC73" t="s">
        <v>98</v>
      </c>
      <c r="AD73" t="s">
        <v>98</v>
      </c>
      <c r="AE73" t="s">
        <v>118</v>
      </c>
      <c r="AF73" t="s">
        <v>98</v>
      </c>
      <c r="AG73" t="s">
        <v>98</v>
      </c>
      <c r="AH73" t="s">
        <v>100</v>
      </c>
      <c r="AI73" t="s">
        <v>119</v>
      </c>
      <c r="AJ73">
        <v>565</v>
      </c>
      <c r="AK73" t="s">
        <v>102</v>
      </c>
      <c r="AL73">
        <v>0</v>
      </c>
      <c r="AM73">
        <v>280</v>
      </c>
      <c r="AN73">
        <v>845</v>
      </c>
      <c r="AO73" t="s">
        <v>103</v>
      </c>
      <c r="AP73" t="s">
        <v>98</v>
      </c>
      <c r="AQ73" t="s">
        <v>105</v>
      </c>
      <c r="AR73" t="s">
        <v>106</v>
      </c>
      <c r="AS73">
        <v>845</v>
      </c>
      <c r="AT73">
        <v>0</v>
      </c>
      <c r="AU73">
        <v>0</v>
      </c>
      <c r="AV73" s="4">
        <v>845</v>
      </c>
      <c r="AW73" s="4" t="str">
        <f t="shared" si="6"/>
        <v>Less than 1500</v>
      </c>
      <c r="AX73">
        <v>1</v>
      </c>
      <c r="AY73">
        <v>0</v>
      </c>
      <c r="AZ73">
        <v>1</v>
      </c>
      <c r="BA73">
        <v>0</v>
      </c>
      <c r="BB73">
        <v>2</v>
      </c>
      <c r="BC73">
        <v>1</v>
      </c>
      <c r="BD73" t="s">
        <v>98</v>
      </c>
      <c r="BE73" s="6">
        <v>4</v>
      </c>
      <c r="BF73" s="6" t="str">
        <f t="shared" si="7"/>
        <v>Less than 6</v>
      </c>
      <c r="BG73" t="s">
        <v>107</v>
      </c>
      <c r="BH73" s="5">
        <v>0</v>
      </c>
      <c r="BI73" s="5" t="str">
        <f t="shared" si="9"/>
        <v>No</v>
      </c>
      <c r="BJ73" t="s">
        <v>83</v>
      </c>
      <c r="BK73" t="s">
        <v>127</v>
      </c>
      <c r="BL73">
        <v>1987</v>
      </c>
      <c r="BM73" t="s">
        <v>102</v>
      </c>
      <c r="BN73" s="2">
        <v>2</v>
      </c>
      <c r="BO73" s="2" t="str">
        <f t="shared" si="8"/>
        <v>2+</v>
      </c>
      <c r="BP73">
        <v>360</v>
      </c>
      <c r="BQ73" t="s">
        <v>98</v>
      </c>
      <c r="BR73" t="s">
        <v>98</v>
      </c>
      <c r="BS73" t="s">
        <v>105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 t="s">
        <v>83</v>
      </c>
      <c r="CA73" t="s">
        <v>83</v>
      </c>
      <c r="CB73" t="s">
        <v>83</v>
      </c>
      <c r="CC73">
        <v>0</v>
      </c>
      <c r="CD73">
        <v>6</v>
      </c>
      <c r="CE73">
        <v>2007</v>
      </c>
      <c r="CF73" t="s">
        <v>110</v>
      </c>
      <c r="CG73" t="s">
        <v>111</v>
      </c>
      <c r="CH73" s="1">
        <v>129500</v>
      </c>
    </row>
    <row r="74" spans="1:86" x14ac:dyDescent="0.25">
      <c r="A74" s="8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 s="7">
        <v>1998</v>
      </c>
      <c r="U74" s="7" t="str">
        <f t="shared" si="5"/>
        <v>New</v>
      </c>
      <c r="V74">
        <v>1998</v>
      </c>
      <c r="W74" t="s">
        <v>93</v>
      </c>
      <c r="X74" t="s">
        <v>94</v>
      </c>
      <c r="Y74" t="s">
        <v>95</v>
      </c>
      <c r="Z74" t="s">
        <v>95</v>
      </c>
      <c r="AA74" t="s">
        <v>96</v>
      </c>
      <c r="AB74">
        <v>40</v>
      </c>
      <c r="AC74" t="s">
        <v>98</v>
      </c>
      <c r="AD74" t="s">
        <v>98</v>
      </c>
      <c r="AE74" t="s">
        <v>99</v>
      </c>
      <c r="AF74" t="s">
        <v>97</v>
      </c>
      <c r="AG74" t="s">
        <v>98</v>
      </c>
      <c r="AH74" t="s">
        <v>100</v>
      </c>
      <c r="AI74" t="s">
        <v>102</v>
      </c>
      <c r="AJ74">
        <v>0</v>
      </c>
      <c r="AK74" t="s">
        <v>102</v>
      </c>
      <c r="AL74">
        <v>0</v>
      </c>
      <c r="AM74">
        <v>832</v>
      </c>
      <c r="AN74">
        <v>832</v>
      </c>
      <c r="AO74" t="s">
        <v>103</v>
      </c>
      <c r="AP74" t="s">
        <v>97</v>
      </c>
      <c r="AQ74" t="s">
        <v>105</v>
      </c>
      <c r="AR74" t="s">
        <v>106</v>
      </c>
      <c r="AS74">
        <v>885</v>
      </c>
      <c r="AT74">
        <v>833</v>
      </c>
      <c r="AU74">
        <v>0</v>
      </c>
      <c r="AV74" s="4">
        <v>1718</v>
      </c>
      <c r="AW74" s="4" t="str">
        <f t="shared" si="6"/>
        <v>1500+</v>
      </c>
      <c r="AX74">
        <v>0</v>
      </c>
      <c r="AY74">
        <v>0</v>
      </c>
      <c r="AZ74">
        <v>2</v>
      </c>
      <c r="BA74">
        <v>1</v>
      </c>
      <c r="BB74">
        <v>3</v>
      </c>
      <c r="BC74">
        <v>1</v>
      </c>
      <c r="BD74" t="s">
        <v>98</v>
      </c>
      <c r="BE74" s="6">
        <v>7</v>
      </c>
      <c r="BF74" s="6" t="str">
        <f t="shared" si="7"/>
        <v>6+</v>
      </c>
      <c r="BG74" t="s">
        <v>107</v>
      </c>
      <c r="BH74" s="5">
        <v>1</v>
      </c>
      <c r="BI74" s="5" t="str">
        <f t="shared" si="9"/>
        <v>Yes</v>
      </c>
      <c r="BJ74" t="s">
        <v>98</v>
      </c>
      <c r="BK74" t="s">
        <v>108</v>
      </c>
      <c r="BL74">
        <v>1998</v>
      </c>
      <c r="BM74" t="s">
        <v>157</v>
      </c>
      <c r="BN74" s="2">
        <v>2</v>
      </c>
      <c r="BO74" s="2" t="str">
        <f t="shared" si="8"/>
        <v>2+</v>
      </c>
      <c r="BP74">
        <v>427</v>
      </c>
      <c r="BQ74" t="s">
        <v>98</v>
      </c>
      <c r="BR74" t="s">
        <v>98</v>
      </c>
      <c r="BS74" t="s">
        <v>105</v>
      </c>
      <c r="BT74">
        <v>0</v>
      </c>
      <c r="BU74">
        <v>94</v>
      </c>
      <c r="BV74">
        <v>0</v>
      </c>
      <c r="BW74">
        <v>0</v>
      </c>
      <c r="BX74">
        <v>291</v>
      </c>
      <c r="BY74">
        <v>0</v>
      </c>
      <c r="BZ74" t="s">
        <v>83</v>
      </c>
      <c r="CA74" t="s">
        <v>83</v>
      </c>
      <c r="CB74" t="s">
        <v>83</v>
      </c>
      <c r="CC74">
        <v>0</v>
      </c>
      <c r="CD74">
        <v>12</v>
      </c>
      <c r="CE74">
        <v>2009</v>
      </c>
      <c r="CF74" t="s">
        <v>110</v>
      </c>
      <c r="CG74" t="s">
        <v>111</v>
      </c>
      <c r="CH74" s="1">
        <v>185000</v>
      </c>
    </row>
    <row r="75" spans="1:86" x14ac:dyDescent="0.25">
      <c r="A75" s="8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 s="7">
        <v>1954</v>
      </c>
      <c r="U75" s="7" t="str">
        <f t="shared" si="5"/>
        <v>Old</v>
      </c>
      <c r="V75">
        <v>2003</v>
      </c>
      <c r="W75" t="s">
        <v>93</v>
      </c>
      <c r="X75" t="s">
        <v>94</v>
      </c>
      <c r="Y75" t="s">
        <v>124</v>
      </c>
      <c r="Z75" t="s">
        <v>124</v>
      </c>
      <c r="AA75" t="s">
        <v>96</v>
      </c>
      <c r="AB75">
        <v>104</v>
      </c>
      <c r="AC75" t="s">
        <v>98</v>
      </c>
      <c r="AD75" t="s">
        <v>98</v>
      </c>
      <c r="AE75" t="s">
        <v>118</v>
      </c>
      <c r="AF75" t="s">
        <v>98</v>
      </c>
      <c r="AG75" t="s">
        <v>98</v>
      </c>
      <c r="AH75" t="s">
        <v>100</v>
      </c>
      <c r="AI75" t="s">
        <v>119</v>
      </c>
      <c r="AJ75">
        <v>320</v>
      </c>
      <c r="AK75" t="s">
        <v>141</v>
      </c>
      <c r="AL75">
        <v>362</v>
      </c>
      <c r="AM75">
        <v>404</v>
      </c>
      <c r="AN75">
        <v>1086</v>
      </c>
      <c r="AO75" t="s">
        <v>103</v>
      </c>
      <c r="AP75" t="s">
        <v>97</v>
      </c>
      <c r="AQ75" t="s">
        <v>105</v>
      </c>
      <c r="AR75" t="s">
        <v>106</v>
      </c>
      <c r="AS75">
        <v>1086</v>
      </c>
      <c r="AT75">
        <v>0</v>
      </c>
      <c r="AU75">
        <v>0</v>
      </c>
      <c r="AV75" s="4">
        <v>1086</v>
      </c>
      <c r="AW75" s="4" t="str">
        <f t="shared" si="6"/>
        <v>Less than 1500</v>
      </c>
      <c r="AX75">
        <v>1</v>
      </c>
      <c r="AY75">
        <v>0</v>
      </c>
      <c r="AZ75">
        <v>1</v>
      </c>
      <c r="BA75">
        <v>0</v>
      </c>
      <c r="BB75">
        <v>3</v>
      </c>
      <c r="BC75">
        <v>1</v>
      </c>
      <c r="BD75" t="s">
        <v>98</v>
      </c>
      <c r="BE75" s="6">
        <v>6</v>
      </c>
      <c r="BF75" s="6" t="str">
        <f t="shared" si="7"/>
        <v>6+</v>
      </c>
      <c r="BG75" t="s">
        <v>107</v>
      </c>
      <c r="BH75" s="5">
        <v>0</v>
      </c>
      <c r="BI75" s="5" t="str">
        <f t="shared" si="9"/>
        <v>No</v>
      </c>
      <c r="BJ75" t="s">
        <v>83</v>
      </c>
      <c r="BK75" t="s">
        <v>108</v>
      </c>
      <c r="BL75">
        <v>1989</v>
      </c>
      <c r="BM75" t="s">
        <v>102</v>
      </c>
      <c r="BN75" s="2">
        <v>2</v>
      </c>
      <c r="BO75" s="2" t="str">
        <f t="shared" si="8"/>
        <v>2+</v>
      </c>
      <c r="BP75">
        <v>490</v>
      </c>
      <c r="BQ75" t="s">
        <v>98</v>
      </c>
      <c r="BR75" t="s">
        <v>98</v>
      </c>
      <c r="BS75" t="s">
        <v>105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 t="s">
        <v>83</v>
      </c>
      <c r="CA75" t="s">
        <v>163</v>
      </c>
      <c r="CB75" t="s">
        <v>83</v>
      </c>
      <c r="CC75">
        <v>0</v>
      </c>
      <c r="CD75">
        <v>5</v>
      </c>
      <c r="CE75">
        <v>2010</v>
      </c>
      <c r="CF75" t="s">
        <v>110</v>
      </c>
      <c r="CG75" t="s">
        <v>111</v>
      </c>
      <c r="CH75" s="1">
        <v>144900</v>
      </c>
    </row>
    <row r="76" spans="1:86" x14ac:dyDescent="0.25">
      <c r="A76" s="8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 s="7">
        <v>1915</v>
      </c>
      <c r="U76" s="7" t="str">
        <f t="shared" si="5"/>
        <v>Old</v>
      </c>
      <c r="V76">
        <v>1950</v>
      </c>
      <c r="W76" t="s">
        <v>184</v>
      </c>
      <c r="X76" t="s">
        <v>94</v>
      </c>
      <c r="Y76" t="s">
        <v>95</v>
      </c>
      <c r="Z76" t="s">
        <v>95</v>
      </c>
      <c r="AA76" t="s">
        <v>117</v>
      </c>
      <c r="AB76">
        <v>0</v>
      </c>
      <c r="AC76" t="s">
        <v>97</v>
      </c>
      <c r="AD76" t="s">
        <v>97</v>
      </c>
      <c r="AE76" t="s">
        <v>118</v>
      </c>
      <c r="AF76" t="s">
        <v>147</v>
      </c>
      <c r="AG76" t="s">
        <v>98</v>
      </c>
      <c r="AH76" t="s">
        <v>100</v>
      </c>
      <c r="AI76" t="s">
        <v>102</v>
      </c>
      <c r="AJ76">
        <v>0</v>
      </c>
      <c r="AK76" t="s">
        <v>102</v>
      </c>
      <c r="AL76">
        <v>0</v>
      </c>
      <c r="AM76">
        <v>840</v>
      </c>
      <c r="AN76">
        <v>840</v>
      </c>
      <c r="AO76" t="s">
        <v>103</v>
      </c>
      <c r="AP76" t="s">
        <v>97</v>
      </c>
      <c r="AQ76" t="s">
        <v>177</v>
      </c>
      <c r="AR76" t="s">
        <v>106</v>
      </c>
      <c r="AS76">
        <v>840</v>
      </c>
      <c r="AT76">
        <v>765</v>
      </c>
      <c r="AU76">
        <v>0</v>
      </c>
      <c r="AV76" s="4">
        <v>1605</v>
      </c>
      <c r="AW76" s="4" t="str">
        <f t="shared" si="6"/>
        <v>1500+</v>
      </c>
      <c r="AX76">
        <v>0</v>
      </c>
      <c r="AY76">
        <v>0</v>
      </c>
      <c r="AZ76">
        <v>2</v>
      </c>
      <c r="BA76">
        <v>0</v>
      </c>
      <c r="BB76">
        <v>3</v>
      </c>
      <c r="BC76">
        <v>2</v>
      </c>
      <c r="BD76" t="s">
        <v>98</v>
      </c>
      <c r="BE76" s="6">
        <v>8</v>
      </c>
      <c r="BF76" s="6" t="str">
        <f t="shared" si="7"/>
        <v>6+</v>
      </c>
      <c r="BG76" t="s">
        <v>107</v>
      </c>
      <c r="BH76" s="5">
        <v>0</v>
      </c>
      <c r="BI76" s="5" t="str">
        <f t="shared" si="9"/>
        <v>No</v>
      </c>
      <c r="BJ76" t="s">
        <v>83</v>
      </c>
      <c r="BK76" t="s">
        <v>127</v>
      </c>
      <c r="BL76">
        <v>1915</v>
      </c>
      <c r="BM76" t="s">
        <v>102</v>
      </c>
      <c r="BN76" s="2">
        <v>1</v>
      </c>
      <c r="BO76" s="2" t="str">
        <f t="shared" si="8"/>
        <v>0 or 1</v>
      </c>
      <c r="BP76">
        <v>379</v>
      </c>
      <c r="BQ76" t="s">
        <v>98</v>
      </c>
      <c r="BR76" t="s">
        <v>98</v>
      </c>
      <c r="BS76" t="s">
        <v>105</v>
      </c>
      <c r="BT76">
        <v>0</v>
      </c>
      <c r="BU76">
        <v>0</v>
      </c>
      <c r="BV76">
        <v>202</v>
      </c>
      <c r="BW76">
        <v>0</v>
      </c>
      <c r="BX76">
        <v>0</v>
      </c>
      <c r="BY76">
        <v>0</v>
      </c>
      <c r="BZ76" t="s">
        <v>83</v>
      </c>
      <c r="CA76" t="s">
        <v>83</v>
      </c>
      <c r="CB76" t="s">
        <v>83</v>
      </c>
      <c r="CC76">
        <v>0</v>
      </c>
      <c r="CD76">
        <v>5</v>
      </c>
      <c r="CE76">
        <v>2010</v>
      </c>
      <c r="CF76" t="s">
        <v>110</v>
      </c>
      <c r="CG76" t="s">
        <v>111</v>
      </c>
      <c r="CH76" s="1">
        <v>107400</v>
      </c>
    </row>
    <row r="77" spans="1:86" x14ac:dyDescent="0.25">
      <c r="A77" s="8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 s="7">
        <v>1973</v>
      </c>
      <c r="U77" s="7" t="str">
        <f t="shared" si="5"/>
        <v>Old</v>
      </c>
      <c r="V77">
        <v>1973</v>
      </c>
      <c r="W77" t="s">
        <v>93</v>
      </c>
      <c r="X77" t="s">
        <v>94</v>
      </c>
      <c r="Y77" t="s">
        <v>180</v>
      </c>
      <c r="Z77" t="s">
        <v>181</v>
      </c>
      <c r="AA77" t="s">
        <v>117</v>
      </c>
      <c r="AB77">
        <v>0</v>
      </c>
      <c r="AC77" t="s">
        <v>98</v>
      </c>
      <c r="AD77" t="s">
        <v>98</v>
      </c>
      <c r="AE77" t="s">
        <v>118</v>
      </c>
      <c r="AF77" t="s">
        <v>97</v>
      </c>
      <c r="AG77" t="s">
        <v>98</v>
      </c>
      <c r="AH77" t="s">
        <v>97</v>
      </c>
      <c r="AI77" t="s">
        <v>101</v>
      </c>
      <c r="AJ77">
        <v>462</v>
      </c>
      <c r="AK77" t="s">
        <v>102</v>
      </c>
      <c r="AL77">
        <v>0</v>
      </c>
      <c r="AM77">
        <v>0</v>
      </c>
      <c r="AN77">
        <v>462</v>
      </c>
      <c r="AO77" t="s">
        <v>103</v>
      </c>
      <c r="AP77" t="s">
        <v>98</v>
      </c>
      <c r="AQ77" t="s">
        <v>105</v>
      </c>
      <c r="AR77" t="s">
        <v>106</v>
      </c>
      <c r="AS77">
        <v>526</v>
      </c>
      <c r="AT77">
        <v>462</v>
      </c>
      <c r="AU77">
        <v>0</v>
      </c>
      <c r="AV77" s="4">
        <v>988</v>
      </c>
      <c r="AW77" s="4" t="str">
        <f t="shared" si="6"/>
        <v>Less than 1500</v>
      </c>
      <c r="AX77">
        <v>1</v>
      </c>
      <c r="AY77">
        <v>0</v>
      </c>
      <c r="AZ77">
        <v>1</v>
      </c>
      <c r="BA77">
        <v>0</v>
      </c>
      <c r="BB77">
        <v>2</v>
      </c>
      <c r="BC77">
        <v>1</v>
      </c>
      <c r="BD77" t="s">
        <v>98</v>
      </c>
      <c r="BE77" s="6">
        <v>5</v>
      </c>
      <c r="BF77" s="6" t="str">
        <f t="shared" si="7"/>
        <v>Less than 6</v>
      </c>
      <c r="BG77" t="s">
        <v>107</v>
      </c>
      <c r="BH77" s="5">
        <v>0</v>
      </c>
      <c r="BI77" s="5" t="str">
        <f t="shared" si="9"/>
        <v>No</v>
      </c>
      <c r="BJ77" t="s">
        <v>83</v>
      </c>
      <c r="BK77" t="s">
        <v>156</v>
      </c>
      <c r="BL77">
        <v>1973</v>
      </c>
      <c r="BM77" t="s">
        <v>102</v>
      </c>
      <c r="BN77" s="2">
        <v>1</v>
      </c>
      <c r="BO77" s="2" t="str">
        <f t="shared" si="8"/>
        <v>0 or 1</v>
      </c>
      <c r="BP77">
        <v>297</v>
      </c>
      <c r="BQ77" t="s">
        <v>98</v>
      </c>
      <c r="BR77" t="s">
        <v>98</v>
      </c>
      <c r="BS77" t="s">
        <v>105</v>
      </c>
      <c r="BT77">
        <v>120</v>
      </c>
      <c r="BU77">
        <v>101</v>
      </c>
      <c r="BV77">
        <v>0</v>
      </c>
      <c r="BW77">
        <v>0</v>
      </c>
      <c r="BX77">
        <v>0</v>
      </c>
      <c r="BY77">
        <v>0</v>
      </c>
      <c r="BZ77" t="s">
        <v>83</v>
      </c>
      <c r="CA77" t="s">
        <v>163</v>
      </c>
      <c r="CB77" t="s">
        <v>83</v>
      </c>
      <c r="CC77">
        <v>0</v>
      </c>
      <c r="CD77">
        <v>11</v>
      </c>
      <c r="CE77">
        <v>2009</v>
      </c>
      <c r="CF77" t="s">
        <v>110</v>
      </c>
      <c r="CG77" t="s">
        <v>111</v>
      </c>
      <c r="CH77" s="1">
        <v>91000</v>
      </c>
    </row>
    <row r="78" spans="1:86" x14ac:dyDescent="0.25">
      <c r="A78" s="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 s="7">
        <v>1956</v>
      </c>
      <c r="U78" s="7" t="str">
        <f t="shared" si="5"/>
        <v>Old</v>
      </c>
      <c r="V78">
        <v>1956</v>
      </c>
      <c r="W78" t="s">
        <v>93</v>
      </c>
      <c r="X78" t="s">
        <v>94</v>
      </c>
      <c r="Y78" t="s">
        <v>95</v>
      </c>
      <c r="Z78" t="s">
        <v>95</v>
      </c>
      <c r="AA78" t="s">
        <v>117</v>
      </c>
      <c r="AB78">
        <v>0</v>
      </c>
      <c r="AC78" t="s">
        <v>98</v>
      </c>
      <c r="AD78" t="s">
        <v>98</v>
      </c>
      <c r="AE78" t="s">
        <v>118</v>
      </c>
      <c r="AF78" t="s">
        <v>98</v>
      </c>
      <c r="AG78" t="s">
        <v>98</v>
      </c>
      <c r="AH78" t="s">
        <v>100</v>
      </c>
      <c r="AI78" t="s">
        <v>119</v>
      </c>
      <c r="AJ78">
        <v>228</v>
      </c>
      <c r="AK78" t="s">
        <v>102</v>
      </c>
      <c r="AL78">
        <v>0</v>
      </c>
      <c r="AM78">
        <v>724</v>
      </c>
      <c r="AN78">
        <v>952</v>
      </c>
      <c r="AO78" t="s">
        <v>103</v>
      </c>
      <c r="AP78" t="s">
        <v>104</v>
      </c>
      <c r="AQ78" t="s">
        <v>105</v>
      </c>
      <c r="AR78" t="s">
        <v>164</v>
      </c>
      <c r="AS78">
        <v>952</v>
      </c>
      <c r="AT78">
        <v>0</v>
      </c>
      <c r="AU78">
        <v>0</v>
      </c>
      <c r="AV78" s="4">
        <v>952</v>
      </c>
      <c r="AW78" s="4" t="str">
        <f t="shared" si="6"/>
        <v>Less than 1500</v>
      </c>
      <c r="AX78">
        <v>0</v>
      </c>
      <c r="AY78">
        <v>0</v>
      </c>
      <c r="AZ78">
        <v>1</v>
      </c>
      <c r="BA78">
        <v>0</v>
      </c>
      <c r="BB78">
        <v>2</v>
      </c>
      <c r="BC78">
        <v>1</v>
      </c>
      <c r="BD78" t="s">
        <v>98</v>
      </c>
      <c r="BE78" s="6">
        <v>4</v>
      </c>
      <c r="BF78" s="6" t="str">
        <f t="shared" si="7"/>
        <v>Less than 6</v>
      </c>
      <c r="BG78" t="s">
        <v>107</v>
      </c>
      <c r="BH78" s="5">
        <v>0</v>
      </c>
      <c r="BI78" s="5" t="str">
        <f t="shared" si="9"/>
        <v>No</v>
      </c>
      <c r="BJ78" t="s">
        <v>83</v>
      </c>
      <c r="BK78" t="s">
        <v>127</v>
      </c>
      <c r="BL78">
        <v>1956</v>
      </c>
      <c r="BM78" t="s">
        <v>102</v>
      </c>
      <c r="BN78" s="2">
        <v>1</v>
      </c>
      <c r="BO78" s="2" t="str">
        <f t="shared" si="8"/>
        <v>0 or 1</v>
      </c>
      <c r="BP78">
        <v>283</v>
      </c>
      <c r="BQ78" t="s">
        <v>98</v>
      </c>
      <c r="BR78" t="s">
        <v>98</v>
      </c>
      <c r="BS78" t="s">
        <v>105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 t="s">
        <v>83</v>
      </c>
      <c r="CA78" t="s">
        <v>83</v>
      </c>
      <c r="CB78" t="s">
        <v>83</v>
      </c>
      <c r="CC78">
        <v>0</v>
      </c>
      <c r="CD78">
        <v>4</v>
      </c>
      <c r="CE78">
        <v>2008</v>
      </c>
      <c r="CF78" t="s">
        <v>110</v>
      </c>
      <c r="CG78" t="s">
        <v>111</v>
      </c>
      <c r="CH78" s="1">
        <v>135750</v>
      </c>
    </row>
    <row r="79" spans="1:86" x14ac:dyDescent="0.25">
      <c r="A79" s="8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 s="7">
        <v>1948</v>
      </c>
      <c r="U79" s="7" t="str">
        <f t="shared" si="5"/>
        <v>Old</v>
      </c>
      <c r="V79">
        <v>2001</v>
      </c>
      <c r="W79" t="s">
        <v>93</v>
      </c>
      <c r="X79" t="s">
        <v>94</v>
      </c>
      <c r="Y79" t="s">
        <v>124</v>
      </c>
      <c r="Z79" t="s">
        <v>124</v>
      </c>
      <c r="AA79" t="s">
        <v>117</v>
      </c>
      <c r="AB79">
        <v>0</v>
      </c>
      <c r="AC79" t="s">
        <v>98</v>
      </c>
      <c r="AD79" t="s">
        <v>98</v>
      </c>
      <c r="AE79" t="s">
        <v>118</v>
      </c>
      <c r="AF79" t="s">
        <v>98</v>
      </c>
      <c r="AG79" t="s">
        <v>98</v>
      </c>
      <c r="AH79" t="s">
        <v>100</v>
      </c>
      <c r="AI79" t="s">
        <v>141</v>
      </c>
      <c r="AJ79">
        <v>336</v>
      </c>
      <c r="AK79" t="s">
        <v>101</v>
      </c>
      <c r="AL79">
        <v>41</v>
      </c>
      <c r="AM79">
        <v>295</v>
      </c>
      <c r="AN79">
        <v>672</v>
      </c>
      <c r="AO79" t="s">
        <v>103</v>
      </c>
      <c r="AP79" t="s">
        <v>98</v>
      </c>
      <c r="AQ79" t="s">
        <v>105</v>
      </c>
      <c r="AR79" t="s">
        <v>106</v>
      </c>
      <c r="AS79">
        <v>1072</v>
      </c>
      <c r="AT79">
        <v>213</v>
      </c>
      <c r="AU79">
        <v>0</v>
      </c>
      <c r="AV79" s="4">
        <v>1285</v>
      </c>
      <c r="AW79" s="4" t="str">
        <f t="shared" si="6"/>
        <v>Less than 1500</v>
      </c>
      <c r="AX79">
        <v>1</v>
      </c>
      <c r="AY79">
        <v>0</v>
      </c>
      <c r="AZ79">
        <v>1</v>
      </c>
      <c r="BA79">
        <v>0</v>
      </c>
      <c r="BB79">
        <v>2</v>
      </c>
      <c r="BC79">
        <v>1</v>
      </c>
      <c r="BD79" t="s">
        <v>98</v>
      </c>
      <c r="BE79" s="6">
        <v>6</v>
      </c>
      <c r="BF79" s="6" t="str">
        <f t="shared" si="7"/>
        <v>6+</v>
      </c>
      <c r="BG79" t="s">
        <v>146</v>
      </c>
      <c r="BH79" s="5">
        <v>0</v>
      </c>
      <c r="BI79" s="5" t="str">
        <f t="shared" si="9"/>
        <v>No</v>
      </c>
      <c r="BJ79" t="s">
        <v>83</v>
      </c>
      <c r="BK79" t="s">
        <v>127</v>
      </c>
      <c r="BL79">
        <v>1948</v>
      </c>
      <c r="BM79" t="s">
        <v>102</v>
      </c>
      <c r="BN79" s="2">
        <v>1</v>
      </c>
      <c r="BO79" s="2" t="str">
        <f t="shared" si="8"/>
        <v>0 or 1</v>
      </c>
      <c r="BP79">
        <v>240</v>
      </c>
      <c r="BQ79" t="s">
        <v>98</v>
      </c>
      <c r="BR79" t="s">
        <v>98</v>
      </c>
      <c r="BS79" t="s">
        <v>105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 t="s">
        <v>83</v>
      </c>
      <c r="CA79" t="s">
        <v>134</v>
      </c>
      <c r="CB79" t="s">
        <v>83</v>
      </c>
      <c r="CC79">
        <v>0</v>
      </c>
      <c r="CD79">
        <v>1</v>
      </c>
      <c r="CE79">
        <v>2008</v>
      </c>
      <c r="CF79" t="s">
        <v>110</v>
      </c>
      <c r="CG79" t="s">
        <v>111</v>
      </c>
      <c r="CH79" s="1">
        <v>127000</v>
      </c>
    </row>
    <row r="80" spans="1:86" x14ac:dyDescent="0.25">
      <c r="A80" s="8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 s="7">
        <v>1968</v>
      </c>
      <c r="U80" s="7" t="str">
        <f t="shared" si="5"/>
        <v>Old</v>
      </c>
      <c r="V80">
        <v>1968</v>
      </c>
      <c r="W80" t="s">
        <v>152</v>
      </c>
      <c r="X80" t="s">
        <v>94</v>
      </c>
      <c r="Y80" t="s">
        <v>140</v>
      </c>
      <c r="Z80" t="s">
        <v>140</v>
      </c>
      <c r="AA80" t="s">
        <v>117</v>
      </c>
      <c r="AB80">
        <v>0</v>
      </c>
      <c r="AC80" t="s">
        <v>98</v>
      </c>
      <c r="AD80" t="s">
        <v>98</v>
      </c>
      <c r="AE80" t="s">
        <v>118</v>
      </c>
      <c r="AF80" t="s">
        <v>98</v>
      </c>
      <c r="AG80" t="s">
        <v>98</v>
      </c>
      <c r="AH80" t="s">
        <v>100</v>
      </c>
      <c r="AI80" t="s">
        <v>102</v>
      </c>
      <c r="AJ80">
        <v>0</v>
      </c>
      <c r="AK80" t="s">
        <v>102</v>
      </c>
      <c r="AL80">
        <v>0</v>
      </c>
      <c r="AM80">
        <v>1768</v>
      </c>
      <c r="AN80">
        <v>1768</v>
      </c>
      <c r="AO80" t="s">
        <v>103</v>
      </c>
      <c r="AP80" t="s">
        <v>98</v>
      </c>
      <c r="AQ80" t="s">
        <v>177</v>
      </c>
      <c r="AR80" t="s">
        <v>106</v>
      </c>
      <c r="AS80">
        <v>1768</v>
      </c>
      <c r="AT80">
        <v>0</v>
      </c>
      <c r="AU80">
        <v>0</v>
      </c>
      <c r="AV80" s="4">
        <v>1768</v>
      </c>
      <c r="AW80" s="4" t="str">
        <f t="shared" si="6"/>
        <v>1500+</v>
      </c>
      <c r="AX80">
        <v>0</v>
      </c>
      <c r="AY80">
        <v>0</v>
      </c>
      <c r="AZ80">
        <v>2</v>
      </c>
      <c r="BA80">
        <v>0</v>
      </c>
      <c r="BB80">
        <v>4</v>
      </c>
      <c r="BC80">
        <v>2</v>
      </c>
      <c r="BD80" t="s">
        <v>98</v>
      </c>
      <c r="BE80" s="6">
        <v>8</v>
      </c>
      <c r="BF80" s="6" t="str">
        <f t="shared" si="7"/>
        <v>6+</v>
      </c>
      <c r="BG80" t="s">
        <v>107</v>
      </c>
      <c r="BH80" s="5">
        <v>0</v>
      </c>
      <c r="BI80" s="5" t="str">
        <f t="shared" si="9"/>
        <v>No</v>
      </c>
      <c r="BJ80" t="s">
        <v>83</v>
      </c>
      <c r="BK80" t="s">
        <v>83</v>
      </c>
      <c r="BL80" t="s">
        <v>83</v>
      </c>
      <c r="BM80" t="s">
        <v>83</v>
      </c>
      <c r="BN80" s="2">
        <v>0</v>
      </c>
      <c r="BO80" s="2" t="str">
        <f t="shared" si="8"/>
        <v>0 or 1</v>
      </c>
      <c r="BP80">
        <v>0</v>
      </c>
      <c r="BQ80" t="s">
        <v>83</v>
      </c>
      <c r="BR80" t="s">
        <v>83</v>
      </c>
      <c r="BS80" t="s">
        <v>105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 t="s">
        <v>83</v>
      </c>
      <c r="CA80" t="s">
        <v>83</v>
      </c>
      <c r="CB80" t="s">
        <v>83</v>
      </c>
      <c r="CC80">
        <v>0</v>
      </c>
      <c r="CD80">
        <v>4</v>
      </c>
      <c r="CE80">
        <v>2010</v>
      </c>
      <c r="CF80" t="s">
        <v>110</v>
      </c>
      <c r="CG80" t="s">
        <v>111</v>
      </c>
      <c r="CH80" s="1">
        <v>136500</v>
      </c>
    </row>
    <row r="81" spans="1:86" x14ac:dyDescent="0.25">
      <c r="A81" s="8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 s="7">
        <v>1910</v>
      </c>
      <c r="U81" s="7" t="str">
        <f t="shared" si="5"/>
        <v>Old</v>
      </c>
      <c r="V81">
        <v>1981</v>
      </c>
      <c r="W81" t="s">
        <v>93</v>
      </c>
      <c r="X81" t="s">
        <v>94</v>
      </c>
      <c r="Y81" t="s">
        <v>124</v>
      </c>
      <c r="Z81" t="s">
        <v>124</v>
      </c>
      <c r="AA81" t="s">
        <v>117</v>
      </c>
      <c r="AB81">
        <v>0</v>
      </c>
      <c r="AC81" t="s">
        <v>98</v>
      </c>
      <c r="AD81" t="s">
        <v>98</v>
      </c>
      <c r="AE81" t="s">
        <v>99</v>
      </c>
      <c r="AF81" t="s">
        <v>98</v>
      </c>
      <c r="AG81" t="s">
        <v>98</v>
      </c>
      <c r="AH81" t="s">
        <v>100</v>
      </c>
      <c r="AI81" t="s">
        <v>102</v>
      </c>
      <c r="AJ81">
        <v>0</v>
      </c>
      <c r="AK81" t="s">
        <v>102</v>
      </c>
      <c r="AL81">
        <v>0</v>
      </c>
      <c r="AM81">
        <v>440</v>
      </c>
      <c r="AN81">
        <v>440</v>
      </c>
      <c r="AO81" t="s">
        <v>103</v>
      </c>
      <c r="AP81" t="s">
        <v>97</v>
      </c>
      <c r="AQ81" t="s">
        <v>105</v>
      </c>
      <c r="AR81" t="s">
        <v>106</v>
      </c>
      <c r="AS81">
        <v>682</v>
      </c>
      <c r="AT81">
        <v>548</v>
      </c>
      <c r="AU81">
        <v>0</v>
      </c>
      <c r="AV81" s="4">
        <v>1230</v>
      </c>
      <c r="AW81" s="4" t="str">
        <f t="shared" si="6"/>
        <v>Less than 1500</v>
      </c>
      <c r="AX81">
        <v>0</v>
      </c>
      <c r="AY81">
        <v>0</v>
      </c>
      <c r="AZ81">
        <v>1</v>
      </c>
      <c r="BA81">
        <v>1</v>
      </c>
      <c r="BB81">
        <v>2</v>
      </c>
      <c r="BC81">
        <v>1</v>
      </c>
      <c r="BD81" t="s">
        <v>98</v>
      </c>
      <c r="BE81" s="6">
        <v>5</v>
      </c>
      <c r="BF81" s="6" t="str">
        <f t="shared" si="7"/>
        <v>Less than 6</v>
      </c>
      <c r="BG81" t="s">
        <v>107</v>
      </c>
      <c r="BH81" s="5">
        <v>0</v>
      </c>
      <c r="BI81" s="5" t="str">
        <f t="shared" si="9"/>
        <v>No</v>
      </c>
      <c r="BJ81" t="s">
        <v>83</v>
      </c>
      <c r="BK81" t="s">
        <v>127</v>
      </c>
      <c r="BL81">
        <v>1966</v>
      </c>
      <c r="BM81" t="s">
        <v>102</v>
      </c>
      <c r="BN81" s="2">
        <v>2</v>
      </c>
      <c r="BO81" s="2" t="str">
        <f t="shared" si="8"/>
        <v>2+</v>
      </c>
      <c r="BP81">
        <v>440</v>
      </c>
      <c r="BQ81" t="s">
        <v>98</v>
      </c>
      <c r="BR81" t="s">
        <v>98</v>
      </c>
      <c r="BS81" t="s">
        <v>105</v>
      </c>
      <c r="BT81">
        <v>74</v>
      </c>
      <c r="BU81">
        <v>0</v>
      </c>
      <c r="BV81">
        <v>128</v>
      </c>
      <c r="BW81">
        <v>0</v>
      </c>
      <c r="BX81">
        <v>0</v>
      </c>
      <c r="BY81">
        <v>0</v>
      </c>
      <c r="BZ81" t="s">
        <v>83</v>
      </c>
      <c r="CA81" t="s">
        <v>134</v>
      </c>
      <c r="CB81" t="s">
        <v>83</v>
      </c>
      <c r="CC81">
        <v>0</v>
      </c>
      <c r="CD81">
        <v>5</v>
      </c>
      <c r="CE81">
        <v>2009</v>
      </c>
      <c r="CF81" t="s">
        <v>110</v>
      </c>
      <c r="CG81" t="s">
        <v>111</v>
      </c>
      <c r="CH81" s="1">
        <v>110000</v>
      </c>
    </row>
    <row r="82" spans="1:86" x14ac:dyDescent="0.25">
      <c r="A82" s="8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 s="7">
        <v>1968</v>
      </c>
      <c r="U82" s="7" t="str">
        <f t="shared" si="5"/>
        <v>Old</v>
      </c>
      <c r="V82">
        <v>1968</v>
      </c>
      <c r="W82" t="s">
        <v>93</v>
      </c>
      <c r="X82" t="s">
        <v>94</v>
      </c>
      <c r="Y82" t="s">
        <v>95</v>
      </c>
      <c r="Z82" t="s">
        <v>95</v>
      </c>
      <c r="AA82" t="s">
        <v>96</v>
      </c>
      <c r="AB82">
        <v>576</v>
      </c>
      <c r="AC82" t="s">
        <v>98</v>
      </c>
      <c r="AD82" t="s">
        <v>97</v>
      </c>
      <c r="AE82" t="s">
        <v>118</v>
      </c>
      <c r="AF82" t="s">
        <v>97</v>
      </c>
      <c r="AG82" t="s">
        <v>98</v>
      </c>
      <c r="AH82" t="s">
        <v>100</v>
      </c>
      <c r="AI82" t="s">
        <v>153</v>
      </c>
      <c r="AJ82">
        <v>448</v>
      </c>
      <c r="AK82" t="s">
        <v>102</v>
      </c>
      <c r="AL82">
        <v>0</v>
      </c>
      <c r="AM82">
        <v>448</v>
      </c>
      <c r="AN82">
        <v>896</v>
      </c>
      <c r="AO82" t="s">
        <v>103</v>
      </c>
      <c r="AP82" t="s">
        <v>98</v>
      </c>
      <c r="AQ82" t="s">
        <v>105</v>
      </c>
      <c r="AR82" t="s">
        <v>106</v>
      </c>
      <c r="AS82">
        <v>1182</v>
      </c>
      <c r="AT82">
        <v>960</v>
      </c>
      <c r="AU82">
        <v>0</v>
      </c>
      <c r="AV82" s="4">
        <v>2142</v>
      </c>
      <c r="AW82" s="4" t="str">
        <f t="shared" si="6"/>
        <v>1500+</v>
      </c>
      <c r="AX82">
        <v>0</v>
      </c>
      <c r="AY82">
        <v>0</v>
      </c>
      <c r="AZ82">
        <v>2</v>
      </c>
      <c r="BA82">
        <v>1</v>
      </c>
      <c r="BB82">
        <v>4</v>
      </c>
      <c r="BC82">
        <v>1</v>
      </c>
      <c r="BD82" t="s">
        <v>97</v>
      </c>
      <c r="BE82" s="6">
        <v>8</v>
      </c>
      <c r="BF82" s="6" t="str">
        <f t="shared" si="7"/>
        <v>6+</v>
      </c>
      <c r="BG82" t="s">
        <v>107</v>
      </c>
      <c r="BH82" s="5">
        <v>1</v>
      </c>
      <c r="BI82" s="5" t="str">
        <f t="shared" si="9"/>
        <v>Yes</v>
      </c>
      <c r="BJ82" t="s">
        <v>97</v>
      </c>
      <c r="BK82" t="s">
        <v>108</v>
      </c>
      <c r="BL82">
        <v>1968</v>
      </c>
      <c r="BM82" t="s">
        <v>157</v>
      </c>
      <c r="BN82" s="2">
        <v>1</v>
      </c>
      <c r="BO82" s="2" t="str">
        <f t="shared" si="8"/>
        <v>0 or 1</v>
      </c>
      <c r="BP82">
        <v>509</v>
      </c>
      <c r="BQ82" t="s">
        <v>98</v>
      </c>
      <c r="BR82" t="s">
        <v>98</v>
      </c>
      <c r="BS82" t="s">
        <v>105</v>
      </c>
      <c r="BT82">
        <v>0</v>
      </c>
      <c r="BU82">
        <v>72</v>
      </c>
      <c r="BV82">
        <v>0</v>
      </c>
      <c r="BW82">
        <v>0</v>
      </c>
      <c r="BX82">
        <v>252</v>
      </c>
      <c r="BY82">
        <v>0</v>
      </c>
      <c r="BZ82" t="s">
        <v>83</v>
      </c>
      <c r="CA82" t="s">
        <v>83</v>
      </c>
      <c r="CB82" t="s">
        <v>83</v>
      </c>
      <c r="CC82">
        <v>0</v>
      </c>
      <c r="CD82">
        <v>6</v>
      </c>
      <c r="CE82">
        <v>2009</v>
      </c>
      <c r="CF82" t="s">
        <v>110</v>
      </c>
      <c r="CG82" t="s">
        <v>111</v>
      </c>
      <c r="CH82" s="1">
        <v>193500</v>
      </c>
    </row>
    <row r="83" spans="1:86" x14ac:dyDescent="0.25">
      <c r="A83" s="8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 s="7">
        <v>1998</v>
      </c>
      <c r="U83" s="7" t="str">
        <f t="shared" si="5"/>
        <v>New</v>
      </c>
      <c r="V83">
        <v>1998</v>
      </c>
      <c r="W83" t="s">
        <v>152</v>
      </c>
      <c r="X83" t="s">
        <v>94</v>
      </c>
      <c r="Y83" t="s">
        <v>95</v>
      </c>
      <c r="Z83" t="s">
        <v>95</v>
      </c>
      <c r="AA83" t="s">
        <v>96</v>
      </c>
      <c r="AB83">
        <v>443</v>
      </c>
      <c r="AC83" t="s">
        <v>98</v>
      </c>
      <c r="AD83" t="s">
        <v>97</v>
      </c>
      <c r="AE83" t="s">
        <v>99</v>
      </c>
      <c r="AF83" t="s">
        <v>104</v>
      </c>
      <c r="AG83" t="s">
        <v>97</v>
      </c>
      <c r="AH83" t="s">
        <v>100</v>
      </c>
      <c r="AI83" t="s">
        <v>101</v>
      </c>
      <c r="AJ83">
        <v>1201</v>
      </c>
      <c r="AK83" t="s">
        <v>102</v>
      </c>
      <c r="AL83">
        <v>0</v>
      </c>
      <c r="AM83">
        <v>36</v>
      </c>
      <c r="AN83">
        <v>1237</v>
      </c>
      <c r="AO83" t="s">
        <v>103</v>
      </c>
      <c r="AP83" t="s">
        <v>104</v>
      </c>
      <c r="AQ83" t="s">
        <v>105</v>
      </c>
      <c r="AR83" t="s">
        <v>106</v>
      </c>
      <c r="AS83">
        <v>1337</v>
      </c>
      <c r="AT83">
        <v>0</v>
      </c>
      <c r="AU83">
        <v>0</v>
      </c>
      <c r="AV83" s="4">
        <v>1337</v>
      </c>
      <c r="AW83" s="4" t="str">
        <f t="shared" si="6"/>
        <v>Less than 1500</v>
      </c>
      <c r="AX83">
        <v>1</v>
      </c>
      <c r="AY83">
        <v>0</v>
      </c>
      <c r="AZ83">
        <v>2</v>
      </c>
      <c r="BA83">
        <v>0</v>
      </c>
      <c r="BB83">
        <v>2</v>
      </c>
      <c r="BC83">
        <v>1</v>
      </c>
      <c r="BD83" t="s">
        <v>98</v>
      </c>
      <c r="BE83" s="6">
        <v>5</v>
      </c>
      <c r="BF83" s="6" t="str">
        <f t="shared" si="7"/>
        <v>Less than 6</v>
      </c>
      <c r="BG83" t="s">
        <v>107</v>
      </c>
      <c r="BH83" s="5">
        <v>0</v>
      </c>
      <c r="BI83" s="5" t="str">
        <f t="shared" si="9"/>
        <v>No</v>
      </c>
      <c r="BJ83" t="s">
        <v>83</v>
      </c>
      <c r="BK83" t="s">
        <v>108</v>
      </c>
      <c r="BL83">
        <v>1998</v>
      </c>
      <c r="BM83" t="s">
        <v>157</v>
      </c>
      <c r="BN83" s="2">
        <v>2</v>
      </c>
      <c r="BO83" s="2" t="str">
        <f t="shared" si="8"/>
        <v>2+</v>
      </c>
      <c r="BP83">
        <v>405</v>
      </c>
      <c r="BQ83" t="s">
        <v>98</v>
      </c>
      <c r="BR83" t="s">
        <v>98</v>
      </c>
      <c r="BS83" t="s">
        <v>105</v>
      </c>
      <c r="BT83">
        <v>0</v>
      </c>
      <c r="BU83">
        <v>199</v>
      </c>
      <c r="BV83">
        <v>0</v>
      </c>
      <c r="BW83">
        <v>0</v>
      </c>
      <c r="BX83">
        <v>0</v>
      </c>
      <c r="BY83">
        <v>0</v>
      </c>
      <c r="BZ83" t="s">
        <v>83</v>
      </c>
      <c r="CA83" t="s">
        <v>83</v>
      </c>
      <c r="CB83" t="s">
        <v>83</v>
      </c>
      <c r="CC83">
        <v>0</v>
      </c>
      <c r="CD83">
        <v>3</v>
      </c>
      <c r="CE83">
        <v>2006</v>
      </c>
      <c r="CF83" t="s">
        <v>110</v>
      </c>
      <c r="CG83" t="s">
        <v>111</v>
      </c>
      <c r="CH83" s="1">
        <v>153500</v>
      </c>
    </row>
    <row r="84" spans="1:86" x14ac:dyDescent="0.25">
      <c r="A84" s="8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 s="7">
        <v>2007</v>
      </c>
      <c r="U84" s="7" t="str">
        <f t="shared" si="5"/>
        <v>New</v>
      </c>
      <c r="V84">
        <v>2007</v>
      </c>
      <c r="W84" t="s">
        <v>93</v>
      </c>
      <c r="X84" t="s">
        <v>94</v>
      </c>
      <c r="Y84" t="s">
        <v>95</v>
      </c>
      <c r="Z84" t="s">
        <v>95</v>
      </c>
      <c r="AA84" t="s">
        <v>137</v>
      </c>
      <c r="AB84">
        <v>468</v>
      </c>
      <c r="AC84" t="s">
        <v>98</v>
      </c>
      <c r="AD84" t="s">
        <v>98</v>
      </c>
      <c r="AE84" t="s">
        <v>99</v>
      </c>
      <c r="AF84" t="s">
        <v>97</v>
      </c>
      <c r="AG84" t="s">
        <v>98</v>
      </c>
      <c r="AH84" t="s">
        <v>100</v>
      </c>
      <c r="AI84" t="s">
        <v>101</v>
      </c>
      <c r="AJ84">
        <v>33</v>
      </c>
      <c r="AK84" t="s">
        <v>102</v>
      </c>
      <c r="AL84">
        <v>0</v>
      </c>
      <c r="AM84">
        <v>1530</v>
      </c>
      <c r="AN84">
        <v>1563</v>
      </c>
      <c r="AO84" t="s">
        <v>103</v>
      </c>
      <c r="AP84" t="s">
        <v>104</v>
      </c>
      <c r="AQ84" t="s">
        <v>105</v>
      </c>
      <c r="AR84" t="s">
        <v>106</v>
      </c>
      <c r="AS84">
        <v>1563</v>
      </c>
      <c r="AT84">
        <v>0</v>
      </c>
      <c r="AU84">
        <v>0</v>
      </c>
      <c r="AV84" s="4">
        <v>1563</v>
      </c>
      <c r="AW84" s="4" t="str">
        <f t="shared" si="6"/>
        <v>1500+</v>
      </c>
      <c r="AX84">
        <v>0</v>
      </c>
      <c r="AY84">
        <v>0</v>
      </c>
      <c r="AZ84">
        <v>2</v>
      </c>
      <c r="BA84">
        <v>0</v>
      </c>
      <c r="BB84">
        <v>3</v>
      </c>
      <c r="BC84">
        <v>1</v>
      </c>
      <c r="BD84" t="s">
        <v>97</v>
      </c>
      <c r="BE84" s="6">
        <v>6</v>
      </c>
      <c r="BF84" s="6" t="str">
        <f t="shared" si="7"/>
        <v>6+</v>
      </c>
      <c r="BG84" t="s">
        <v>107</v>
      </c>
      <c r="BH84" s="5">
        <v>1</v>
      </c>
      <c r="BI84" s="5" t="str">
        <f t="shared" si="9"/>
        <v>Yes</v>
      </c>
      <c r="BJ84" t="s">
        <v>97</v>
      </c>
      <c r="BK84" t="s">
        <v>108</v>
      </c>
      <c r="BL84">
        <v>2007</v>
      </c>
      <c r="BM84" t="s">
        <v>109</v>
      </c>
      <c r="BN84" s="2">
        <v>3</v>
      </c>
      <c r="BO84" s="2" t="str">
        <f t="shared" si="8"/>
        <v>2+</v>
      </c>
      <c r="BP84">
        <v>758</v>
      </c>
      <c r="BQ84" t="s">
        <v>98</v>
      </c>
      <c r="BR84" t="s">
        <v>98</v>
      </c>
      <c r="BS84" t="s">
        <v>105</v>
      </c>
      <c r="BT84">
        <v>144</v>
      </c>
      <c r="BU84">
        <v>99</v>
      </c>
      <c r="BV84">
        <v>0</v>
      </c>
      <c r="BW84">
        <v>0</v>
      </c>
      <c r="BX84">
        <v>0</v>
      </c>
      <c r="BY84">
        <v>0</v>
      </c>
      <c r="BZ84" t="s">
        <v>83</v>
      </c>
      <c r="CA84" t="s">
        <v>83</v>
      </c>
      <c r="CB84" t="s">
        <v>83</v>
      </c>
      <c r="CC84">
        <v>0</v>
      </c>
      <c r="CD84">
        <v>10</v>
      </c>
      <c r="CE84">
        <v>2008</v>
      </c>
      <c r="CF84" t="s">
        <v>110</v>
      </c>
      <c r="CG84" t="s">
        <v>111</v>
      </c>
      <c r="CH84" s="1">
        <v>245000</v>
      </c>
    </row>
    <row r="85" spans="1:86" x14ac:dyDescent="0.25">
      <c r="A85" s="8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 s="7">
        <v>1960</v>
      </c>
      <c r="U85" s="7" t="str">
        <f t="shared" si="5"/>
        <v>Old</v>
      </c>
      <c r="V85">
        <v>1960</v>
      </c>
      <c r="W85" t="s">
        <v>93</v>
      </c>
      <c r="X85" t="s">
        <v>94</v>
      </c>
      <c r="Y85" t="s">
        <v>116</v>
      </c>
      <c r="Z85" t="s">
        <v>116</v>
      </c>
      <c r="AA85" t="s">
        <v>207</v>
      </c>
      <c r="AB85">
        <v>66</v>
      </c>
      <c r="AC85" t="s">
        <v>98</v>
      </c>
      <c r="AD85" t="s">
        <v>98</v>
      </c>
      <c r="AE85" t="s">
        <v>118</v>
      </c>
      <c r="AF85" t="s">
        <v>98</v>
      </c>
      <c r="AG85" t="s">
        <v>98</v>
      </c>
      <c r="AH85" t="s">
        <v>100</v>
      </c>
      <c r="AI85" t="s">
        <v>102</v>
      </c>
      <c r="AJ85">
        <v>0</v>
      </c>
      <c r="AK85" t="s">
        <v>102</v>
      </c>
      <c r="AL85">
        <v>0</v>
      </c>
      <c r="AM85">
        <v>1065</v>
      </c>
      <c r="AN85">
        <v>1065</v>
      </c>
      <c r="AO85" t="s">
        <v>103</v>
      </c>
      <c r="AP85" t="s">
        <v>97</v>
      </c>
      <c r="AQ85" t="s">
        <v>105</v>
      </c>
      <c r="AR85" t="s">
        <v>106</v>
      </c>
      <c r="AS85">
        <v>1065</v>
      </c>
      <c r="AT85">
        <v>0</v>
      </c>
      <c r="AU85">
        <v>0</v>
      </c>
      <c r="AV85" s="4">
        <v>1065</v>
      </c>
      <c r="AW85" s="4" t="str">
        <f t="shared" si="6"/>
        <v>Less than 1500</v>
      </c>
      <c r="AX85">
        <v>0</v>
      </c>
      <c r="AY85">
        <v>0</v>
      </c>
      <c r="AZ85">
        <v>1</v>
      </c>
      <c r="BA85">
        <v>1</v>
      </c>
      <c r="BB85">
        <v>3</v>
      </c>
      <c r="BC85">
        <v>1</v>
      </c>
      <c r="BD85" t="s">
        <v>98</v>
      </c>
      <c r="BE85" s="6">
        <v>6</v>
      </c>
      <c r="BF85" s="6" t="str">
        <f t="shared" si="7"/>
        <v>6+</v>
      </c>
      <c r="BG85" t="s">
        <v>107</v>
      </c>
      <c r="BH85" s="5">
        <v>0</v>
      </c>
      <c r="BI85" s="5" t="str">
        <f t="shared" si="9"/>
        <v>No</v>
      </c>
      <c r="BJ85" t="s">
        <v>83</v>
      </c>
      <c r="BK85" t="s">
        <v>127</v>
      </c>
      <c r="BL85">
        <v>1974</v>
      </c>
      <c r="BM85" t="s">
        <v>102</v>
      </c>
      <c r="BN85" s="2">
        <v>2</v>
      </c>
      <c r="BO85" s="2" t="str">
        <f t="shared" si="8"/>
        <v>2+</v>
      </c>
      <c r="BP85">
        <v>461</v>
      </c>
      <c r="BQ85" t="s">
        <v>98</v>
      </c>
      <c r="BR85" t="s">
        <v>98</v>
      </c>
      <c r="BS85" t="s">
        <v>105</v>
      </c>
      <c r="BT85">
        <v>74</v>
      </c>
      <c r="BU85">
        <v>0</v>
      </c>
      <c r="BV85">
        <v>0</v>
      </c>
      <c r="BW85">
        <v>0</v>
      </c>
      <c r="BX85">
        <v>0</v>
      </c>
      <c r="BY85">
        <v>0</v>
      </c>
      <c r="BZ85" t="s">
        <v>83</v>
      </c>
      <c r="CA85" t="s">
        <v>83</v>
      </c>
      <c r="CB85" t="s">
        <v>83</v>
      </c>
      <c r="CC85">
        <v>0</v>
      </c>
      <c r="CD85">
        <v>7</v>
      </c>
      <c r="CE85">
        <v>2007</v>
      </c>
      <c r="CF85" t="s">
        <v>173</v>
      </c>
      <c r="CG85" t="s">
        <v>111</v>
      </c>
      <c r="CH85" s="1">
        <v>126500</v>
      </c>
    </row>
    <row r="86" spans="1:86" x14ac:dyDescent="0.25">
      <c r="A86" s="8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 s="7">
        <v>1995</v>
      </c>
      <c r="U86" s="7" t="str">
        <f t="shared" si="5"/>
        <v>New</v>
      </c>
      <c r="V86">
        <v>1996</v>
      </c>
      <c r="W86" t="s">
        <v>93</v>
      </c>
      <c r="X86" t="s">
        <v>94</v>
      </c>
      <c r="Y86" t="s">
        <v>140</v>
      </c>
      <c r="Z86" t="s">
        <v>140</v>
      </c>
      <c r="AA86" t="s">
        <v>96</v>
      </c>
      <c r="AB86">
        <v>22</v>
      </c>
      <c r="AC86" t="s">
        <v>98</v>
      </c>
      <c r="AD86" t="s">
        <v>98</v>
      </c>
      <c r="AE86" t="s">
        <v>99</v>
      </c>
      <c r="AF86" t="s">
        <v>97</v>
      </c>
      <c r="AG86" t="s">
        <v>98</v>
      </c>
      <c r="AH86" t="s">
        <v>100</v>
      </c>
      <c r="AI86" t="s">
        <v>102</v>
      </c>
      <c r="AJ86">
        <v>0</v>
      </c>
      <c r="AK86" t="s">
        <v>102</v>
      </c>
      <c r="AL86">
        <v>0</v>
      </c>
      <c r="AM86">
        <v>384</v>
      </c>
      <c r="AN86">
        <v>384</v>
      </c>
      <c r="AO86" t="s">
        <v>103</v>
      </c>
      <c r="AP86" t="s">
        <v>97</v>
      </c>
      <c r="AQ86" t="s">
        <v>105</v>
      </c>
      <c r="AR86" t="s">
        <v>106</v>
      </c>
      <c r="AS86">
        <v>804</v>
      </c>
      <c r="AT86">
        <v>670</v>
      </c>
      <c r="AU86">
        <v>0</v>
      </c>
      <c r="AV86" s="4">
        <v>1474</v>
      </c>
      <c r="AW86" s="4" t="str">
        <f t="shared" si="6"/>
        <v>Less than 1500</v>
      </c>
      <c r="AX86">
        <v>0</v>
      </c>
      <c r="AY86">
        <v>0</v>
      </c>
      <c r="AZ86">
        <v>2</v>
      </c>
      <c r="BA86">
        <v>1</v>
      </c>
      <c r="BB86">
        <v>3</v>
      </c>
      <c r="BC86">
        <v>1</v>
      </c>
      <c r="BD86" t="s">
        <v>98</v>
      </c>
      <c r="BE86" s="6">
        <v>7</v>
      </c>
      <c r="BF86" s="6" t="str">
        <f t="shared" si="7"/>
        <v>6+</v>
      </c>
      <c r="BG86" t="s">
        <v>107</v>
      </c>
      <c r="BH86" s="5">
        <v>1</v>
      </c>
      <c r="BI86" s="5" t="str">
        <f t="shared" si="9"/>
        <v>Yes</v>
      </c>
      <c r="BJ86" t="s">
        <v>98</v>
      </c>
      <c r="BK86" t="s">
        <v>156</v>
      </c>
      <c r="BL86">
        <v>1995</v>
      </c>
      <c r="BM86" t="s">
        <v>157</v>
      </c>
      <c r="BN86" s="2">
        <v>2</v>
      </c>
      <c r="BO86" s="2" t="str">
        <f t="shared" si="8"/>
        <v>2+</v>
      </c>
      <c r="BP86">
        <v>400</v>
      </c>
      <c r="BQ86" t="s">
        <v>98</v>
      </c>
      <c r="BR86" t="s">
        <v>98</v>
      </c>
      <c r="BS86" t="s">
        <v>105</v>
      </c>
      <c r="BT86">
        <v>120</v>
      </c>
      <c r="BU86">
        <v>72</v>
      </c>
      <c r="BV86">
        <v>0</v>
      </c>
      <c r="BW86">
        <v>0</v>
      </c>
      <c r="BX86">
        <v>0</v>
      </c>
      <c r="BY86">
        <v>0</v>
      </c>
      <c r="BZ86" t="s">
        <v>83</v>
      </c>
      <c r="CA86" t="s">
        <v>83</v>
      </c>
      <c r="CB86" t="s">
        <v>135</v>
      </c>
      <c r="CC86">
        <v>700</v>
      </c>
      <c r="CD86">
        <v>5</v>
      </c>
      <c r="CE86">
        <v>2009</v>
      </c>
      <c r="CF86" t="s">
        <v>110</v>
      </c>
      <c r="CG86" t="s">
        <v>111</v>
      </c>
      <c r="CH86" s="1">
        <v>168500</v>
      </c>
    </row>
    <row r="87" spans="1:86" x14ac:dyDescent="0.25">
      <c r="A87" s="8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 s="7">
        <v>1991</v>
      </c>
      <c r="U87" s="7" t="str">
        <f t="shared" si="5"/>
        <v>New</v>
      </c>
      <c r="V87">
        <v>1992</v>
      </c>
      <c r="W87" t="s">
        <v>152</v>
      </c>
      <c r="X87" t="s">
        <v>94</v>
      </c>
      <c r="Y87" t="s">
        <v>140</v>
      </c>
      <c r="Z87" t="s">
        <v>140</v>
      </c>
      <c r="AA87" t="s">
        <v>96</v>
      </c>
      <c r="AB87">
        <v>284</v>
      </c>
      <c r="AC87" t="s">
        <v>97</v>
      </c>
      <c r="AD87" t="s">
        <v>98</v>
      </c>
      <c r="AE87" t="s">
        <v>118</v>
      </c>
      <c r="AF87" t="s">
        <v>97</v>
      </c>
      <c r="AG87" t="s">
        <v>98</v>
      </c>
      <c r="AH87" t="s">
        <v>100</v>
      </c>
      <c r="AI87" t="s">
        <v>102</v>
      </c>
      <c r="AJ87">
        <v>0</v>
      </c>
      <c r="AK87" t="s">
        <v>102</v>
      </c>
      <c r="AL87">
        <v>0</v>
      </c>
      <c r="AM87">
        <v>1288</v>
      </c>
      <c r="AN87">
        <v>1288</v>
      </c>
      <c r="AO87" t="s">
        <v>103</v>
      </c>
      <c r="AP87" t="s">
        <v>104</v>
      </c>
      <c r="AQ87" t="s">
        <v>105</v>
      </c>
      <c r="AR87" t="s">
        <v>106</v>
      </c>
      <c r="AS87">
        <v>1301</v>
      </c>
      <c r="AT87">
        <v>1116</v>
      </c>
      <c r="AU87">
        <v>0</v>
      </c>
      <c r="AV87" s="4">
        <v>2417</v>
      </c>
      <c r="AW87" s="4" t="str">
        <f t="shared" si="6"/>
        <v>1500+</v>
      </c>
      <c r="AX87">
        <v>0</v>
      </c>
      <c r="AY87">
        <v>0</v>
      </c>
      <c r="AZ87">
        <v>2</v>
      </c>
      <c r="BA87">
        <v>1</v>
      </c>
      <c r="BB87">
        <v>4</v>
      </c>
      <c r="BC87">
        <v>1</v>
      </c>
      <c r="BD87" t="s">
        <v>97</v>
      </c>
      <c r="BE87" s="6">
        <v>9</v>
      </c>
      <c r="BF87" s="6" t="str">
        <f t="shared" si="7"/>
        <v>6+</v>
      </c>
      <c r="BG87" t="s">
        <v>107</v>
      </c>
      <c r="BH87" s="5">
        <v>1</v>
      </c>
      <c r="BI87" s="5" t="str">
        <f t="shared" si="9"/>
        <v>Yes</v>
      </c>
      <c r="BJ87" t="s">
        <v>98</v>
      </c>
      <c r="BK87" t="s">
        <v>108</v>
      </c>
      <c r="BL87">
        <v>1991</v>
      </c>
      <c r="BM87" t="s">
        <v>102</v>
      </c>
      <c r="BN87" s="2">
        <v>2</v>
      </c>
      <c r="BO87" s="2" t="str">
        <f t="shared" si="8"/>
        <v>2+</v>
      </c>
      <c r="BP87">
        <v>462</v>
      </c>
      <c r="BQ87" t="s">
        <v>98</v>
      </c>
      <c r="BR87" t="s">
        <v>98</v>
      </c>
      <c r="BS87" t="s">
        <v>105</v>
      </c>
      <c r="BT87">
        <v>127</v>
      </c>
      <c r="BU87">
        <v>82</v>
      </c>
      <c r="BV87">
        <v>0</v>
      </c>
      <c r="BW87">
        <v>0</v>
      </c>
      <c r="BX87">
        <v>0</v>
      </c>
      <c r="BY87">
        <v>0</v>
      </c>
      <c r="BZ87" t="s">
        <v>83</v>
      </c>
      <c r="CA87" t="s">
        <v>83</v>
      </c>
      <c r="CB87" t="s">
        <v>83</v>
      </c>
      <c r="CC87">
        <v>0</v>
      </c>
      <c r="CD87">
        <v>4</v>
      </c>
      <c r="CE87">
        <v>2006</v>
      </c>
      <c r="CF87" t="s">
        <v>110</v>
      </c>
      <c r="CG87" t="s">
        <v>111</v>
      </c>
      <c r="CH87" s="1">
        <v>260000</v>
      </c>
    </row>
    <row r="88" spans="1:86" x14ac:dyDescent="0.25">
      <c r="A88" s="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 s="7">
        <v>2005</v>
      </c>
      <c r="U88" s="7" t="str">
        <f t="shared" si="5"/>
        <v>New</v>
      </c>
      <c r="V88">
        <v>2005</v>
      </c>
      <c r="W88" t="s">
        <v>93</v>
      </c>
      <c r="X88" t="s">
        <v>94</v>
      </c>
      <c r="Y88" t="s">
        <v>95</v>
      </c>
      <c r="Z88" t="s">
        <v>95</v>
      </c>
      <c r="AA88" t="s">
        <v>117</v>
      </c>
      <c r="AB88">
        <v>0</v>
      </c>
      <c r="AC88" t="s">
        <v>97</v>
      </c>
      <c r="AD88" t="s">
        <v>98</v>
      </c>
      <c r="AE88" t="s">
        <v>99</v>
      </c>
      <c r="AF88" t="s">
        <v>97</v>
      </c>
      <c r="AG88" t="s">
        <v>98</v>
      </c>
      <c r="AH88" t="s">
        <v>130</v>
      </c>
      <c r="AI88" t="s">
        <v>102</v>
      </c>
      <c r="AJ88">
        <v>0</v>
      </c>
      <c r="AK88" t="s">
        <v>102</v>
      </c>
      <c r="AL88">
        <v>0</v>
      </c>
      <c r="AM88">
        <v>684</v>
      </c>
      <c r="AN88">
        <v>684</v>
      </c>
      <c r="AO88" t="s">
        <v>103</v>
      </c>
      <c r="AP88" t="s">
        <v>104</v>
      </c>
      <c r="AQ88" t="s">
        <v>105</v>
      </c>
      <c r="AR88" t="s">
        <v>106</v>
      </c>
      <c r="AS88">
        <v>684</v>
      </c>
      <c r="AT88">
        <v>876</v>
      </c>
      <c r="AU88">
        <v>0</v>
      </c>
      <c r="AV88" s="4">
        <v>1560</v>
      </c>
      <c r="AW88" s="4" t="str">
        <f t="shared" si="6"/>
        <v>1500+</v>
      </c>
      <c r="AX88">
        <v>0</v>
      </c>
      <c r="AY88">
        <v>0</v>
      </c>
      <c r="AZ88">
        <v>2</v>
      </c>
      <c r="BA88">
        <v>1</v>
      </c>
      <c r="BB88">
        <v>3</v>
      </c>
      <c r="BC88">
        <v>1</v>
      </c>
      <c r="BD88" t="s">
        <v>97</v>
      </c>
      <c r="BE88" s="6">
        <v>6</v>
      </c>
      <c r="BF88" s="6" t="str">
        <f t="shared" si="7"/>
        <v>6+</v>
      </c>
      <c r="BG88" t="s">
        <v>107</v>
      </c>
      <c r="BH88" s="5">
        <v>1</v>
      </c>
      <c r="BI88" s="5" t="str">
        <f t="shared" si="9"/>
        <v>Yes</v>
      </c>
      <c r="BJ88" t="s">
        <v>97</v>
      </c>
      <c r="BK88" t="s">
        <v>156</v>
      </c>
      <c r="BL88">
        <v>2005</v>
      </c>
      <c r="BM88" t="s">
        <v>157</v>
      </c>
      <c r="BN88" s="2">
        <v>2</v>
      </c>
      <c r="BO88" s="2" t="str">
        <f t="shared" si="8"/>
        <v>2+</v>
      </c>
      <c r="BP88">
        <v>400</v>
      </c>
      <c r="BQ88" t="s">
        <v>98</v>
      </c>
      <c r="BR88" t="s">
        <v>98</v>
      </c>
      <c r="BS88" t="s">
        <v>105</v>
      </c>
      <c r="BT88">
        <v>100</v>
      </c>
      <c r="BU88">
        <v>38</v>
      </c>
      <c r="BV88">
        <v>0</v>
      </c>
      <c r="BW88">
        <v>0</v>
      </c>
      <c r="BX88">
        <v>0</v>
      </c>
      <c r="BY88">
        <v>0</v>
      </c>
      <c r="BZ88" t="s">
        <v>83</v>
      </c>
      <c r="CA88" t="s">
        <v>83</v>
      </c>
      <c r="CB88" t="s">
        <v>83</v>
      </c>
      <c r="CC88">
        <v>0</v>
      </c>
      <c r="CD88">
        <v>3</v>
      </c>
      <c r="CE88">
        <v>2009</v>
      </c>
      <c r="CF88" t="s">
        <v>110</v>
      </c>
      <c r="CG88" t="s">
        <v>111</v>
      </c>
      <c r="CH88" s="1">
        <v>174000</v>
      </c>
    </row>
    <row r="89" spans="1:86" x14ac:dyDescent="0.25">
      <c r="A89" s="8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 s="7">
        <v>2009</v>
      </c>
      <c r="U89" s="7" t="str">
        <f t="shared" si="5"/>
        <v>New</v>
      </c>
      <c r="V89">
        <v>2009</v>
      </c>
      <c r="W89" t="s">
        <v>93</v>
      </c>
      <c r="X89" t="s">
        <v>94</v>
      </c>
      <c r="Y89" t="s">
        <v>95</v>
      </c>
      <c r="Z89" t="s">
        <v>95</v>
      </c>
      <c r="AA89" t="s">
        <v>137</v>
      </c>
      <c r="AB89">
        <v>76</v>
      </c>
      <c r="AC89" t="s">
        <v>97</v>
      </c>
      <c r="AD89" t="s">
        <v>98</v>
      </c>
      <c r="AE89" t="s">
        <v>99</v>
      </c>
      <c r="AF89" t="s">
        <v>97</v>
      </c>
      <c r="AG89" t="s">
        <v>98</v>
      </c>
      <c r="AH89" t="s">
        <v>130</v>
      </c>
      <c r="AI89" t="s">
        <v>102</v>
      </c>
      <c r="AJ89">
        <v>0</v>
      </c>
      <c r="AK89" t="s">
        <v>102</v>
      </c>
      <c r="AL89">
        <v>0</v>
      </c>
      <c r="AM89">
        <v>612</v>
      </c>
      <c r="AN89">
        <v>612</v>
      </c>
      <c r="AO89" t="s">
        <v>103</v>
      </c>
      <c r="AP89" t="s">
        <v>104</v>
      </c>
      <c r="AQ89" t="s">
        <v>105</v>
      </c>
      <c r="AR89" t="s">
        <v>106</v>
      </c>
      <c r="AS89">
        <v>612</v>
      </c>
      <c r="AT89">
        <v>612</v>
      </c>
      <c r="AU89">
        <v>0</v>
      </c>
      <c r="AV89" s="4">
        <v>1224</v>
      </c>
      <c r="AW89" s="4" t="str">
        <f t="shared" si="6"/>
        <v>Less than 1500</v>
      </c>
      <c r="AX89">
        <v>0</v>
      </c>
      <c r="AY89">
        <v>0</v>
      </c>
      <c r="AZ89">
        <v>2</v>
      </c>
      <c r="BA89">
        <v>1</v>
      </c>
      <c r="BB89">
        <v>2</v>
      </c>
      <c r="BC89">
        <v>1</v>
      </c>
      <c r="BD89" t="s">
        <v>97</v>
      </c>
      <c r="BE89" s="6">
        <v>4</v>
      </c>
      <c r="BF89" s="6" t="str">
        <f t="shared" si="7"/>
        <v>Less than 6</v>
      </c>
      <c r="BG89" t="s">
        <v>107</v>
      </c>
      <c r="BH89" s="5">
        <v>0</v>
      </c>
      <c r="BI89" s="5" t="str">
        <f t="shared" si="9"/>
        <v>No</v>
      </c>
      <c r="BJ89" t="s">
        <v>83</v>
      </c>
      <c r="BK89" t="s">
        <v>127</v>
      </c>
      <c r="BL89">
        <v>2009</v>
      </c>
      <c r="BM89" t="s">
        <v>109</v>
      </c>
      <c r="BN89" s="2">
        <v>2</v>
      </c>
      <c r="BO89" s="2" t="str">
        <f t="shared" si="8"/>
        <v>2+</v>
      </c>
      <c r="BP89">
        <v>528</v>
      </c>
      <c r="BQ89" t="s">
        <v>98</v>
      </c>
      <c r="BR89" t="s">
        <v>98</v>
      </c>
      <c r="BS89" t="s">
        <v>105</v>
      </c>
      <c r="BT89">
        <v>0</v>
      </c>
      <c r="BU89">
        <v>234</v>
      </c>
      <c r="BV89">
        <v>0</v>
      </c>
      <c r="BW89">
        <v>0</v>
      </c>
      <c r="BX89">
        <v>0</v>
      </c>
      <c r="BY89">
        <v>0</v>
      </c>
      <c r="BZ89" t="s">
        <v>83</v>
      </c>
      <c r="CA89" t="s">
        <v>83</v>
      </c>
      <c r="CB89" t="s">
        <v>83</v>
      </c>
      <c r="CC89">
        <v>0</v>
      </c>
      <c r="CD89">
        <v>6</v>
      </c>
      <c r="CE89">
        <v>2009</v>
      </c>
      <c r="CF89" t="s">
        <v>158</v>
      </c>
      <c r="CG89" t="s">
        <v>159</v>
      </c>
      <c r="CH89" s="1">
        <v>164500</v>
      </c>
    </row>
    <row r="90" spans="1:86" x14ac:dyDescent="0.25">
      <c r="A90" s="8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 s="7">
        <v>1915</v>
      </c>
      <c r="U90" s="7" t="str">
        <f t="shared" si="5"/>
        <v>Old</v>
      </c>
      <c r="V90">
        <v>1982</v>
      </c>
      <c r="W90" t="s">
        <v>152</v>
      </c>
      <c r="X90" t="s">
        <v>94</v>
      </c>
      <c r="Y90" t="s">
        <v>161</v>
      </c>
      <c r="Z90" t="s">
        <v>161</v>
      </c>
      <c r="AA90" t="s">
        <v>117</v>
      </c>
      <c r="AB90">
        <v>0</v>
      </c>
      <c r="AC90" t="s">
        <v>147</v>
      </c>
      <c r="AD90" t="s">
        <v>147</v>
      </c>
      <c r="AE90" t="s">
        <v>118</v>
      </c>
      <c r="AF90" t="s">
        <v>98</v>
      </c>
      <c r="AG90" t="s">
        <v>147</v>
      </c>
      <c r="AH90" t="s">
        <v>100</v>
      </c>
      <c r="AI90" t="s">
        <v>102</v>
      </c>
      <c r="AJ90">
        <v>0</v>
      </c>
      <c r="AK90" t="s">
        <v>102</v>
      </c>
      <c r="AL90">
        <v>0</v>
      </c>
      <c r="AM90">
        <v>1013</v>
      </c>
      <c r="AN90">
        <v>1013</v>
      </c>
      <c r="AO90" t="s">
        <v>103</v>
      </c>
      <c r="AP90" t="s">
        <v>98</v>
      </c>
      <c r="AQ90" t="s">
        <v>177</v>
      </c>
      <c r="AR90" t="s">
        <v>106</v>
      </c>
      <c r="AS90">
        <v>1013</v>
      </c>
      <c r="AT90">
        <v>0</v>
      </c>
      <c r="AU90">
        <v>513</v>
      </c>
      <c r="AV90" s="4">
        <v>1526</v>
      </c>
      <c r="AW90" s="4" t="str">
        <f t="shared" si="6"/>
        <v>1500+</v>
      </c>
      <c r="AX90">
        <v>0</v>
      </c>
      <c r="AY90">
        <v>0</v>
      </c>
      <c r="AZ90">
        <v>1</v>
      </c>
      <c r="BA90">
        <v>0</v>
      </c>
      <c r="BB90">
        <v>2</v>
      </c>
      <c r="BC90">
        <v>1</v>
      </c>
      <c r="BD90" t="s">
        <v>147</v>
      </c>
      <c r="BE90" s="6">
        <v>6</v>
      </c>
      <c r="BF90" s="6" t="str">
        <f t="shared" si="7"/>
        <v>6+</v>
      </c>
      <c r="BG90" t="s">
        <v>107</v>
      </c>
      <c r="BH90" s="5">
        <v>0</v>
      </c>
      <c r="BI90" s="5" t="str">
        <f t="shared" si="9"/>
        <v>No</v>
      </c>
      <c r="BJ90" t="s">
        <v>83</v>
      </c>
      <c r="BK90" t="s">
        <v>83</v>
      </c>
      <c r="BL90" t="s">
        <v>83</v>
      </c>
      <c r="BM90" t="s">
        <v>83</v>
      </c>
      <c r="BN90" s="2">
        <v>0</v>
      </c>
      <c r="BO90" s="2" t="str">
        <f t="shared" si="8"/>
        <v>0 or 1</v>
      </c>
      <c r="BP90">
        <v>0</v>
      </c>
      <c r="BQ90" t="s">
        <v>83</v>
      </c>
      <c r="BR90" t="s">
        <v>83</v>
      </c>
      <c r="BS90" t="s">
        <v>177</v>
      </c>
      <c r="BT90">
        <v>0</v>
      </c>
      <c r="BU90">
        <v>0</v>
      </c>
      <c r="BV90">
        <v>156</v>
      </c>
      <c r="BW90">
        <v>0</v>
      </c>
      <c r="BX90">
        <v>0</v>
      </c>
      <c r="BY90">
        <v>0</v>
      </c>
      <c r="BZ90" t="s">
        <v>83</v>
      </c>
      <c r="CA90" t="s">
        <v>134</v>
      </c>
      <c r="CB90" t="s">
        <v>83</v>
      </c>
      <c r="CC90">
        <v>0</v>
      </c>
      <c r="CD90">
        <v>10</v>
      </c>
      <c r="CE90">
        <v>2009</v>
      </c>
      <c r="CF90" t="s">
        <v>208</v>
      </c>
      <c r="CG90" t="s">
        <v>128</v>
      </c>
      <c r="CH90" s="1">
        <v>85000</v>
      </c>
    </row>
    <row r="91" spans="1:86" x14ac:dyDescent="0.25">
      <c r="A91" s="8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 s="7">
        <v>1994</v>
      </c>
      <c r="U91" s="7" t="str">
        <f t="shared" si="5"/>
        <v>New</v>
      </c>
      <c r="V91">
        <v>1995</v>
      </c>
      <c r="W91" t="s">
        <v>93</v>
      </c>
      <c r="X91" t="s">
        <v>94</v>
      </c>
      <c r="Y91" t="s">
        <v>95</v>
      </c>
      <c r="Z91" t="s">
        <v>95</v>
      </c>
      <c r="AA91" t="s">
        <v>117</v>
      </c>
      <c r="AB91">
        <v>0</v>
      </c>
      <c r="AC91" t="s">
        <v>98</v>
      </c>
      <c r="AD91" t="s">
        <v>98</v>
      </c>
      <c r="AE91" t="s">
        <v>99</v>
      </c>
      <c r="AF91" t="s">
        <v>97</v>
      </c>
      <c r="AG91" t="s">
        <v>98</v>
      </c>
      <c r="AH91" t="s">
        <v>100</v>
      </c>
      <c r="AI91" t="s">
        <v>101</v>
      </c>
      <c r="AJ91">
        <v>588</v>
      </c>
      <c r="AK91" t="s">
        <v>102</v>
      </c>
      <c r="AL91">
        <v>0</v>
      </c>
      <c r="AM91">
        <v>402</v>
      </c>
      <c r="AN91">
        <v>990</v>
      </c>
      <c r="AO91" t="s">
        <v>103</v>
      </c>
      <c r="AP91" t="s">
        <v>104</v>
      </c>
      <c r="AQ91" t="s">
        <v>105</v>
      </c>
      <c r="AR91" t="s">
        <v>106</v>
      </c>
      <c r="AS91">
        <v>990</v>
      </c>
      <c r="AT91">
        <v>0</v>
      </c>
      <c r="AU91">
        <v>0</v>
      </c>
      <c r="AV91" s="4">
        <v>990</v>
      </c>
      <c r="AW91" s="4" t="str">
        <f t="shared" si="6"/>
        <v>Less than 1500</v>
      </c>
      <c r="AX91">
        <v>1</v>
      </c>
      <c r="AY91">
        <v>0</v>
      </c>
      <c r="AZ91">
        <v>1</v>
      </c>
      <c r="BA91">
        <v>0</v>
      </c>
      <c r="BB91">
        <v>3</v>
      </c>
      <c r="BC91">
        <v>1</v>
      </c>
      <c r="BD91" t="s">
        <v>98</v>
      </c>
      <c r="BE91" s="6">
        <v>5</v>
      </c>
      <c r="BF91" s="6" t="str">
        <f t="shared" si="7"/>
        <v>Less than 6</v>
      </c>
      <c r="BG91" t="s">
        <v>107</v>
      </c>
      <c r="BH91" s="5">
        <v>0</v>
      </c>
      <c r="BI91" s="5" t="str">
        <f t="shared" si="9"/>
        <v>No</v>
      </c>
      <c r="BJ91" t="s">
        <v>83</v>
      </c>
      <c r="BK91" t="s">
        <v>83</v>
      </c>
      <c r="BL91" t="s">
        <v>83</v>
      </c>
      <c r="BM91" t="s">
        <v>83</v>
      </c>
      <c r="BN91" s="2">
        <v>0</v>
      </c>
      <c r="BO91" s="2" t="str">
        <f t="shared" si="8"/>
        <v>0 or 1</v>
      </c>
      <c r="BP91">
        <v>0</v>
      </c>
      <c r="BQ91" t="s">
        <v>83</v>
      </c>
      <c r="BR91" t="s">
        <v>83</v>
      </c>
      <c r="BS91" t="s">
        <v>105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 t="s">
        <v>83</v>
      </c>
      <c r="CA91" t="s">
        <v>83</v>
      </c>
      <c r="CB91" t="s">
        <v>83</v>
      </c>
      <c r="CC91">
        <v>0</v>
      </c>
      <c r="CD91">
        <v>8</v>
      </c>
      <c r="CE91">
        <v>2007</v>
      </c>
      <c r="CF91" t="s">
        <v>110</v>
      </c>
      <c r="CG91" t="s">
        <v>111</v>
      </c>
      <c r="CH91" s="1">
        <v>123600</v>
      </c>
    </row>
    <row r="92" spans="1:86" x14ac:dyDescent="0.25">
      <c r="A92" s="8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 s="7">
        <v>1950</v>
      </c>
      <c r="U92" s="7" t="str">
        <f t="shared" si="5"/>
        <v>Old</v>
      </c>
      <c r="V92">
        <v>1950</v>
      </c>
      <c r="W92" t="s">
        <v>93</v>
      </c>
      <c r="X92" t="s">
        <v>94</v>
      </c>
      <c r="Y92" t="s">
        <v>96</v>
      </c>
      <c r="Z92" t="s">
        <v>124</v>
      </c>
      <c r="AA92" t="s">
        <v>117</v>
      </c>
      <c r="AB92">
        <v>0</v>
      </c>
      <c r="AC92" t="s">
        <v>98</v>
      </c>
      <c r="AD92" t="s">
        <v>98</v>
      </c>
      <c r="AE92" t="s">
        <v>168</v>
      </c>
      <c r="AF92" t="s">
        <v>83</v>
      </c>
      <c r="AG92" t="s">
        <v>83</v>
      </c>
      <c r="AH92" t="s">
        <v>83</v>
      </c>
      <c r="AI92" t="s">
        <v>83</v>
      </c>
      <c r="AJ92">
        <v>0</v>
      </c>
      <c r="AK92" t="s">
        <v>83</v>
      </c>
      <c r="AL92">
        <v>0</v>
      </c>
      <c r="AM92">
        <v>0</v>
      </c>
      <c r="AN92">
        <v>0</v>
      </c>
      <c r="AO92" t="s">
        <v>103</v>
      </c>
      <c r="AP92" t="s">
        <v>98</v>
      </c>
      <c r="AQ92" t="s">
        <v>105</v>
      </c>
      <c r="AR92" t="s">
        <v>164</v>
      </c>
      <c r="AS92">
        <v>1040</v>
      </c>
      <c r="AT92">
        <v>0</v>
      </c>
      <c r="AU92">
        <v>0</v>
      </c>
      <c r="AV92" s="4">
        <v>1040</v>
      </c>
      <c r="AW92" s="4" t="str">
        <f t="shared" si="6"/>
        <v>Less than 1500</v>
      </c>
      <c r="AX92">
        <v>0</v>
      </c>
      <c r="AY92">
        <v>0</v>
      </c>
      <c r="AZ92">
        <v>1</v>
      </c>
      <c r="BA92">
        <v>0</v>
      </c>
      <c r="BB92">
        <v>2</v>
      </c>
      <c r="BC92">
        <v>1</v>
      </c>
      <c r="BD92" t="s">
        <v>98</v>
      </c>
      <c r="BE92" s="6">
        <v>4</v>
      </c>
      <c r="BF92" s="6" t="str">
        <f t="shared" si="7"/>
        <v>Less than 6</v>
      </c>
      <c r="BG92" t="s">
        <v>107</v>
      </c>
      <c r="BH92" s="5">
        <v>0</v>
      </c>
      <c r="BI92" s="5" t="str">
        <f t="shared" si="9"/>
        <v>No</v>
      </c>
      <c r="BJ92" t="s">
        <v>83</v>
      </c>
      <c r="BK92" t="s">
        <v>127</v>
      </c>
      <c r="BL92">
        <v>1950</v>
      </c>
      <c r="BM92" t="s">
        <v>102</v>
      </c>
      <c r="BN92" s="2">
        <v>2</v>
      </c>
      <c r="BO92" s="2" t="str">
        <f t="shared" si="8"/>
        <v>2+</v>
      </c>
      <c r="BP92">
        <v>420</v>
      </c>
      <c r="BQ92" t="s">
        <v>98</v>
      </c>
      <c r="BR92" t="s">
        <v>98</v>
      </c>
      <c r="BS92" t="s">
        <v>105</v>
      </c>
      <c r="BT92">
        <v>0</v>
      </c>
      <c r="BU92">
        <v>29</v>
      </c>
      <c r="BV92">
        <v>0</v>
      </c>
      <c r="BW92">
        <v>0</v>
      </c>
      <c r="BX92">
        <v>0</v>
      </c>
      <c r="BY92">
        <v>0</v>
      </c>
      <c r="BZ92" t="s">
        <v>83</v>
      </c>
      <c r="CA92" t="s">
        <v>83</v>
      </c>
      <c r="CB92" t="s">
        <v>83</v>
      </c>
      <c r="CC92">
        <v>0</v>
      </c>
      <c r="CD92">
        <v>7</v>
      </c>
      <c r="CE92">
        <v>2006</v>
      </c>
      <c r="CF92" t="s">
        <v>110</v>
      </c>
      <c r="CG92" t="s">
        <v>111</v>
      </c>
      <c r="CH92" s="1">
        <v>109900</v>
      </c>
    </row>
    <row r="93" spans="1:86" x14ac:dyDescent="0.25">
      <c r="A93" s="8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 s="7">
        <v>1961</v>
      </c>
      <c r="U93" s="7" t="str">
        <f t="shared" si="5"/>
        <v>Old</v>
      </c>
      <c r="V93">
        <v>1961</v>
      </c>
      <c r="W93" t="s">
        <v>152</v>
      </c>
      <c r="X93" t="s">
        <v>94</v>
      </c>
      <c r="Y93" t="s">
        <v>140</v>
      </c>
      <c r="Z93" t="s">
        <v>140</v>
      </c>
      <c r="AA93" t="s">
        <v>207</v>
      </c>
      <c r="AB93">
        <v>203</v>
      </c>
      <c r="AC93" t="s">
        <v>98</v>
      </c>
      <c r="AD93" t="s">
        <v>98</v>
      </c>
      <c r="AE93" t="s">
        <v>118</v>
      </c>
      <c r="AF93" t="s">
        <v>98</v>
      </c>
      <c r="AG93" t="s">
        <v>98</v>
      </c>
      <c r="AH93" t="s">
        <v>100</v>
      </c>
      <c r="AI93" t="s">
        <v>153</v>
      </c>
      <c r="AJ93">
        <v>600</v>
      </c>
      <c r="AK93" t="s">
        <v>102</v>
      </c>
      <c r="AL93">
        <v>0</v>
      </c>
      <c r="AM93">
        <v>635</v>
      </c>
      <c r="AN93">
        <v>1235</v>
      </c>
      <c r="AO93" t="s">
        <v>103</v>
      </c>
      <c r="AP93" t="s">
        <v>98</v>
      </c>
      <c r="AQ93" t="s">
        <v>105</v>
      </c>
      <c r="AR93" t="s">
        <v>106</v>
      </c>
      <c r="AS93">
        <v>1235</v>
      </c>
      <c r="AT93">
        <v>0</v>
      </c>
      <c r="AU93">
        <v>0</v>
      </c>
      <c r="AV93" s="4">
        <v>1235</v>
      </c>
      <c r="AW93" s="4" t="str">
        <f t="shared" si="6"/>
        <v>Less than 1500</v>
      </c>
      <c r="AX93">
        <v>0</v>
      </c>
      <c r="AY93">
        <v>0</v>
      </c>
      <c r="AZ93">
        <v>1</v>
      </c>
      <c r="BA93">
        <v>0</v>
      </c>
      <c r="BB93">
        <v>2</v>
      </c>
      <c r="BC93">
        <v>1</v>
      </c>
      <c r="BD93" t="s">
        <v>98</v>
      </c>
      <c r="BE93" s="6">
        <v>6</v>
      </c>
      <c r="BF93" s="6" t="str">
        <f t="shared" si="7"/>
        <v>6+</v>
      </c>
      <c r="BG93" t="s">
        <v>107</v>
      </c>
      <c r="BH93" s="5">
        <v>0</v>
      </c>
      <c r="BI93" s="5" t="str">
        <f t="shared" si="9"/>
        <v>No</v>
      </c>
      <c r="BJ93" t="s">
        <v>83</v>
      </c>
      <c r="BK93" t="s">
        <v>108</v>
      </c>
      <c r="BL93">
        <v>1961</v>
      </c>
      <c r="BM93" t="s">
        <v>102</v>
      </c>
      <c r="BN93" s="2">
        <v>2</v>
      </c>
      <c r="BO93" s="2" t="str">
        <f t="shared" si="8"/>
        <v>2+</v>
      </c>
      <c r="BP93">
        <v>480</v>
      </c>
      <c r="BQ93" t="s">
        <v>98</v>
      </c>
      <c r="BR93" t="s">
        <v>98</v>
      </c>
      <c r="BS93" t="s">
        <v>105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 t="s">
        <v>83</v>
      </c>
      <c r="CA93" t="s">
        <v>163</v>
      </c>
      <c r="CB93" t="s">
        <v>83</v>
      </c>
      <c r="CC93">
        <v>0</v>
      </c>
      <c r="CD93">
        <v>12</v>
      </c>
      <c r="CE93">
        <v>2006</v>
      </c>
      <c r="CF93" t="s">
        <v>110</v>
      </c>
      <c r="CG93" t="s">
        <v>128</v>
      </c>
      <c r="CH93" s="1">
        <v>98600</v>
      </c>
    </row>
    <row r="94" spans="1:86" x14ac:dyDescent="0.25">
      <c r="A94" s="8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 s="7">
        <v>1921</v>
      </c>
      <c r="U94" s="7" t="str">
        <f t="shared" si="5"/>
        <v>Old</v>
      </c>
      <c r="V94">
        <v>2006</v>
      </c>
      <c r="W94" t="s">
        <v>93</v>
      </c>
      <c r="X94" t="s">
        <v>94</v>
      </c>
      <c r="Y94" t="s">
        <v>124</v>
      </c>
      <c r="Z94" t="s">
        <v>124</v>
      </c>
      <c r="AA94" t="s">
        <v>117</v>
      </c>
      <c r="AB94">
        <v>0</v>
      </c>
      <c r="AC94" t="s">
        <v>98</v>
      </c>
      <c r="AD94" t="s">
        <v>97</v>
      </c>
      <c r="AE94" t="s">
        <v>126</v>
      </c>
      <c r="AF94" t="s">
        <v>97</v>
      </c>
      <c r="AG94" t="s">
        <v>98</v>
      </c>
      <c r="AH94" t="s">
        <v>100</v>
      </c>
      <c r="AI94" t="s">
        <v>119</v>
      </c>
      <c r="AJ94">
        <v>713</v>
      </c>
      <c r="AK94" t="s">
        <v>102</v>
      </c>
      <c r="AL94">
        <v>0</v>
      </c>
      <c r="AM94">
        <v>163</v>
      </c>
      <c r="AN94">
        <v>876</v>
      </c>
      <c r="AO94" t="s">
        <v>103</v>
      </c>
      <c r="AP94" t="s">
        <v>104</v>
      </c>
      <c r="AQ94" t="s">
        <v>105</v>
      </c>
      <c r="AR94" t="s">
        <v>106</v>
      </c>
      <c r="AS94">
        <v>964</v>
      </c>
      <c r="AT94">
        <v>0</v>
      </c>
      <c r="AU94">
        <v>0</v>
      </c>
      <c r="AV94" s="4">
        <v>964</v>
      </c>
      <c r="AW94" s="4" t="str">
        <f t="shared" si="6"/>
        <v>Less than 1500</v>
      </c>
      <c r="AX94">
        <v>1</v>
      </c>
      <c r="AY94">
        <v>0</v>
      </c>
      <c r="AZ94">
        <v>1</v>
      </c>
      <c r="BA94">
        <v>0</v>
      </c>
      <c r="BB94">
        <v>2</v>
      </c>
      <c r="BC94">
        <v>1</v>
      </c>
      <c r="BD94" t="s">
        <v>98</v>
      </c>
      <c r="BE94" s="6">
        <v>5</v>
      </c>
      <c r="BF94" s="6" t="str">
        <f t="shared" si="7"/>
        <v>Less than 6</v>
      </c>
      <c r="BG94" t="s">
        <v>107</v>
      </c>
      <c r="BH94" s="5">
        <v>0</v>
      </c>
      <c r="BI94" s="5" t="str">
        <f t="shared" si="9"/>
        <v>No</v>
      </c>
      <c r="BJ94" t="s">
        <v>83</v>
      </c>
      <c r="BK94" t="s">
        <v>127</v>
      </c>
      <c r="BL94">
        <v>1921</v>
      </c>
      <c r="BM94" t="s">
        <v>102</v>
      </c>
      <c r="BN94" s="2">
        <v>2</v>
      </c>
      <c r="BO94" s="2" t="str">
        <f t="shared" si="8"/>
        <v>2+</v>
      </c>
      <c r="BP94">
        <v>432</v>
      </c>
      <c r="BQ94" t="s">
        <v>98</v>
      </c>
      <c r="BR94" t="s">
        <v>98</v>
      </c>
      <c r="BS94" t="s">
        <v>105</v>
      </c>
      <c r="BT94">
        <v>0</v>
      </c>
      <c r="BU94">
        <v>0</v>
      </c>
      <c r="BV94">
        <v>44</v>
      </c>
      <c r="BW94">
        <v>0</v>
      </c>
      <c r="BX94">
        <v>0</v>
      </c>
      <c r="BY94">
        <v>0</v>
      </c>
      <c r="BZ94" t="s">
        <v>83</v>
      </c>
      <c r="CA94" t="s">
        <v>83</v>
      </c>
      <c r="CB94" t="s">
        <v>83</v>
      </c>
      <c r="CC94">
        <v>0</v>
      </c>
      <c r="CD94">
        <v>8</v>
      </c>
      <c r="CE94">
        <v>2009</v>
      </c>
      <c r="CF94" t="s">
        <v>110</v>
      </c>
      <c r="CG94" t="s">
        <v>111</v>
      </c>
      <c r="CH94" s="1">
        <v>163500</v>
      </c>
    </row>
    <row r="95" spans="1:86" x14ac:dyDescent="0.25">
      <c r="A95" s="8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 s="7">
        <v>1910</v>
      </c>
      <c r="U95" s="7" t="str">
        <f t="shared" si="5"/>
        <v>Old</v>
      </c>
      <c r="V95">
        <v>1998</v>
      </c>
      <c r="W95" t="s">
        <v>152</v>
      </c>
      <c r="X95" t="s">
        <v>94</v>
      </c>
      <c r="Y95" t="s">
        <v>116</v>
      </c>
      <c r="Z95" t="s">
        <v>116</v>
      </c>
      <c r="AA95" t="s">
        <v>117</v>
      </c>
      <c r="AB95">
        <v>0</v>
      </c>
      <c r="AC95" t="s">
        <v>98</v>
      </c>
      <c r="AD95" t="s">
        <v>98</v>
      </c>
      <c r="AE95" t="s">
        <v>126</v>
      </c>
      <c r="AF95" t="s">
        <v>98</v>
      </c>
      <c r="AG95" t="s">
        <v>147</v>
      </c>
      <c r="AH95" t="s">
        <v>121</v>
      </c>
      <c r="AI95" t="s">
        <v>153</v>
      </c>
      <c r="AJ95">
        <v>1046</v>
      </c>
      <c r="AK95" t="s">
        <v>102</v>
      </c>
      <c r="AL95">
        <v>0</v>
      </c>
      <c r="AM95">
        <v>168</v>
      </c>
      <c r="AN95">
        <v>1214</v>
      </c>
      <c r="AO95" t="s">
        <v>206</v>
      </c>
      <c r="AP95" t="s">
        <v>104</v>
      </c>
      <c r="AQ95" t="s">
        <v>177</v>
      </c>
      <c r="AR95" t="s">
        <v>106</v>
      </c>
      <c r="AS95">
        <v>1260</v>
      </c>
      <c r="AT95">
        <v>1031</v>
      </c>
      <c r="AU95">
        <v>0</v>
      </c>
      <c r="AV95" s="4">
        <v>2291</v>
      </c>
      <c r="AW95" s="4" t="str">
        <f t="shared" si="6"/>
        <v>1500+</v>
      </c>
      <c r="AX95">
        <v>0</v>
      </c>
      <c r="AY95">
        <v>1</v>
      </c>
      <c r="AZ95">
        <v>2</v>
      </c>
      <c r="BA95">
        <v>0</v>
      </c>
      <c r="BB95">
        <v>4</v>
      </c>
      <c r="BC95">
        <v>2</v>
      </c>
      <c r="BD95" t="s">
        <v>98</v>
      </c>
      <c r="BE95" s="6">
        <v>9</v>
      </c>
      <c r="BF95" s="6" t="str">
        <f t="shared" si="7"/>
        <v>6+</v>
      </c>
      <c r="BG95" t="s">
        <v>107</v>
      </c>
      <c r="BH95" s="5">
        <v>1</v>
      </c>
      <c r="BI95" s="5" t="str">
        <f t="shared" si="9"/>
        <v>Yes</v>
      </c>
      <c r="BJ95" t="s">
        <v>97</v>
      </c>
      <c r="BK95" t="s">
        <v>127</v>
      </c>
      <c r="BL95">
        <v>1900</v>
      </c>
      <c r="BM95" t="s">
        <v>102</v>
      </c>
      <c r="BN95" s="2">
        <v>2</v>
      </c>
      <c r="BO95" s="2" t="str">
        <f t="shared" si="8"/>
        <v>2+</v>
      </c>
      <c r="BP95">
        <v>506</v>
      </c>
      <c r="BQ95" t="s">
        <v>98</v>
      </c>
      <c r="BR95" t="s">
        <v>98</v>
      </c>
      <c r="BS95" t="s">
        <v>105</v>
      </c>
      <c r="BT95">
        <v>0</v>
      </c>
      <c r="BU95">
        <v>0</v>
      </c>
      <c r="BV95">
        <v>0</v>
      </c>
      <c r="BW95">
        <v>0</v>
      </c>
      <c r="BX95">
        <v>99</v>
      </c>
      <c r="BY95">
        <v>0</v>
      </c>
      <c r="BZ95" t="s">
        <v>83</v>
      </c>
      <c r="CA95" t="s">
        <v>83</v>
      </c>
      <c r="CB95" t="s">
        <v>83</v>
      </c>
      <c r="CC95">
        <v>0</v>
      </c>
      <c r="CD95">
        <v>11</v>
      </c>
      <c r="CE95">
        <v>2007</v>
      </c>
      <c r="CF95" t="s">
        <v>110</v>
      </c>
      <c r="CG95" t="s">
        <v>111</v>
      </c>
      <c r="CH95" s="1">
        <v>133900</v>
      </c>
    </row>
    <row r="96" spans="1:86" x14ac:dyDescent="0.25">
      <c r="A96" s="8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 s="7">
        <v>1997</v>
      </c>
      <c r="U96" s="7" t="str">
        <f t="shared" si="5"/>
        <v>New</v>
      </c>
      <c r="V96">
        <v>1997</v>
      </c>
      <c r="W96" t="s">
        <v>93</v>
      </c>
      <c r="X96" t="s">
        <v>94</v>
      </c>
      <c r="Y96" t="s">
        <v>95</v>
      </c>
      <c r="Z96" t="s">
        <v>95</v>
      </c>
      <c r="AA96" t="s">
        <v>117</v>
      </c>
      <c r="AB96">
        <v>0</v>
      </c>
      <c r="AC96" t="s">
        <v>98</v>
      </c>
      <c r="AD96" t="s">
        <v>97</v>
      </c>
      <c r="AE96" t="s">
        <v>99</v>
      </c>
      <c r="AF96" t="s">
        <v>97</v>
      </c>
      <c r="AG96" t="s">
        <v>98</v>
      </c>
      <c r="AH96" t="s">
        <v>100</v>
      </c>
      <c r="AI96" t="s">
        <v>101</v>
      </c>
      <c r="AJ96">
        <v>648</v>
      </c>
      <c r="AK96" t="s">
        <v>102</v>
      </c>
      <c r="AL96">
        <v>0</v>
      </c>
      <c r="AM96">
        <v>176</v>
      </c>
      <c r="AN96">
        <v>824</v>
      </c>
      <c r="AO96" t="s">
        <v>103</v>
      </c>
      <c r="AP96" t="s">
        <v>104</v>
      </c>
      <c r="AQ96" t="s">
        <v>105</v>
      </c>
      <c r="AR96" t="s">
        <v>106</v>
      </c>
      <c r="AS96">
        <v>905</v>
      </c>
      <c r="AT96">
        <v>881</v>
      </c>
      <c r="AU96">
        <v>0</v>
      </c>
      <c r="AV96" s="4">
        <v>1786</v>
      </c>
      <c r="AW96" s="4" t="str">
        <f t="shared" si="6"/>
        <v>1500+</v>
      </c>
      <c r="AX96">
        <v>1</v>
      </c>
      <c r="AY96">
        <v>0</v>
      </c>
      <c r="AZ96">
        <v>2</v>
      </c>
      <c r="BA96">
        <v>1</v>
      </c>
      <c r="BB96">
        <v>3</v>
      </c>
      <c r="BC96">
        <v>1</v>
      </c>
      <c r="BD96" t="s">
        <v>97</v>
      </c>
      <c r="BE96" s="6">
        <v>7</v>
      </c>
      <c r="BF96" s="6" t="str">
        <f t="shared" si="7"/>
        <v>6+</v>
      </c>
      <c r="BG96" t="s">
        <v>107</v>
      </c>
      <c r="BH96" s="5">
        <v>0</v>
      </c>
      <c r="BI96" s="5" t="str">
        <f t="shared" si="9"/>
        <v>No</v>
      </c>
      <c r="BJ96" t="s">
        <v>83</v>
      </c>
      <c r="BK96" t="s">
        <v>108</v>
      </c>
      <c r="BL96">
        <v>1997</v>
      </c>
      <c r="BM96" t="s">
        <v>109</v>
      </c>
      <c r="BN96" s="2">
        <v>2</v>
      </c>
      <c r="BO96" s="2" t="str">
        <f t="shared" si="8"/>
        <v>2+</v>
      </c>
      <c r="BP96">
        <v>684</v>
      </c>
      <c r="BQ96" t="s">
        <v>98</v>
      </c>
      <c r="BR96" t="s">
        <v>98</v>
      </c>
      <c r="BS96" t="s">
        <v>105</v>
      </c>
      <c r="BT96">
        <v>0</v>
      </c>
      <c r="BU96">
        <v>162</v>
      </c>
      <c r="BV96">
        <v>0</v>
      </c>
      <c r="BW96">
        <v>0</v>
      </c>
      <c r="BX96">
        <v>0</v>
      </c>
      <c r="BY96">
        <v>0</v>
      </c>
      <c r="BZ96" t="s">
        <v>83</v>
      </c>
      <c r="CA96" t="s">
        <v>83</v>
      </c>
      <c r="CB96" t="s">
        <v>83</v>
      </c>
      <c r="CC96">
        <v>0</v>
      </c>
      <c r="CD96">
        <v>5</v>
      </c>
      <c r="CE96">
        <v>2007</v>
      </c>
      <c r="CF96" t="s">
        <v>110</v>
      </c>
      <c r="CG96" t="s">
        <v>111</v>
      </c>
      <c r="CH96" s="1">
        <v>204750</v>
      </c>
    </row>
    <row r="97" spans="1:86" x14ac:dyDescent="0.25">
      <c r="A97" s="8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 s="7">
        <v>1993</v>
      </c>
      <c r="U97" s="7" t="str">
        <f t="shared" si="5"/>
        <v>New</v>
      </c>
      <c r="V97">
        <v>1993</v>
      </c>
      <c r="W97" t="s">
        <v>93</v>
      </c>
      <c r="X97" t="s">
        <v>94</v>
      </c>
      <c r="Y97" t="s">
        <v>95</v>
      </c>
      <c r="Z97" t="s">
        <v>95</v>
      </c>
      <c r="AA97" t="s">
        <v>96</v>
      </c>
      <c r="AB97">
        <v>68</v>
      </c>
      <c r="AC97" t="s">
        <v>104</v>
      </c>
      <c r="AD97" t="s">
        <v>97</v>
      </c>
      <c r="AE97" t="s">
        <v>99</v>
      </c>
      <c r="AF97" t="s">
        <v>97</v>
      </c>
      <c r="AG97" t="s">
        <v>97</v>
      </c>
      <c r="AH97" t="s">
        <v>100</v>
      </c>
      <c r="AI97" t="s">
        <v>119</v>
      </c>
      <c r="AJ97">
        <v>310</v>
      </c>
      <c r="AK97" t="s">
        <v>102</v>
      </c>
      <c r="AL97">
        <v>0</v>
      </c>
      <c r="AM97">
        <v>370</v>
      </c>
      <c r="AN97">
        <v>680</v>
      </c>
      <c r="AO97" t="s">
        <v>103</v>
      </c>
      <c r="AP97" t="s">
        <v>97</v>
      </c>
      <c r="AQ97" t="s">
        <v>105</v>
      </c>
      <c r="AR97" t="s">
        <v>106</v>
      </c>
      <c r="AS97">
        <v>680</v>
      </c>
      <c r="AT97">
        <v>790</v>
      </c>
      <c r="AU97">
        <v>0</v>
      </c>
      <c r="AV97" s="4">
        <v>1470</v>
      </c>
      <c r="AW97" s="4" t="str">
        <f t="shared" si="6"/>
        <v>Less than 1500</v>
      </c>
      <c r="AX97">
        <v>0</v>
      </c>
      <c r="AY97">
        <v>0</v>
      </c>
      <c r="AZ97">
        <v>2</v>
      </c>
      <c r="BA97">
        <v>1</v>
      </c>
      <c r="BB97">
        <v>3</v>
      </c>
      <c r="BC97">
        <v>1</v>
      </c>
      <c r="BD97" t="s">
        <v>98</v>
      </c>
      <c r="BE97" s="6">
        <v>6</v>
      </c>
      <c r="BF97" s="6" t="str">
        <f t="shared" si="7"/>
        <v>6+</v>
      </c>
      <c r="BG97" t="s">
        <v>107</v>
      </c>
      <c r="BH97" s="5">
        <v>1</v>
      </c>
      <c r="BI97" s="5" t="str">
        <f t="shared" si="9"/>
        <v>Yes</v>
      </c>
      <c r="BJ97" t="s">
        <v>98</v>
      </c>
      <c r="BK97" t="s">
        <v>156</v>
      </c>
      <c r="BL97">
        <v>1993</v>
      </c>
      <c r="BM97" t="s">
        <v>157</v>
      </c>
      <c r="BN97" s="2">
        <v>2</v>
      </c>
      <c r="BO97" s="2" t="str">
        <f t="shared" si="8"/>
        <v>2+</v>
      </c>
      <c r="BP97">
        <v>420</v>
      </c>
      <c r="BQ97" t="s">
        <v>98</v>
      </c>
      <c r="BR97" t="s">
        <v>98</v>
      </c>
      <c r="BS97" t="s">
        <v>105</v>
      </c>
      <c r="BT97">
        <v>232</v>
      </c>
      <c r="BU97">
        <v>63</v>
      </c>
      <c r="BV97">
        <v>0</v>
      </c>
      <c r="BW97">
        <v>0</v>
      </c>
      <c r="BX97">
        <v>0</v>
      </c>
      <c r="BY97">
        <v>0</v>
      </c>
      <c r="BZ97" t="s">
        <v>83</v>
      </c>
      <c r="CA97" t="s">
        <v>83</v>
      </c>
      <c r="CB97" t="s">
        <v>135</v>
      </c>
      <c r="CC97">
        <v>480</v>
      </c>
      <c r="CD97">
        <v>4</v>
      </c>
      <c r="CE97">
        <v>2009</v>
      </c>
      <c r="CF97" t="s">
        <v>110</v>
      </c>
      <c r="CG97" t="s">
        <v>111</v>
      </c>
      <c r="CH97" s="1">
        <v>185000</v>
      </c>
    </row>
    <row r="98" spans="1:86" x14ac:dyDescent="0.25">
      <c r="A98" s="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 s="7">
        <v>1999</v>
      </c>
      <c r="U98" s="7" t="str">
        <f t="shared" si="5"/>
        <v>New</v>
      </c>
      <c r="V98">
        <v>1999</v>
      </c>
      <c r="W98" t="s">
        <v>93</v>
      </c>
      <c r="X98" t="s">
        <v>94</v>
      </c>
      <c r="Y98" t="s">
        <v>95</v>
      </c>
      <c r="Z98" t="s">
        <v>95</v>
      </c>
      <c r="AA98" t="s">
        <v>96</v>
      </c>
      <c r="AB98">
        <v>183</v>
      </c>
      <c r="AC98" t="s">
        <v>97</v>
      </c>
      <c r="AD98" t="s">
        <v>98</v>
      </c>
      <c r="AE98" t="s">
        <v>99</v>
      </c>
      <c r="AF98" t="s">
        <v>97</v>
      </c>
      <c r="AG98" t="s">
        <v>98</v>
      </c>
      <c r="AH98" t="s">
        <v>130</v>
      </c>
      <c r="AI98" t="s">
        <v>119</v>
      </c>
      <c r="AJ98">
        <v>1162</v>
      </c>
      <c r="AK98" t="s">
        <v>102</v>
      </c>
      <c r="AL98">
        <v>0</v>
      </c>
      <c r="AM98">
        <v>426</v>
      </c>
      <c r="AN98">
        <v>1588</v>
      </c>
      <c r="AO98" t="s">
        <v>103</v>
      </c>
      <c r="AP98" t="s">
        <v>104</v>
      </c>
      <c r="AQ98" t="s">
        <v>105</v>
      </c>
      <c r="AR98" t="s">
        <v>106</v>
      </c>
      <c r="AS98">
        <v>1588</v>
      </c>
      <c r="AT98">
        <v>0</v>
      </c>
      <c r="AU98">
        <v>0</v>
      </c>
      <c r="AV98" s="4">
        <v>1588</v>
      </c>
      <c r="AW98" s="4" t="str">
        <f t="shared" si="6"/>
        <v>1500+</v>
      </c>
      <c r="AX98">
        <v>0</v>
      </c>
      <c r="AY98">
        <v>0</v>
      </c>
      <c r="AZ98">
        <v>2</v>
      </c>
      <c r="BA98">
        <v>0</v>
      </c>
      <c r="BB98">
        <v>3</v>
      </c>
      <c r="BC98">
        <v>1</v>
      </c>
      <c r="BD98" t="s">
        <v>97</v>
      </c>
      <c r="BE98" s="6">
        <v>6</v>
      </c>
      <c r="BF98" s="6" t="str">
        <f t="shared" si="7"/>
        <v>6+</v>
      </c>
      <c r="BG98" t="s">
        <v>107</v>
      </c>
      <c r="BH98" s="5">
        <v>0</v>
      </c>
      <c r="BI98" s="5" t="str">
        <f t="shared" si="9"/>
        <v>No</v>
      </c>
      <c r="BJ98" t="s">
        <v>83</v>
      </c>
      <c r="BK98" t="s">
        <v>108</v>
      </c>
      <c r="BL98">
        <v>1999</v>
      </c>
      <c r="BM98" t="s">
        <v>109</v>
      </c>
      <c r="BN98" s="2">
        <v>2</v>
      </c>
      <c r="BO98" s="2" t="str">
        <f t="shared" si="8"/>
        <v>2+</v>
      </c>
      <c r="BP98">
        <v>472</v>
      </c>
      <c r="BQ98" t="s">
        <v>98</v>
      </c>
      <c r="BR98" t="s">
        <v>98</v>
      </c>
      <c r="BS98" t="s">
        <v>105</v>
      </c>
      <c r="BT98">
        <v>158</v>
      </c>
      <c r="BU98">
        <v>29</v>
      </c>
      <c r="BV98">
        <v>0</v>
      </c>
      <c r="BW98">
        <v>0</v>
      </c>
      <c r="BX98">
        <v>0</v>
      </c>
      <c r="BY98">
        <v>0</v>
      </c>
      <c r="BZ98" t="s">
        <v>83</v>
      </c>
      <c r="CA98" t="s">
        <v>83</v>
      </c>
      <c r="CB98" t="s">
        <v>83</v>
      </c>
      <c r="CC98">
        <v>0</v>
      </c>
      <c r="CD98">
        <v>8</v>
      </c>
      <c r="CE98">
        <v>2006</v>
      </c>
      <c r="CF98" t="s">
        <v>110</v>
      </c>
      <c r="CG98" t="s">
        <v>111</v>
      </c>
      <c r="CH98" s="1">
        <v>214000</v>
      </c>
    </row>
    <row r="99" spans="1:86" x14ac:dyDescent="0.25">
      <c r="A99" s="8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 s="7">
        <v>1965</v>
      </c>
      <c r="U99" s="7" t="str">
        <f t="shared" si="5"/>
        <v>Old</v>
      </c>
      <c r="V99">
        <v>1965</v>
      </c>
      <c r="W99" t="s">
        <v>152</v>
      </c>
      <c r="X99" t="s">
        <v>94</v>
      </c>
      <c r="Y99" t="s">
        <v>140</v>
      </c>
      <c r="Z99" t="s">
        <v>140</v>
      </c>
      <c r="AA99" t="s">
        <v>96</v>
      </c>
      <c r="AB99">
        <v>48</v>
      </c>
      <c r="AC99" t="s">
        <v>98</v>
      </c>
      <c r="AD99" t="s">
        <v>98</v>
      </c>
      <c r="AE99" t="s">
        <v>118</v>
      </c>
      <c r="AF99" t="s">
        <v>98</v>
      </c>
      <c r="AG99" t="s">
        <v>98</v>
      </c>
      <c r="AH99" t="s">
        <v>100</v>
      </c>
      <c r="AI99" t="s">
        <v>153</v>
      </c>
      <c r="AJ99">
        <v>520</v>
      </c>
      <c r="AK99" t="s">
        <v>102</v>
      </c>
      <c r="AL99">
        <v>0</v>
      </c>
      <c r="AM99">
        <v>440</v>
      </c>
      <c r="AN99">
        <v>960</v>
      </c>
      <c r="AO99" t="s">
        <v>103</v>
      </c>
      <c r="AP99" t="s">
        <v>98</v>
      </c>
      <c r="AQ99" t="s">
        <v>105</v>
      </c>
      <c r="AR99" t="s">
        <v>145</v>
      </c>
      <c r="AS99">
        <v>960</v>
      </c>
      <c r="AT99">
        <v>0</v>
      </c>
      <c r="AU99">
        <v>0</v>
      </c>
      <c r="AV99" s="4">
        <v>960</v>
      </c>
      <c r="AW99" s="4" t="str">
        <f t="shared" si="6"/>
        <v>Less than 1500</v>
      </c>
      <c r="AX99">
        <v>1</v>
      </c>
      <c r="AY99">
        <v>0</v>
      </c>
      <c r="AZ99">
        <v>1</v>
      </c>
      <c r="BA99">
        <v>0</v>
      </c>
      <c r="BB99">
        <v>3</v>
      </c>
      <c r="BC99">
        <v>1</v>
      </c>
      <c r="BD99" t="s">
        <v>98</v>
      </c>
      <c r="BE99" s="6">
        <v>6</v>
      </c>
      <c r="BF99" s="6" t="str">
        <f t="shared" si="7"/>
        <v>6+</v>
      </c>
      <c r="BG99" t="s">
        <v>107</v>
      </c>
      <c r="BH99" s="5">
        <v>0</v>
      </c>
      <c r="BI99" s="5" t="str">
        <f t="shared" si="9"/>
        <v>No</v>
      </c>
      <c r="BJ99" t="s">
        <v>83</v>
      </c>
      <c r="BK99" t="s">
        <v>108</v>
      </c>
      <c r="BL99">
        <v>1965</v>
      </c>
      <c r="BM99" t="s">
        <v>157</v>
      </c>
      <c r="BN99" s="2">
        <v>1</v>
      </c>
      <c r="BO99" s="2" t="str">
        <f t="shared" si="8"/>
        <v>0 or 1</v>
      </c>
      <c r="BP99">
        <v>432</v>
      </c>
      <c r="BQ99" t="s">
        <v>98</v>
      </c>
      <c r="BR99" t="s">
        <v>98</v>
      </c>
      <c r="BS99" t="s">
        <v>190</v>
      </c>
      <c r="BT99">
        <v>120</v>
      </c>
      <c r="BU99">
        <v>0</v>
      </c>
      <c r="BV99">
        <v>0</v>
      </c>
      <c r="BW99">
        <v>0</v>
      </c>
      <c r="BX99">
        <v>0</v>
      </c>
      <c r="BY99">
        <v>0</v>
      </c>
      <c r="BZ99" t="s">
        <v>83</v>
      </c>
      <c r="CA99" t="s">
        <v>83</v>
      </c>
      <c r="CB99" t="s">
        <v>83</v>
      </c>
      <c r="CC99">
        <v>0</v>
      </c>
      <c r="CD99">
        <v>5</v>
      </c>
      <c r="CE99">
        <v>2007</v>
      </c>
      <c r="CF99" t="s">
        <v>110</v>
      </c>
      <c r="CG99" t="s">
        <v>111</v>
      </c>
      <c r="CH99" s="1">
        <v>94750</v>
      </c>
    </row>
    <row r="100" spans="1:86" x14ac:dyDescent="0.25">
      <c r="A100" s="8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 s="7">
        <v>1920</v>
      </c>
      <c r="U100" s="7" t="str">
        <f t="shared" si="5"/>
        <v>Old</v>
      </c>
      <c r="V100">
        <v>1950</v>
      </c>
      <c r="W100" t="s">
        <v>93</v>
      </c>
      <c r="X100" t="s">
        <v>94</v>
      </c>
      <c r="Y100" t="s">
        <v>124</v>
      </c>
      <c r="Z100" t="s">
        <v>124</v>
      </c>
      <c r="AA100" t="s">
        <v>117</v>
      </c>
      <c r="AB100">
        <v>0</v>
      </c>
      <c r="AC100" t="s">
        <v>98</v>
      </c>
      <c r="AD100" t="s">
        <v>98</v>
      </c>
      <c r="AE100" t="s">
        <v>126</v>
      </c>
      <c r="AF100" t="s">
        <v>98</v>
      </c>
      <c r="AG100" t="s">
        <v>98</v>
      </c>
      <c r="AH100" t="s">
        <v>100</v>
      </c>
      <c r="AI100" t="s">
        <v>119</v>
      </c>
      <c r="AJ100">
        <v>108</v>
      </c>
      <c r="AK100" t="s">
        <v>102</v>
      </c>
      <c r="AL100">
        <v>0</v>
      </c>
      <c r="AM100">
        <v>350</v>
      </c>
      <c r="AN100">
        <v>458</v>
      </c>
      <c r="AO100" t="s">
        <v>103</v>
      </c>
      <c r="AP100" t="s">
        <v>147</v>
      </c>
      <c r="AQ100" t="s">
        <v>177</v>
      </c>
      <c r="AR100" t="s">
        <v>106</v>
      </c>
      <c r="AS100">
        <v>835</v>
      </c>
      <c r="AT100">
        <v>0</v>
      </c>
      <c r="AU100">
        <v>0</v>
      </c>
      <c r="AV100" s="4">
        <v>835</v>
      </c>
      <c r="AW100" s="4" t="str">
        <f t="shared" si="6"/>
        <v>Less than 1500</v>
      </c>
      <c r="AX100">
        <v>0</v>
      </c>
      <c r="AY100">
        <v>0</v>
      </c>
      <c r="AZ100">
        <v>1</v>
      </c>
      <c r="BA100">
        <v>0</v>
      </c>
      <c r="BB100">
        <v>2</v>
      </c>
      <c r="BC100">
        <v>1</v>
      </c>
      <c r="BD100" t="s">
        <v>98</v>
      </c>
      <c r="BE100" s="6">
        <v>5</v>
      </c>
      <c r="BF100" s="6" t="str">
        <f t="shared" si="7"/>
        <v>Less than 6</v>
      </c>
      <c r="BG100" t="s">
        <v>107</v>
      </c>
      <c r="BH100" s="5">
        <v>0</v>
      </c>
      <c r="BI100" s="5" t="str">
        <f t="shared" si="9"/>
        <v>No</v>
      </c>
      <c r="BJ100" t="s">
        <v>83</v>
      </c>
      <c r="BK100" t="s">
        <v>209</v>
      </c>
      <c r="BL100">
        <v>1920</v>
      </c>
      <c r="BM100" t="s">
        <v>102</v>
      </c>
      <c r="BN100" s="2">
        <v>1</v>
      </c>
      <c r="BO100" s="2" t="str">
        <f t="shared" si="8"/>
        <v>0 or 1</v>
      </c>
      <c r="BP100">
        <v>366</v>
      </c>
      <c r="BQ100" t="s">
        <v>147</v>
      </c>
      <c r="BR100" t="s">
        <v>98</v>
      </c>
      <c r="BS100" t="s">
        <v>105</v>
      </c>
      <c r="BT100">
        <v>0</v>
      </c>
      <c r="BU100">
        <v>0</v>
      </c>
      <c r="BV100">
        <v>77</v>
      </c>
      <c r="BW100">
        <v>0</v>
      </c>
      <c r="BX100">
        <v>0</v>
      </c>
      <c r="BY100">
        <v>0</v>
      </c>
      <c r="BZ100" t="s">
        <v>83</v>
      </c>
      <c r="CA100" t="s">
        <v>83</v>
      </c>
      <c r="CB100" t="s">
        <v>135</v>
      </c>
      <c r="CC100">
        <v>400</v>
      </c>
      <c r="CD100">
        <v>5</v>
      </c>
      <c r="CE100">
        <v>2010</v>
      </c>
      <c r="CF100" t="s">
        <v>173</v>
      </c>
      <c r="CG100" t="s">
        <v>128</v>
      </c>
      <c r="CH100" s="1">
        <v>83000</v>
      </c>
    </row>
    <row r="101" spans="1:86" x14ac:dyDescent="0.25">
      <c r="A101" s="8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 s="7">
        <v>1959</v>
      </c>
      <c r="U101" s="7" t="str">
        <f t="shared" si="5"/>
        <v>Old</v>
      </c>
      <c r="V101">
        <v>1959</v>
      </c>
      <c r="W101" t="s">
        <v>93</v>
      </c>
      <c r="X101" t="s">
        <v>94</v>
      </c>
      <c r="Y101" t="s">
        <v>161</v>
      </c>
      <c r="Z101" t="s">
        <v>161</v>
      </c>
      <c r="AA101" t="s">
        <v>117</v>
      </c>
      <c r="AB101">
        <v>0</v>
      </c>
      <c r="AC101" t="s">
        <v>98</v>
      </c>
      <c r="AD101" t="s">
        <v>98</v>
      </c>
      <c r="AE101" t="s">
        <v>118</v>
      </c>
      <c r="AF101" t="s">
        <v>98</v>
      </c>
      <c r="AG101" t="s">
        <v>98</v>
      </c>
      <c r="AH101" t="s">
        <v>100</v>
      </c>
      <c r="AI101" t="s">
        <v>119</v>
      </c>
      <c r="AJ101">
        <v>569</v>
      </c>
      <c r="AK101" t="s">
        <v>102</v>
      </c>
      <c r="AL101">
        <v>0</v>
      </c>
      <c r="AM101">
        <v>381</v>
      </c>
      <c r="AN101">
        <v>950</v>
      </c>
      <c r="AO101" t="s">
        <v>103</v>
      </c>
      <c r="AP101" t="s">
        <v>147</v>
      </c>
      <c r="AQ101" t="s">
        <v>105</v>
      </c>
      <c r="AR101" t="s">
        <v>106</v>
      </c>
      <c r="AS101">
        <v>1225</v>
      </c>
      <c r="AT101">
        <v>0</v>
      </c>
      <c r="AU101">
        <v>0</v>
      </c>
      <c r="AV101" s="4">
        <v>1225</v>
      </c>
      <c r="AW101" s="4" t="str">
        <f t="shared" si="6"/>
        <v>Less than 1500</v>
      </c>
      <c r="AX101">
        <v>1</v>
      </c>
      <c r="AY101">
        <v>0</v>
      </c>
      <c r="AZ101">
        <v>1</v>
      </c>
      <c r="BA101">
        <v>1</v>
      </c>
      <c r="BB101">
        <v>3</v>
      </c>
      <c r="BC101">
        <v>1</v>
      </c>
      <c r="BD101" t="s">
        <v>98</v>
      </c>
      <c r="BE101" s="6">
        <v>6</v>
      </c>
      <c r="BF101" s="6" t="str">
        <f t="shared" si="7"/>
        <v>6+</v>
      </c>
      <c r="BG101" t="s">
        <v>107</v>
      </c>
      <c r="BH101" s="5">
        <v>0</v>
      </c>
      <c r="BI101" s="5" t="str">
        <f t="shared" si="9"/>
        <v>No</v>
      </c>
      <c r="BJ101" t="s">
        <v>83</v>
      </c>
      <c r="BK101" t="s">
        <v>83</v>
      </c>
      <c r="BL101" t="s">
        <v>83</v>
      </c>
      <c r="BM101" t="s">
        <v>83</v>
      </c>
      <c r="BN101" s="2">
        <v>0</v>
      </c>
      <c r="BO101" s="2" t="str">
        <f t="shared" si="8"/>
        <v>0 or 1</v>
      </c>
      <c r="BP101">
        <v>0</v>
      </c>
      <c r="BQ101" t="s">
        <v>83</v>
      </c>
      <c r="BR101" t="s">
        <v>83</v>
      </c>
      <c r="BS101" t="s">
        <v>105</v>
      </c>
      <c r="BT101">
        <v>352</v>
      </c>
      <c r="BU101">
        <v>0</v>
      </c>
      <c r="BV101">
        <v>0</v>
      </c>
      <c r="BW101">
        <v>0</v>
      </c>
      <c r="BX101">
        <v>0</v>
      </c>
      <c r="BY101">
        <v>0</v>
      </c>
      <c r="BZ101" t="s">
        <v>83</v>
      </c>
      <c r="CA101" t="s">
        <v>83</v>
      </c>
      <c r="CB101" t="s">
        <v>135</v>
      </c>
      <c r="CC101">
        <v>400</v>
      </c>
      <c r="CD101">
        <v>1</v>
      </c>
      <c r="CE101">
        <v>2010</v>
      </c>
      <c r="CF101" t="s">
        <v>110</v>
      </c>
      <c r="CG101" t="s">
        <v>111</v>
      </c>
      <c r="CH101" s="1">
        <v>128950</v>
      </c>
    </row>
    <row r="102" spans="1:86" x14ac:dyDescent="0.25">
      <c r="A102" s="8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 s="7">
        <v>1977</v>
      </c>
      <c r="U102" s="7" t="str">
        <f t="shared" si="5"/>
        <v>Old</v>
      </c>
      <c r="V102">
        <v>2001</v>
      </c>
      <c r="W102" t="s">
        <v>93</v>
      </c>
      <c r="X102" t="s">
        <v>94</v>
      </c>
      <c r="Y102" t="s">
        <v>161</v>
      </c>
      <c r="Z102" t="s">
        <v>161</v>
      </c>
      <c r="AA102" t="s">
        <v>96</v>
      </c>
      <c r="AB102">
        <v>28</v>
      </c>
      <c r="AC102" t="s">
        <v>98</v>
      </c>
      <c r="AD102" t="s">
        <v>98</v>
      </c>
      <c r="AE102" t="s">
        <v>99</v>
      </c>
      <c r="AF102" t="s">
        <v>98</v>
      </c>
      <c r="AG102" t="s">
        <v>98</v>
      </c>
      <c r="AH102" t="s">
        <v>121</v>
      </c>
      <c r="AI102" t="s">
        <v>119</v>
      </c>
      <c r="AJ102">
        <v>1200</v>
      </c>
      <c r="AK102" t="s">
        <v>102</v>
      </c>
      <c r="AL102">
        <v>0</v>
      </c>
      <c r="AM102">
        <v>410</v>
      </c>
      <c r="AN102">
        <v>1610</v>
      </c>
      <c r="AO102" t="s">
        <v>103</v>
      </c>
      <c r="AP102" t="s">
        <v>97</v>
      </c>
      <c r="AQ102" t="s">
        <v>105</v>
      </c>
      <c r="AR102" t="s">
        <v>106</v>
      </c>
      <c r="AS102">
        <v>1610</v>
      </c>
      <c r="AT102">
        <v>0</v>
      </c>
      <c r="AU102">
        <v>0</v>
      </c>
      <c r="AV102" s="4">
        <v>1610</v>
      </c>
      <c r="AW102" s="4" t="str">
        <f t="shared" si="6"/>
        <v>1500+</v>
      </c>
      <c r="AX102">
        <v>1</v>
      </c>
      <c r="AY102">
        <v>0</v>
      </c>
      <c r="AZ102">
        <v>2</v>
      </c>
      <c r="BA102">
        <v>0</v>
      </c>
      <c r="BB102">
        <v>3</v>
      </c>
      <c r="BC102">
        <v>1</v>
      </c>
      <c r="BD102" t="s">
        <v>97</v>
      </c>
      <c r="BE102" s="6">
        <v>6</v>
      </c>
      <c r="BF102" s="6" t="str">
        <f t="shared" si="7"/>
        <v>6+</v>
      </c>
      <c r="BG102" t="s">
        <v>107</v>
      </c>
      <c r="BH102" s="5">
        <v>2</v>
      </c>
      <c r="BI102" s="5" t="str">
        <f t="shared" si="9"/>
        <v>Yes</v>
      </c>
      <c r="BJ102" t="s">
        <v>98</v>
      </c>
      <c r="BK102" t="s">
        <v>108</v>
      </c>
      <c r="BL102">
        <v>1977</v>
      </c>
      <c r="BM102" t="s">
        <v>109</v>
      </c>
      <c r="BN102" s="2">
        <v>2</v>
      </c>
      <c r="BO102" s="2" t="str">
        <f t="shared" si="8"/>
        <v>2+</v>
      </c>
      <c r="BP102">
        <v>480</v>
      </c>
      <c r="BQ102" t="s">
        <v>98</v>
      </c>
      <c r="BR102" t="s">
        <v>98</v>
      </c>
      <c r="BS102" t="s">
        <v>105</v>
      </c>
      <c r="BT102">
        <v>168</v>
      </c>
      <c r="BU102">
        <v>68</v>
      </c>
      <c r="BV102">
        <v>0</v>
      </c>
      <c r="BW102">
        <v>0</v>
      </c>
      <c r="BX102">
        <v>0</v>
      </c>
      <c r="BY102">
        <v>0</v>
      </c>
      <c r="BZ102" t="s">
        <v>83</v>
      </c>
      <c r="CA102" t="s">
        <v>83</v>
      </c>
      <c r="CB102" t="s">
        <v>83</v>
      </c>
      <c r="CC102">
        <v>0</v>
      </c>
      <c r="CD102">
        <v>2</v>
      </c>
      <c r="CE102">
        <v>2010</v>
      </c>
      <c r="CF102" t="s">
        <v>110</v>
      </c>
      <c r="CG102" t="s">
        <v>111</v>
      </c>
      <c r="CH102" s="1">
        <v>205000</v>
      </c>
    </row>
    <row r="103" spans="1:86" x14ac:dyDescent="0.25">
      <c r="A103" s="8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 s="7">
        <v>1985</v>
      </c>
      <c r="U103" s="7" t="str">
        <f t="shared" si="5"/>
        <v>New</v>
      </c>
      <c r="V103">
        <v>1985</v>
      </c>
      <c r="W103" t="s">
        <v>93</v>
      </c>
      <c r="X103" t="s">
        <v>94</v>
      </c>
      <c r="Y103" t="s">
        <v>140</v>
      </c>
      <c r="Z103" t="s">
        <v>140</v>
      </c>
      <c r="AA103" t="s">
        <v>96</v>
      </c>
      <c r="AB103">
        <v>336</v>
      </c>
      <c r="AC103" t="s">
        <v>97</v>
      </c>
      <c r="AD103" t="s">
        <v>98</v>
      </c>
      <c r="AE103" t="s">
        <v>118</v>
      </c>
      <c r="AF103" t="s">
        <v>97</v>
      </c>
      <c r="AG103" t="s">
        <v>98</v>
      </c>
      <c r="AH103" t="s">
        <v>100</v>
      </c>
      <c r="AI103" t="s">
        <v>102</v>
      </c>
      <c r="AJ103">
        <v>0</v>
      </c>
      <c r="AK103" t="s">
        <v>102</v>
      </c>
      <c r="AL103">
        <v>0</v>
      </c>
      <c r="AM103">
        <v>741</v>
      </c>
      <c r="AN103">
        <v>741</v>
      </c>
      <c r="AO103" t="s">
        <v>103</v>
      </c>
      <c r="AP103" t="s">
        <v>98</v>
      </c>
      <c r="AQ103" t="s">
        <v>105</v>
      </c>
      <c r="AR103" t="s">
        <v>106</v>
      </c>
      <c r="AS103">
        <v>977</v>
      </c>
      <c r="AT103">
        <v>755</v>
      </c>
      <c r="AU103">
        <v>0</v>
      </c>
      <c r="AV103" s="4">
        <v>1732</v>
      </c>
      <c r="AW103" s="4" t="str">
        <f t="shared" si="6"/>
        <v>1500+</v>
      </c>
      <c r="AX103">
        <v>0</v>
      </c>
      <c r="AY103">
        <v>0</v>
      </c>
      <c r="AZ103">
        <v>2</v>
      </c>
      <c r="BA103">
        <v>1</v>
      </c>
      <c r="BB103">
        <v>3</v>
      </c>
      <c r="BC103">
        <v>1</v>
      </c>
      <c r="BD103" t="s">
        <v>97</v>
      </c>
      <c r="BE103" s="6">
        <v>7</v>
      </c>
      <c r="BF103" s="6" t="str">
        <f t="shared" si="7"/>
        <v>6+</v>
      </c>
      <c r="BG103" t="s">
        <v>107</v>
      </c>
      <c r="BH103" s="5">
        <v>1</v>
      </c>
      <c r="BI103" s="5" t="str">
        <f t="shared" si="9"/>
        <v>Yes</v>
      </c>
      <c r="BJ103" t="s">
        <v>98</v>
      </c>
      <c r="BK103" t="s">
        <v>108</v>
      </c>
      <c r="BL103">
        <v>1985</v>
      </c>
      <c r="BM103" t="s">
        <v>157</v>
      </c>
      <c r="BN103" s="2">
        <v>2</v>
      </c>
      <c r="BO103" s="2" t="str">
        <f t="shared" si="8"/>
        <v>2+</v>
      </c>
      <c r="BP103">
        <v>476</v>
      </c>
      <c r="BQ103" t="s">
        <v>98</v>
      </c>
      <c r="BR103" t="s">
        <v>98</v>
      </c>
      <c r="BS103" t="s">
        <v>105</v>
      </c>
      <c r="BT103">
        <v>192</v>
      </c>
      <c r="BU103">
        <v>46</v>
      </c>
      <c r="BV103">
        <v>0</v>
      </c>
      <c r="BW103">
        <v>0</v>
      </c>
      <c r="BX103">
        <v>0</v>
      </c>
      <c r="BY103">
        <v>0</v>
      </c>
      <c r="BZ103" t="s">
        <v>83</v>
      </c>
      <c r="CA103" t="s">
        <v>83</v>
      </c>
      <c r="CB103" t="s">
        <v>83</v>
      </c>
      <c r="CC103">
        <v>0</v>
      </c>
      <c r="CD103">
        <v>6</v>
      </c>
      <c r="CE103">
        <v>2010</v>
      </c>
      <c r="CF103" t="s">
        <v>110</v>
      </c>
      <c r="CG103" t="s">
        <v>111</v>
      </c>
      <c r="CH103" s="1">
        <v>178000</v>
      </c>
    </row>
    <row r="104" spans="1:86" x14ac:dyDescent="0.25">
      <c r="A104" s="8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 s="7">
        <v>1979</v>
      </c>
      <c r="U104" s="7" t="str">
        <f t="shared" si="5"/>
        <v>Old</v>
      </c>
      <c r="V104">
        <v>1979</v>
      </c>
      <c r="W104" t="s">
        <v>93</v>
      </c>
      <c r="X104" t="s">
        <v>94</v>
      </c>
      <c r="Y104" t="s">
        <v>140</v>
      </c>
      <c r="Z104" t="s">
        <v>140</v>
      </c>
      <c r="AA104" t="s">
        <v>117</v>
      </c>
      <c r="AB104">
        <v>0</v>
      </c>
      <c r="AC104" t="s">
        <v>98</v>
      </c>
      <c r="AD104" t="s">
        <v>147</v>
      </c>
      <c r="AE104" t="s">
        <v>168</v>
      </c>
      <c r="AF104" t="s">
        <v>83</v>
      </c>
      <c r="AG104" t="s">
        <v>83</v>
      </c>
      <c r="AH104" t="s">
        <v>83</v>
      </c>
      <c r="AI104" t="s">
        <v>83</v>
      </c>
      <c r="AJ104">
        <v>0</v>
      </c>
      <c r="AK104" t="s">
        <v>83</v>
      </c>
      <c r="AL104">
        <v>0</v>
      </c>
      <c r="AM104">
        <v>0</v>
      </c>
      <c r="AN104">
        <v>0</v>
      </c>
      <c r="AO104" t="s">
        <v>103</v>
      </c>
      <c r="AP104" t="s">
        <v>98</v>
      </c>
      <c r="AQ104" t="s">
        <v>105</v>
      </c>
      <c r="AR104" t="s">
        <v>106</v>
      </c>
      <c r="AS104">
        <v>1535</v>
      </c>
      <c r="AT104">
        <v>0</v>
      </c>
      <c r="AU104">
        <v>0</v>
      </c>
      <c r="AV104" s="4">
        <v>1535</v>
      </c>
      <c r="AW104" s="4" t="str">
        <f t="shared" si="6"/>
        <v>1500+</v>
      </c>
      <c r="AX104">
        <v>0</v>
      </c>
      <c r="AY104">
        <v>0</v>
      </c>
      <c r="AZ104">
        <v>2</v>
      </c>
      <c r="BA104">
        <v>0</v>
      </c>
      <c r="BB104">
        <v>4</v>
      </c>
      <c r="BC104">
        <v>2</v>
      </c>
      <c r="BD104" t="s">
        <v>98</v>
      </c>
      <c r="BE104" s="6">
        <v>8</v>
      </c>
      <c r="BF104" s="6" t="str">
        <f t="shared" si="7"/>
        <v>6+</v>
      </c>
      <c r="BG104" t="s">
        <v>107</v>
      </c>
      <c r="BH104" s="5">
        <v>0</v>
      </c>
      <c r="BI104" s="5" t="str">
        <f t="shared" si="9"/>
        <v>No</v>
      </c>
      <c r="BJ104" t="s">
        <v>83</v>
      </c>
      <c r="BK104" t="s">
        <v>108</v>
      </c>
      <c r="BL104">
        <v>1979</v>
      </c>
      <c r="BM104" t="s">
        <v>102</v>
      </c>
      <c r="BN104" s="2">
        <v>2</v>
      </c>
      <c r="BO104" s="2" t="str">
        <f t="shared" si="8"/>
        <v>2+</v>
      </c>
      <c r="BP104">
        <v>410</v>
      </c>
      <c r="BQ104" t="s">
        <v>98</v>
      </c>
      <c r="BR104" t="s">
        <v>98</v>
      </c>
      <c r="BS104" t="s">
        <v>105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 t="s">
        <v>83</v>
      </c>
      <c r="CA104" t="s">
        <v>83</v>
      </c>
      <c r="CB104" t="s">
        <v>83</v>
      </c>
      <c r="CC104">
        <v>0</v>
      </c>
      <c r="CD104">
        <v>6</v>
      </c>
      <c r="CE104">
        <v>2009</v>
      </c>
      <c r="CF104" t="s">
        <v>110</v>
      </c>
      <c r="CG104" t="s">
        <v>210</v>
      </c>
      <c r="CH104" s="1">
        <v>118964</v>
      </c>
    </row>
    <row r="105" spans="1:86" x14ac:dyDescent="0.25">
      <c r="A105" s="8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 s="7">
        <v>2009</v>
      </c>
      <c r="U105" s="7" t="str">
        <f t="shared" si="5"/>
        <v>New</v>
      </c>
      <c r="V105">
        <v>2009</v>
      </c>
      <c r="W105" t="s">
        <v>93</v>
      </c>
      <c r="X105" t="s">
        <v>94</v>
      </c>
      <c r="Y105" t="s">
        <v>95</v>
      </c>
      <c r="Z105" t="s">
        <v>95</v>
      </c>
      <c r="AA105" t="s">
        <v>117</v>
      </c>
      <c r="AB105">
        <v>0</v>
      </c>
      <c r="AC105" t="s">
        <v>98</v>
      </c>
      <c r="AD105" t="s">
        <v>98</v>
      </c>
      <c r="AE105" t="s">
        <v>99</v>
      </c>
      <c r="AF105" t="s">
        <v>97</v>
      </c>
      <c r="AG105" t="s">
        <v>98</v>
      </c>
      <c r="AH105" t="s">
        <v>100</v>
      </c>
      <c r="AI105" t="s">
        <v>102</v>
      </c>
      <c r="AJ105">
        <v>0</v>
      </c>
      <c r="AK105" t="s">
        <v>102</v>
      </c>
      <c r="AL105">
        <v>0</v>
      </c>
      <c r="AM105">
        <v>1226</v>
      </c>
      <c r="AN105">
        <v>1226</v>
      </c>
      <c r="AO105" t="s">
        <v>103</v>
      </c>
      <c r="AP105" t="s">
        <v>104</v>
      </c>
      <c r="AQ105" t="s">
        <v>105</v>
      </c>
      <c r="AR105" t="s">
        <v>106</v>
      </c>
      <c r="AS105">
        <v>1226</v>
      </c>
      <c r="AT105">
        <v>0</v>
      </c>
      <c r="AU105">
        <v>0</v>
      </c>
      <c r="AV105" s="4">
        <v>1226</v>
      </c>
      <c r="AW105" s="4" t="str">
        <f t="shared" si="6"/>
        <v>Less than 1500</v>
      </c>
      <c r="AX105">
        <v>0</v>
      </c>
      <c r="AY105">
        <v>0</v>
      </c>
      <c r="AZ105">
        <v>2</v>
      </c>
      <c r="BA105">
        <v>0</v>
      </c>
      <c r="BB105">
        <v>3</v>
      </c>
      <c r="BC105">
        <v>1</v>
      </c>
      <c r="BD105" t="s">
        <v>97</v>
      </c>
      <c r="BE105" s="6">
        <v>6</v>
      </c>
      <c r="BF105" s="6" t="str">
        <f t="shared" si="7"/>
        <v>6+</v>
      </c>
      <c r="BG105" t="s">
        <v>107</v>
      </c>
      <c r="BH105" s="5">
        <v>0</v>
      </c>
      <c r="BI105" s="5" t="str">
        <f t="shared" si="9"/>
        <v>No</v>
      </c>
      <c r="BJ105" t="s">
        <v>83</v>
      </c>
      <c r="BK105" t="s">
        <v>108</v>
      </c>
      <c r="BL105">
        <v>2009</v>
      </c>
      <c r="BM105" t="s">
        <v>109</v>
      </c>
      <c r="BN105" s="2">
        <v>3</v>
      </c>
      <c r="BO105" s="2" t="str">
        <f t="shared" si="8"/>
        <v>2+</v>
      </c>
      <c r="BP105">
        <v>740</v>
      </c>
      <c r="BQ105" t="s">
        <v>98</v>
      </c>
      <c r="BR105" t="s">
        <v>98</v>
      </c>
      <c r="BS105" t="s">
        <v>105</v>
      </c>
      <c r="BT105">
        <v>0</v>
      </c>
      <c r="BU105">
        <v>36</v>
      </c>
      <c r="BV105">
        <v>0</v>
      </c>
      <c r="BW105">
        <v>0</v>
      </c>
      <c r="BX105">
        <v>0</v>
      </c>
      <c r="BY105">
        <v>0</v>
      </c>
      <c r="BZ105" t="s">
        <v>83</v>
      </c>
      <c r="CA105" t="s">
        <v>83</v>
      </c>
      <c r="CB105" t="s">
        <v>83</v>
      </c>
      <c r="CC105">
        <v>0</v>
      </c>
      <c r="CD105">
        <v>5</v>
      </c>
      <c r="CE105">
        <v>2010</v>
      </c>
      <c r="CF105" t="s">
        <v>110</v>
      </c>
      <c r="CG105" t="s">
        <v>111</v>
      </c>
      <c r="CH105" s="1">
        <v>198900</v>
      </c>
    </row>
    <row r="106" spans="1:86" x14ac:dyDescent="0.25">
      <c r="A106" s="8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 s="7">
        <v>1931</v>
      </c>
      <c r="U106" s="7" t="str">
        <f t="shared" si="5"/>
        <v>Old</v>
      </c>
      <c r="V106">
        <v>1950</v>
      </c>
      <c r="W106" t="s">
        <v>93</v>
      </c>
      <c r="X106" t="s">
        <v>94</v>
      </c>
      <c r="Y106" t="s">
        <v>203</v>
      </c>
      <c r="Z106" t="s">
        <v>203</v>
      </c>
      <c r="AA106" t="s">
        <v>96</v>
      </c>
      <c r="AB106">
        <v>600</v>
      </c>
      <c r="AC106" t="s">
        <v>98</v>
      </c>
      <c r="AD106" t="s">
        <v>147</v>
      </c>
      <c r="AE106" t="s">
        <v>99</v>
      </c>
      <c r="AF106" t="s">
        <v>98</v>
      </c>
      <c r="AG106" t="s">
        <v>98</v>
      </c>
      <c r="AH106" t="s">
        <v>100</v>
      </c>
      <c r="AI106" t="s">
        <v>172</v>
      </c>
      <c r="AJ106">
        <v>224</v>
      </c>
      <c r="AK106" t="s">
        <v>102</v>
      </c>
      <c r="AL106">
        <v>0</v>
      </c>
      <c r="AM106">
        <v>816</v>
      </c>
      <c r="AN106">
        <v>1040</v>
      </c>
      <c r="AO106" t="s">
        <v>103</v>
      </c>
      <c r="AP106" t="s">
        <v>104</v>
      </c>
      <c r="AQ106" t="s">
        <v>105</v>
      </c>
      <c r="AR106" t="s">
        <v>145</v>
      </c>
      <c r="AS106">
        <v>1226</v>
      </c>
      <c r="AT106">
        <v>592</v>
      </c>
      <c r="AU106">
        <v>0</v>
      </c>
      <c r="AV106" s="4">
        <v>1818</v>
      </c>
      <c r="AW106" s="4" t="str">
        <f t="shared" si="6"/>
        <v>1500+</v>
      </c>
      <c r="AX106">
        <v>0</v>
      </c>
      <c r="AY106">
        <v>0</v>
      </c>
      <c r="AZ106">
        <v>1</v>
      </c>
      <c r="BA106">
        <v>1</v>
      </c>
      <c r="BB106">
        <v>4</v>
      </c>
      <c r="BC106">
        <v>1</v>
      </c>
      <c r="BD106" t="s">
        <v>98</v>
      </c>
      <c r="BE106" s="6">
        <v>7</v>
      </c>
      <c r="BF106" s="6" t="str">
        <f t="shared" si="7"/>
        <v>6+</v>
      </c>
      <c r="BG106" t="s">
        <v>107</v>
      </c>
      <c r="BH106" s="5">
        <v>2</v>
      </c>
      <c r="BI106" s="5" t="str">
        <f t="shared" si="9"/>
        <v>Yes</v>
      </c>
      <c r="BJ106" t="s">
        <v>98</v>
      </c>
      <c r="BK106" t="s">
        <v>127</v>
      </c>
      <c r="BL106">
        <v>1951</v>
      </c>
      <c r="BM106" t="s">
        <v>102</v>
      </c>
      <c r="BN106" s="2">
        <v>1</v>
      </c>
      <c r="BO106" s="2" t="str">
        <f t="shared" si="8"/>
        <v>0 or 1</v>
      </c>
      <c r="BP106">
        <v>240</v>
      </c>
      <c r="BQ106" t="s">
        <v>98</v>
      </c>
      <c r="BR106" t="s">
        <v>98</v>
      </c>
      <c r="BS106" t="s">
        <v>105</v>
      </c>
      <c r="BT106">
        <v>0</v>
      </c>
      <c r="BU106">
        <v>0</v>
      </c>
      <c r="BV106">
        <v>0</v>
      </c>
      <c r="BW106">
        <v>0</v>
      </c>
      <c r="BX106">
        <v>184</v>
      </c>
      <c r="BY106">
        <v>0</v>
      </c>
      <c r="BZ106" t="s">
        <v>83</v>
      </c>
      <c r="CA106" t="s">
        <v>83</v>
      </c>
      <c r="CB106" t="s">
        <v>83</v>
      </c>
      <c r="CC106">
        <v>0</v>
      </c>
      <c r="CD106">
        <v>6</v>
      </c>
      <c r="CE106">
        <v>2007</v>
      </c>
      <c r="CF106" t="s">
        <v>110</v>
      </c>
      <c r="CG106" t="s">
        <v>111</v>
      </c>
      <c r="CH106" s="1">
        <v>169500</v>
      </c>
    </row>
    <row r="107" spans="1:86" x14ac:dyDescent="0.25">
      <c r="A107" s="8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 s="7">
        <v>2003</v>
      </c>
      <c r="U107" s="7" t="str">
        <f t="shared" si="5"/>
        <v>New</v>
      </c>
      <c r="V107">
        <v>2004</v>
      </c>
      <c r="W107" t="s">
        <v>152</v>
      </c>
      <c r="X107" t="s">
        <v>94</v>
      </c>
      <c r="Y107" t="s">
        <v>95</v>
      </c>
      <c r="Z107" t="s">
        <v>95</v>
      </c>
      <c r="AA107" t="s">
        <v>96</v>
      </c>
      <c r="AB107">
        <v>768</v>
      </c>
      <c r="AC107" t="s">
        <v>97</v>
      </c>
      <c r="AD107" t="s">
        <v>98</v>
      </c>
      <c r="AE107" t="s">
        <v>99</v>
      </c>
      <c r="AF107" t="s">
        <v>104</v>
      </c>
      <c r="AG107" t="s">
        <v>98</v>
      </c>
      <c r="AH107" t="s">
        <v>100</v>
      </c>
      <c r="AI107" t="s">
        <v>102</v>
      </c>
      <c r="AJ107">
        <v>0</v>
      </c>
      <c r="AK107" t="s">
        <v>102</v>
      </c>
      <c r="AL107">
        <v>0</v>
      </c>
      <c r="AM107">
        <v>1053</v>
      </c>
      <c r="AN107">
        <v>1053</v>
      </c>
      <c r="AO107" t="s">
        <v>103</v>
      </c>
      <c r="AP107" t="s">
        <v>104</v>
      </c>
      <c r="AQ107" t="s">
        <v>105</v>
      </c>
      <c r="AR107" t="s">
        <v>106</v>
      </c>
      <c r="AS107">
        <v>1053</v>
      </c>
      <c r="AT107">
        <v>939</v>
      </c>
      <c r="AU107">
        <v>0</v>
      </c>
      <c r="AV107" s="4">
        <v>1992</v>
      </c>
      <c r="AW107" s="4" t="str">
        <f t="shared" si="6"/>
        <v>1500+</v>
      </c>
      <c r="AX107">
        <v>0</v>
      </c>
      <c r="AY107">
        <v>0</v>
      </c>
      <c r="AZ107">
        <v>2</v>
      </c>
      <c r="BA107">
        <v>1</v>
      </c>
      <c r="BB107">
        <v>3</v>
      </c>
      <c r="BC107">
        <v>1</v>
      </c>
      <c r="BD107" t="s">
        <v>97</v>
      </c>
      <c r="BE107" s="6">
        <v>9</v>
      </c>
      <c r="BF107" s="6" t="str">
        <f t="shared" si="7"/>
        <v>6+</v>
      </c>
      <c r="BG107" t="s">
        <v>107</v>
      </c>
      <c r="BH107" s="5">
        <v>1</v>
      </c>
      <c r="BI107" s="5" t="str">
        <f t="shared" si="9"/>
        <v>Yes</v>
      </c>
      <c r="BJ107" t="s">
        <v>97</v>
      </c>
      <c r="BK107" t="s">
        <v>108</v>
      </c>
      <c r="BL107">
        <v>2003</v>
      </c>
      <c r="BM107" t="s">
        <v>109</v>
      </c>
      <c r="BN107" s="2">
        <v>2</v>
      </c>
      <c r="BO107" s="2" t="str">
        <f t="shared" si="8"/>
        <v>2+</v>
      </c>
      <c r="BP107">
        <v>648</v>
      </c>
      <c r="BQ107" t="s">
        <v>98</v>
      </c>
      <c r="BR107" t="s">
        <v>98</v>
      </c>
      <c r="BS107" t="s">
        <v>105</v>
      </c>
      <c r="BT107">
        <v>140</v>
      </c>
      <c r="BU107">
        <v>45</v>
      </c>
      <c r="BV107">
        <v>0</v>
      </c>
      <c r="BW107">
        <v>0</v>
      </c>
      <c r="BX107">
        <v>0</v>
      </c>
      <c r="BY107">
        <v>0</v>
      </c>
      <c r="BZ107" t="s">
        <v>83</v>
      </c>
      <c r="CA107" t="s">
        <v>83</v>
      </c>
      <c r="CB107" t="s">
        <v>83</v>
      </c>
      <c r="CC107">
        <v>0</v>
      </c>
      <c r="CD107">
        <v>8</v>
      </c>
      <c r="CE107">
        <v>2008</v>
      </c>
      <c r="CF107" t="s">
        <v>110</v>
      </c>
      <c r="CG107" t="s">
        <v>111</v>
      </c>
      <c r="CH107" s="1">
        <v>250000</v>
      </c>
    </row>
    <row r="108" spans="1:86" x14ac:dyDescent="0.25">
      <c r="A108" s="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 s="7">
        <v>1885</v>
      </c>
      <c r="U108" s="7" t="str">
        <f t="shared" si="5"/>
        <v>Old</v>
      </c>
      <c r="V108">
        <v>1995</v>
      </c>
      <c r="W108" t="s">
        <v>211</v>
      </c>
      <c r="X108" t="s">
        <v>94</v>
      </c>
      <c r="Y108" t="s">
        <v>95</v>
      </c>
      <c r="Z108" t="s">
        <v>95</v>
      </c>
      <c r="AA108" t="s">
        <v>117</v>
      </c>
      <c r="AB108">
        <v>0</v>
      </c>
      <c r="AC108" t="s">
        <v>98</v>
      </c>
      <c r="AD108" t="s">
        <v>98</v>
      </c>
      <c r="AE108" t="s">
        <v>126</v>
      </c>
      <c r="AF108" t="s">
        <v>147</v>
      </c>
      <c r="AG108" t="s">
        <v>98</v>
      </c>
      <c r="AH108" t="s">
        <v>100</v>
      </c>
      <c r="AI108" t="s">
        <v>102</v>
      </c>
      <c r="AJ108">
        <v>0</v>
      </c>
      <c r="AK108" t="s">
        <v>102</v>
      </c>
      <c r="AL108">
        <v>0</v>
      </c>
      <c r="AM108">
        <v>641</v>
      </c>
      <c r="AN108">
        <v>641</v>
      </c>
      <c r="AO108" t="s">
        <v>103</v>
      </c>
      <c r="AP108" t="s">
        <v>97</v>
      </c>
      <c r="AQ108" t="s">
        <v>105</v>
      </c>
      <c r="AR108" t="s">
        <v>106</v>
      </c>
      <c r="AS108">
        <v>1047</v>
      </c>
      <c r="AT108">
        <v>0</v>
      </c>
      <c r="AU108">
        <v>0</v>
      </c>
      <c r="AV108" s="4">
        <v>1047</v>
      </c>
      <c r="AW108" s="4" t="str">
        <f t="shared" si="6"/>
        <v>Less than 1500</v>
      </c>
      <c r="AX108">
        <v>0</v>
      </c>
      <c r="AY108">
        <v>0</v>
      </c>
      <c r="AZ108">
        <v>1</v>
      </c>
      <c r="BA108">
        <v>0</v>
      </c>
      <c r="BB108">
        <v>2</v>
      </c>
      <c r="BC108">
        <v>1</v>
      </c>
      <c r="BD108" t="s">
        <v>98</v>
      </c>
      <c r="BE108" s="6">
        <v>6</v>
      </c>
      <c r="BF108" s="6" t="str">
        <f t="shared" si="7"/>
        <v>6+</v>
      </c>
      <c r="BG108" t="s">
        <v>107</v>
      </c>
      <c r="BH108" s="5">
        <v>0</v>
      </c>
      <c r="BI108" s="5" t="str">
        <f t="shared" si="9"/>
        <v>No</v>
      </c>
      <c r="BJ108" t="s">
        <v>83</v>
      </c>
      <c r="BK108" t="s">
        <v>127</v>
      </c>
      <c r="BL108">
        <v>1954</v>
      </c>
      <c r="BM108" t="s">
        <v>102</v>
      </c>
      <c r="BN108" s="2">
        <v>1</v>
      </c>
      <c r="BO108" s="2" t="str">
        <f t="shared" si="8"/>
        <v>0 or 1</v>
      </c>
      <c r="BP108">
        <v>273</v>
      </c>
      <c r="BQ108" t="s">
        <v>147</v>
      </c>
      <c r="BR108" t="s">
        <v>147</v>
      </c>
      <c r="BS108" t="s">
        <v>177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 t="s">
        <v>83</v>
      </c>
      <c r="CA108" t="s">
        <v>83</v>
      </c>
      <c r="CB108" t="s">
        <v>135</v>
      </c>
      <c r="CC108">
        <v>450</v>
      </c>
      <c r="CD108">
        <v>8</v>
      </c>
      <c r="CE108">
        <v>2007</v>
      </c>
      <c r="CF108" t="s">
        <v>110</v>
      </c>
      <c r="CG108" t="s">
        <v>111</v>
      </c>
      <c r="CH108" s="1">
        <v>100000</v>
      </c>
    </row>
    <row r="109" spans="1:86" x14ac:dyDescent="0.25">
      <c r="A109" s="8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 s="7">
        <v>1948</v>
      </c>
      <c r="U109" s="7" t="str">
        <f t="shared" si="5"/>
        <v>Old</v>
      </c>
      <c r="V109">
        <v>1950</v>
      </c>
      <c r="W109" t="s">
        <v>93</v>
      </c>
      <c r="X109" t="s">
        <v>94</v>
      </c>
      <c r="Y109" t="s">
        <v>95</v>
      </c>
      <c r="Z109" t="s">
        <v>95</v>
      </c>
      <c r="AA109" t="s">
        <v>117</v>
      </c>
      <c r="AB109">
        <v>0</v>
      </c>
      <c r="AC109" t="s">
        <v>98</v>
      </c>
      <c r="AD109" t="s">
        <v>98</v>
      </c>
      <c r="AE109" t="s">
        <v>118</v>
      </c>
      <c r="AF109" t="s">
        <v>98</v>
      </c>
      <c r="AG109" t="s">
        <v>98</v>
      </c>
      <c r="AH109" t="s">
        <v>100</v>
      </c>
      <c r="AI109" t="s">
        <v>119</v>
      </c>
      <c r="AJ109">
        <v>104</v>
      </c>
      <c r="AK109" t="s">
        <v>141</v>
      </c>
      <c r="AL109">
        <v>169</v>
      </c>
      <c r="AM109">
        <v>516</v>
      </c>
      <c r="AN109">
        <v>789</v>
      </c>
      <c r="AO109" t="s">
        <v>103</v>
      </c>
      <c r="AP109" t="s">
        <v>104</v>
      </c>
      <c r="AQ109" t="s">
        <v>105</v>
      </c>
      <c r="AR109" t="s">
        <v>106</v>
      </c>
      <c r="AS109">
        <v>789</v>
      </c>
      <c r="AT109">
        <v>0</v>
      </c>
      <c r="AU109">
        <v>0</v>
      </c>
      <c r="AV109" s="4">
        <v>789</v>
      </c>
      <c r="AW109" s="4" t="str">
        <f t="shared" si="6"/>
        <v>Less than 1500</v>
      </c>
      <c r="AX109">
        <v>0</v>
      </c>
      <c r="AY109">
        <v>0</v>
      </c>
      <c r="AZ109">
        <v>1</v>
      </c>
      <c r="BA109">
        <v>0</v>
      </c>
      <c r="BB109">
        <v>2</v>
      </c>
      <c r="BC109">
        <v>1</v>
      </c>
      <c r="BD109" t="s">
        <v>98</v>
      </c>
      <c r="BE109" s="6">
        <v>5</v>
      </c>
      <c r="BF109" s="6" t="str">
        <f t="shared" si="7"/>
        <v>Less than 6</v>
      </c>
      <c r="BG109" t="s">
        <v>107</v>
      </c>
      <c r="BH109" s="5">
        <v>0</v>
      </c>
      <c r="BI109" s="5" t="str">
        <f t="shared" si="9"/>
        <v>No</v>
      </c>
      <c r="BJ109" t="s">
        <v>83</v>
      </c>
      <c r="BK109" t="s">
        <v>127</v>
      </c>
      <c r="BL109">
        <v>1948</v>
      </c>
      <c r="BM109" t="s">
        <v>102</v>
      </c>
      <c r="BN109" s="2">
        <v>1</v>
      </c>
      <c r="BO109" s="2" t="str">
        <f t="shared" si="8"/>
        <v>0 or 1</v>
      </c>
      <c r="BP109">
        <v>250</v>
      </c>
      <c r="BQ109" t="s">
        <v>98</v>
      </c>
      <c r="BR109" t="s">
        <v>98</v>
      </c>
      <c r="BS109" t="s">
        <v>105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 t="s">
        <v>83</v>
      </c>
      <c r="CA109" t="s">
        <v>83</v>
      </c>
      <c r="CB109" t="s">
        <v>83</v>
      </c>
      <c r="CC109">
        <v>0</v>
      </c>
      <c r="CD109">
        <v>4</v>
      </c>
      <c r="CE109">
        <v>2008</v>
      </c>
      <c r="CF109" t="s">
        <v>110</v>
      </c>
      <c r="CG109" t="s">
        <v>159</v>
      </c>
      <c r="CH109" s="1">
        <v>115000</v>
      </c>
    </row>
    <row r="110" spans="1:86" x14ac:dyDescent="0.25">
      <c r="A110" s="8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 s="7">
        <v>1919</v>
      </c>
      <c r="U110" s="7" t="str">
        <f t="shared" si="5"/>
        <v>Old</v>
      </c>
      <c r="V110">
        <v>2005</v>
      </c>
      <c r="W110" t="s">
        <v>93</v>
      </c>
      <c r="X110" t="s">
        <v>94</v>
      </c>
      <c r="Y110" t="s">
        <v>180</v>
      </c>
      <c r="Z110" t="s">
        <v>181</v>
      </c>
      <c r="AA110" t="s">
        <v>117</v>
      </c>
      <c r="AB110">
        <v>0</v>
      </c>
      <c r="AC110" t="s">
        <v>98</v>
      </c>
      <c r="AD110" t="s">
        <v>98</v>
      </c>
      <c r="AE110" t="s">
        <v>118</v>
      </c>
      <c r="AF110" t="s">
        <v>98</v>
      </c>
      <c r="AG110" t="s">
        <v>98</v>
      </c>
      <c r="AH110" t="s">
        <v>100</v>
      </c>
      <c r="AI110" t="s">
        <v>102</v>
      </c>
      <c r="AJ110">
        <v>0</v>
      </c>
      <c r="AK110" t="s">
        <v>102</v>
      </c>
      <c r="AL110">
        <v>0</v>
      </c>
      <c r="AM110">
        <v>793</v>
      </c>
      <c r="AN110">
        <v>793</v>
      </c>
      <c r="AO110" t="s">
        <v>206</v>
      </c>
      <c r="AP110" t="s">
        <v>98</v>
      </c>
      <c r="AQ110" t="s">
        <v>177</v>
      </c>
      <c r="AR110" t="s">
        <v>145</v>
      </c>
      <c r="AS110">
        <v>997</v>
      </c>
      <c r="AT110">
        <v>520</v>
      </c>
      <c r="AU110">
        <v>0</v>
      </c>
      <c r="AV110" s="4">
        <v>1517</v>
      </c>
      <c r="AW110" s="4" t="str">
        <f t="shared" si="6"/>
        <v>1500+</v>
      </c>
      <c r="AX110">
        <v>0</v>
      </c>
      <c r="AY110">
        <v>0</v>
      </c>
      <c r="AZ110">
        <v>2</v>
      </c>
      <c r="BA110">
        <v>0</v>
      </c>
      <c r="BB110">
        <v>3</v>
      </c>
      <c r="BC110">
        <v>1</v>
      </c>
      <c r="BD110" t="s">
        <v>147</v>
      </c>
      <c r="BE110" s="6">
        <v>7</v>
      </c>
      <c r="BF110" s="6" t="str">
        <f t="shared" si="7"/>
        <v>6+</v>
      </c>
      <c r="BG110" t="s">
        <v>107</v>
      </c>
      <c r="BH110" s="5">
        <v>0</v>
      </c>
      <c r="BI110" s="5" t="str">
        <f t="shared" si="9"/>
        <v>No</v>
      </c>
      <c r="BJ110" t="s">
        <v>83</v>
      </c>
      <c r="BK110" t="s">
        <v>83</v>
      </c>
      <c r="BL110" t="s">
        <v>83</v>
      </c>
      <c r="BM110" t="s">
        <v>83</v>
      </c>
      <c r="BN110" s="2">
        <v>0</v>
      </c>
      <c r="BO110" s="2" t="str">
        <f t="shared" si="8"/>
        <v>0 or 1</v>
      </c>
      <c r="BP110">
        <v>0</v>
      </c>
      <c r="BQ110" t="s">
        <v>83</v>
      </c>
      <c r="BR110" t="s">
        <v>83</v>
      </c>
      <c r="BS110" t="s">
        <v>177</v>
      </c>
      <c r="BT110">
        <v>0</v>
      </c>
      <c r="BU110">
        <v>0</v>
      </c>
      <c r="BV110">
        <v>144</v>
      </c>
      <c r="BW110">
        <v>0</v>
      </c>
      <c r="BX110">
        <v>0</v>
      </c>
      <c r="BY110">
        <v>0</v>
      </c>
      <c r="BZ110" t="s">
        <v>83</v>
      </c>
      <c r="CA110" t="s">
        <v>83</v>
      </c>
      <c r="CB110" t="s">
        <v>83</v>
      </c>
      <c r="CC110">
        <v>0</v>
      </c>
      <c r="CD110">
        <v>8</v>
      </c>
      <c r="CE110">
        <v>2007</v>
      </c>
      <c r="CF110" t="s">
        <v>110</v>
      </c>
      <c r="CG110" t="s">
        <v>111</v>
      </c>
      <c r="CH110" s="1">
        <v>115000</v>
      </c>
    </row>
    <row r="111" spans="1:86" x14ac:dyDescent="0.25">
      <c r="A111" s="8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 s="7">
        <v>1977</v>
      </c>
      <c r="U111" s="7" t="str">
        <f t="shared" si="5"/>
        <v>Old</v>
      </c>
      <c r="V111">
        <v>1977</v>
      </c>
      <c r="W111" t="s">
        <v>152</v>
      </c>
      <c r="X111" t="s">
        <v>94</v>
      </c>
      <c r="Y111" t="s">
        <v>161</v>
      </c>
      <c r="Z111" t="s">
        <v>161</v>
      </c>
      <c r="AA111" t="s">
        <v>96</v>
      </c>
      <c r="AB111">
        <v>480</v>
      </c>
      <c r="AC111" t="s">
        <v>98</v>
      </c>
      <c r="AD111" t="s">
        <v>98</v>
      </c>
      <c r="AE111" t="s">
        <v>118</v>
      </c>
      <c r="AF111" t="s">
        <v>97</v>
      </c>
      <c r="AG111" t="s">
        <v>98</v>
      </c>
      <c r="AH111" t="s">
        <v>100</v>
      </c>
      <c r="AI111" t="s">
        <v>141</v>
      </c>
      <c r="AJ111">
        <v>705</v>
      </c>
      <c r="AK111" t="s">
        <v>102</v>
      </c>
      <c r="AL111">
        <v>0</v>
      </c>
      <c r="AM111">
        <v>1139</v>
      </c>
      <c r="AN111">
        <v>1844</v>
      </c>
      <c r="AO111" t="s">
        <v>103</v>
      </c>
      <c r="AP111" t="s">
        <v>104</v>
      </c>
      <c r="AQ111" t="s">
        <v>105</v>
      </c>
      <c r="AR111" t="s">
        <v>106</v>
      </c>
      <c r="AS111">
        <v>1844</v>
      </c>
      <c r="AT111">
        <v>0</v>
      </c>
      <c r="AU111">
        <v>0</v>
      </c>
      <c r="AV111" s="4">
        <v>1844</v>
      </c>
      <c r="AW111" s="4" t="str">
        <f t="shared" si="6"/>
        <v>1500+</v>
      </c>
      <c r="AX111">
        <v>0</v>
      </c>
      <c r="AY111">
        <v>0</v>
      </c>
      <c r="AZ111">
        <v>2</v>
      </c>
      <c r="BA111">
        <v>0</v>
      </c>
      <c r="BB111">
        <v>3</v>
      </c>
      <c r="BC111">
        <v>1</v>
      </c>
      <c r="BD111" t="s">
        <v>98</v>
      </c>
      <c r="BE111" s="6">
        <v>7</v>
      </c>
      <c r="BF111" s="6" t="str">
        <f t="shared" si="7"/>
        <v>6+</v>
      </c>
      <c r="BG111" t="s">
        <v>107</v>
      </c>
      <c r="BH111" s="5">
        <v>1</v>
      </c>
      <c r="BI111" s="5" t="str">
        <f t="shared" si="9"/>
        <v>Yes</v>
      </c>
      <c r="BJ111" t="s">
        <v>98</v>
      </c>
      <c r="BK111" t="s">
        <v>108</v>
      </c>
      <c r="BL111">
        <v>1977</v>
      </c>
      <c r="BM111" t="s">
        <v>109</v>
      </c>
      <c r="BN111" s="2">
        <v>2</v>
      </c>
      <c r="BO111" s="2" t="str">
        <f t="shared" si="8"/>
        <v>2+</v>
      </c>
      <c r="BP111">
        <v>546</v>
      </c>
      <c r="BQ111" t="s">
        <v>98</v>
      </c>
      <c r="BR111" t="s">
        <v>98</v>
      </c>
      <c r="BS111" t="s">
        <v>105</v>
      </c>
      <c r="BT111">
        <v>0</v>
      </c>
      <c r="BU111">
        <v>122</v>
      </c>
      <c r="BV111">
        <v>0</v>
      </c>
      <c r="BW111">
        <v>0</v>
      </c>
      <c r="BX111">
        <v>0</v>
      </c>
      <c r="BY111">
        <v>0</v>
      </c>
      <c r="BZ111" t="s">
        <v>83</v>
      </c>
      <c r="CA111" t="s">
        <v>134</v>
      </c>
      <c r="CB111" t="s">
        <v>83</v>
      </c>
      <c r="CC111">
        <v>0</v>
      </c>
      <c r="CD111">
        <v>1</v>
      </c>
      <c r="CE111">
        <v>2010</v>
      </c>
      <c r="CF111" t="s">
        <v>173</v>
      </c>
      <c r="CG111" t="s">
        <v>111</v>
      </c>
      <c r="CH111" s="1">
        <v>190000</v>
      </c>
    </row>
    <row r="112" spans="1:86" x14ac:dyDescent="0.25">
      <c r="A112" s="8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 s="7">
        <v>1954</v>
      </c>
      <c r="U112" s="7" t="str">
        <f t="shared" si="5"/>
        <v>Old</v>
      </c>
      <c r="V112">
        <v>1972</v>
      </c>
      <c r="W112" t="s">
        <v>93</v>
      </c>
      <c r="X112" t="s">
        <v>94</v>
      </c>
      <c r="Y112" t="s">
        <v>124</v>
      </c>
      <c r="Z112" t="s">
        <v>124</v>
      </c>
      <c r="AA112" t="s">
        <v>117</v>
      </c>
      <c r="AB112">
        <v>0</v>
      </c>
      <c r="AC112" t="s">
        <v>98</v>
      </c>
      <c r="AD112" t="s">
        <v>98</v>
      </c>
      <c r="AE112" t="s">
        <v>118</v>
      </c>
      <c r="AF112" t="s">
        <v>98</v>
      </c>
      <c r="AG112" t="s">
        <v>147</v>
      </c>
      <c r="AH112" t="s">
        <v>100</v>
      </c>
      <c r="AI112" t="s">
        <v>153</v>
      </c>
      <c r="AJ112">
        <v>444</v>
      </c>
      <c r="AK112" t="s">
        <v>102</v>
      </c>
      <c r="AL112">
        <v>0</v>
      </c>
      <c r="AM112">
        <v>550</v>
      </c>
      <c r="AN112">
        <v>994</v>
      </c>
      <c r="AO112" t="s">
        <v>103</v>
      </c>
      <c r="AP112" t="s">
        <v>97</v>
      </c>
      <c r="AQ112" t="s">
        <v>105</v>
      </c>
      <c r="AR112" t="s">
        <v>106</v>
      </c>
      <c r="AS112">
        <v>1216</v>
      </c>
      <c r="AT112">
        <v>639</v>
      </c>
      <c r="AU112">
        <v>0</v>
      </c>
      <c r="AV112" s="4">
        <v>1855</v>
      </c>
      <c r="AW112" s="4" t="str">
        <f t="shared" si="6"/>
        <v>1500+</v>
      </c>
      <c r="AX112">
        <v>0</v>
      </c>
      <c r="AY112">
        <v>0</v>
      </c>
      <c r="AZ112">
        <v>2</v>
      </c>
      <c r="BA112">
        <v>0</v>
      </c>
      <c r="BB112">
        <v>4</v>
      </c>
      <c r="BC112">
        <v>1</v>
      </c>
      <c r="BD112" t="s">
        <v>98</v>
      </c>
      <c r="BE112" s="6">
        <v>7</v>
      </c>
      <c r="BF112" s="6" t="str">
        <f t="shared" si="7"/>
        <v>6+</v>
      </c>
      <c r="BG112" t="s">
        <v>107</v>
      </c>
      <c r="BH112" s="5">
        <v>0</v>
      </c>
      <c r="BI112" s="5" t="str">
        <f t="shared" si="9"/>
        <v>No</v>
      </c>
      <c r="BJ112" t="s">
        <v>83</v>
      </c>
      <c r="BK112" t="s">
        <v>108</v>
      </c>
      <c r="BL112">
        <v>1954</v>
      </c>
      <c r="BM112" t="s">
        <v>102</v>
      </c>
      <c r="BN112" s="2">
        <v>1</v>
      </c>
      <c r="BO112" s="2" t="str">
        <f t="shared" si="8"/>
        <v>0 or 1</v>
      </c>
      <c r="BP112">
        <v>325</v>
      </c>
      <c r="BQ112" t="s">
        <v>98</v>
      </c>
      <c r="BR112" t="s">
        <v>98</v>
      </c>
      <c r="BS112" t="s">
        <v>105</v>
      </c>
      <c r="BT112">
        <v>182</v>
      </c>
      <c r="BU112">
        <v>0</v>
      </c>
      <c r="BV112">
        <v>0</v>
      </c>
      <c r="BW112">
        <v>0</v>
      </c>
      <c r="BX112">
        <v>0</v>
      </c>
      <c r="BY112">
        <v>0</v>
      </c>
      <c r="BZ112" t="s">
        <v>83</v>
      </c>
      <c r="CA112" t="s">
        <v>83</v>
      </c>
      <c r="CB112" t="s">
        <v>83</v>
      </c>
      <c r="CC112">
        <v>0</v>
      </c>
      <c r="CD112">
        <v>10</v>
      </c>
      <c r="CE112">
        <v>2006</v>
      </c>
      <c r="CF112" t="s">
        <v>110</v>
      </c>
      <c r="CG112" t="s">
        <v>111</v>
      </c>
      <c r="CH112" s="1">
        <v>136900</v>
      </c>
    </row>
    <row r="113" spans="1:86" x14ac:dyDescent="0.25">
      <c r="A113" s="8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 s="7">
        <v>2000</v>
      </c>
      <c r="U113" s="7" t="str">
        <f t="shared" si="5"/>
        <v>New</v>
      </c>
      <c r="V113">
        <v>2000</v>
      </c>
      <c r="W113" t="s">
        <v>93</v>
      </c>
      <c r="X113" t="s">
        <v>94</v>
      </c>
      <c r="Y113" t="s">
        <v>95</v>
      </c>
      <c r="Z113" t="s">
        <v>95</v>
      </c>
      <c r="AA113" t="s">
        <v>117</v>
      </c>
      <c r="AB113">
        <v>0</v>
      </c>
      <c r="AC113" t="s">
        <v>98</v>
      </c>
      <c r="AD113" t="s">
        <v>98</v>
      </c>
      <c r="AE113" t="s">
        <v>99</v>
      </c>
      <c r="AF113" t="s">
        <v>97</v>
      </c>
      <c r="AG113" t="s">
        <v>98</v>
      </c>
      <c r="AH113" t="s">
        <v>100</v>
      </c>
      <c r="AI113" t="s">
        <v>101</v>
      </c>
      <c r="AJ113">
        <v>250</v>
      </c>
      <c r="AK113" t="s">
        <v>102</v>
      </c>
      <c r="AL113">
        <v>0</v>
      </c>
      <c r="AM113">
        <v>134</v>
      </c>
      <c r="AN113">
        <v>384</v>
      </c>
      <c r="AO113" t="s">
        <v>103</v>
      </c>
      <c r="AP113" t="s">
        <v>104</v>
      </c>
      <c r="AQ113" t="s">
        <v>105</v>
      </c>
      <c r="AR113" t="s">
        <v>106</v>
      </c>
      <c r="AS113">
        <v>774</v>
      </c>
      <c r="AT113">
        <v>656</v>
      </c>
      <c r="AU113">
        <v>0</v>
      </c>
      <c r="AV113" s="4">
        <v>1430</v>
      </c>
      <c r="AW113" s="4" t="str">
        <f t="shared" si="6"/>
        <v>Less than 1500</v>
      </c>
      <c r="AX113">
        <v>0</v>
      </c>
      <c r="AY113">
        <v>0</v>
      </c>
      <c r="AZ113">
        <v>2</v>
      </c>
      <c r="BA113">
        <v>1</v>
      </c>
      <c r="BB113">
        <v>3</v>
      </c>
      <c r="BC113">
        <v>1</v>
      </c>
      <c r="BD113" t="s">
        <v>98</v>
      </c>
      <c r="BE113" s="6">
        <v>7</v>
      </c>
      <c r="BF113" s="6" t="str">
        <f t="shared" si="7"/>
        <v>6+</v>
      </c>
      <c r="BG113" t="s">
        <v>107</v>
      </c>
      <c r="BH113" s="5">
        <v>1</v>
      </c>
      <c r="BI113" s="5" t="str">
        <f t="shared" si="9"/>
        <v>Yes</v>
      </c>
      <c r="BJ113" t="s">
        <v>98</v>
      </c>
      <c r="BK113" t="s">
        <v>156</v>
      </c>
      <c r="BL113">
        <v>2000</v>
      </c>
      <c r="BM113" t="s">
        <v>157</v>
      </c>
      <c r="BN113" s="2">
        <v>2</v>
      </c>
      <c r="BO113" s="2" t="str">
        <f t="shared" si="8"/>
        <v>2+</v>
      </c>
      <c r="BP113">
        <v>400</v>
      </c>
      <c r="BQ113" t="s">
        <v>98</v>
      </c>
      <c r="BR113" t="s">
        <v>98</v>
      </c>
      <c r="BS113" t="s">
        <v>105</v>
      </c>
      <c r="BT113">
        <v>180</v>
      </c>
      <c r="BU113">
        <v>0</v>
      </c>
      <c r="BV113">
        <v>0</v>
      </c>
      <c r="BW113">
        <v>0</v>
      </c>
      <c r="BX113">
        <v>0</v>
      </c>
      <c r="BY113">
        <v>0</v>
      </c>
      <c r="BZ113" t="s">
        <v>83</v>
      </c>
      <c r="CA113" t="s">
        <v>83</v>
      </c>
      <c r="CB113" t="s">
        <v>83</v>
      </c>
      <c r="CC113">
        <v>0</v>
      </c>
      <c r="CD113">
        <v>4</v>
      </c>
      <c r="CE113">
        <v>2010</v>
      </c>
      <c r="CF113" t="s">
        <v>110</v>
      </c>
      <c r="CG113" t="s">
        <v>111</v>
      </c>
      <c r="CH113" s="1">
        <v>180000</v>
      </c>
    </row>
    <row r="114" spans="1:86" x14ac:dyDescent="0.25">
      <c r="A114" s="8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 s="7">
        <v>2007</v>
      </c>
      <c r="U114" s="7" t="str">
        <f t="shared" si="5"/>
        <v>New</v>
      </c>
      <c r="V114">
        <v>2007</v>
      </c>
      <c r="W114" t="s">
        <v>93</v>
      </c>
      <c r="X114" t="s">
        <v>94</v>
      </c>
      <c r="Y114" t="s">
        <v>95</v>
      </c>
      <c r="Z114" t="s">
        <v>95</v>
      </c>
      <c r="AA114" t="s">
        <v>137</v>
      </c>
      <c r="AB114">
        <v>220</v>
      </c>
      <c r="AC114" t="s">
        <v>97</v>
      </c>
      <c r="AD114" t="s">
        <v>98</v>
      </c>
      <c r="AE114" t="s">
        <v>99</v>
      </c>
      <c r="AF114" t="s">
        <v>104</v>
      </c>
      <c r="AG114" t="s">
        <v>98</v>
      </c>
      <c r="AH114" t="s">
        <v>130</v>
      </c>
      <c r="AI114" t="s">
        <v>101</v>
      </c>
      <c r="AJ114">
        <v>984</v>
      </c>
      <c r="AK114" t="s">
        <v>102</v>
      </c>
      <c r="AL114">
        <v>0</v>
      </c>
      <c r="AM114">
        <v>280</v>
      </c>
      <c r="AN114">
        <v>1264</v>
      </c>
      <c r="AO114" t="s">
        <v>103</v>
      </c>
      <c r="AP114" t="s">
        <v>104</v>
      </c>
      <c r="AQ114" t="s">
        <v>105</v>
      </c>
      <c r="AR114" t="s">
        <v>106</v>
      </c>
      <c r="AS114">
        <v>1282</v>
      </c>
      <c r="AT114">
        <v>1414</v>
      </c>
      <c r="AU114">
        <v>0</v>
      </c>
      <c r="AV114" s="4">
        <v>2696</v>
      </c>
      <c r="AW114" s="4" t="str">
        <f t="shared" si="6"/>
        <v>1500+</v>
      </c>
      <c r="AX114">
        <v>1</v>
      </c>
      <c r="AY114">
        <v>0</v>
      </c>
      <c r="AZ114">
        <v>2</v>
      </c>
      <c r="BA114">
        <v>1</v>
      </c>
      <c r="BB114">
        <v>4</v>
      </c>
      <c r="BC114">
        <v>1</v>
      </c>
      <c r="BD114" t="s">
        <v>104</v>
      </c>
      <c r="BE114" s="6">
        <v>10</v>
      </c>
      <c r="BF114" s="6" t="str">
        <f t="shared" si="7"/>
        <v>6+</v>
      </c>
      <c r="BG114" t="s">
        <v>107</v>
      </c>
      <c r="BH114" s="5">
        <v>1</v>
      </c>
      <c r="BI114" s="5" t="str">
        <f t="shared" si="9"/>
        <v>Yes</v>
      </c>
      <c r="BJ114" t="s">
        <v>97</v>
      </c>
      <c r="BK114" t="s">
        <v>156</v>
      </c>
      <c r="BL114">
        <v>2007</v>
      </c>
      <c r="BM114" t="s">
        <v>157</v>
      </c>
      <c r="BN114" s="2">
        <v>3</v>
      </c>
      <c r="BO114" s="2" t="str">
        <f t="shared" si="8"/>
        <v>2+</v>
      </c>
      <c r="BP114">
        <v>792</v>
      </c>
      <c r="BQ114" t="s">
        <v>98</v>
      </c>
      <c r="BR114" t="s">
        <v>98</v>
      </c>
      <c r="BS114" t="s">
        <v>105</v>
      </c>
      <c r="BT114">
        <v>120</v>
      </c>
      <c r="BU114">
        <v>184</v>
      </c>
      <c r="BV114">
        <v>0</v>
      </c>
      <c r="BW114">
        <v>0</v>
      </c>
      <c r="BX114">
        <v>168</v>
      </c>
      <c r="BY114">
        <v>0</v>
      </c>
      <c r="BZ114" t="s">
        <v>83</v>
      </c>
      <c r="CA114" t="s">
        <v>83</v>
      </c>
      <c r="CB114" t="s">
        <v>83</v>
      </c>
      <c r="CC114">
        <v>0</v>
      </c>
      <c r="CD114">
        <v>10</v>
      </c>
      <c r="CE114">
        <v>2007</v>
      </c>
      <c r="CF114" t="s">
        <v>158</v>
      </c>
      <c r="CG114" t="s">
        <v>159</v>
      </c>
      <c r="CH114" s="1">
        <v>383970</v>
      </c>
    </row>
    <row r="115" spans="1:86" x14ac:dyDescent="0.25">
      <c r="A115" s="8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 s="7">
        <v>1953</v>
      </c>
      <c r="U115" s="7" t="str">
        <f t="shared" si="5"/>
        <v>Old</v>
      </c>
      <c r="V115">
        <v>1953</v>
      </c>
      <c r="W115" t="s">
        <v>152</v>
      </c>
      <c r="X115" t="s">
        <v>94</v>
      </c>
      <c r="Y115" t="s">
        <v>124</v>
      </c>
      <c r="Z115" t="s">
        <v>124</v>
      </c>
      <c r="AA115" t="s">
        <v>96</v>
      </c>
      <c r="AB115">
        <v>184</v>
      </c>
      <c r="AC115" t="s">
        <v>98</v>
      </c>
      <c r="AD115" t="s">
        <v>97</v>
      </c>
      <c r="AE115" t="s">
        <v>118</v>
      </c>
      <c r="AF115" t="s">
        <v>97</v>
      </c>
      <c r="AG115" t="s">
        <v>98</v>
      </c>
      <c r="AH115" t="s">
        <v>121</v>
      </c>
      <c r="AI115" t="s">
        <v>119</v>
      </c>
      <c r="AJ115">
        <v>35</v>
      </c>
      <c r="AK115" t="s">
        <v>153</v>
      </c>
      <c r="AL115">
        <v>869</v>
      </c>
      <c r="AM115">
        <v>905</v>
      </c>
      <c r="AN115">
        <v>1809</v>
      </c>
      <c r="AO115" t="s">
        <v>103</v>
      </c>
      <c r="AP115" t="s">
        <v>98</v>
      </c>
      <c r="AQ115" t="s">
        <v>105</v>
      </c>
      <c r="AR115" t="s">
        <v>106</v>
      </c>
      <c r="AS115">
        <v>2259</v>
      </c>
      <c r="AT115">
        <v>0</v>
      </c>
      <c r="AU115">
        <v>0</v>
      </c>
      <c r="AV115" s="4">
        <v>2259</v>
      </c>
      <c r="AW115" s="4" t="str">
        <f t="shared" si="6"/>
        <v>1500+</v>
      </c>
      <c r="AX115">
        <v>1</v>
      </c>
      <c r="AY115">
        <v>0</v>
      </c>
      <c r="AZ115">
        <v>2</v>
      </c>
      <c r="BA115">
        <v>0</v>
      </c>
      <c r="BB115">
        <v>3</v>
      </c>
      <c r="BC115">
        <v>1</v>
      </c>
      <c r="BD115" t="s">
        <v>97</v>
      </c>
      <c r="BE115" s="6">
        <v>7</v>
      </c>
      <c r="BF115" s="6" t="str">
        <f t="shared" si="7"/>
        <v>6+</v>
      </c>
      <c r="BG115" t="s">
        <v>107</v>
      </c>
      <c r="BH115" s="5">
        <v>2</v>
      </c>
      <c r="BI115" s="5" t="str">
        <f t="shared" si="9"/>
        <v>Yes</v>
      </c>
      <c r="BJ115" t="s">
        <v>97</v>
      </c>
      <c r="BK115" t="s">
        <v>209</v>
      </c>
      <c r="BL115">
        <v>1953</v>
      </c>
      <c r="BM115" t="s">
        <v>102</v>
      </c>
      <c r="BN115" s="2">
        <v>2</v>
      </c>
      <c r="BO115" s="2" t="str">
        <f t="shared" si="8"/>
        <v>2+</v>
      </c>
      <c r="BP115">
        <v>450</v>
      </c>
      <c r="BQ115" t="s">
        <v>98</v>
      </c>
      <c r="BR115" t="s">
        <v>98</v>
      </c>
      <c r="BS115" t="s">
        <v>105</v>
      </c>
      <c r="BT115">
        <v>166</v>
      </c>
      <c r="BU115">
        <v>120</v>
      </c>
      <c r="BV115">
        <v>192</v>
      </c>
      <c r="BW115">
        <v>0</v>
      </c>
      <c r="BX115">
        <v>0</v>
      </c>
      <c r="BY115">
        <v>0</v>
      </c>
      <c r="BZ115" t="s">
        <v>83</v>
      </c>
      <c r="CA115" t="s">
        <v>134</v>
      </c>
      <c r="CB115" t="s">
        <v>83</v>
      </c>
      <c r="CC115">
        <v>0</v>
      </c>
      <c r="CD115">
        <v>10</v>
      </c>
      <c r="CE115">
        <v>2007</v>
      </c>
      <c r="CF115" t="s">
        <v>173</v>
      </c>
      <c r="CG115" t="s">
        <v>128</v>
      </c>
      <c r="CH115" s="1">
        <v>217000</v>
      </c>
    </row>
    <row r="116" spans="1:86" x14ac:dyDescent="0.25">
      <c r="A116" s="8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 s="7">
        <v>1945</v>
      </c>
      <c r="U116" s="7" t="str">
        <f t="shared" si="5"/>
        <v>Old</v>
      </c>
      <c r="V116">
        <v>2002</v>
      </c>
      <c r="W116" t="s">
        <v>184</v>
      </c>
      <c r="X116" t="s">
        <v>94</v>
      </c>
      <c r="Y116" t="s">
        <v>124</v>
      </c>
      <c r="Z116" t="s">
        <v>124</v>
      </c>
      <c r="AA116" t="s">
        <v>117</v>
      </c>
      <c r="AB116">
        <v>0</v>
      </c>
      <c r="AC116" t="s">
        <v>98</v>
      </c>
      <c r="AD116" t="s">
        <v>98</v>
      </c>
      <c r="AE116" t="s">
        <v>118</v>
      </c>
      <c r="AF116" t="s">
        <v>98</v>
      </c>
      <c r="AG116" t="s">
        <v>98</v>
      </c>
      <c r="AH116" t="s">
        <v>100</v>
      </c>
      <c r="AI116" t="s">
        <v>119</v>
      </c>
      <c r="AJ116">
        <v>774</v>
      </c>
      <c r="AK116" t="s">
        <v>172</v>
      </c>
      <c r="AL116">
        <v>150</v>
      </c>
      <c r="AM116">
        <v>104</v>
      </c>
      <c r="AN116">
        <v>1028</v>
      </c>
      <c r="AO116" t="s">
        <v>103</v>
      </c>
      <c r="AP116" t="s">
        <v>104</v>
      </c>
      <c r="AQ116" t="s">
        <v>105</v>
      </c>
      <c r="AR116" t="s">
        <v>106</v>
      </c>
      <c r="AS116">
        <v>1436</v>
      </c>
      <c r="AT116">
        <v>884</v>
      </c>
      <c r="AU116">
        <v>0</v>
      </c>
      <c r="AV116" s="4">
        <v>2320</v>
      </c>
      <c r="AW116" s="4" t="str">
        <f t="shared" si="6"/>
        <v>1500+</v>
      </c>
      <c r="AX116">
        <v>1</v>
      </c>
      <c r="AY116">
        <v>0</v>
      </c>
      <c r="AZ116">
        <v>2</v>
      </c>
      <c r="BA116">
        <v>1</v>
      </c>
      <c r="BB116">
        <v>3</v>
      </c>
      <c r="BC116">
        <v>1</v>
      </c>
      <c r="BD116" t="s">
        <v>97</v>
      </c>
      <c r="BE116" s="6">
        <v>9</v>
      </c>
      <c r="BF116" s="6" t="str">
        <f t="shared" si="7"/>
        <v>6+</v>
      </c>
      <c r="BG116" t="s">
        <v>107</v>
      </c>
      <c r="BH116" s="5">
        <v>1</v>
      </c>
      <c r="BI116" s="5" t="str">
        <f t="shared" si="9"/>
        <v>Yes</v>
      </c>
      <c r="BJ116" t="s">
        <v>98</v>
      </c>
      <c r="BK116" t="s">
        <v>127</v>
      </c>
      <c r="BL116">
        <v>1945</v>
      </c>
      <c r="BM116" t="s">
        <v>102</v>
      </c>
      <c r="BN116" s="2">
        <v>1</v>
      </c>
      <c r="BO116" s="2" t="str">
        <f t="shared" si="8"/>
        <v>0 or 1</v>
      </c>
      <c r="BP116">
        <v>180</v>
      </c>
      <c r="BQ116" t="s">
        <v>98</v>
      </c>
      <c r="BR116" t="s">
        <v>98</v>
      </c>
      <c r="BS116" t="s">
        <v>105</v>
      </c>
      <c r="BT116">
        <v>224</v>
      </c>
      <c r="BU116">
        <v>0</v>
      </c>
      <c r="BV116">
        <v>0</v>
      </c>
      <c r="BW116">
        <v>0</v>
      </c>
      <c r="BX116">
        <v>0</v>
      </c>
      <c r="BY116">
        <v>0</v>
      </c>
      <c r="BZ116" t="s">
        <v>83</v>
      </c>
      <c r="CA116" t="s">
        <v>134</v>
      </c>
      <c r="CB116" t="s">
        <v>83</v>
      </c>
      <c r="CC116">
        <v>0</v>
      </c>
      <c r="CD116">
        <v>7</v>
      </c>
      <c r="CE116">
        <v>2007</v>
      </c>
      <c r="CF116" t="s">
        <v>110</v>
      </c>
      <c r="CG116" t="s">
        <v>111</v>
      </c>
      <c r="CH116" s="1">
        <v>259500</v>
      </c>
    </row>
    <row r="117" spans="1:86" x14ac:dyDescent="0.25">
      <c r="A117" s="8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 s="7">
        <v>1999</v>
      </c>
      <c r="U117" s="7" t="str">
        <f t="shared" si="5"/>
        <v>New</v>
      </c>
      <c r="V117">
        <v>1999</v>
      </c>
      <c r="W117" t="s">
        <v>93</v>
      </c>
      <c r="X117" t="s">
        <v>94</v>
      </c>
      <c r="Y117" t="s">
        <v>116</v>
      </c>
      <c r="Z117" t="s">
        <v>116</v>
      </c>
      <c r="AA117" t="s">
        <v>96</v>
      </c>
      <c r="AB117">
        <v>1129</v>
      </c>
      <c r="AC117" t="s">
        <v>98</v>
      </c>
      <c r="AD117" t="s">
        <v>98</v>
      </c>
      <c r="AE117" t="s">
        <v>99</v>
      </c>
      <c r="AF117" t="s">
        <v>97</v>
      </c>
      <c r="AG117" t="s">
        <v>98</v>
      </c>
      <c r="AH117" t="s">
        <v>100</v>
      </c>
      <c r="AI117" t="s">
        <v>101</v>
      </c>
      <c r="AJ117">
        <v>419</v>
      </c>
      <c r="AK117" t="s">
        <v>102</v>
      </c>
      <c r="AL117">
        <v>0</v>
      </c>
      <c r="AM117">
        <v>310</v>
      </c>
      <c r="AN117">
        <v>729</v>
      </c>
      <c r="AO117" t="s">
        <v>103</v>
      </c>
      <c r="AP117" t="s">
        <v>97</v>
      </c>
      <c r="AQ117" t="s">
        <v>105</v>
      </c>
      <c r="AR117" t="s">
        <v>106</v>
      </c>
      <c r="AS117">
        <v>729</v>
      </c>
      <c r="AT117">
        <v>729</v>
      </c>
      <c r="AU117">
        <v>0</v>
      </c>
      <c r="AV117" s="4">
        <v>1458</v>
      </c>
      <c r="AW117" s="4" t="str">
        <f t="shared" si="6"/>
        <v>Less than 1500</v>
      </c>
      <c r="AX117">
        <v>0</v>
      </c>
      <c r="AY117">
        <v>0</v>
      </c>
      <c r="AZ117">
        <v>2</v>
      </c>
      <c r="BA117">
        <v>1</v>
      </c>
      <c r="BB117">
        <v>2</v>
      </c>
      <c r="BC117">
        <v>1</v>
      </c>
      <c r="BD117" t="s">
        <v>98</v>
      </c>
      <c r="BE117" s="6">
        <v>5</v>
      </c>
      <c r="BF117" s="6" t="str">
        <f t="shared" si="7"/>
        <v>Less than 6</v>
      </c>
      <c r="BG117" t="s">
        <v>107</v>
      </c>
      <c r="BH117" s="5">
        <v>1</v>
      </c>
      <c r="BI117" s="5" t="str">
        <f t="shared" si="9"/>
        <v>Yes</v>
      </c>
      <c r="BJ117" t="s">
        <v>147</v>
      </c>
      <c r="BK117" t="s">
        <v>127</v>
      </c>
      <c r="BL117">
        <v>1999</v>
      </c>
      <c r="BM117" t="s">
        <v>102</v>
      </c>
      <c r="BN117" s="2">
        <v>2</v>
      </c>
      <c r="BO117" s="2" t="str">
        <f t="shared" si="8"/>
        <v>2+</v>
      </c>
      <c r="BP117">
        <v>440</v>
      </c>
      <c r="BQ117" t="s">
        <v>98</v>
      </c>
      <c r="BR117" t="s">
        <v>98</v>
      </c>
      <c r="BS117" t="s">
        <v>105</v>
      </c>
      <c r="BT117">
        <v>0</v>
      </c>
      <c r="BU117">
        <v>32</v>
      </c>
      <c r="BV117">
        <v>0</v>
      </c>
      <c r="BW117">
        <v>0</v>
      </c>
      <c r="BX117">
        <v>0</v>
      </c>
      <c r="BY117">
        <v>0</v>
      </c>
      <c r="BZ117" t="s">
        <v>83</v>
      </c>
      <c r="CA117" t="s">
        <v>83</v>
      </c>
      <c r="CB117" t="s">
        <v>83</v>
      </c>
      <c r="CC117">
        <v>0</v>
      </c>
      <c r="CD117">
        <v>6</v>
      </c>
      <c r="CE117">
        <v>2007</v>
      </c>
      <c r="CF117" t="s">
        <v>110</v>
      </c>
      <c r="CG117" t="s">
        <v>111</v>
      </c>
      <c r="CH117" s="1">
        <v>176000</v>
      </c>
    </row>
    <row r="118" spans="1:86" x14ac:dyDescent="0.25">
      <c r="A118" s="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 s="7">
        <v>1962</v>
      </c>
      <c r="U118" s="7" t="str">
        <f t="shared" si="5"/>
        <v>Old</v>
      </c>
      <c r="V118">
        <v>1962</v>
      </c>
      <c r="W118" t="s">
        <v>93</v>
      </c>
      <c r="X118" t="s">
        <v>94</v>
      </c>
      <c r="Y118" t="s">
        <v>124</v>
      </c>
      <c r="Z118" t="s">
        <v>124</v>
      </c>
      <c r="AA118" t="s">
        <v>96</v>
      </c>
      <c r="AB118">
        <v>116</v>
      </c>
      <c r="AC118" t="s">
        <v>98</v>
      </c>
      <c r="AD118" t="s">
        <v>98</v>
      </c>
      <c r="AE118" t="s">
        <v>118</v>
      </c>
      <c r="AF118" t="s">
        <v>98</v>
      </c>
      <c r="AG118" t="s">
        <v>98</v>
      </c>
      <c r="AH118" t="s">
        <v>100</v>
      </c>
      <c r="AI118" t="s">
        <v>172</v>
      </c>
      <c r="AJ118">
        <v>170</v>
      </c>
      <c r="AK118" t="s">
        <v>141</v>
      </c>
      <c r="AL118">
        <v>670</v>
      </c>
      <c r="AM118">
        <v>252</v>
      </c>
      <c r="AN118">
        <v>1092</v>
      </c>
      <c r="AO118" t="s">
        <v>103</v>
      </c>
      <c r="AP118" t="s">
        <v>98</v>
      </c>
      <c r="AQ118" t="s">
        <v>105</v>
      </c>
      <c r="AR118" t="s">
        <v>106</v>
      </c>
      <c r="AS118">
        <v>1092</v>
      </c>
      <c r="AT118">
        <v>0</v>
      </c>
      <c r="AU118">
        <v>0</v>
      </c>
      <c r="AV118" s="4">
        <v>1092</v>
      </c>
      <c r="AW118" s="4" t="str">
        <f t="shared" si="6"/>
        <v>Less than 1500</v>
      </c>
      <c r="AX118">
        <v>0</v>
      </c>
      <c r="AY118">
        <v>1</v>
      </c>
      <c r="AZ118">
        <v>1</v>
      </c>
      <c r="BA118">
        <v>0</v>
      </c>
      <c r="BB118">
        <v>3</v>
      </c>
      <c r="BC118">
        <v>1</v>
      </c>
      <c r="BD118" t="s">
        <v>98</v>
      </c>
      <c r="BE118" s="6">
        <v>6</v>
      </c>
      <c r="BF118" s="6" t="str">
        <f t="shared" si="7"/>
        <v>6+</v>
      </c>
      <c r="BG118" t="s">
        <v>107</v>
      </c>
      <c r="BH118" s="5">
        <v>1</v>
      </c>
      <c r="BI118" s="5" t="str">
        <f t="shared" si="9"/>
        <v>Yes</v>
      </c>
      <c r="BJ118" t="s">
        <v>212</v>
      </c>
      <c r="BK118" t="s">
        <v>108</v>
      </c>
      <c r="BL118">
        <v>1962</v>
      </c>
      <c r="BM118" t="s">
        <v>102</v>
      </c>
      <c r="BN118" s="2">
        <v>1</v>
      </c>
      <c r="BO118" s="2" t="str">
        <f t="shared" si="8"/>
        <v>0 or 1</v>
      </c>
      <c r="BP118">
        <v>288</v>
      </c>
      <c r="BQ118" t="s">
        <v>98</v>
      </c>
      <c r="BR118" t="s">
        <v>98</v>
      </c>
      <c r="BS118" t="s">
        <v>105</v>
      </c>
      <c r="BT118">
        <v>0</v>
      </c>
      <c r="BU118">
        <v>20</v>
      </c>
      <c r="BV118">
        <v>144</v>
      </c>
      <c r="BW118">
        <v>0</v>
      </c>
      <c r="BX118">
        <v>0</v>
      </c>
      <c r="BY118">
        <v>0</v>
      </c>
      <c r="BZ118" t="s">
        <v>83</v>
      </c>
      <c r="CA118" t="s">
        <v>83</v>
      </c>
      <c r="CB118" t="s">
        <v>83</v>
      </c>
      <c r="CC118">
        <v>0</v>
      </c>
      <c r="CD118">
        <v>9</v>
      </c>
      <c r="CE118">
        <v>2009</v>
      </c>
      <c r="CF118" t="s">
        <v>110</v>
      </c>
      <c r="CG118" t="s">
        <v>111</v>
      </c>
      <c r="CH118" s="1">
        <v>139000</v>
      </c>
    </row>
    <row r="119" spans="1:86" x14ac:dyDescent="0.25">
      <c r="A119" s="8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 s="7">
        <v>2006</v>
      </c>
      <c r="U119" s="7" t="str">
        <f t="shared" si="5"/>
        <v>New</v>
      </c>
      <c r="V119">
        <v>2007</v>
      </c>
      <c r="W119" t="s">
        <v>93</v>
      </c>
      <c r="X119" t="s">
        <v>94</v>
      </c>
      <c r="Y119" t="s">
        <v>95</v>
      </c>
      <c r="Z119" t="s">
        <v>95</v>
      </c>
      <c r="AA119" t="s">
        <v>117</v>
      </c>
      <c r="AB119">
        <v>0</v>
      </c>
      <c r="AC119" t="s">
        <v>98</v>
      </c>
      <c r="AD119" t="s">
        <v>98</v>
      </c>
      <c r="AE119" t="s">
        <v>99</v>
      </c>
      <c r="AF119" t="s">
        <v>97</v>
      </c>
      <c r="AG119" t="s">
        <v>98</v>
      </c>
      <c r="AH119" t="s">
        <v>100</v>
      </c>
      <c r="AI119" t="s">
        <v>102</v>
      </c>
      <c r="AJ119">
        <v>0</v>
      </c>
      <c r="AK119" t="s">
        <v>102</v>
      </c>
      <c r="AL119">
        <v>0</v>
      </c>
      <c r="AM119">
        <v>1125</v>
      </c>
      <c r="AN119">
        <v>1125</v>
      </c>
      <c r="AO119" t="s">
        <v>103</v>
      </c>
      <c r="AP119" t="s">
        <v>97</v>
      </c>
      <c r="AQ119" t="s">
        <v>105</v>
      </c>
      <c r="AR119" t="s">
        <v>106</v>
      </c>
      <c r="AS119">
        <v>1125</v>
      </c>
      <c r="AT119">
        <v>0</v>
      </c>
      <c r="AU119">
        <v>0</v>
      </c>
      <c r="AV119" s="4">
        <v>1125</v>
      </c>
      <c r="AW119" s="4" t="str">
        <f t="shared" si="6"/>
        <v>Less than 1500</v>
      </c>
      <c r="AX119">
        <v>0</v>
      </c>
      <c r="AY119">
        <v>0</v>
      </c>
      <c r="AZ119">
        <v>1</v>
      </c>
      <c r="BA119">
        <v>1</v>
      </c>
      <c r="BB119">
        <v>2</v>
      </c>
      <c r="BC119">
        <v>1</v>
      </c>
      <c r="BD119" t="s">
        <v>98</v>
      </c>
      <c r="BE119" s="6">
        <v>5</v>
      </c>
      <c r="BF119" s="6" t="str">
        <f t="shared" si="7"/>
        <v>Less than 6</v>
      </c>
      <c r="BG119" t="s">
        <v>107</v>
      </c>
      <c r="BH119" s="5">
        <v>0</v>
      </c>
      <c r="BI119" s="5" t="str">
        <f t="shared" si="9"/>
        <v>No</v>
      </c>
      <c r="BJ119" t="s">
        <v>83</v>
      </c>
      <c r="BK119" t="s">
        <v>108</v>
      </c>
      <c r="BL119">
        <v>2007</v>
      </c>
      <c r="BM119" t="s">
        <v>102</v>
      </c>
      <c r="BN119" s="2">
        <v>2</v>
      </c>
      <c r="BO119" s="2" t="str">
        <f t="shared" si="8"/>
        <v>2+</v>
      </c>
      <c r="BP119">
        <v>430</v>
      </c>
      <c r="BQ119" t="s">
        <v>98</v>
      </c>
      <c r="BR119" t="s">
        <v>98</v>
      </c>
      <c r="BS119" t="s">
        <v>105</v>
      </c>
      <c r="BT119">
        <v>80</v>
      </c>
      <c r="BU119">
        <v>64</v>
      </c>
      <c r="BV119">
        <v>0</v>
      </c>
      <c r="BW119">
        <v>0</v>
      </c>
      <c r="BX119">
        <v>0</v>
      </c>
      <c r="BY119">
        <v>0</v>
      </c>
      <c r="BZ119" t="s">
        <v>83</v>
      </c>
      <c r="CA119" t="s">
        <v>83</v>
      </c>
      <c r="CB119" t="s">
        <v>83</v>
      </c>
      <c r="CC119">
        <v>0</v>
      </c>
      <c r="CD119">
        <v>4</v>
      </c>
      <c r="CE119">
        <v>2007</v>
      </c>
      <c r="CF119" t="s">
        <v>158</v>
      </c>
      <c r="CG119" t="s">
        <v>159</v>
      </c>
      <c r="CH119" s="1">
        <v>155000</v>
      </c>
    </row>
    <row r="120" spans="1:86" x14ac:dyDescent="0.25">
      <c r="A120" s="8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 s="7">
        <v>1990</v>
      </c>
      <c r="U120" s="7" t="str">
        <f t="shared" si="5"/>
        <v>New</v>
      </c>
      <c r="V120">
        <v>1990</v>
      </c>
      <c r="W120" t="s">
        <v>152</v>
      </c>
      <c r="X120" t="s">
        <v>94</v>
      </c>
      <c r="Y120" t="s">
        <v>161</v>
      </c>
      <c r="Z120" t="s">
        <v>161</v>
      </c>
      <c r="AA120" t="s">
        <v>117</v>
      </c>
      <c r="AB120">
        <v>0</v>
      </c>
      <c r="AC120" t="s">
        <v>98</v>
      </c>
      <c r="AD120" t="s">
        <v>98</v>
      </c>
      <c r="AE120" t="s">
        <v>99</v>
      </c>
      <c r="AF120" t="s">
        <v>97</v>
      </c>
      <c r="AG120" t="s">
        <v>98</v>
      </c>
      <c r="AH120" t="s">
        <v>121</v>
      </c>
      <c r="AI120" t="s">
        <v>101</v>
      </c>
      <c r="AJ120">
        <v>1470</v>
      </c>
      <c r="AK120" t="s">
        <v>102</v>
      </c>
      <c r="AL120">
        <v>0</v>
      </c>
      <c r="AM120">
        <v>203</v>
      </c>
      <c r="AN120">
        <v>1673</v>
      </c>
      <c r="AO120" t="s">
        <v>103</v>
      </c>
      <c r="AP120" t="s">
        <v>97</v>
      </c>
      <c r="AQ120" t="s">
        <v>105</v>
      </c>
      <c r="AR120" t="s">
        <v>106</v>
      </c>
      <c r="AS120">
        <v>1699</v>
      </c>
      <c r="AT120">
        <v>1523</v>
      </c>
      <c r="AU120">
        <v>0</v>
      </c>
      <c r="AV120" s="4">
        <v>3222</v>
      </c>
      <c r="AW120" s="4" t="str">
        <f t="shared" si="6"/>
        <v>1500+</v>
      </c>
      <c r="AX120">
        <v>1</v>
      </c>
      <c r="AY120">
        <v>0</v>
      </c>
      <c r="AZ120">
        <v>3</v>
      </c>
      <c r="BA120">
        <v>0</v>
      </c>
      <c r="BB120">
        <v>5</v>
      </c>
      <c r="BC120">
        <v>1</v>
      </c>
      <c r="BD120" t="s">
        <v>97</v>
      </c>
      <c r="BE120" s="6">
        <v>11</v>
      </c>
      <c r="BF120" s="6" t="str">
        <f t="shared" si="7"/>
        <v>6+</v>
      </c>
      <c r="BG120" t="s">
        <v>107</v>
      </c>
      <c r="BH120" s="5">
        <v>2</v>
      </c>
      <c r="BI120" s="5" t="str">
        <f t="shared" si="9"/>
        <v>Yes</v>
      </c>
      <c r="BJ120" t="s">
        <v>98</v>
      </c>
      <c r="BK120" t="s">
        <v>108</v>
      </c>
      <c r="BL120">
        <v>1990</v>
      </c>
      <c r="BM120" t="s">
        <v>102</v>
      </c>
      <c r="BN120" s="2">
        <v>3</v>
      </c>
      <c r="BO120" s="2" t="str">
        <f t="shared" si="8"/>
        <v>2+</v>
      </c>
      <c r="BP120">
        <v>594</v>
      </c>
      <c r="BQ120" t="s">
        <v>98</v>
      </c>
      <c r="BR120" t="s">
        <v>98</v>
      </c>
      <c r="BS120" t="s">
        <v>105</v>
      </c>
      <c r="BT120">
        <v>367</v>
      </c>
      <c r="BU120">
        <v>0</v>
      </c>
      <c r="BV120">
        <v>0</v>
      </c>
      <c r="BW120">
        <v>0</v>
      </c>
      <c r="BX120">
        <v>0</v>
      </c>
      <c r="BY120">
        <v>0</v>
      </c>
      <c r="BZ120" t="s">
        <v>83</v>
      </c>
      <c r="CA120" t="s">
        <v>83</v>
      </c>
      <c r="CB120" t="s">
        <v>83</v>
      </c>
      <c r="CC120">
        <v>0</v>
      </c>
      <c r="CD120">
        <v>5</v>
      </c>
      <c r="CE120">
        <v>2010</v>
      </c>
      <c r="CF120" t="s">
        <v>110</v>
      </c>
      <c r="CG120" t="s">
        <v>111</v>
      </c>
      <c r="CH120" s="1">
        <v>320000</v>
      </c>
    </row>
    <row r="121" spans="1:86" x14ac:dyDescent="0.25">
      <c r="A121" s="8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 s="7">
        <v>2005</v>
      </c>
      <c r="U121" s="7" t="str">
        <f t="shared" si="5"/>
        <v>New</v>
      </c>
      <c r="V121">
        <v>2006</v>
      </c>
      <c r="W121" t="s">
        <v>93</v>
      </c>
      <c r="X121" t="s">
        <v>94</v>
      </c>
      <c r="Y121" t="s">
        <v>95</v>
      </c>
      <c r="Z121" t="s">
        <v>95</v>
      </c>
      <c r="AA121" t="s">
        <v>117</v>
      </c>
      <c r="AB121">
        <v>0</v>
      </c>
      <c r="AC121" t="s">
        <v>97</v>
      </c>
      <c r="AD121" t="s">
        <v>98</v>
      </c>
      <c r="AE121" t="s">
        <v>99</v>
      </c>
      <c r="AF121" t="s">
        <v>97</v>
      </c>
      <c r="AG121" t="s">
        <v>98</v>
      </c>
      <c r="AH121" t="s">
        <v>100</v>
      </c>
      <c r="AI121" t="s">
        <v>102</v>
      </c>
      <c r="AJ121">
        <v>0</v>
      </c>
      <c r="AK121" t="s">
        <v>102</v>
      </c>
      <c r="AL121">
        <v>0</v>
      </c>
      <c r="AM121">
        <v>728</v>
      </c>
      <c r="AN121">
        <v>728</v>
      </c>
      <c r="AO121" t="s">
        <v>103</v>
      </c>
      <c r="AP121" t="s">
        <v>104</v>
      </c>
      <c r="AQ121" t="s">
        <v>105</v>
      </c>
      <c r="AR121" t="s">
        <v>106</v>
      </c>
      <c r="AS121">
        <v>728</v>
      </c>
      <c r="AT121">
        <v>728</v>
      </c>
      <c r="AU121">
        <v>0</v>
      </c>
      <c r="AV121" s="4">
        <v>1456</v>
      </c>
      <c r="AW121" s="4" t="str">
        <f t="shared" si="6"/>
        <v>Less than 1500</v>
      </c>
      <c r="AX121">
        <v>0</v>
      </c>
      <c r="AY121">
        <v>0</v>
      </c>
      <c r="AZ121">
        <v>2</v>
      </c>
      <c r="BA121">
        <v>1</v>
      </c>
      <c r="BB121">
        <v>3</v>
      </c>
      <c r="BC121">
        <v>1</v>
      </c>
      <c r="BD121" t="s">
        <v>97</v>
      </c>
      <c r="BE121" s="6">
        <v>8</v>
      </c>
      <c r="BF121" s="6" t="str">
        <f t="shared" si="7"/>
        <v>6+</v>
      </c>
      <c r="BG121" t="s">
        <v>107</v>
      </c>
      <c r="BH121" s="5">
        <v>1</v>
      </c>
      <c r="BI121" s="5" t="str">
        <f t="shared" si="9"/>
        <v>Yes</v>
      </c>
      <c r="BJ121" t="s">
        <v>97</v>
      </c>
      <c r="BK121" t="s">
        <v>108</v>
      </c>
      <c r="BL121">
        <v>2005</v>
      </c>
      <c r="BM121" t="s">
        <v>157</v>
      </c>
      <c r="BN121" s="2">
        <v>2</v>
      </c>
      <c r="BO121" s="2" t="str">
        <f t="shared" si="8"/>
        <v>2+</v>
      </c>
      <c r="BP121">
        <v>390</v>
      </c>
      <c r="BQ121" t="s">
        <v>98</v>
      </c>
      <c r="BR121" t="s">
        <v>98</v>
      </c>
      <c r="BS121" t="s">
        <v>105</v>
      </c>
      <c r="BT121">
        <v>0</v>
      </c>
      <c r="BU121">
        <v>24</v>
      </c>
      <c r="BV121">
        <v>0</v>
      </c>
      <c r="BW121">
        <v>0</v>
      </c>
      <c r="BX121">
        <v>0</v>
      </c>
      <c r="BY121">
        <v>0</v>
      </c>
      <c r="BZ121" t="s">
        <v>83</v>
      </c>
      <c r="CA121" t="s">
        <v>83</v>
      </c>
      <c r="CB121" t="s">
        <v>83</v>
      </c>
      <c r="CC121">
        <v>0</v>
      </c>
      <c r="CD121">
        <v>7</v>
      </c>
      <c r="CE121">
        <v>2006</v>
      </c>
      <c r="CF121" t="s">
        <v>158</v>
      </c>
      <c r="CG121" t="s">
        <v>159</v>
      </c>
      <c r="CH121" s="1">
        <v>163990</v>
      </c>
    </row>
    <row r="122" spans="1:86" x14ac:dyDescent="0.25">
      <c r="A122" s="8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 s="7">
        <v>1969</v>
      </c>
      <c r="U122" s="7" t="str">
        <f t="shared" si="5"/>
        <v>Old</v>
      </c>
      <c r="V122">
        <v>1969</v>
      </c>
      <c r="W122" t="s">
        <v>214</v>
      </c>
      <c r="X122" t="s">
        <v>215</v>
      </c>
      <c r="Y122" t="s">
        <v>161</v>
      </c>
      <c r="Z122" t="s">
        <v>161</v>
      </c>
      <c r="AA122" t="s">
        <v>117</v>
      </c>
      <c r="AB122">
        <v>0</v>
      </c>
      <c r="AC122" t="s">
        <v>98</v>
      </c>
      <c r="AD122" t="s">
        <v>98</v>
      </c>
      <c r="AE122" t="s">
        <v>118</v>
      </c>
      <c r="AF122" t="s">
        <v>98</v>
      </c>
      <c r="AG122" t="s">
        <v>98</v>
      </c>
      <c r="AH122" t="s">
        <v>97</v>
      </c>
      <c r="AI122" t="s">
        <v>119</v>
      </c>
      <c r="AJ122">
        <v>938</v>
      </c>
      <c r="AK122" t="s">
        <v>102</v>
      </c>
      <c r="AL122">
        <v>0</v>
      </c>
      <c r="AM122">
        <v>0</v>
      </c>
      <c r="AN122">
        <v>938</v>
      </c>
      <c r="AO122" t="s">
        <v>103</v>
      </c>
      <c r="AP122" t="s">
        <v>104</v>
      </c>
      <c r="AQ122" t="s">
        <v>105</v>
      </c>
      <c r="AR122" t="s">
        <v>106</v>
      </c>
      <c r="AS122">
        <v>988</v>
      </c>
      <c r="AT122">
        <v>0</v>
      </c>
      <c r="AU122">
        <v>0</v>
      </c>
      <c r="AV122" s="4">
        <v>988</v>
      </c>
      <c r="AW122" s="4" t="str">
        <f t="shared" si="6"/>
        <v>Less than 1500</v>
      </c>
      <c r="AX122">
        <v>1</v>
      </c>
      <c r="AY122">
        <v>0</v>
      </c>
      <c r="AZ122">
        <v>1</v>
      </c>
      <c r="BA122">
        <v>0</v>
      </c>
      <c r="BB122">
        <v>1</v>
      </c>
      <c r="BC122">
        <v>1</v>
      </c>
      <c r="BD122" t="s">
        <v>98</v>
      </c>
      <c r="BE122" s="6">
        <v>4</v>
      </c>
      <c r="BF122" s="6" t="str">
        <f t="shared" si="7"/>
        <v>Less than 6</v>
      </c>
      <c r="BG122" t="s">
        <v>107</v>
      </c>
      <c r="BH122" s="5">
        <v>2</v>
      </c>
      <c r="BI122" s="5" t="str">
        <f t="shared" si="9"/>
        <v>Yes</v>
      </c>
      <c r="BJ122" t="s">
        <v>98</v>
      </c>
      <c r="BK122" t="s">
        <v>108</v>
      </c>
      <c r="BL122">
        <v>1969</v>
      </c>
      <c r="BM122" t="s">
        <v>102</v>
      </c>
      <c r="BN122" s="2">
        <v>2</v>
      </c>
      <c r="BO122" s="2" t="str">
        <f t="shared" si="8"/>
        <v>2+</v>
      </c>
      <c r="BP122">
        <v>540</v>
      </c>
      <c r="BQ122" t="s">
        <v>98</v>
      </c>
      <c r="BR122" t="s">
        <v>98</v>
      </c>
      <c r="BS122" t="s">
        <v>105</v>
      </c>
      <c r="BT122">
        <v>0</v>
      </c>
      <c r="BU122">
        <v>130</v>
      </c>
      <c r="BV122">
        <v>0</v>
      </c>
      <c r="BW122">
        <v>130</v>
      </c>
      <c r="BX122">
        <v>0</v>
      </c>
      <c r="BY122">
        <v>0</v>
      </c>
      <c r="BZ122" t="s">
        <v>83</v>
      </c>
      <c r="CA122" t="s">
        <v>83</v>
      </c>
      <c r="CB122" t="s">
        <v>83</v>
      </c>
      <c r="CC122">
        <v>0</v>
      </c>
      <c r="CD122">
        <v>10</v>
      </c>
      <c r="CE122">
        <v>2006</v>
      </c>
      <c r="CF122" t="s">
        <v>110</v>
      </c>
      <c r="CG122" t="s">
        <v>111</v>
      </c>
      <c r="CH122" s="1">
        <v>180000</v>
      </c>
    </row>
    <row r="123" spans="1:86" x14ac:dyDescent="0.25">
      <c r="A123" s="8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 s="7">
        <v>1939</v>
      </c>
      <c r="U123" s="7" t="str">
        <f t="shared" si="5"/>
        <v>Old</v>
      </c>
      <c r="V123">
        <v>1950</v>
      </c>
      <c r="W123" t="s">
        <v>93</v>
      </c>
      <c r="X123" t="s">
        <v>94</v>
      </c>
      <c r="Y123" t="s">
        <v>186</v>
      </c>
      <c r="Z123" t="s">
        <v>186</v>
      </c>
      <c r="AA123" t="s">
        <v>117</v>
      </c>
      <c r="AB123">
        <v>0</v>
      </c>
      <c r="AC123" t="s">
        <v>98</v>
      </c>
      <c r="AD123" t="s">
        <v>98</v>
      </c>
      <c r="AE123" t="s">
        <v>99</v>
      </c>
      <c r="AF123" t="s">
        <v>98</v>
      </c>
      <c r="AG123" t="s">
        <v>98</v>
      </c>
      <c r="AH123" t="s">
        <v>100</v>
      </c>
      <c r="AI123" t="s">
        <v>102</v>
      </c>
      <c r="AJ123">
        <v>0</v>
      </c>
      <c r="AK123" t="s">
        <v>102</v>
      </c>
      <c r="AL123">
        <v>0</v>
      </c>
      <c r="AM123">
        <v>732</v>
      </c>
      <c r="AN123">
        <v>732</v>
      </c>
      <c r="AO123" t="s">
        <v>103</v>
      </c>
      <c r="AP123" t="s">
        <v>97</v>
      </c>
      <c r="AQ123" t="s">
        <v>105</v>
      </c>
      <c r="AR123" t="s">
        <v>106</v>
      </c>
      <c r="AS123">
        <v>772</v>
      </c>
      <c r="AT123">
        <v>351</v>
      </c>
      <c r="AU123">
        <v>0</v>
      </c>
      <c r="AV123" s="4">
        <v>1123</v>
      </c>
      <c r="AW123" s="4" t="str">
        <f t="shared" si="6"/>
        <v>Less than 1500</v>
      </c>
      <c r="AX123">
        <v>0</v>
      </c>
      <c r="AY123">
        <v>0</v>
      </c>
      <c r="AZ123">
        <v>1</v>
      </c>
      <c r="BA123">
        <v>0</v>
      </c>
      <c r="BB123">
        <v>3</v>
      </c>
      <c r="BC123">
        <v>1</v>
      </c>
      <c r="BD123" t="s">
        <v>98</v>
      </c>
      <c r="BE123" s="6">
        <v>4</v>
      </c>
      <c r="BF123" s="6" t="str">
        <f t="shared" si="7"/>
        <v>Less than 6</v>
      </c>
      <c r="BG123" t="s">
        <v>107</v>
      </c>
      <c r="BH123" s="5">
        <v>0</v>
      </c>
      <c r="BI123" s="5" t="str">
        <f t="shared" si="9"/>
        <v>No</v>
      </c>
      <c r="BJ123" t="s">
        <v>83</v>
      </c>
      <c r="BK123" t="s">
        <v>127</v>
      </c>
      <c r="BL123">
        <v>1979</v>
      </c>
      <c r="BM123" t="s">
        <v>102</v>
      </c>
      <c r="BN123" s="2">
        <v>1</v>
      </c>
      <c r="BO123" s="2" t="str">
        <f t="shared" si="8"/>
        <v>0 or 1</v>
      </c>
      <c r="BP123">
        <v>264</v>
      </c>
      <c r="BQ123" t="s">
        <v>98</v>
      </c>
      <c r="BR123" t="s">
        <v>98</v>
      </c>
      <c r="BS123" t="s">
        <v>190</v>
      </c>
      <c r="BT123">
        <v>0</v>
      </c>
      <c r="BU123">
        <v>0</v>
      </c>
      <c r="BV123">
        <v>140</v>
      </c>
      <c r="BW123">
        <v>0</v>
      </c>
      <c r="BX123">
        <v>0</v>
      </c>
      <c r="BY123">
        <v>0</v>
      </c>
      <c r="BZ123" t="s">
        <v>83</v>
      </c>
      <c r="CA123" t="s">
        <v>134</v>
      </c>
      <c r="CB123" t="s">
        <v>83</v>
      </c>
      <c r="CC123">
        <v>0</v>
      </c>
      <c r="CD123">
        <v>6</v>
      </c>
      <c r="CE123">
        <v>2007</v>
      </c>
      <c r="CF123" t="s">
        <v>110</v>
      </c>
      <c r="CG123" t="s">
        <v>111</v>
      </c>
      <c r="CH123" s="1">
        <v>100000</v>
      </c>
    </row>
    <row r="124" spans="1:86" x14ac:dyDescent="0.25">
      <c r="A124" s="8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 s="7">
        <v>1958</v>
      </c>
      <c r="U124" s="7" t="str">
        <f t="shared" si="5"/>
        <v>Old</v>
      </c>
      <c r="V124">
        <v>1958</v>
      </c>
      <c r="W124" t="s">
        <v>152</v>
      </c>
      <c r="X124" t="s">
        <v>94</v>
      </c>
      <c r="Y124" t="s">
        <v>116</v>
      </c>
      <c r="Z124" t="s">
        <v>116</v>
      </c>
      <c r="AA124" t="s">
        <v>96</v>
      </c>
      <c r="AB124">
        <v>135</v>
      </c>
      <c r="AC124" t="s">
        <v>98</v>
      </c>
      <c r="AD124" t="s">
        <v>97</v>
      </c>
      <c r="AE124" t="s">
        <v>118</v>
      </c>
      <c r="AF124" t="s">
        <v>98</v>
      </c>
      <c r="AG124" t="s">
        <v>98</v>
      </c>
      <c r="AH124" t="s">
        <v>100</v>
      </c>
      <c r="AI124" t="s">
        <v>141</v>
      </c>
      <c r="AJ124">
        <v>570</v>
      </c>
      <c r="AK124" t="s">
        <v>102</v>
      </c>
      <c r="AL124">
        <v>0</v>
      </c>
      <c r="AM124">
        <v>510</v>
      </c>
      <c r="AN124">
        <v>1080</v>
      </c>
      <c r="AO124" t="s">
        <v>103</v>
      </c>
      <c r="AP124" t="s">
        <v>97</v>
      </c>
      <c r="AQ124" t="s">
        <v>105</v>
      </c>
      <c r="AR124" t="s">
        <v>106</v>
      </c>
      <c r="AS124">
        <v>1080</v>
      </c>
      <c r="AT124">
        <v>0</v>
      </c>
      <c r="AU124">
        <v>0</v>
      </c>
      <c r="AV124" s="4">
        <v>1080</v>
      </c>
      <c r="AW124" s="4" t="str">
        <f t="shared" si="6"/>
        <v>Less than 1500</v>
      </c>
      <c r="AX124">
        <v>0</v>
      </c>
      <c r="AY124">
        <v>0</v>
      </c>
      <c r="AZ124">
        <v>1</v>
      </c>
      <c r="BA124">
        <v>0</v>
      </c>
      <c r="BB124">
        <v>3</v>
      </c>
      <c r="BC124">
        <v>1</v>
      </c>
      <c r="BD124" t="s">
        <v>98</v>
      </c>
      <c r="BE124" s="6">
        <v>5</v>
      </c>
      <c r="BF124" s="6" t="str">
        <f t="shared" si="7"/>
        <v>Less than 6</v>
      </c>
      <c r="BG124" t="s">
        <v>107</v>
      </c>
      <c r="BH124" s="5">
        <v>0</v>
      </c>
      <c r="BI124" s="5" t="str">
        <f t="shared" si="9"/>
        <v>No</v>
      </c>
      <c r="BJ124" t="s">
        <v>83</v>
      </c>
      <c r="BK124" t="s">
        <v>108</v>
      </c>
      <c r="BL124">
        <v>1958</v>
      </c>
      <c r="BM124" t="s">
        <v>102</v>
      </c>
      <c r="BN124" s="2">
        <v>1</v>
      </c>
      <c r="BO124" s="2" t="str">
        <f t="shared" si="8"/>
        <v>0 or 1</v>
      </c>
      <c r="BP124">
        <v>288</v>
      </c>
      <c r="BQ124" t="s">
        <v>98</v>
      </c>
      <c r="BR124" t="s">
        <v>98</v>
      </c>
      <c r="BS124" t="s">
        <v>105</v>
      </c>
      <c r="BT124">
        <v>0</v>
      </c>
      <c r="BU124">
        <v>0</v>
      </c>
      <c r="BV124">
        <v>0</v>
      </c>
      <c r="BW124">
        <v>0</v>
      </c>
      <c r="BX124">
        <v>130</v>
      </c>
      <c r="BY124">
        <v>0</v>
      </c>
      <c r="BZ124" t="s">
        <v>83</v>
      </c>
      <c r="CA124" t="s">
        <v>83</v>
      </c>
      <c r="CB124" t="s">
        <v>83</v>
      </c>
      <c r="CC124">
        <v>0</v>
      </c>
      <c r="CD124">
        <v>6</v>
      </c>
      <c r="CE124">
        <v>2008</v>
      </c>
      <c r="CF124" t="s">
        <v>110</v>
      </c>
      <c r="CG124" t="s">
        <v>111</v>
      </c>
      <c r="CH124" s="1">
        <v>136000</v>
      </c>
    </row>
    <row r="125" spans="1:86" x14ac:dyDescent="0.25">
      <c r="A125" s="8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 s="7">
        <v>1993</v>
      </c>
      <c r="U125" s="7" t="str">
        <f t="shared" si="5"/>
        <v>New</v>
      </c>
      <c r="V125">
        <v>1993</v>
      </c>
      <c r="W125" t="s">
        <v>93</v>
      </c>
      <c r="X125" t="s">
        <v>94</v>
      </c>
      <c r="Y125" t="s">
        <v>161</v>
      </c>
      <c r="Z125" t="s">
        <v>161</v>
      </c>
      <c r="AA125" t="s">
        <v>117</v>
      </c>
      <c r="AB125">
        <v>0</v>
      </c>
      <c r="AC125" t="s">
        <v>97</v>
      </c>
      <c r="AD125" t="s">
        <v>98</v>
      </c>
      <c r="AE125" t="s">
        <v>99</v>
      </c>
      <c r="AF125" t="s">
        <v>97</v>
      </c>
      <c r="AG125" t="s">
        <v>98</v>
      </c>
      <c r="AH125" t="s">
        <v>100</v>
      </c>
      <c r="AI125" t="s">
        <v>101</v>
      </c>
      <c r="AJ125">
        <v>300</v>
      </c>
      <c r="AK125" t="s">
        <v>102</v>
      </c>
      <c r="AL125">
        <v>0</v>
      </c>
      <c r="AM125">
        <v>899</v>
      </c>
      <c r="AN125">
        <v>1199</v>
      </c>
      <c r="AO125" t="s">
        <v>103</v>
      </c>
      <c r="AP125" t="s">
        <v>104</v>
      </c>
      <c r="AQ125" t="s">
        <v>105</v>
      </c>
      <c r="AR125" t="s">
        <v>106</v>
      </c>
      <c r="AS125">
        <v>1199</v>
      </c>
      <c r="AT125">
        <v>0</v>
      </c>
      <c r="AU125">
        <v>0</v>
      </c>
      <c r="AV125" s="4">
        <v>1199</v>
      </c>
      <c r="AW125" s="4" t="str">
        <f t="shared" si="6"/>
        <v>Less than 1500</v>
      </c>
      <c r="AX125">
        <v>0</v>
      </c>
      <c r="AY125">
        <v>0</v>
      </c>
      <c r="AZ125">
        <v>2</v>
      </c>
      <c r="BA125">
        <v>0</v>
      </c>
      <c r="BB125">
        <v>2</v>
      </c>
      <c r="BC125">
        <v>1</v>
      </c>
      <c r="BD125" t="s">
        <v>97</v>
      </c>
      <c r="BE125" s="6">
        <v>5</v>
      </c>
      <c r="BF125" s="6" t="str">
        <f t="shared" si="7"/>
        <v>Less than 6</v>
      </c>
      <c r="BG125" t="s">
        <v>107</v>
      </c>
      <c r="BH125" s="5">
        <v>0</v>
      </c>
      <c r="BI125" s="5" t="str">
        <f t="shared" si="9"/>
        <v>No</v>
      </c>
      <c r="BJ125" t="s">
        <v>83</v>
      </c>
      <c r="BK125" t="s">
        <v>108</v>
      </c>
      <c r="BL125">
        <v>1993</v>
      </c>
      <c r="BM125" t="s">
        <v>109</v>
      </c>
      <c r="BN125" s="2">
        <v>2</v>
      </c>
      <c r="BO125" s="2" t="str">
        <f t="shared" si="8"/>
        <v>2+</v>
      </c>
      <c r="BP125">
        <v>530</v>
      </c>
      <c r="BQ125" t="s">
        <v>98</v>
      </c>
      <c r="BR125" t="s">
        <v>98</v>
      </c>
      <c r="BS125" t="s">
        <v>105</v>
      </c>
      <c r="BT125">
        <v>0</v>
      </c>
      <c r="BU125">
        <v>63</v>
      </c>
      <c r="BV125">
        <v>0</v>
      </c>
      <c r="BW125">
        <v>0</v>
      </c>
      <c r="BX125">
        <v>0</v>
      </c>
      <c r="BY125">
        <v>0</v>
      </c>
      <c r="BZ125" t="s">
        <v>83</v>
      </c>
      <c r="CA125" t="s">
        <v>83</v>
      </c>
      <c r="CB125" t="s">
        <v>83</v>
      </c>
      <c r="CC125">
        <v>0</v>
      </c>
      <c r="CD125">
        <v>3</v>
      </c>
      <c r="CE125">
        <v>2008</v>
      </c>
      <c r="CF125" t="s">
        <v>110</v>
      </c>
      <c r="CG125" t="s">
        <v>111</v>
      </c>
      <c r="CH125" s="1">
        <v>153900</v>
      </c>
    </row>
    <row r="126" spans="1:86" x14ac:dyDescent="0.25">
      <c r="A126" s="8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 s="7">
        <v>1979</v>
      </c>
      <c r="U126" s="7" t="str">
        <f t="shared" si="5"/>
        <v>Old</v>
      </c>
      <c r="V126">
        <v>1998</v>
      </c>
      <c r="W126" t="s">
        <v>93</v>
      </c>
      <c r="X126" t="s">
        <v>94</v>
      </c>
      <c r="Y126" t="s">
        <v>140</v>
      </c>
      <c r="Z126" t="s">
        <v>140</v>
      </c>
      <c r="AA126" t="s">
        <v>117</v>
      </c>
      <c r="AB126">
        <v>0</v>
      </c>
      <c r="AC126" t="s">
        <v>98</v>
      </c>
      <c r="AD126" t="s">
        <v>97</v>
      </c>
      <c r="AE126" t="s">
        <v>118</v>
      </c>
      <c r="AF126" t="s">
        <v>97</v>
      </c>
      <c r="AG126" t="s">
        <v>147</v>
      </c>
      <c r="AH126" t="s">
        <v>100</v>
      </c>
      <c r="AI126" t="s">
        <v>102</v>
      </c>
      <c r="AJ126">
        <v>0</v>
      </c>
      <c r="AK126" t="s">
        <v>102</v>
      </c>
      <c r="AL126">
        <v>0</v>
      </c>
      <c r="AM126">
        <v>1362</v>
      </c>
      <c r="AN126">
        <v>1362</v>
      </c>
      <c r="AO126" t="s">
        <v>103</v>
      </c>
      <c r="AP126" t="s">
        <v>98</v>
      </c>
      <c r="AQ126" t="s">
        <v>105</v>
      </c>
      <c r="AR126" t="s">
        <v>106</v>
      </c>
      <c r="AS126">
        <v>1586</v>
      </c>
      <c r="AT126">
        <v>0</v>
      </c>
      <c r="AU126">
        <v>0</v>
      </c>
      <c r="AV126" s="4">
        <v>1586</v>
      </c>
      <c r="AW126" s="4" t="str">
        <f t="shared" si="6"/>
        <v>1500+</v>
      </c>
      <c r="AX126">
        <v>0</v>
      </c>
      <c r="AY126">
        <v>0</v>
      </c>
      <c r="AZ126">
        <v>2</v>
      </c>
      <c r="BA126">
        <v>0</v>
      </c>
      <c r="BB126">
        <v>3</v>
      </c>
      <c r="BC126">
        <v>1</v>
      </c>
      <c r="BD126" t="s">
        <v>98</v>
      </c>
      <c r="BE126" s="6">
        <v>7</v>
      </c>
      <c r="BF126" s="6" t="str">
        <f t="shared" si="7"/>
        <v>6+</v>
      </c>
      <c r="BG126" t="s">
        <v>107</v>
      </c>
      <c r="BH126" s="5">
        <v>1</v>
      </c>
      <c r="BI126" s="5" t="str">
        <f t="shared" si="9"/>
        <v>Yes</v>
      </c>
      <c r="BJ126" t="s">
        <v>98</v>
      </c>
      <c r="BK126" t="s">
        <v>108</v>
      </c>
      <c r="BL126">
        <v>1979</v>
      </c>
      <c r="BM126" t="s">
        <v>102</v>
      </c>
      <c r="BN126" s="2">
        <v>2</v>
      </c>
      <c r="BO126" s="2" t="str">
        <f t="shared" si="8"/>
        <v>2+</v>
      </c>
      <c r="BP126">
        <v>435</v>
      </c>
      <c r="BQ126" t="s">
        <v>98</v>
      </c>
      <c r="BR126" t="s">
        <v>98</v>
      </c>
      <c r="BS126" t="s">
        <v>105</v>
      </c>
      <c r="BT126">
        <v>192</v>
      </c>
      <c r="BU126">
        <v>0</v>
      </c>
      <c r="BV126">
        <v>0</v>
      </c>
      <c r="BW126">
        <v>0</v>
      </c>
      <c r="BX126">
        <v>0</v>
      </c>
      <c r="BY126">
        <v>0</v>
      </c>
      <c r="BZ126" t="s">
        <v>83</v>
      </c>
      <c r="CA126" t="s">
        <v>83</v>
      </c>
      <c r="CB126" t="s">
        <v>83</v>
      </c>
      <c r="CC126">
        <v>0</v>
      </c>
      <c r="CD126">
        <v>1</v>
      </c>
      <c r="CE126">
        <v>2009</v>
      </c>
      <c r="CF126" t="s">
        <v>110</v>
      </c>
      <c r="CG126" t="s">
        <v>111</v>
      </c>
      <c r="CH126" s="1">
        <v>181000</v>
      </c>
    </row>
    <row r="127" spans="1:86" x14ac:dyDescent="0.25">
      <c r="A127" s="8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 s="7">
        <v>1935</v>
      </c>
      <c r="U127" s="7" t="str">
        <f t="shared" si="5"/>
        <v>Old</v>
      </c>
      <c r="V127">
        <v>1982</v>
      </c>
      <c r="W127" t="s">
        <v>93</v>
      </c>
      <c r="X127" t="s">
        <v>94</v>
      </c>
      <c r="Y127" t="s">
        <v>124</v>
      </c>
      <c r="Z127" t="s">
        <v>124</v>
      </c>
      <c r="AA127" t="s">
        <v>117</v>
      </c>
      <c r="AB127">
        <v>0</v>
      </c>
      <c r="AC127" t="s">
        <v>98</v>
      </c>
      <c r="AD127" t="s">
        <v>147</v>
      </c>
      <c r="AE127" t="s">
        <v>118</v>
      </c>
      <c r="AF127" t="s">
        <v>98</v>
      </c>
      <c r="AG127" t="s">
        <v>98</v>
      </c>
      <c r="AH127" t="s">
        <v>130</v>
      </c>
      <c r="AI127" t="s">
        <v>101</v>
      </c>
      <c r="AJ127">
        <v>490</v>
      </c>
      <c r="AK127" t="s">
        <v>102</v>
      </c>
      <c r="AL127">
        <v>0</v>
      </c>
      <c r="AM127">
        <v>30</v>
      </c>
      <c r="AN127">
        <v>520</v>
      </c>
      <c r="AO127" t="s">
        <v>103</v>
      </c>
      <c r="AP127" t="s">
        <v>97</v>
      </c>
      <c r="AQ127" t="s">
        <v>177</v>
      </c>
      <c r="AR127" t="s">
        <v>106</v>
      </c>
      <c r="AS127">
        <v>520</v>
      </c>
      <c r="AT127">
        <v>0</v>
      </c>
      <c r="AU127">
        <v>234</v>
      </c>
      <c r="AV127" s="4">
        <v>754</v>
      </c>
      <c r="AW127" s="4" t="str">
        <f t="shared" si="6"/>
        <v>Less than 1500</v>
      </c>
      <c r="AX127">
        <v>1</v>
      </c>
      <c r="AY127">
        <v>0</v>
      </c>
      <c r="AZ127">
        <v>1</v>
      </c>
      <c r="BA127">
        <v>0</v>
      </c>
      <c r="BB127">
        <v>2</v>
      </c>
      <c r="BC127">
        <v>1</v>
      </c>
      <c r="BD127" t="s">
        <v>98</v>
      </c>
      <c r="BE127" s="6">
        <v>5</v>
      </c>
      <c r="BF127" s="6" t="str">
        <f t="shared" si="7"/>
        <v>Less than 6</v>
      </c>
      <c r="BG127" t="s">
        <v>107</v>
      </c>
      <c r="BH127" s="5">
        <v>0</v>
      </c>
      <c r="BI127" s="5" t="str">
        <f t="shared" si="9"/>
        <v>No</v>
      </c>
      <c r="BJ127" t="s">
        <v>83</v>
      </c>
      <c r="BK127" t="s">
        <v>83</v>
      </c>
      <c r="BL127" t="s">
        <v>83</v>
      </c>
      <c r="BM127" t="s">
        <v>83</v>
      </c>
      <c r="BN127" s="2">
        <v>0</v>
      </c>
      <c r="BO127" s="2" t="str">
        <f t="shared" si="8"/>
        <v>0 or 1</v>
      </c>
      <c r="BP127">
        <v>0</v>
      </c>
      <c r="BQ127" t="s">
        <v>83</v>
      </c>
      <c r="BR127" t="s">
        <v>83</v>
      </c>
      <c r="BS127" t="s">
        <v>177</v>
      </c>
      <c r="BT127">
        <v>53</v>
      </c>
      <c r="BU127">
        <v>0</v>
      </c>
      <c r="BV127">
        <v>0</v>
      </c>
      <c r="BW127">
        <v>0</v>
      </c>
      <c r="BX127">
        <v>0</v>
      </c>
      <c r="BY127">
        <v>0</v>
      </c>
      <c r="BZ127" t="s">
        <v>83</v>
      </c>
      <c r="CA127" t="s">
        <v>83</v>
      </c>
      <c r="CB127" t="s">
        <v>83</v>
      </c>
      <c r="CC127">
        <v>0</v>
      </c>
      <c r="CD127">
        <v>6</v>
      </c>
      <c r="CE127">
        <v>2006</v>
      </c>
      <c r="CF127" t="s">
        <v>110</v>
      </c>
      <c r="CG127" t="s">
        <v>111</v>
      </c>
      <c r="CH127" s="1">
        <v>84500</v>
      </c>
    </row>
    <row r="128" spans="1:86" x14ac:dyDescent="0.25">
      <c r="A128" s="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 s="7">
        <v>1976</v>
      </c>
      <c r="U128" s="7" t="str">
        <f t="shared" si="5"/>
        <v>Old</v>
      </c>
      <c r="V128">
        <v>1976</v>
      </c>
      <c r="W128" t="s">
        <v>93</v>
      </c>
      <c r="X128" t="s">
        <v>94</v>
      </c>
      <c r="Y128" t="s">
        <v>161</v>
      </c>
      <c r="Z128" t="s">
        <v>161</v>
      </c>
      <c r="AA128" t="s">
        <v>117</v>
      </c>
      <c r="AB128">
        <v>0</v>
      </c>
      <c r="AC128" t="s">
        <v>98</v>
      </c>
      <c r="AD128" t="s">
        <v>98</v>
      </c>
      <c r="AE128" t="s">
        <v>118</v>
      </c>
      <c r="AF128" t="s">
        <v>97</v>
      </c>
      <c r="AG128" t="s">
        <v>98</v>
      </c>
      <c r="AH128" t="s">
        <v>100</v>
      </c>
      <c r="AI128" t="s">
        <v>119</v>
      </c>
      <c r="AJ128">
        <v>120</v>
      </c>
      <c r="AK128" t="s">
        <v>102</v>
      </c>
      <c r="AL128">
        <v>0</v>
      </c>
      <c r="AM128">
        <v>958</v>
      </c>
      <c r="AN128">
        <v>1078</v>
      </c>
      <c r="AO128" t="s">
        <v>103</v>
      </c>
      <c r="AP128" t="s">
        <v>98</v>
      </c>
      <c r="AQ128" t="s">
        <v>105</v>
      </c>
      <c r="AR128" t="s">
        <v>106</v>
      </c>
      <c r="AS128">
        <v>958</v>
      </c>
      <c r="AT128">
        <v>0</v>
      </c>
      <c r="AU128">
        <v>0</v>
      </c>
      <c r="AV128" s="4">
        <v>958</v>
      </c>
      <c r="AW128" s="4" t="str">
        <f t="shared" si="6"/>
        <v>Less than 1500</v>
      </c>
      <c r="AX128">
        <v>0</v>
      </c>
      <c r="AY128">
        <v>0</v>
      </c>
      <c r="AZ128">
        <v>2</v>
      </c>
      <c r="BA128">
        <v>0</v>
      </c>
      <c r="BB128">
        <v>2</v>
      </c>
      <c r="BC128">
        <v>1</v>
      </c>
      <c r="BD128" t="s">
        <v>98</v>
      </c>
      <c r="BE128" s="6">
        <v>5</v>
      </c>
      <c r="BF128" s="6" t="str">
        <f t="shared" si="7"/>
        <v>Less than 6</v>
      </c>
      <c r="BG128" t="s">
        <v>107</v>
      </c>
      <c r="BH128" s="5">
        <v>1</v>
      </c>
      <c r="BI128" s="5" t="str">
        <f t="shared" si="9"/>
        <v>Yes</v>
      </c>
      <c r="BJ128" t="s">
        <v>98</v>
      </c>
      <c r="BK128" t="s">
        <v>108</v>
      </c>
      <c r="BL128">
        <v>1977</v>
      </c>
      <c r="BM128" t="s">
        <v>109</v>
      </c>
      <c r="BN128" s="2">
        <v>2</v>
      </c>
      <c r="BO128" s="2" t="str">
        <f t="shared" si="8"/>
        <v>2+</v>
      </c>
      <c r="BP128">
        <v>440</v>
      </c>
      <c r="BQ128" t="s">
        <v>98</v>
      </c>
      <c r="BR128" t="s">
        <v>98</v>
      </c>
      <c r="BS128" t="s">
        <v>105</v>
      </c>
      <c r="BT128">
        <v>0</v>
      </c>
      <c r="BU128">
        <v>205</v>
      </c>
      <c r="BV128">
        <v>0</v>
      </c>
      <c r="BW128">
        <v>0</v>
      </c>
      <c r="BX128">
        <v>0</v>
      </c>
      <c r="BY128">
        <v>0</v>
      </c>
      <c r="BZ128" t="s">
        <v>83</v>
      </c>
      <c r="CA128" t="s">
        <v>83</v>
      </c>
      <c r="CB128" t="s">
        <v>83</v>
      </c>
      <c r="CC128">
        <v>0</v>
      </c>
      <c r="CD128">
        <v>2</v>
      </c>
      <c r="CE128">
        <v>2007</v>
      </c>
      <c r="CF128" t="s">
        <v>110</v>
      </c>
      <c r="CG128" t="s">
        <v>111</v>
      </c>
      <c r="CH128" s="1">
        <v>128000</v>
      </c>
    </row>
    <row r="129" spans="1:86" x14ac:dyDescent="0.25">
      <c r="A129" s="8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 s="7">
        <v>1930</v>
      </c>
      <c r="U129" s="7" t="str">
        <f t="shared" si="5"/>
        <v>Old</v>
      </c>
      <c r="V129">
        <v>1950</v>
      </c>
      <c r="W129" t="s">
        <v>93</v>
      </c>
      <c r="X129" t="s">
        <v>94</v>
      </c>
      <c r="Y129" t="s">
        <v>155</v>
      </c>
      <c r="Z129" t="s">
        <v>124</v>
      </c>
      <c r="AA129" t="s">
        <v>117</v>
      </c>
      <c r="AB129">
        <v>0</v>
      </c>
      <c r="AC129" t="s">
        <v>98</v>
      </c>
      <c r="AD129" t="s">
        <v>97</v>
      </c>
      <c r="AE129" t="s">
        <v>126</v>
      </c>
      <c r="AF129" t="s">
        <v>98</v>
      </c>
      <c r="AG129" t="s">
        <v>98</v>
      </c>
      <c r="AH129" t="s">
        <v>100</v>
      </c>
      <c r="AI129" t="s">
        <v>172</v>
      </c>
      <c r="AJ129">
        <v>116</v>
      </c>
      <c r="AK129" t="s">
        <v>102</v>
      </c>
      <c r="AL129">
        <v>0</v>
      </c>
      <c r="AM129">
        <v>556</v>
      </c>
      <c r="AN129">
        <v>672</v>
      </c>
      <c r="AO129" t="s">
        <v>103</v>
      </c>
      <c r="AP129" t="s">
        <v>104</v>
      </c>
      <c r="AQ129" t="s">
        <v>105</v>
      </c>
      <c r="AR129" t="s">
        <v>106</v>
      </c>
      <c r="AS129">
        <v>840</v>
      </c>
      <c r="AT129">
        <v>0</v>
      </c>
      <c r="AU129">
        <v>0</v>
      </c>
      <c r="AV129" s="4">
        <v>840</v>
      </c>
      <c r="AW129" s="4" t="str">
        <f t="shared" si="6"/>
        <v>Less than 1500</v>
      </c>
      <c r="AX129">
        <v>0</v>
      </c>
      <c r="AY129">
        <v>0</v>
      </c>
      <c r="AZ129">
        <v>1</v>
      </c>
      <c r="BA129">
        <v>0</v>
      </c>
      <c r="BB129">
        <v>3</v>
      </c>
      <c r="BC129">
        <v>1</v>
      </c>
      <c r="BD129" t="s">
        <v>98</v>
      </c>
      <c r="BE129" s="6">
        <v>5</v>
      </c>
      <c r="BF129" s="6" t="str">
        <f t="shared" si="7"/>
        <v>Less than 6</v>
      </c>
      <c r="BG129" t="s">
        <v>107</v>
      </c>
      <c r="BH129" s="5">
        <v>1</v>
      </c>
      <c r="BI129" s="5" t="str">
        <f t="shared" si="9"/>
        <v>Yes</v>
      </c>
      <c r="BJ129" t="s">
        <v>98</v>
      </c>
      <c r="BK129" t="s">
        <v>83</v>
      </c>
      <c r="BL129" t="s">
        <v>83</v>
      </c>
      <c r="BM129" t="s">
        <v>83</v>
      </c>
      <c r="BN129" s="2">
        <v>0</v>
      </c>
      <c r="BO129" s="2" t="str">
        <f t="shared" si="8"/>
        <v>0 or 1</v>
      </c>
      <c r="BP129">
        <v>0</v>
      </c>
      <c r="BQ129" t="s">
        <v>83</v>
      </c>
      <c r="BR129" t="s">
        <v>83</v>
      </c>
      <c r="BS129" t="s">
        <v>177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 t="s">
        <v>83</v>
      </c>
      <c r="CA129" t="s">
        <v>83</v>
      </c>
      <c r="CB129" t="s">
        <v>83</v>
      </c>
      <c r="CC129">
        <v>0</v>
      </c>
      <c r="CD129">
        <v>6</v>
      </c>
      <c r="CE129">
        <v>2007</v>
      </c>
      <c r="CF129" t="s">
        <v>110</v>
      </c>
      <c r="CG129" t="s">
        <v>111</v>
      </c>
      <c r="CH129" s="1">
        <v>87000</v>
      </c>
    </row>
    <row r="130" spans="1:86" x14ac:dyDescent="0.25">
      <c r="A130" s="8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 s="7">
        <v>1966</v>
      </c>
      <c r="U130" s="7" t="str">
        <f t="shared" si="5"/>
        <v>Old</v>
      </c>
      <c r="V130">
        <v>1966</v>
      </c>
      <c r="W130" t="s">
        <v>93</v>
      </c>
      <c r="X130" t="s">
        <v>94</v>
      </c>
      <c r="Y130" t="s">
        <v>95</v>
      </c>
      <c r="Z130" t="s">
        <v>95</v>
      </c>
      <c r="AA130" t="s">
        <v>96</v>
      </c>
      <c r="AB130">
        <v>266</v>
      </c>
      <c r="AC130" t="s">
        <v>98</v>
      </c>
      <c r="AD130" t="s">
        <v>98</v>
      </c>
      <c r="AE130" t="s">
        <v>118</v>
      </c>
      <c r="AF130" t="s">
        <v>98</v>
      </c>
      <c r="AG130" t="s">
        <v>98</v>
      </c>
      <c r="AH130" t="s">
        <v>100</v>
      </c>
      <c r="AI130" t="s">
        <v>141</v>
      </c>
      <c r="AJ130">
        <v>512</v>
      </c>
      <c r="AK130" t="s">
        <v>102</v>
      </c>
      <c r="AL130">
        <v>0</v>
      </c>
      <c r="AM130">
        <v>148</v>
      </c>
      <c r="AN130">
        <v>660</v>
      </c>
      <c r="AO130" t="s">
        <v>103</v>
      </c>
      <c r="AP130" t="s">
        <v>98</v>
      </c>
      <c r="AQ130" t="s">
        <v>105</v>
      </c>
      <c r="AR130" t="s">
        <v>106</v>
      </c>
      <c r="AS130">
        <v>660</v>
      </c>
      <c r="AT130">
        <v>688</v>
      </c>
      <c r="AU130">
        <v>0</v>
      </c>
      <c r="AV130" s="4">
        <v>1348</v>
      </c>
      <c r="AW130" s="4" t="str">
        <f t="shared" si="6"/>
        <v>Less than 1500</v>
      </c>
      <c r="AX130">
        <v>0</v>
      </c>
      <c r="AY130">
        <v>0</v>
      </c>
      <c r="AZ130">
        <v>1</v>
      </c>
      <c r="BA130">
        <v>1</v>
      </c>
      <c r="BB130">
        <v>3</v>
      </c>
      <c r="BC130">
        <v>1</v>
      </c>
      <c r="BD130" t="s">
        <v>98</v>
      </c>
      <c r="BE130" s="6">
        <v>6</v>
      </c>
      <c r="BF130" s="6" t="str">
        <f t="shared" si="7"/>
        <v>6+</v>
      </c>
      <c r="BG130" t="s">
        <v>107</v>
      </c>
      <c r="BH130" s="5">
        <v>1</v>
      </c>
      <c r="BI130" s="5" t="str">
        <f t="shared" si="9"/>
        <v>Yes</v>
      </c>
      <c r="BJ130" t="s">
        <v>147</v>
      </c>
      <c r="BK130" t="s">
        <v>108</v>
      </c>
      <c r="BL130">
        <v>1966</v>
      </c>
      <c r="BM130" t="s">
        <v>109</v>
      </c>
      <c r="BN130" s="2">
        <v>2</v>
      </c>
      <c r="BO130" s="2" t="str">
        <f t="shared" si="8"/>
        <v>2+</v>
      </c>
      <c r="BP130">
        <v>453</v>
      </c>
      <c r="BQ130" t="s">
        <v>98</v>
      </c>
      <c r="BR130" t="s">
        <v>98</v>
      </c>
      <c r="BS130" t="s">
        <v>105</v>
      </c>
      <c r="BT130">
        <v>188</v>
      </c>
      <c r="BU130">
        <v>108</v>
      </c>
      <c r="BV130">
        <v>0</v>
      </c>
      <c r="BW130">
        <v>0</v>
      </c>
      <c r="BX130">
        <v>0</v>
      </c>
      <c r="BY130">
        <v>0</v>
      </c>
      <c r="BZ130" t="s">
        <v>83</v>
      </c>
      <c r="CA130" t="s">
        <v>83</v>
      </c>
      <c r="CB130" t="s">
        <v>83</v>
      </c>
      <c r="CC130">
        <v>0</v>
      </c>
      <c r="CD130">
        <v>7</v>
      </c>
      <c r="CE130">
        <v>2006</v>
      </c>
      <c r="CF130" t="s">
        <v>110</v>
      </c>
      <c r="CG130" t="s">
        <v>111</v>
      </c>
      <c r="CH130" s="1">
        <v>155000</v>
      </c>
    </row>
    <row r="131" spans="1:86" x14ac:dyDescent="0.25">
      <c r="A131" s="8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 s="7">
        <v>1958</v>
      </c>
      <c r="U131" s="7" t="str">
        <f t="shared" ref="U131:U194" si="10">IF(T131&gt;=1980,"New", "Old")</f>
        <v>Old</v>
      </c>
      <c r="V131">
        <v>1991</v>
      </c>
      <c r="W131" t="s">
        <v>93</v>
      </c>
      <c r="X131" t="s">
        <v>94</v>
      </c>
      <c r="Y131" t="s">
        <v>161</v>
      </c>
      <c r="Z131" t="s">
        <v>161</v>
      </c>
      <c r="AA131" t="s">
        <v>96</v>
      </c>
      <c r="AB131">
        <v>85</v>
      </c>
      <c r="AC131" t="s">
        <v>98</v>
      </c>
      <c r="AD131" t="s">
        <v>98</v>
      </c>
      <c r="AE131" t="s">
        <v>118</v>
      </c>
      <c r="AF131" t="s">
        <v>98</v>
      </c>
      <c r="AG131" t="s">
        <v>98</v>
      </c>
      <c r="AH131" t="s">
        <v>100</v>
      </c>
      <c r="AI131" t="s">
        <v>153</v>
      </c>
      <c r="AJ131">
        <v>567</v>
      </c>
      <c r="AK131" t="s">
        <v>141</v>
      </c>
      <c r="AL131">
        <v>28</v>
      </c>
      <c r="AM131">
        <v>413</v>
      </c>
      <c r="AN131">
        <v>1008</v>
      </c>
      <c r="AO131" t="s">
        <v>103</v>
      </c>
      <c r="AP131" t="s">
        <v>98</v>
      </c>
      <c r="AQ131" t="s">
        <v>105</v>
      </c>
      <c r="AR131" t="s">
        <v>164</v>
      </c>
      <c r="AS131">
        <v>1053</v>
      </c>
      <c r="AT131">
        <v>0</v>
      </c>
      <c r="AU131">
        <v>0</v>
      </c>
      <c r="AV131" s="4">
        <v>1053</v>
      </c>
      <c r="AW131" s="4" t="str">
        <f t="shared" ref="AW131:AW194" si="11">IF(AV131&gt;=1500,"1500+","Less than 1500")</f>
        <v>Less than 1500</v>
      </c>
      <c r="AX131">
        <v>0</v>
      </c>
      <c r="AY131">
        <v>1</v>
      </c>
      <c r="AZ131">
        <v>1</v>
      </c>
      <c r="BA131">
        <v>1</v>
      </c>
      <c r="BB131">
        <v>3</v>
      </c>
      <c r="BC131">
        <v>1</v>
      </c>
      <c r="BD131" t="s">
        <v>104</v>
      </c>
      <c r="BE131" s="6">
        <v>6</v>
      </c>
      <c r="BF131" s="6" t="str">
        <f t="shared" ref="BF131:BF194" si="12">IF(BE131&gt;=6,"6+", "Less than 6")</f>
        <v>6+</v>
      </c>
      <c r="BG131" t="s">
        <v>107</v>
      </c>
      <c r="BH131" s="5">
        <v>0</v>
      </c>
      <c r="BI131" s="5" t="str">
        <f t="shared" si="9"/>
        <v>No</v>
      </c>
      <c r="BJ131" t="s">
        <v>83</v>
      </c>
      <c r="BK131" t="s">
        <v>217</v>
      </c>
      <c r="BL131">
        <v>1998</v>
      </c>
      <c r="BM131" t="s">
        <v>109</v>
      </c>
      <c r="BN131" s="2">
        <v>2</v>
      </c>
      <c r="BO131" s="2" t="str">
        <f t="shared" ref="BO131:BO194" si="13">IF(BN131&gt;=2,"2+","0 or 1")</f>
        <v>2+</v>
      </c>
      <c r="BP131">
        <v>750</v>
      </c>
      <c r="BQ131" t="s">
        <v>98</v>
      </c>
      <c r="BR131" t="s">
        <v>98</v>
      </c>
      <c r="BS131" t="s">
        <v>105</v>
      </c>
      <c r="BT131">
        <v>0</v>
      </c>
      <c r="BU131">
        <v>80</v>
      </c>
      <c r="BV131">
        <v>0</v>
      </c>
      <c r="BW131">
        <v>180</v>
      </c>
      <c r="BX131">
        <v>0</v>
      </c>
      <c r="BY131">
        <v>0</v>
      </c>
      <c r="BZ131" t="s">
        <v>83</v>
      </c>
      <c r="CA131" t="s">
        <v>218</v>
      </c>
      <c r="CB131" t="s">
        <v>83</v>
      </c>
      <c r="CC131">
        <v>0</v>
      </c>
      <c r="CD131">
        <v>7</v>
      </c>
      <c r="CE131">
        <v>2006</v>
      </c>
      <c r="CF131" t="s">
        <v>110</v>
      </c>
      <c r="CG131" t="s">
        <v>128</v>
      </c>
      <c r="CH131" s="1">
        <v>150000</v>
      </c>
    </row>
    <row r="132" spans="1:86" x14ac:dyDescent="0.25">
      <c r="A132" s="8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 s="7">
        <v>1966</v>
      </c>
      <c r="U132" s="7" t="str">
        <f t="shared" si="10"/>
        <v>Old</v>
      </c>
      <c r="V132">
        <v>1966</v>
      </c>
      <c r="W132" t="s">
        <v>93</v>
      </c>
      <c r="X132" t="s">
        <v>94</v>
      </c>
      <c r="Y132" t="s">
        <v>116</v>
      </c>
      <c r="Z132" t="s">
        <v>116</v>
      </c>
      <c r="AA132" t="s">
        <v>96</v>
      </c>
      <c r="AB132">
        <v>309</v>
      </c>
      <c r="AC132" t="s">
        <v>98</v>
      </c>
      <c r="AD132" t="s">
        <v>98</v>
      </c>
      <c r="AE132" t="s">
        <v>118</v>
      </c>
      <c r="AF132" t="s">
        <v>98</v>
      </c>
      <c r="AG132" t="s">
        <v>98</v>
      </c>
      <c r="AH132" t="s">
        <v>100</v>
      </c>
      <c r="AI132" t="s">
        <v>153</v>
      </c>
      <c r="AJ132">
        <v>445</v>
      </c>
      <c r="AK132" t="s">
        <v>102</v>
      </c>
      <c r="AL132">
        <v>0</v>
      </c>
      <c r="AM132">
        <v>479</v>
      </c>
      <c r="AN132">
        <v>924</v>
      </c>
      <c r="AO132" t="s">
        <v>103</v>
      </c>
      <c r="AP132" t="s">
        <v>104</v>
      </c>
      <c r="AQ132" t="s">
        <v>105</v>
      </c>
      <c r="AR132" t="s">
        <v>106</v>
      </c>
      <c r="AS132">
        <v>1216</v>
      </c>
      <c r="AT132">
        <v>941</v>
      </c>
      <c r="AU132">
        <v>0</v>
      </c>
      <c r="AV132" s="4">
        <v>2157</v>
      </c>
      <c r="AW132" s="4" t="str">
        <f t="shared" si="11"/>
        <v>1500+</v>
      </c>
      <c r="AX132">
        <v>0</v>
      </c>
      <c r="AY132">
        <v>0</v>
      </c>
      <c r="AZ132">
        <v>2</v>
      </c>
      <c r="BA132">
        <v>1</v>
      </c>
      <c r="BB132">
        <v>4</v>
      </c>
      <c r="BC132">
        <v>1</v>
      </c>
      <c r="BD132" t="s">
        <v>97</v>
      </c>
      <c r="BE132" s="6">
        <v>8</v>
      </c>
      <c r="BF132" s="6" t="str">
        <f t="shared" si="12"/>
        <v>6+</v>
      </c>
      <c r="BG132" t="s">
        <v>107</v>
      </c>
      <c r="BH132" s="5">
        <v>2</v>
      </c>
      <c r="BI132" s="5" t="str">
        <f t="shared" ref="BI132:BI195" si="14">IF(BH132&gt;=1,"Yes", "No")</f>
        <v>Yes</v>
      </c>
      <c r="BJ132" t="s">
        <v>97</v>
      </c>
      <c r="BK132" t="s">
        <v>108</v>
      </c>
      <c r="BL132">
        <v>1966</v>
      </c>
      <c r="BM132" t="s">
        <v>157</v>
      </c>
      <c r="BN132" s="2">
        <v>2</v>
      </c>
      <c r="BO132" s="2" t="str">
        <f t="shared" si="13"/>
        <v>2+</v>
      </c>
      <c r="BP132">
        <v>487</v>
      </c>
      <c r="BQ132" t="s">
        <v>98</v>
      </c>
      <c r="BR132" t="s">
        <v>98</v>
      </c>
      <c r="BS132" t="s">
        <v>105</v>
      </c>
      <c r="BT132">
        <v>105</v>
      </c>
      <c r="BU132">
        <v>66</v>
      </c>
      <c r="BV132">
        <v>0</v>
      </c>
      <c r="BW132">
        <v>0</v>
      </c>
      <c r="BX132">
        <v>0</v>
      </c>
      <c r="BY132">
        <v>0</v>
      </c>
      <c r="BZ132" t="s">
        <v>83</v>
      </c>
      <c r="CA132" t="s">
        <v>165</v>
      </c>
      <c r="CB132" t="s">
        <v>83</v>
      </c>
      <c r="CC132">
        <v>0</v>
      </c>
      <c r="CD132">
        <v>5</v>
      </c>
      <c r="CE132">
        <v>2006</v>
      </c>
      <c r="CF132" t="s">
        <v>110</v>
      </c>
      <c r="CG132" t="s">
        <v>111</v>
      </c>
      <c r="CH132" s="1">
        <v>226000</v>
      </c>
    </row>
    <row r="133" spans="1:86" x14ac:dyDescent="0.25">
      <c r="A133" s="8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 s="7">
        <v>2000</v>
      </c>
      <c r="U133" s="7" t="str">
        <f t="shared" si="10"/>
        <v>New</v>
      </c>
      <c r="V133">
        <v>2000</v>
      </c>
      <c r="W133" t="s">
        <v>93</v>
      </c>
      <c r="X133" t="s">
        <v>94</v>
      </c>
      <c r="Y133" t="s">
        <v>95</v>
      </c>
      <c r="Z133" t="s">
        <v>95</v>
      </c>
      <c r="AA133" t="s">
        <v>96</v>
      </c>
      <c r="AB133">
        <v>40</v>
      </c>
      <c r="AC133" t="s">
        <v>97</v>
      </c>
      <c r="AD133" t="s">
        <v>98</v>
      </c>
      <c r="AE133" t="s">
        <v>99</v>
      </c>
      <c r="AF133" t="s">
        <v>97</v>
      </c>
      <c r="AG133" t="s">
        <v>98</v>
      </c>
      <c r="AH133" t="s">
        <v>100</v>
      </c>
      <c r="AI133" t="s">
        <v>101</v>
      </c>
      <c r="AJ133">
        <v>695</v>
      </c>
      <c r="AK133" t="s">
        <v>102</v>
      </c>
      <c r="AL133">
        <v>0</v>
      </c>
      <c r="AM133">
        <v>297</v>
      </c>
      <c r="AN133">
        <v>992</v>
      </c>
      <c r="AO133" t="s">
        <v>103</v>
      </c>
      <c r="AP133" t="s">
        <v>104</v>
      </c>
      <c r="AQ133" t="s">
        <v>105</v>
      </c>
      <c r="AR133" t="s">
        <v>106</v>
      </c>
      <c r="AS133">
        <v>1022</v>
      </c>
      <c r="AT133">
        <v>1032</v>
      </c>
      <c r="AU133">
        <v>0</v>
      </c>
      <c r="AV133" s="4">
        <v>2054</v>
      </c>
      <c r="AW133" s="4" t="str">
        <f t="shared" si="11"/>
        <v>1500+</v>
      </c>
      <c r="AX133">
        <v>1</v>
      </c>
      <c r="AY133">
        <v>0</v>
      </c>
      <c r="AZ133">
        <v>2</v>
      </c>
      <c r="BA133">
        <v>1</v>
      </c>
      <c r="BB133">
        <v>3</v>
      </c>
      <c r="BC133">
        <v>1</v>
      </c>
      <c r="BD133" t="s">
        <v>97</v>
      </c>
      <c r="BE133" s="6">
        <v>7</v>
      </c>
      <c r="BF133" s="6" t="str">
        <f t="shared" si="12"/>
        <v>6+</v>
      </c>
      <c r="BG133" t="s">
        <v>107</v>
      </c>
      <c r="BH133" s="5">
        <v>1</v>
      </c>
      <c r="BI133" s="5" t="str">
        <f t="shared" si="14"/>
        <v>Yes</v>
      </c>
      <c r="BJ133" t="s">
        <v>98</v>
      </c>
      <c r="BK133" t="s">
        <v>156</v>
      </c>
      <c r="BL133">
        <v>2000</v>
      </c>
      <c r="BM133" t="s">
        <v>109</v>
      </c>
      <c r="BN133" s="2">
        <v>2</v>
      </c>
      <c r="BO133" s="2" t="str">
        <f t="shared" si="13"/>
        <v>2+</v>
      </c>
      <c r="BP133">
        <v>390</v>
      </c>
      <c r="BQ133" t="s">
        <v>98</v>
      </c>
      <c r="BR133" t="s">
        <v>98</v>
      </c>
      <c r="BS133" t="s">
        <v>105</v>
      </c>
      <c r="BT133">
        <v>24</v>
      </c>
      <c r="BU133">
        <v>48</v>
      </c>
      <c r="BV133">
        <v>0</v>
      </c>
      <c r="BW133">
        <v>0</v>
      </c>
      <c r="BX133">
        <v>0</v>
      </c>
      <c r="BY133">
        <v>0</v>
      </c>
      <c r="BZ133" t="s">
        <v>83</v>
      </c>
      <c r="CA133" t="s">
        <v>83</v>
      </c>
      <c r="CB133" t="s">
        <v>83</v>
      </c>
      <c r="CC133">
        <v>0</v>
      </c>
      <c r="CD133">
        <v>7</v>
      </c>
      <c r="CE133">
        <v>2009</v>
      </c>
      <c r="CF133" t="s">
        <v>110</v>
      </c>
      <c r="CG133" t="s">
        <v>111</v>
      </c>
      <c r="CH133" s="1">
        <v>244000</v>
      </c>
    </row>
    <row r="134" spans="1:86" x14ac:dyDescent="0.25">
      <c r="A134" s="8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 s="7">
        <v>1959</v>
      </c>
      <c r="U134" s="7" t="str">
        <f t="shared" si="10"/>
        <v>Old</v>
      </c>
      <c r="V134">
        <v>2002</v>
      </c>
      <c r="W134" t="s">
        <v>93</v>
      </c>
      <c r="X134" t="s">
        <v>94</v>
      </c>
      <c r="Y134" t="s">
        <v>116</v>
      </c>
      <c r="Z134" t="s">
        <v>116</v>
      </c>
      <c r="AA134" t="s">
        <v>117</v>
      </c>
      <c r="AB134">
        <v>0</v>
      </c>
      <c r="AC134" t="s">
        <v>98</v>
      </c>
      <c r="AD134" t="s">
        <v>98</v>
      </c>
      <c r="AE134" t="s">
        <v>118</v>
      </c>
      <c r="AF134" t="s">
        <v>98</v>
      </c>
      <c r="AG134" t="s">
        <v>98</v>
      </c>
      <c r="AH134" t="s">
        <v>100</v>
      </c>
      <c r="AI134" t="s">
        <v>153</v>
      </c>
      <c r="AJ134">
        <v>405</v>
      </c>
      <c r="AK134" t="s">
        <v>102</v>
      </c>
      <c r="AL134">
        <v>0</v>
      </c>
      <c r="AM134">
        <v>658</v>
      </c>
      <c r="AN134">
        <v>1063</v>
      </c>
      <c r="AO134" t="s">
        <v>103</v>
      </c>
      <c r="AP134" t="s">
        <v>97</v>
      </c>
      <c r="AQ134" t="s">
        <v>105</v>
      </c>
      <c r="AR134" t="s">
        <v>106</v>
      </c>
      <c r="AS134">
        <v>1327</v>
      </c>
      <c r="AT134">
        <v>0</v>
      </c>
      <c r="AU134">
        <v>0</v>
      </c>
      <c r="AV134" s="4">
        <v>1327</v>
      </c>
      <c r="AW134" s="4" t="str">
        <f t="shared" si="11"/>
        <v>Less than 1500</v>
      </c>
      <c r="AX134">
        <v>1</v>
      </c>
      <c r="AY134">
        <v>0</v>
      </c>
      <c r="AZ134">
        <v>1</v>
      </c>
      <c r="BA134">
        <v>0</v>
      </c>
      <c r="BB134">
        <v>3</v>
      </c>
      <c r="BC134">
        <v>1</v>
      </c>
      <c r="BD134" t="s">
        <v>97</v>
      </c>
      <c r="BE134" s="6">
        <v>7</v>
      </c>
      <c r="BF134" s="6" t="str">
        <f t="shared" si="12"/>
        <v>6+</v>
      </c>
      <c r="BG134" t="s">
        <v>107</v>
      </c>
      <c r="BH134" s="5">
        <v>0</v>
      </c>
      <c r="BI134" s="5" t="str">
        <f t="shared" si="14"/>
        <v>No</v>
      </c>
      <c r="BJ134" t="s">
        <v>83</v>
      </c>
      <c r="BK134" t="s">
        <v>127</v>
      </c>
      <c r="BL134">
        <v>1974</v>
      </c>
      <c r="BM134" t="s">
        <v>102</v>
      </c>
      <c r="BN134" s="2">
        <v>2</v>
      </c>
      <c r="BO134" s="2" t="str">
        <f t="shared" si="13"/>
        <v>2+</v>
      </c>
      <c r="BP134">
        <v>624</v>
      </c>
      <c r="BQ134" t="s">
        <v>98</v>
      </c>
      <c r="BR134" t="s">
        <v>98</v>
      </c>
      <c r="BS134" t="s">
        <v>105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 t="s">
        <v>83</v>
      </c>
      <c r="CA134" t="s">
        <v>83</v>
      </c>
      <c r="CB134" t="s">
        <v>83</v>
      </c>
      <c r="CC134">
        <v>0</v>
      </c>
      <c r="CD134">
        <v>7</v>
      </c>
      <c r="CE134">
        <v>2007</v>
      </c>
      <c r="CF134" t="s">
        <v>110</v>
      </c>
      <c r="CG134" t="s">
        <v>111</v>
      </c>
      <c r="CH134" s="1">
        <v>150750</v>
      </c>
    </row>
    <row r="135" spans="1:86" x14ac:dyDescent="0.25">
      <c r="A135" s="8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 s="7">
        <v>2001</v>
      </c>
      <c r="U135" s="7" t="str">
        <f t="shared" si="10"/>
        <v>New</v>
      </c>
      <c r="V135">
        <v>2002</v>
      </c>
      <c r="W135" t="s">
        <v>93</v>
      </c>
      <c r="X135" t="s">
        <v>94</v>
      </c>
      <c r="Y135" t="s">
        <v>95</v>
      </c>
      <c r="Z135" t="s">
        <v>95</v>
      </c>
      <c r="AA135" t="s">
        <v>96</v>
      </c>
      <c r="AB135">
        <v>136</v>
      </c>
      <c r="AC135" t="s">
        <v>97</v>
      </c>
      <c r="AD135" t="s">
        <v>98</v>
      </c>
      <c r="AE135" t="s">
        <v>99</v>
      </c>
      <c r="AF135" t="s">
        <v>104</v>
      </c>
      <c r="AG135" t="s">
        <v>98</v>
      </c>
      <c r="AH135" t="s">
        <v>100</v>
      </c>
      <c r="AI135" t="s">
        <v>101</v>
      </c>
      <c r="AJ135">
        <v>1005</v>
      </c>
      <c r="AK135" t="s">
        <v>102</v>
      </c>
      <c r="AL135">
        <v>0</v>
      </c>
      <c r="AM135">
        <v>262</v>
      </c>
      <c r="AN135">
        <v>1267</v>
      </c>
      <c r="AO135" t="s">
        <v>103</v>
      </c>
      <c r="AP135" t="s">
        <v>104</v>
      </c>
      <c r="AQ135" t="s">
        <v>105</v>
      </c>
      <c r="AR135" t="s">
        <v>106</v>
      </c>
      <c r="AS135">
        <v>1296</v>
      </c>
      <c r="AT135">
        <v>0</v>
      </c>
      <c r="AU135">
        <v>0</v>
      </c>
      <c r="AV135" s="4">
        <v>1296</v>
      </c>
      <c r="AW135" s="4" t="str">
        <f t="shared" si="11"/>
        <v>Less than 1500</v>
      </c>
      <c r="AX135">
        <v>1</v>
      </c>
      <c r="AY135">
        <v>0</v>
      </c>
      <c r="AZ135">
        <v>2</v>
      </c>
      <c r="BA135">
        <v>0</v>
      </c>
      <c r="BB135">
        <v>2</v>
      </c>
      <c r="BC135">
        <v>1</v>
      </c>
      <c r="BD135" t="s">
        <v>97</v>
      </c>
      <c r="BE135" s="6">
        <v>6</v>
      </c>
      <c r="BF135" s="6" t="str">
        <f t="shared" si="12"/>
        <v>6+</v>
      </c>
      <c r="BG135" t="s">
        <v>107</v>
      </c>
      <c r="BH135" s="5">
        <v>0</v>
      </c>
      <c r="BI135" s="5" t="str">
        <f t="shared" si="14"/>
        <v>No</v>
      </c>
      <c r="BJ135" t="s">
        <v>83</v>
      </c>
      <c r="BK135" t="s">
        <v>108</v>
      </c>
      <c r="BL135">
        <v>2001</v>
      </c>
      <c r="BM135" t="s">
        <v>157</v>
      </c>
      <c r="BN135" s="2">
        <v>2</v>
      </c>
      <c r="BO135" s="2" t="str">
        <f t="shared" si="13"/>
        <v>2+</v>
      </c>
      <c r="BP135">
        <v>471</v>
      </c>
      <c r="BQ135" t="s">
        <v>98</v>
      </c>
      <c r="BR135" t="s">
        <v>98</v>
      </c>
      <c r="BS135" t="s">
        <v>105</v>
      </c>
      <c r="BT135">
        <v>192</v>
      </c>
      <c r="BU135">
        <v>25</v>
      </c>
      <c r="BV135">
        <v>0</v>
      </c>
      <c r="BW135">
        <v>0</v>
      </c>
      <c r="BX135">
        <v>0</v>
      </c>
      <c r="BY135">
        <v>0</v>
      </c>
      <c r="BZ135" t="s">
        <v>83</v>
      </c>
      <c r="CA135" t="s">
        <v>83</v>
      </c>
      <c r="CB135" t="s">
        <v>83</v>
      </c>
      <c r="CC135">
        <v>0</v>
      </c>
      <c r="CD135">
        <v>6</v>
      </c>
      <c r="CE135">
        <v>2009</v>
      </c>
      <c r="CF135" t="s">
        <v>110</v>
      </c>
      <c r="CG135" t="s">
        <v>111</v>
      </c>
      <c r="CH135" s="1">
        <v>220000</v>
      </c>
    </row>
    <row r="136" spans="1:86" x14ac:dyDescent="0.25">
      <c r="A136" s="8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 s="7">
        <v>1968</v>
      </c>
      <c r="U136" s="7" t="str">
        <f t="shared" si="10"/>
        <v>Old</v>
      </c>
      <c r="V136">
        <v>1993</v>
      </c>
      <c r="W136" t="s">
        <v>93</v>
      </c>
      <c r="X136" t="s">
        <v>94</v>
      </c>
      <c r="Y136" t="s">
        <v>161</v>
      </c>
      <c r="Z136" t="s">
        <v>161</v>
      </c>
      <c r="AA136" t="s">
        <v>117</v>
      </c>
      <c r="AB136">
        <v>0</v>
      </c>
      <c r="AC136" t="s">
        <v>98</v>
      </c>
      <c r="AD136" t="s">
        <v>98</v>
      </c>
      <c r="AE136" t="s">
        <v>118</v>
      </c>
      <c r="AF136" t="s">
        <v>98</v>
      </c>
      <c r="AG136" t="s">
        <v>98</v>
      </c>
      <c r="AH136" t="s">
        <v>100</v>
      </c>
      <c r="AI136" t="s">
        <v>153</v>
      </c>
      <c r="AJ136">
        <v>570</v>
      </c>
      <c r="AK136" t="s">
        <v>102</v>
      </c>
      <c r="AL136">
        <v>0</v>
      </c>
      <c r="AM136">
        <v>891</v>
      </c>
      <c r="AN136">
        <v>1461</v>
      </c>
      <c r="AO136" t="s">
        <v>103</v>
      </c>
      <c r="AP136" t="s">
        <v>97</v>
      </c>
      <c r="AQ136" t="s">
        <v>105</v>
      </c>
      <c r="AR136" t="s">
        <v>106</v>
      </c>
      <c r="AS136">
        <v>1721</v>
      </c>
      <c r="AT136">
        <v>0</v>
      </c>
      <c r="AU136">
        <v>0</v>
      </c>
      <c r="AV136" s="4">
        <v>1721</v>
      </c>
      <c r="AW136" s="4" t="str">
        <f t="shared" si="11"/>
        <v>1500+</v>
      </c>
      <c r="AX136">
        <v>0</v>
      </c>
      <c r="AY136">
        <v>0</v>
      </c>
      <c r="AZ136">
        <v>2</v>
      </c>
      <c r="BA136">
        <v>1</v>
      </c>
      <c r="BB136">
        <v>3</v>
      </c>
      <c r="BC136">
        <v>1</v>
      </c>
      <c r="BD136" t="s">
        <v>98</v>
      </c>
      <c r="BE136" s="6">
        <v>7</v>
      </c>
      <c r="BF136" s="6" t="str">
        <f t="shared" si="12"/>
        <v>6+</v>
      </c>
      <c r="BG136" t="s">
        <v>146</v>
      </c>
      <c r="BH136" s="5">
        <v>1</v>
      </c>
      <c r="BI136" s="5" t="str">
        <f t="shared" si="14"/>
        <v>Yes</v>
      </c>
      <c r="BJ136" t="s">
        <v>98</v>
      </c>
      <c r="BK136" t="s">
        <v>108</v>
      </c>
      <c r="BL136">
        <v>1968</v>
      </c>
      <c r="BM136" t="s">
        <v>109</v>
      </c>
      <c r="BN136" s="2">
        <v>2</v>
      </c>
      <c r="BO136" s="2" t="str">
        <f t="shared" si="13"/>
        <v>2+</v>
      </c>
      <c r="BP136">
        <v>440</v>
      </c>
      <c r="BQ136" t="s">
        <v>98</v>
      </c>
      <c r="BR136" t="s">
        <v>98</v>
      </c>
      <c r="BS136" t="s">
        <v>105</v>
      </c>
      <c r="BT136">
        <v>0</v>
      </c>
      <c r="BU136">
        <v>96</v>
      </c>
      <c r="BV136">
        <v>180</v>
      </c>
      <c r="BW136">
        <v>0</v>
      </c>
      <c r="BX136">
        <v>0</v>
      </c>
      <c r="BY136">
        <v>0</v>
      </c>
      <c r="BZ136" t="s">
        <v>83</v>
      </c>
      <c r="CA136" t="s">
        <v>134</v>
      </c>
      <c r="CB136" t="s">
        <v>83</v>
      </c>
      <c r="CC136">
        <v>0</v>
      </c>
      <c r="CD136">
        <v>7</v>
      </c>
      <c r="CE136">
        <v>2006</v>
      </c>
      <c r="CF136" t="s">
        <v>110</v>
      </c>
      <c r="CG136" t="s">
        <v>111</v>
      </c>
      <c r="CH136" s="1">
        <v>180000</v>
      </c>
    </row>
    <row r="137" spans="1:86" x14ac:dyDescent="0.25">
      <c r="A137" s="8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 s="7">
        <v>1970</v>
      </c>
      <c r="U137" s="7" t="str">
        <f t="shared" si="10"/>
        <v>Old</v>
      </c>
      <c r="V137">
        <v>1970</v>
      </c>
      <c r="W137" t="s">
        <v>152</v>
      </c>
      <c r="X137" t="s">
        <v>94</v>
      </c>
      <c r="Y137" t="s">
        <v>161</v>
      </c>
      <c r="Z137" t="s">
        <v>161</v>
      </c>
      <c r="AA137" t="s">
        <v>96</v>
      </c>
      <c r="AB137">
        <v>288</v>
      </c>
      <c r="AC137" t="s">
        <v>98</v>
      </c>
      <c r="AD137" t="s">
        <v>98</v>
      </c>
      <c r="AE137" t="s">
        <v>99</v>
      </c>
      <c r="AF137" t="s">
        <v>98</v>
      </c>
      <c r="AG137" t="s">
        <v>98</v>
      </c>
      <c r="AH137" t="s">
        <v>100</v>
      </c>
      <c r="AI137" t="s">
        <v>102</v>
      </c>
      <c r="AJ137">
        <v>0</v>
      </c>
      <c r="AK137" t="s">
        <v>102</v>
      </c>
      <c r="AL137">
        <v>0</v>
      </c>
      <c r="AM137">
        <v>1304</v>
      </c>
      <c r="AN137">
        <v>1304</v>
      </c>
      <c r="AO137" t="s">
        <v>103</v>
      </c>
      <c r="AP137" t="s">
        <v>97</v>
      </c>
      <c r="AQ137" t="s">
        <v>105</v>
      </c>
      <c r="AR137" t="s">
        <v>106</v>
      </c>
      <c r="AS137">
        <v>1682</v>
      </c>
      <c r="AT137">
        <v>0</v>
      </c>
      <c r="AU137">
        <v>0</v>
      </c>
      <c r="AV137" s="4">
        <v>1682</v>
      </c>
      <c r="AW137" s="4" t="str">
        <f t="shared" si="11"/>
        <v>1500+</v>
      </c>
      <c r="AX137">
        <v>0</v>
      </c>
      <c r="AY137">
        <v>0</v>
      </c>
      <c r="AZ137">
        <v>2</v>
      </c>
      <c r="BA137">
        <v>0</v>
      </c>
      <c r="BB137">
        <v>3</v>
      </c>
      <c r="BC137">
        <v>1</v>
      </c>
      <c r="BD137" t="s">
        <v>98</v>
      </c>
      <c r="BE137" s="6">
        <v>7</v>
      </c>
      <c r="BF137" s="6" t="str">
        <f t="shared" si="12"/>
        <v>6+</v>
      </c>
      <c r="BG137" t="s">
        <v>107</v>
      </c>
      <c r="BH137" s="5">
        <v>1</v>
      </c>
      <c r="BI137" s="5" t="str">
        <f t="shared" si="14"/>
        <v>Yes</v>
      </c>
      <c r="BJ137" t="s">
        <v>97</v>
      </c>
      <c r="BK137" t="s">
        <v>108</v>
      </c>
      <c r="BL137">
        <v>1970</v>
      </c>
      <c r="BM137" t="s">
        <v>102</v>
      </c>
      <c r="BN137" s="2">
        <v>2</v>
      </c>
      <c r="BO137" s="2" t="str">
        <f t="shared" si="13"/>
        <v>2+</v>
      </c>
      <c r="BP137">
        <v>530</v>
      </c>
      <c r="BQ137" t="s">
        <v>98</v>
      </c>
      <c r="BR137" t="s">
        <v>98</v>
      </c>
      <c r="BS137" t="s">
        <v>105</v>
      </c>
      <c r="BT137">
        <v>98</v>
      </c>
      <c r="BU137">
        <v>0</v>
      </c>
      <c r="BV137">
        <v>0</v>
      </c>
      <c r="BW137">
        <v>0</v>
      </c>
      <c r="BX137">
        <v>0</v>
      </c>
      <c r="BY137">
        <v>0</v>
      </c>
      <c r="BZ137" t="s">
        <v>83</v>
      </c>
      <c r="CA137" t="s">
        <v>134</v>
      </c>
      <c r="CB137" t="s">
        <v>83</v>
      </c>
      <c r="CC137">
        <v>0</v>
      </c>
      <c r="CD137">
        <v>5</v>
      </c>
      <c r="CE137">
        <v>2008</v>
      </c>
      <c r="CF137" t="s">
        <v>110</v>
      </c>
      <c r="CG137" t="s">
        <v>111</v>
      </c>
      <c r="CH137" s="1">
        <v>174000</v>
      </c>
    </row>
    <row r="138" spans="1:86" x14ac:dyDescent="0.25">
      <c r="A138" s="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 s="7">
        <v>1967</v>
      </c>
      <c r="U138" s="7" t="str">
        <f t="shared" si="10"/>
        <v>Old</v>
      </c>
      <c r="V138">
        <v>1967</v>
      </c>
      <c r="W138" t="s">
        <v>93</v>
      </c>
      <c r="X138" t="s">
        <v>94</v>
      </c>
      <c r="Y138" t="s">
        <v>116</v>
      </c>
      <c r="Z138" t="s">
        <v>116</v>
      </c>
      <c r="AA138" t="s">
        <v>96</v>
      </c>
      <c r="AB138">
        <v>196</v>
      </c>
      <c r="AC138" t="s">
        <v>98</v>
      </c>
      <c r="AD138" t="s">
        <v>98</v>
      </c>
      <c r="AE138" t="s">
        <v>118</v>
      </c>
      <c r="AF138" t="s">
        <v>98</v>
      </c>
      <c r="AG138" t="s">
        <v>98</v>
      </c>
      <c r="AH138" t="s">
        <v>100</v>
      </c>
      <c r="AI138" t="s">
        <v>141</v>
      </c>
      <c r="AJ138">
        <v>695</v>
      </c>
      <c r="AK138" t="s">
        <v>102</v>
      </c>
      <c r="AL138">
        <v>0</v>
      </c>
      <c r="AM138">
        <v>519</v>
      </c>
      <c r="AN138">
        <v>1214</v>
      </c>
      <c r="AO138" t="s">
        <v>103</v>
      </c>
      <c r="AP138" t="s">
        <v>98</v>
      </c>
      <c r="AQ138" t="s">
        <v>105</v>
      </c>
      <c r="AR138" t="s">
        <v>106</v>
      </c>
      <c r="AS138">
        <v>1214</v>
      </c>
      <c r="AT138">
        <v>0</v>
      </c>
      <c r="AU138">
        <v>0</v>
      </c>
      <c r="AV138" s="4">
        <v>1214</v>
      </c>
      <c r="AW138" s="4" t="str">
        <f t="shared" si="11"/>
        <v>Less than 1500</v>
      </c>
      <c r="AX138">
        <v>0</v>
      </c>
      <c r="AY138">
        <v>0</v>
      </c>
      <c r="AZ138">
        <v>2</v>
      </c>
      <c r="BA138">
        <v>0</v>
      </c>
      <c r="BB138">
        <v>3</v>
      </c>
      <c r="BC138">
        <v>1</v>
      </c>
      <c r="BD138" t="s">
        <v>98</v>
      </c>
      <c r="BE138" s="6">
        <v>5</v>
      </c>
      <c r="BF138" s="6" t="str">
        <f t="shared" si="12"/>
        <v>Less than 6</v>
      </c>
      <c r="BG138" t="s">
        <v>107</v>
      </c>
      <c r="BH138" s="5">
        <v>1</v>
      </c>
      <c r="BI138" s="5" t="str">
        <f t="shared" si="14"/>
        <v>Yes</v>
      </c>
      <c r="BJ138" t="s">
        <v>147</v>
      </c>
      <c r="BK138" t="s">
        <v>108</v>
      </c>
      <c r="BL138">
        <v>1967</v>
      </c>
      <c r="BM138" t="s">
        <v>109</v>
      </c>
      <c r="BN138" s="2">
        <v>1</v>
      </c>
      <c r="BO138" s="2" t="str">
        <f t="shared" si="13"/>
        <v>0 or 1</v>
      </c>
      <c r="BP138">
        <v>318</v>
      </c>
      <c r="BQ138" t="s">
        <v>98</v>
      </c>
      <c r="BR138" t="s">
        <v>98</v>
      </c>
      <c r="BS138" t="s">
        <v>105</v>
      </c>
      <c r="BT138">
        <v>0</v>
      </c>
      <c r="BU138">
        <v>111</v>
      </c>
      <c r="BV138">
        <v>0</v>
      </c>
      <c r="BW138">
        <v>0</v>
      </c>
      <c r="BX138">
        <v>0</v>
      </c>
      <c r="BY138">
        <v>0</v>
      </c>
      <c r="BZ138" t="s">
        <v>83</v>
      </c>
      <c r="CA138" t="s">
        <v>83</v>
      </c>
      <c r="CB138" t="s">
        <v>83</v>
      </c>
      <c r="CC138">
        <v>0</v>
      </c>
      <c r="CD138">
        <v>7</v>
      </c>
      <c r="CE138">
        <v>2007</v>
      </c>
      <c r="CF138" t="s">
        <v>110</v>
      </c>
      <c r="CG138" t="s">
        <v>111</v>
      </c>
      <c r="CH138" s="1">
        <v>143000</v>
      </c>
    </row>
    <row r="139" spans="1:86" x14ac:dyDescent="0.25">
      <c r="A139" s="8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 s="7">
        <v>1988</v>
      </c>
      <c r="U139" s="7" t="str">
        <f t="shared" si="10"/>
        <v>New</v>
      </c>
      <c r="V139">
        <v>1989</v>
      </c>
      <c r="W139" t="s">
        <v>93</v>
      </c>
      <c r="X139" t="s">
        <v>94</v>
      </c>
      <c r="Y139" t="s">
        <v>95</v>
      </c>
      <c r="Z139" t="s">
        <v>95</v>
      </c>
      <c r="AA139" t="s">
        <v>96</v>
      </c>
      <c r="AB139">
        <v>70</v>
      </c>
      <c r="AC139" t="s">
        <v>98</v>
      </c>
      <c r="AD139" t="s">
        <v>98</v>
      </c>
      <c r="AE139" t="s">
        <v>118</v>
      </c>
      <c r="AF139" t="s">
        <v>98</v>
      </c>
      <c r="AG139" t="s">
        <v>98</v>
      </c>
      <c r="AH139" t="s">
        <v>100</v>
      </c>
      <c r="AI139" t="s">
        <v>102</v>
      </c>
      <c r="AJ139">
        <v>0</v>
      </c>
      <c r="AK139" t="s">
        <v>102</v>
      </c>
      <c r="AL139">
        <v>0</v>
      </c>
      <c r="AM139">
        <v>1907</v>
      </c>
      <c r="AN139">
        <v>1907</v>
      </c>
      <c r="AO139" t="s">
        <v>103</v>
      </c>
      <c r="AP139" t="s">
        <v>97</v>
      </c>
      <c r="AQ139" t="s">
        <v>105</v>
      </c>
      <c r="AR139" t="s">
        <v>106</v>
      </c>
      <c r="AS139">
        <v>1959</v>
      </c>
      <c r="AT139">
        <v>0</v>
      </c>
      <c r="AU139">
        <v>0</v>
      </c>
      <c r="AV139" s="4">
        <v>1959</v>
      </c>
      <c r="AW139" s="4" t="str">
        <f t="shared" si="11"/>
        <v>1500+</v>
      </c>
      <c r="AX139">
        <v>0</v>
      </c>
      <c r="AY139">
        <v>0</v>
      </c>
      <c r="AZ139">
        <v>3</v>
      </c>
      <c r="BA139">
        <v>0</v>
      </c>
      <c r="BB139">
        <v>5</v>
      </c>
      <c r="BC139">
        <v>2</v>
      </c>
      <c r="BD139" t="s">
        <v>98</v>
      </c>
      <c r="BE139" s="6">
        <v>9</v>
      </c>
      <c r="BF139" s="6" t="str">
        <f t="shared" si="12"/>
        <v>6+</v>
      </c>
      <c r="BG139" t="s">
        <v>107</v>
      </c>
      <c r="BH139" s="5">
        <v>0</v>
      </c>
      <c r="BI139" s="5" t="str">
        <f t="shared" si="14"/>
        <v>No</v>
      </c>
      <c r="BJ139" t="s">
        <v>83</v>
      </c>
      <c r="BK139" t="s">
        <v>217</v>
      </c>
      <c r="BL139">
        <v>1989</v>
      </c>
      <c r="BM139" t="s">
        <v>102</v>
      </c>
      <c r="BN139" s="2">
        <v>3</v>
      </c>
      <c r="BO139" s="2" t="str">
        <f t="shared" si="13"/>
        <v>2+</v>
      </c>
      <c r="BP139">
        <v>766</v>
      </c>
      <c r="BQ139" t="s">
        <v>98</v>
      </c>
      <c r="BR139" t="s">
        <v>98</v>
      </c>
      <c r="BS139" t="s">
        <v>105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 t="s">
        <v>83</v>
      </c>
      <c r="CA139" t="s">
        <v>83</v>
      </c>
      <c r="CB139" t="s">
        <v>83</v>
      </c>
      <c r="CC139">
        <v>0</v>
      </c>
      <c r="CD139">
        <v>7</v>
      </c>
      <c r="CE139">
        <v>2006</v>
      </c>
      <c r="CF139" t="s">
        <v>110</v>
      </c>
      <c r="CG139" t="s">
        <v>219</v>
      </c>
      <c r="CH139" s="1">
        <v>171000</v>
      </c>
    </row>
    <row r="140" spans="1:86" x14ac:dyDescent="0.25">
      <c r="A140" s="8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 s="7">
        <v>1999</v>
      </c>
      <c r="U140" s="7" t="str">
        <f t="shared" si="10"/>
        <v>New</v>
      </c>
      <c r="V140">
        <v>2000</v>
      </c>
      <c r="W140" t="s">
        <v>93</v>
      </c>
      <c r="X140" t="s">
        <v>94</v>
      </c>
      <c r="Y140" t="s">
        <v>95</v>
      </c>
      <c r="Z140" t="s">
        <v>95</v>
      </c>
      <c r="AA140" t="s">
        <v>96</v>
      </c>
      <c r="AB140">
        <v>320</v>
      </c>
      <c r="AC140" t="s">
        <v>97</v>
      </c>
      <c r="AD140" t="s">
        <v>98</v>
      </c>
      <c r="AE140" t="s">
        <v>99</v>
      </c>
      <c r="AF140" t="s">
        <v>97</v>
      </c>
      <c r="AG140" t="s">
        <v>98</v>
      </c>
      <c r="AH140" t="s">
        <v>121</v>
      </c>
      <c r="AI140" t="s">
        <v>101</v>
      </c>
      <c r="AJ140">
        <v>668</v>
      </c>
      <c r="AK140" t="s">
        <v>102</v>
      </c>
      <c r="AL140">
        <v>0</v>
      </c>
      <c r="AM140">
        <v>336</v>
      </c>
      <c r="AN140">
        <v>1004</v>
      </c>
      <c r="AO140" t="s">
        <v>103</v>
      </c>
      <c r="AP140" t="s">
        <v>104</v>
      </c>
      <c r="AQ140" t="s">
        <v>105</v>
      </c>
      <c r="AR140" t="s">
        <v>106</v>
      </c>
      <c r="AS140">
        <v>1004</v>
      </c>
      <c r="AT140">
        <v>848</v>
      </c>
      <c r="AU140">
        <v>0</v>
      </c>
      <c r="AV140" s="4">
        <v>1852</v>
      </c>
      <c r="AW140" s="4" t="str">
        <f t="shared" si="11"/>
        <v>1500+</v>
      </c>
      <c r="AX140">
        <v>0</v>
      </c>
      <c r="AY140">
        <v>0</v>
      </c>
      <c r="AZ140">
        <v>2</v>
      </c>
      <c r="BA140">
        <v>1</v>
      </c>
      <c r="BB140">
        <v>3</v>
      </c>
      <c r="BC140">
        <v>1</v>
      </c>
      <c r="BD140" t="s">
        <v>97</v>
      </c>
      <c r="BE140" s="6">
        <v>7</v>
      </c>
      <c r="BF140" s="6" t="str">
        <f t="shared" si="12"/>
        <v>6+</v>
      </c>
      <c r="BG140" t="s">
        <v>107</v>
      </c>
      <c r="BH140" s="5">
        <v>2</v>
      </c>
      <c r="BI140" s="5" t="str">
        <f t="shared" si="14"/>
        <v>Yes</v>
      </c>
      <c r="BJ140" t="s">
        <v>98</v>
      </c>
      <c r="BK140" t="s">
        <v>108</v>
      </c>
      <c r="BL140">
        <v>1999</v>
      </c>
      <c r="BM140" t="s">
        <v>157</v>
      </c>
      <c r="BN140" s="2">
        <v>3</v>
      </c>
      <c r="BO140" s="2" t="str">
        <f t="shared" si="13"/>
        <v>2+</v>
      </c>
      <c r="BP140">
        <v>660</v>
      </c>
      <c r="BQ140" t="s">
        <v>98</v>
      </c>
      <c r="BR140" t="s">
        <v>98</v>
      </c>
      <c r="BS140" t="s">
        <v>105</v>
      </c>
      <c r="BT140">
        <v>224</v>
      </c>
      <c r="BU140">
        <v>106</v>
      </c>
      <c r="BV140">
        <v>0</v>
      </c>
      <c r="BW140">
        <v>0</v>
      </c>
      <c r="BX140">
        <v>0</v>
      </c>
      <c r="BY140">
        <v>0</v>
      </c>
      <c r="BZ140" t="s">
        <v>83</v>
      </c>
      <c r="CA140" t="s">
        <v>165</v>
      </c>
      <c r="CB140" t="s">
        <v>83</v>
      </c>
      <c r="CC140">
        <v>0</v>
      </c>
      <c r="CD140">
        <v>12</v>
      </c>
      <c r="CE140">
        <v>2008</v>
      </c>
      <c r="CF140" t="s">
        <v>110</v>
      </c>
      <c r="CG140" t="s">
        <v>111</v>
      </c>
      <c r="CH140" s="1">
        <v>230000</v>
      </c>
    </row>
    <row r="141" spans="1:86" x14ac:dyDescent="0.25">
      <c r="A141" s="8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 s="7">
        <v>1997</v>
      </c>
      <c r="U141" s="7" t="str">
        <f t="shared" si="10"/>
        <v>New</v>
      </c>
      <c r="V141">
        <v>1997</v>
      </c>
      <c r="W141" t="s">
        <v>93</v>
      </c>
      <c r="X141" t="s">
        <v>94</v>
      </c>
      <c r="Y141" t="s">
        <v>95</v>
      </c>
      <c r="Z141" t="s">
        <v>95</v>
      </c>
      <c r="AA141" t="s">
        <v>117</v>
      </c>
      <c r="AB141">
        <v>0</v>
      </c>
      <c r="AC141" t="s">
        <v>98</v>
      </c>
      <c r="AD141" t="s">
        <v>98</v>
      </c>
      <c r="AE141" t="s">
        <v>99</v>
      </c>
      <c r="AF141" t="s">
        <v>97</v>
      </c>
      <c r="AG141" t="s">
        <v>98</v>
      </c>
      <c r="AH141" t="s">
        <v>100</v>
      </c>
      <c r="AI141" t="s">
        <v>101</v>
      </c>
      <c r="AJ141">
        <v>821</v>
      </c>
      <c r="AK141" t="s">
        <v>102</v>
      </c>
      <c r="AL141">
        <v>0</v>
      </c>
      <c r="AM141">
        <v>107</v>
      </c>
      <c r="AN141">
        <v>928</v>
      </c>
      <c r="AO141" t="s">
        <v>103</v>
      </c>
      <c r="AP141" t="s">
        <v>104</v>
      </c>
      <c r="AQ141" t="s">
        <v>105</v>
      </c>
      <c r="AR141" t="s">
        <v>106</v>
      </c>
      <c r="AS141">
        <v>928</v>
      </c>
      <c r="AT141">
        <v>836</v>
      </c>
      <c r="AU141">
        <v>0</v>
      </c>
      <c r="AV141" s="4">
        <v>1764</v>
      </c>
      <c r="AW141" s="4" t="str">
        <f t="shared" si="11"/>
        <v>1500+</v>
      </c>
      <c r="AX141">
        <v>1</v>
      </c>
      <c r="AY141">
        <v>0</v>
      </c>
      <c r="AZ141">
        <v>2</v>
      </c>
      <c r="BA141">
        <v>1</v>
      </c>
      <c r="BB141">
        <v>3</v>
      </c>
      <c r="BC141">
        <v>1</v>
      </c>
      <c r="BD141" t="s">
        <v>97</v>
      </c>
      <c r="BE141" s="6">
        <v>7</v>
      </c>
      <c r="BF141" s="6" t="str">
        <f t="shared" si="12"/>
        <v>6+</v>
      </c>
      <c r="BG141" t="s">
        <v>107</v>
      </c>
      <c r="BH141" s="5">
        <v>0</v>
      </c>
      <c r="BI141" s="5" t="str">
        <f t="shared" si="14"/>
        <v>No</v>
      </c>
      <c r="BJ141" t="s">
        <v>83</v>
      </c>
      <c r="BK141" t="s">
        <v>108</v>
      </c>
      <c r="BL141">
        <v>1997</v>
      </c>
      <c r="BM141" t="s">
        <v>109</v>
      </c>
      <c r="BN141" s="2">
        <v>2</v>
      </c>
      <c r="BO141" s="2" t="str">
        <f t="shared" si="13"/>
        <v>2+</v>
      </c>
      <c r="BP141">
        <v>470</v>
      </c>
      <c r="BQ141" t="s">
        <v>98</v>
      </c>
      <c r="BR141" t="s">
        <v>98</v>
      </c>
      <c r="BS141" t="s">
        <v>105</v>
      </c>
      <c r="BT141">
        <v>276</v>
      </c>
      <c r="BU141">
        <v>99</v>
      </c>
      <c r="BV141">
        <v>0</v>
      </c>
      <c r="BW141">
        <v>0</v>
      </c>
      <c r="BX141">
        <v>0</v>
      </c>
      <c r="BY141">
        <v>0</v>
      </c>
      <c r="BZ141" t="s">
        <v>83</v>
      </c>
      <c r="CA141" t="s">
        <v>134</v>
      </c>
      <c r="CB141" t="s">
        <v>83</v>
      </c>
      <c r="CC141">
        <v>0</v>
      </c>
      <c r="CD141">
        <v>8</v>
      </c>
      <c r="CE141">
        <v>2009</v>
      </c>
      <c r="CF141" t="s">
        <v>110</v>
      </c>
      <c r="CG141" t="s">
        <v>111</v>
      </c>
      <c r="CH141" s="1">
        <v>231500</v>
      </c>
    </row>
    <row r="142" spans="1:86" x14ac:dyDescent="0.25">
      <c r="A142" s="8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 s="7">
        <v>1971</v>
      </c>
      <c r="U142" s="7" t="str">
        <f t="shared" si="10"/>
        <v>Old</v>
      </c>
      <c r="V142">
        <v>1971</v>
      </c>
      <c r="W142" t="s">
        <v>93</v>
      </c>
      <c r="X142" t="s">
        <v>94</v>
      </c>
      <c r="Y142" t="s">
        <v>140</v>
      </c>
      <c r="Z142" t="s">
        <v>140</v>
      </c>
      <c r="AA142" t="s">
        <v>117</v>
      </c>
      <c r="AB142">
        <v>0</v>
      </c>
      <c r="AC142" t="s">
        <v>98</v>
      </c>
      <c r="AD142" t="s">
        <v>98</v>
      </c>
      <c r="AE142" t="s">
        <v>118</v>
      </c>
      <c r="AF142" t="s">
        <v>98</v>
      </c>
      <c r="AG142" t="s">
        <v>98</v>
      </c>
      <c r="AH142" t="s">
        <v>100</v>
      </c>
      <c r="AI142" t="s">
        <v>119</v>
      </c>
      <c r="AJ142">
        <v>432</v>
      </c>
      <c r="AK142" t="s">
        <v>102</v>
      </c>
      <c r="AL142">
        <v>0</v>
      </c>
      <c r="AM142">
        <v>432</v>
      </c>
      <c r="AN142">
        <v>864</v>
      </c>
      <c r="AO142" t="s">
        <v>103</v>
      </c>
      <c r="AP142" t="s">
        <v>98</v>
      </c>
      <c r="AQ142" t="s">
        <v>105</v>
      </c>
      <c r="AR142" t="s">
        <v>106</v>
      </c>
      <c r="AS142">
        <v>864</v>
      </c>
      <c r="AT142">
        <v>0</v>
      </c>
      <c r="AU142">
        <v>0</v>
      </c>
      <c r="AV142" s="4">
        <v>864</v>
      </c>
      <c r="AW142" s="4" t="str">
        <f t="shared" si="11"/>
        <v>Less than 1500</v>
      </c>
      <c r="AX142">
        <v>0</v>
      </c>
      <c r="AY142">
        <v>0</v>
      </c>
      <c r="AZ142">
        <v>1</v>
      </c>
      <c r="BA142">
        <v>0</v>
      </c>
      <c r="BB142">
        <v>3</v>
      </c>
      <c r="BC142">
        <v>1</v>
      </c>
      <c r="BD142" t="s">
        <v>98</v>
      </c>
      <c r="BE142" s="6">
        <v>5</v>
      </c>
      <c r="BF142" s="6" t="str">
        <f t="shared" si="12"/>
        <v>Less than 6</v>
      </c>
      <c r="BG142" t="s">
        <v>107</v>
      </c>
      <c r="BH142" s="5">
        <v>1</v>
      </c>
      <c r="BI142" s="5" t="str">
        <f t="shared" si="14"/>
        <v>Yes</v>
      </c>
      <c r="BJ142" t="s">
        <v>212</v>
      </c>
      <c r="BK142" t="s">
        <v>83</v>
      </c>
      <c r="BL142" t="s">
        <v>83</v>
      </c>
      <c r="BM142" t="s">
        <v>83</v>
      </c>
      <c r="BN142" s="2">
        <v>0</v>
      </c>
      <c r="BO142" s="2" t="str">
        <f t="shared" si="13"/>
        <v>0 or 1</v>
      </c>
      <c r="BP142">
        <v>0</v>
      </c>
      <c r="BQ142" t="s">
        <v>83</v>
      </c>
      <c r="BR142" t="s">
        <v>83</v>
      </c>
      <c r="BS142" t="s">
        <v>105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 t="s">
        <v>83</v>
      </c>
      <c r="CA142" t="s">
        <v>83</v>
      </c>
      <c r="CB142" t="s">
        <v>83</v>
      </c>
      <c r="CC142">
        <v>0</v>
      </c>
      <c r="CD142">
        <v>4</v>
      </c>
      <c r="CE142">
        <v>2010</v>
      </c>
      <c r="CF142" t="s">
        <v>220</v>
      </c>
      <c r="CG142" t="s">
        <v>111</v>
      </c>
      <c r="CH142" s="1">
        <v>115000</v>
      </c>
    </row>
    <row r="143" spans="1:86" x14ac:dyDescent="0.25">
      <c r="A143" s="8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 s="7">
        <v>2005</v>
      </c>
      <c r="U143" s="7" t="str">
        <f t="shared" si="10"/>
        <v>New</v>
      </c>
      <c r="V143">
        <v>2005</v>
      </c>
      <c r="W143" t="s">
        <v>93</v>
      </c>
      <c r="X143" t="s">
        <v>94</v>
      </c>
      <c r="Y143" t="s">
        <v>95</v>
      </c>
      <c r="Z143" t="s">
        <v>95</v>
      </c>
      <c r="AA143" t="s">
        <v>117</v>
      </c>
      <c r="AB143">
        <v>0</v>
      </c>
      <c r="AC143" t="s">
        <v>97</v>
      </c>
      <c r="AD143" t="s">
        <v>98</v>
      </c>
      <c r="AE143" t="s">
        <v>99</v>
      </c>
      <c r="AF143" t="s">
        <v>97</v>
      </c>
      <c r="AG143" t="s">
        <v>98</v>
      </c>
      <c r="AH143" t="s">
        <v>130</v>
      </c>
      <c r="AI143" t="s">
        <v>101</v>
      </c>
      <c r="AJ143">
        <v>1300</v>
      </c>
      <c r="AK143" t="s">
        <v>102</v>
      </c>
      <c r="AL143">
        <v>0</v>
      </c>
      <c r="AM143">
        <v>434</v>
      </c>
      <c r="AN143">
        <v>1734</v>
      </c>
      <c r="AO143" t="s">
        <v>103</v>
      </c>
      <c r="AP143" t="s">
        <v>104</v>
      </c>
      <c r="AQ143" t="s">
        <v>105</v>
      </c>
      <c r="AR143" t="s">
        <v>106</v>
      </c>
      <c r="AS143">
        <v>1734</v>
      </c>
      <c r="AT143">
        <v>0</v>
      </c>
      <c r="AU143">
        <v>0</v>
      </c>
      <c r="AV143" s="4">
        <v>1734</v>
      </c>
      <c r="AW143" s="4" t="str">
        <f t="shared" si="11"/>
        <v>1500+</v>
      </c>
      <c r="AX143">
        <v>1</v>
      </c>
      <c r="AY143">
        <v>0</v>
      </c>
      <c r="AZ143">
        <v>2</v>
      </c>
      <c r="BA143">
        <v>0</v>
      </c>
      <c r="BB143">
        <v>3</v>
      </c>
      <c r="BC143">
        <v>1</v>
      </c>
      <c r="BD143" t="s">
        <v>97</v>
      </c>
      <c r="BE143" s="6">
        <v>7</v>
      </c>
      <c r="BF143" s="6" t="str">
        <f t="shared" si="12"/>
        <v>6+</v>
      </c>
      <c r="BG143" t="s">
        <v>107</v>
      </c>
      <c r="BH143" s="5">
        <v>0</v>
      </c>
      <c r="BI143" s="5" t="str">
        <f t="shared" si="14"/>
        <v>No</v>
      </c>
      <c r="BJ143" t="s">
        <v>83</v>
      </c>
      <c r="BK143" t="s">
        <v>108</v>
      </c>
      <c r="BL143">
        <v>2005</v>
      </c>
      <c r="BM143" t="s">
        <v>157</v>
      </c>
      <c r="BN143" s="2">
        <v>2</v>
      </c>
      <c r="BO143" s="2" t="str">
        <f t="shared" si="13"/>
        <v>2+</v>
      </c>
      <c r="BP143">
        <v>660</v>
      </c>
      <c r="BQ143" t="s">
        <v>98</v>
      </c>
      <c r="BR143" t="s">
        <v>98</v>
      </c>
      <c r="BS143" t="s">
        <v>105</v>
      </c>
      <c r="BT143">
        <v>160</v>
      </c>
      <c r="BU143">
        <v>24</v>
      </c>
      <c r="BV143">
        <v>0</v>
      </c>
      <c r="BW143">
        <v>0</v>
      </c>
      <c r="BX143">
        <v>0</v>
      </c>
      <c r="BY143">
        <v>0</v>
      </c>
      <c r="BZ143" t="s">
        <v>83</v>
      </c>
      <c r="CA143" t="s">
        <v>83</v>
      </c>
      <c r="CB143" t="s">
        <v>83</v>
      </c>
      <c r="CC143">
        <v>0</v>
      </c>
      <c r="CD143">
        <v>1</v>
      </c>
      <c r="CE143">
        <v>2006</v>
      </c>
      <c r="CF143" t="s">
        <v>110</v>
      </c>
      <c r="CG143" t="s">
        <v>111</v>
      </c>
      <c r="CH143" s="1">
        <v>260000</v>
      </c>
    </row>
    <row r="144" spans="1:86" x14ac:dyDescent="0.25">
      <c r="A144" s="8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 s="7">
        <v>1952</v>
      </c>
      <c r="U144" s="7" t="str">
        <f t="shared" si="10"/>
        <v>Old</v>
      </c>
      <c r="V144">
        <v>1952</v>
      </c>
      <c r="W144" t="s">
        <v>93</v>
      </c>
      <c r="X144" t="s">
        <v>94</v>
      </c>
      <c r="Y144" t="s">
        <v>96</v>
      </c>
      <c r="Z144" t="s">
        <v>124</v>
      </c>
      <c r="AA144" t="s">
        <v>117</v>
      </c>
      <c r="AB144">
        <v>0</v>
      </c>
      <c r="AC144" t="s">
        <v>98</v>
      </c>
      <c r="AD144" t="s">
        <v>147</v>
      </c>
      <c r="AE144" t="s">
        <v>118</v>
      </c>
      <c r="AF144" t="s">
        <v>98</v>
      </c>
      <c r="AG144" t="s">
        <v>98</v>
      </c>
      <c r="AH144" t="s">
        <v>100</v>
      </c>
      <c r="AI144" t="s">
        <v>153</v>
      </c>
      <c r="AJ144">
        <v>507</v>
      </c>
      <c r="AK144" t="s">
        <v>102</v>
      </c>
      <c r="AL144">
        <v>0</v>
      </c>
      <c r="AM144">
        <v>403</v>
      </c>
      <c r="AN144">
        <v>910</v>
      </c>
      <c r="AO144" t="s">
        <v>103</v>
      </c>
      <c r="AP144" t="s">
        <v>147</v>
      </c>
      <c r="AQ144" t="s">
        <v>105</v>
      </c>
      <c r="AR144" t="s">
        <v>106</v>
      </c>
      <c r="AS144">
        <v>910</v>
      </c>
      <c r="AT144">
        <v>475</v>
      </c>
      <c r="AU144">
        <v>0</v>
      </c>
      <c r="AV144" s="4">
        <v>1385</v>
      </c>
      <c r="AW144" s="4" t="str">
        <f t="shared" si="11"/>
        <v>Less than 1500</v>
      </c>
      <c r="AX144">
        <v>0</v>
      </c>
      <c r="AY144">
        <v>0</v>
      </c>
      <c r="AZ144">
        <v>2</v>
      </c>
      <c r="BA144">
        <v>0</v>
      </c>
      <c r="BB144">
        <v>4</v>
      </c>
      <c r="BC144">
        <v>1</v>
      </c>
      <c r="BD144" t="s">
        <v>98</v>
      </c>
      <c r="BE144" s="6">
        <v>6</v>
      </c>
      <c r="BF144" s="6" t="str">
        <f t="shared" si="12"/>
        <v>6+</v>
      </c>
      <c r="BG144" t="s">
        <v>107</v>
      </c>
      <c r="BH144" s="5">
        <v>0</v>
      </c>
      <c r="BI144" s="5" t="str">
        <f t="shared" si="14"/>
        <v>No</v>
      </c>
      <c r="BJ144" t="s">
        <v>83</v>
      </c>
      <c r="BK144" t="s">
        <v>127</v>
      </c>
      <c r="BL144">
        <v>2000</v>
      </c>
      <c r="BM144" t="s">
        <v>102</v>
      </c>
      <c r="BN144" s="2">
        <v>2</v>
      </c>
      <c r="BO144" s="2" t="str">
        <f t="shared" si="13"/>
        <v>2+</v>
      </c>
      <c r="BP144">
        <v>720</v>
      </c>
      <c r="BQ144" t="s">
        <v>98</v>
      </c>
      <c r="BR144" t="s">
        <v>98</v>
      </c>
      <c r="BS144" t="s">
        <v>105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 t="s">
        <v>83</v>
      </c>
      <c r="CA144" t="s">
        <v>134</v>
      </c>
      <c r="CB144" t="s">
        <v>83</v>
      </c>
      <c r="CC144">
        <v>0</v>
      </c>
      <c r="CD144">
        <v>6</v>
      </c>
      <c r="CE144">
        <v>2010</v>
      </c>
      <c r="CF144" t="s">
        <v>110</v>
      </c>
      <c r="CG144" t="s">
        <v>111</v>
      </c>
      <c r="CH144" s="1">
        <v>166000</v>
      </c>
    </row>
    <row r="145" spans="1:86" x14ac:dyDescent="0.25">
      <c r="A145" s="8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 s="7">
        <v>1999</v>
      </c>
      <c r="U145" s="7" t="str">
        <f t="shared" si="10"/>
        <v>New</v>
      </c>
      <c r="V145">
        <v>1999</v>
      </c>
      <c r="W145" t="s">
        <v>93</v>
      </c>
      <c r="X145" t="s">
        <v>94</v>
      </c>
      <c r="Y145" t="s">
        <v>95</v>
      </c>
      <c r="Z145" t="s">
        <v>95</v>
      </c>
      <c r="AA145" t="s">
        <v>96</v>
      </c>
      <c r="AB145">
        <v>183</v>
      </c>
      <c r="AC145" t="s">
        <v>97</v>
      </c>
      <c r="AD145" t="s">
        <v>98</v>
      </c>
      <c r="AE145" t="s">
        <v>99</v>
      </c>
      <c r="AF145" t="s">
        <v>97</v>
      </c>
      <c r="AG145" t="s">
        <v>98</v>
      </c>
      <c r="AH145" t="s">
        <v>97</v>
      </c>
      <c r="AI145" t="s">
        <v>101</v>
      </c>
      <c r="AJ145">
        <v>679</v>
      </c>
      <c r="AK145" t="s">
        <v>102</v>
      </c>
      <c r="AL145">
        <v>0</v>
      </c>
      <c r="AM145">
        <v>811</v>
      </c>
      <c r="AN145">
        <v>1490</v>
      </c>
      <c r="AO145" t="s">
        <v>103</v>
      </c>
      <c r="AP145" t="s">
        <v>104</v>
      </c>
      <c r="AQ145" t="s">
        <v>105</v>
      </c>
      <c r="AR145" t="s">
        <v>106</v>
      </c>
      <c r="AS145">
        <v>1501</v>
      </c>
      <c r="AT145">
        <v>0</v>
      </c>
      <c r="AU145">
        <v>0</v>
      </c>
      <c r="AV145" s="4">
        <v>1501</v>
      </c>
      <c r="AW145" s="4" t="str">
        <f t="shared" si="11"/>
        <v>1500+</v>
      </c>
      <c r="AX145">
        <v>1</v>
      </c>
      <c r="AY145">
        <v>0</v>
      </c>
      <c r="AZ145">
        <v>2</v>
      </c>
      <c r="BA145">
        <v>0</v>
      </c>
      <c r="BB145">
        <v>3</v>
      </c>
      <c r="BC145">
        <v>1</v>
      </c>
      <c r="BD145" t="s">
        <v>97</v>
      </c>
      <c r="BE145" s="6">
        <v>6</v>
      </c>
      <c r="BF145" s="6" t="str">
        <f t="shared" si="12"/>
        <v>6+</v>
      </c>
      <c r="BG145" t="s">
        <v>107</v>
      </c>
      <c r="BH145" s="5">
        <v>0</v>
      </c>
      <c r="BI145" s="5" t="str">
        <f t="shared" si="14"/>
        <v>No</v>
      </c>
      <c r="BJ145" t="s">
        <v>83</v>
      </c>
      <c r="BK145" t="s">
        <v>108</v>
      </c>
      <c r="BL145">
        <v>1999</v>
      </c>
      <c r="BM145" t="s">
        <v>109</v>
      </c>
      <c r="BN145" s="2">
        <v>2</v>
      </c>
      <c r="BO145" s="2" t="str">
        <f t="shared" si="13"/>
        <v>2+</v>
      </c>
      <c r="BP145">
        <v>577</v>
      </c>
      <c r="BQ145" t="s">
        <v>98</v>
      </c>
      <c r="BR145" t="s">
        <v>98</v>
      </c>
      <c r="BS145" t="s">
        <v>105</v>
      </c>
      <c r="BT145">
        <v>144</v>
      </c>
      <c r="BU145">
        <v>29</v>
      </c>
      <c r="BV145">
        <v>0</v>
      </c>
      <c r="BW145">
        <v>0</v>
      </c>
      <c r="BX145">
        <v>0</v>
      </c>
      <c r="BY145">
        <v>0</v>
      </c>
      <c r="BZ145" t="s">
        <v>83</v>
      </c>
      <c r="CA145" t="s">
        <v>83</v>
      </c>
      <c r="CB145" t="s">
        <v>83</v>
      </c>
      <c r="CC145">
        <v>0</v>
      </c>
      <c r="CD145">
        <v>6</v>
      </c>
      <c r="CE145">
        <v>2009</v>
      </c>
      <c r="CF145" t="s">
        <v>110</v>
      </c>
      <c r="CG145" t="s">
        <v>111</v>
      </c>
      <c r="CH145" s="1">
        <v>204000</v>
      </c>
    </row>
    <row r="146" spans="1:86" x14ac:dyDescent="0.25">
      <c r="A146" s="8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 s="7">
        <v>1963</v>
      </c>
      <c r="U146" s="7" t="str">
        <f t="shared" si="10"/>
        <v>Old</v>
      </c>
      <c r="V146">
        <v>1963</v>
      </c>
      <c r="W146" t="s">
        <v>93</v>
      </c>
      <c r="X146" t="s">
        <v>94</v>
      </c>
      <c r="Y146" t="s">
        <v>140</v>
      </c>
      <c r="Z146" t="s">
        <v>140</v>
      </c>
      <c r="AA146" t="s">
        <v>96</v>
      </c>
      <c r="AB146">
        <v>336</v>
      </c>
      <c r="AC146" t="s">
        <v>98</v>
      </c>
      <c r="AD146" t="s">
        <v>98</v>
      </c>
      <c r="AE146" t="s">
        <v>118</v>
      </c>
      <c r="AF146" t="s">
        <v>98</v>
      </c>
      <c r="AG146" t="s">
        <v>98</v>
      </c>
      <c r="AH146" t="s">
        <v>100</v>
      </c>
      <c r="AI146" t="s">
        <v>153</v>
      </c>
      <c r="AJ146">
        <v>1332</v>
      </c>
      <c r="AK146" t="s">
        <v>102</v>
      </c>
      <c r="AL146">
        <v>0</v>
      </c>
      <c r="AM146">
        <v>396</v>
      </c>
      <c r="AN146">
        <v>1728</v>
      </c>
      <c r="AO146" t="s">
        <v>103</v>
      </c>
      <c r="AP146" t="s">
        <v>98</v>
      </c>
      <c r="AQ146" t="s">
        <v>105</v>
      </c>
      <c r="AR146" t="s">
        <v>106</v>
      </c>
      <c r="AS146">
        <v>1728</v>
      </c>
      <c r="AT146">
        <v>0</v>
      </c>
      <c r="AU146">
        <v>0</v>
      </c>
      <c r="AV146" s="4">
        <v>1728</v>
      </c>
      <c r="AW146" s="4" t="str">
        <f t="shared" si="11"/>
        <v>1500+</v>
      </c>
      <c r="AX146">
        <v>1</v>
      </c>
      <c r="AY146">
        <v>0</v>
      </c>
      <c r="AZ146">
        <v>2</v>
      </c>
      <c r="BA146">
        <v>0</v>
      </c>
      <c r="BB146">
        <v>6</v>
      </c>
      <c r="BC146">
        <v>2</v>
      </c>
      <c r="BD146" t="s">
        <v>98</v>
      </c>
      <c r="BE146" s="6">
        <v>10</v>
      </c>
      <c r="BF146" s="6" t="str">
        <f t="shared" si="12"/>
        <v>6+</v>
      </c>
      <c r="BG146" t="s">
        <v>107</v>
      </c>
      <c r="BH146" s="5">
        <v>0</v>
      </c>
      <c r="BI146" s="5" t="str">
        <f t="shared" si="14"/>
        <v>No</v>
      </c>
      <c r="BJ146" t="s">
        <v>83</v>
      </c>
      <c r="BK146" t="s">
        <v>127</v>
      </c>
      <c r="BL146">
        <v>1963</v>
      </c>
      <c r="BM146" t="s">
        <v>102</v>
      </c>
      <c r="BN146" s="2">
        <v>2</v>
      </c>
      <c r="BO146" s="2" t="str">
        <f t="shared" si="13"/>
        <v>2+</v>
      </c>
      <c r="BP146">
        <v>504</v>
      </c>
      <c r="BQ146" t="s">
        <v>98</v>
      </c>
      <c r="BR146" t="s">
        <v>98</v>
      </c>
      <c r="BS146" t="s">
        <v>105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 t="s">
        <v>83</v>
      </c>
      <c r="CA146" t="s">
        <v>83</v>
      </c>
      <c r="CB146" t="s">
        <v>83</v>
      </c>
      <c r="CC146">
        <v>0</v>
      </c>
      <c r="CD146">
        <v>11</v>
      </c>
      <c r="CE146">
        <v>2006</v>
      </c>
      <c r="CF146" t="s">
        <v>220</v>
      </c>
      <c r="CG146" t="s">
        <v>128</v>
      </c>
      <c r="CH146" s="1">
        <v>125000</v>
      </c>
    </row>
    <row r="147" spans="1:86" x14ac:dyDescent="0.25">
      <c r="A147" s="8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 s="7">
        <v>2004</v>
      </c>
      <c r="U147" s="7" t="str">
        <f t="shared" si="10"/>
        <v>New</v>
      </c>
      <c r="V147">
        <v>2006</v>
      </c>
      <c r="W147" t="s">
        <v>93</v>
      </c>
      <c r="X147" t="s">
        <v>94</v>
      </c>
      <c r="Y147" t="s">
        <v>95</v>
      </c>
      <c r="Z147" t="s">
        <v>95</v>
      </c>
      <c r="AA147" t="s">
        <v>137</v>
      </c>
      <c r="AB147">
        <v>50</v>
      </c>
      <c r="AC147" t="s">
        <v>97</v>
      </c>
      <c r="AD147" t="s">
        <v>98</v>
      </c>
      <c r="AE147" t="s">
        <v>99</v>
      </c>
      <c r="AF147" t="s">
        <v>97</v>
      </c>
      <c r="AG147" t="s">
        <v>98</v>
      </c>
      <c r="AH147" t="s">
        <v>100</v>
      </c>
      <c r="AI147" t="s">
        <v>102</v>
      </c>
      <c r="AJ147">
        <v>0</v>
      </c>
      <c r="AK147" t="s">
        <v>102</v>
      </c>
      <c r="AL147">
        <v>0</v>
      </c>
      <c r="AM147">
        <v>970</v>
      </c>
      <c r="AN147">
        <v>970</v>
      </c>
      <c r="AO147" t="s">
        <v>103</v>
      </c>
      <c r="AP147" t="s">
        <v>104</v>
      </c>
      <c r="AQ147" t="s">
        <v>105</v>
      </c>
      <c r="AR147" t="s">
        <v>106</v>
      </c>
      <c r="AS147">
        <v>970</v>
      </c>
      <c r="AT147">
        <v>739</v>
      </c>
      <c r="AU147">
        <v>0</v>
      </c>
      <c r="AV147" s="4">
        <v>1709</v>
      </c>
      <c r="AW147" s="4" t="str">
        <f t="shared" si="11"/>
        <v>1500+</v>
      </c>
      <c r="AX147">
        <v>0</v>
      </c>
      <c r="AY147">
        <v>0</v>
      </c>
      <c r="AZ147">
        <v>2</v>
      </c>
      <c r="BA147">
        <v>0</v>
      </c>
      <c r="BB147">
        <v>3</v>
      </c>
      <c r="BC147">
        <v>1</v>
      </c>
      <c r="BD147" t="s">
        <v>97</v>
      </c>
      <c r="BE147" s="6">
        <v>7</v>
      </c>
      <c r="BF147" s="6" t="str">
        <f t="shared" si="12"/>
        <v>6+</v>
      </c>
      <c r="BG147" t="s">
        <v>221</v>
      </c>
      <c r="BH147" s="5">
        <v>0</v>
      </c>
      <c r="BI147" s="5" t="str">
        <f t="shared" si="14"/>
        <v>No</v>
      </c>
      <c r="BJ147" t="s">
        <v>83</v>
      </c>
      <c r="BK147" t="s">
        <v>127</v>
      </c>
      <c r="BL147">
        <v>2004</v>
      </c>
      <c r="BM147" t="s">
        <v>102</v>
      </c>
      <c r="BN147" s="2">
        <v>2</v>
      </c>
      <c r="BO147" s="2" t="str">
        <f t="shared" si="13"/>
        <v>2+</v>
      </c>
      <c r="BP147">
        <v>380</v>
      </c>
      <c r="BQ147" t="s">
        <v>98</v>
      </c>
      <c r="BR147" t="s">
        <v>98</v>
      </c>
      <c r="BS147" t="s">
        <v>105</v>
      </c>
      <c r="BT147">
        <v>0</v>
      </c>
      <c r="BU147">
        <v>40</v>
      </c>
      <c r="BV147">
        <v>0</v>
      </c>
      <c r="BW147">
        <v>0</v>
      </c>
      <c r="BX147">
        <v>0</v>
      </c>
      <c r="BY147">
        <v>0</v>
      </c>
      <c r="BZ147" t="s">
        <v>83</v>
      </c>
      <c r="CA147" t="s">
        <v>83</v>
      </c>
      <c r="CB147" t="s">
        <v>83</v>
      </c>
      <c r="CC147">
        <v>0</v>
      </c>
      <c r="CD147">
        <v>4</v>
      </c>
      <c r="CE147">
        <v>2006</v>
      </c>
      <c r="CF147" t="s">
        <v>110</v>
      </c>
      <c r="CG147" t="s">
        <v>111</v>
      </c>
      <c r="CH147" s="1">
        <v>130000</v>
      </c>
    </row>
    <row r="148" spans="1:86" x14ac:dyDescent="0.25">
      <c r="A148" s="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 s="7">
        <v>1931</v>
      </c>
      <c r="U148" s="7" t="str">
        <f t="shared" si="10"/>
        <v>Old</v>
      </c>
      <c r="V148">
        <v>1993</v>
      </c>
      <c r="W148" t="s">
        <v>93</v>
      </c>
      <c r="X148" t="s">
        <v>94</v>
      </c>
      <c r="Y148" t="s">
        <v>124</v>
      </c>
      <c r="Z148" t="s">
        <v>124</v>
      </c>
      <c r="AA148" t="s">
        <v>117</v>
      </c>
      <c r="AB148">
        <v>0</v>
      </c>
      <c r="AC148" t="s">
        <v>98</v>
      </c>
      <c r="AD148" t="s">
        <v>98</v>
      </c>
      <c r="AE148" t="s">
        <v>126</v>
      </c>
      <c r="AF148" t="s">
        <v>98</v>
      </c>
      <c r="AG148" t="s">
        <v>98</v>
      </c>
      <c r="AH148" t="s">
        <v>100</v>
      </c>
      <c r="AI148" t="s">
        <v>141</v>
      </c>
      <c r="AJ148">
        <v>209</v>
      </c>
      <c r="AK148" t="s">
        <v>102</v>
      </c>
      <c r="AL148">
        <v>0</v>
      </c>
      <c r="AM148">
        <v>506</v>
      </c>
      <c r="AN148">
        <v>715</v>
      </c>
      <c r="AO148" t="s">
        <v>103</v>
      </c>
      <c r="AP148" t="s">
        <v>98</v>
      </c>
      <c r="AQ148" t="s">
        <v>105</v>
      </c>
      <c r="AR148" t="s">
        <v>164</v>
      </c>
      <c r="AS148">
        <v>875</v>
      </c>
      <c r="AT148">
        <v>0</v>
      </c>
      <c r="AU148">
        <v>0</v>
      </c>
      <c r="AV148" s="4">
        <v>875</v>
      </c>
      <c r="AW148" s="4" t="str">
        <f t="shared" si="11"/>
        <v>Less than 1500</v>
      </c>
      <c r="AX148">
        <v>1</v>
      </c>
      <c r="AY148">
        <v>0</v>
      </c>
      <c r="AZ148">
        <v>1</v>
      </c>
      <c r="BA148">
        <v>0</v>
      </c>
      <c r="BB148">
        <v>2</v>
      </c>
      <c r="BC148">
        <v>1</v>
      </c>
      <c r="BD148" t="s">
        <v>98</v>
      </c>
      <c r="BE148" s="6">
        <v>5</v>
      </c>
      <c r="BF148" s="6" t="str">
        <f t="shared" si="12"/>
        <v>Less than 6</v>
      </c>
      <c r="BG148" t="s">
        <v>107</v>
      </c>
      <c r="BH148" s="5">
        <v>0</v>
      </c>
      <c r="BI148" s="5" t="str">
        <f t="shared" si="14"/>
        <v>No</v>
      </c>
      <c r="BJ148" t="s">
        <v>83</v>
      </c>
      <c r="BK148" t="s">
        <v>127</v>
      </c>
      <c r="BL148">
        <v>1931</v>
      </c>
      <c r="BM148" t="s">
        <v>102</v>
      </c>
      <c r="BN148" s="2">
        <v>1</v>
      </c>
      <c r="BO148" s="2" t="str">
        <f t="shared" si="13"/>
        <v>0 or 1</v>
      </c>
      <c r="BP148">
        <v>180</v>
      </c>
      <c r="BQ148" t="s">
        <v>147</v>
      </c>
      <c r="BR148" t="s">
        <v>98</v>
      </c>
      <c r="BS148" t="s">
        <v>105</v>
      </c>
      <c r="BT148">
        <v>48</v>
      </c>
      <c r="BU148">
        <v>0</v>
      </c>
      <c r="BV148">
        <v>0</v>
      </c>
      <c r="BW148">
        <v>0</v>
      </c>
      <c r="BX148">
        <v>0</v>
      </c>
      <c r="BY148">
        <v>0</v>
      </c>
      <c r="BZ148" t="s">
        <v>83</v>
      </c>
      <c r="CA148" t="s">
        <v>83</v>
      </c>
      <c r="CB148" t="s">
        <v>83</v>
      </c>
      <c r="CC148">
        <v>0</v>
      </c>
      <c r="CD148">
        <v>11</v>
      </c>
      <c r="CE148">
        <v>2009</v>
      </c>
      <c r="CF148" t="s">
        <v>110</v>
      </c>
      <c r="CG148" t="s">
        <v>111</v>
      </c>
      <c r="CH148" s="1">
        <v>105000</v>
      </c>
    </row>
    <row r="149" spans="1:86" x14ac:dyDescent="0.25">
      <c r="A149" s="8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 s="7">
        <v>2001</v>
      </c>
      <c r="U149" s="7" t="str">
        <f t="shared" si="10"/>
        <v>New</v>
      </c>
      <c r="V149">
        <v>2001</v>
      </c>
      <c r="W149" t="s">
        <v>93</v>
      </c>
      <c r="X149" t="s">
        <v>94</v>
      </c>
      <c r="Y149" t="s">
        <v>95</v>
      </c>
      <c r="Z149" t="s">
        <v>95</v>
      </c>
      <c r="AA149" t="s">
        <v>96</v>
      </c>
      <c r="AB149">
        <v>180</v>
      </c>
      <c r="AC149" t="s">
        <v>97</v>
      </c>
      <c r="AD149" t="s">
        <v>98</v>
      </c>
      <c r="AE149" t="s">
        <v>99</v>
      </c>
      <c r="AF149" t="s">
        <v>97</v>
      </c>
      <c r="AG149" t="s">
        <v>98</v>
      </c>
      <c r="AH149" t="s">
        <v>100</v>
      </c>
      <c r="AI149" t="s">
        <v>102</v>
      </c>
      <c r="AJ149">
        <v>0</v>
      </c>
      <c r="AK149" t="s">
        <v>102</v>
      </c>
      <c r="AL149">
        <v>0</v>
      </c>
      <c r="AM149">
        <v>884</v>
      </c>
      <c r="AN149">
        <v>884</v>
      </c>
      <c r="AO149" t="s">
        <v>103</v>
      </c>
      <c r="AP149" t="s">
        <v>104</v>
      </c>
      <c r="AQ149" t="s">
        <v>105</v>
      </c>
      <c r="AR149" t="s">
        <v>106</v>
      </c>
      <c r="AS149">
        <v>884</v>
      </c>
      <c r="AT149">
        <v>1151</v>
      </c>
      <c r="AU149">
        <v>0</v>
      </c>
      <c r="AV149" s="4">
        <v>2035</v>
      </c>
      <c r="AW149" s="4" t="str">
        <f t="shared" si="11"/>
        <v>1500+</v>
      </c>
      <c r="AX149">
        <v>0</v>
      </c>
      <c r="AY149">
        <v>0</v>
      </c>
      <c r="AZ149">
        <v>2</v>
      </c>
      <c r="BA149">
        <v>1</v>
      </c>
      <c r="BB149">
        <v>3</v>
      </c>
      <c r="BC149">
        <v>1</v>
      </c>
      <c r="BD149" t="s">
        <v>97</v>
      </c>
      <c r="BE149" s="6">
        <v>8</v>
      </c>
      <c r="BF149" s="6" t="str">
        <f t="shared" si="12"/>
        <v>6+</v>
      </c>
      <c r="BG149" t="s">
        <v>107</v>
      </c>
      <c r="BH149" s="5">
        <v>1</v>
      </c>
      <c r="BI149" s="5" t="str">
        <f t="shared" si="14"/>
        <v>Yes</v>
      </c>
      <c r="BJ149" t="s">
        <v>97</v>
      </c>
      <c r="BK149" t="s">
        <v>156</v>
      </c>
      <c r="BL149">
        <v>2001</v>
      </c>
      <c r="BM149" t="s">
        <v>157</v>
      </c>
      <c r="BN149" s="2">
        <v>2</v>
      </c>
      <c r="BO149" s="2" t="str">
        <f t="shared" si="13"/>
        <v>2+</v>
      </c>
      <c r="BP149">
        <v>434</v>
      </c>
      <c r="BQ149" t="s">
        <v>98</v>
      </c>
      <c r="BR149" t="s">
        <v>98</v>
      </c>
      <c r="BS149" t="s">
        <v>105</v>
      </c>
      <c r="BT149">
        <v>144</v>
      </c>
      <c r="BU149">
        <v>48</v>
      </c>
      <c r="BV149">
        <v>0</v>
      </c>
      <c r="BW149">
        <v>0</v>
      </c>
      <c r="BX149">
        <v>0</v>
      </c>
      <c r="BY149">
        <v>0</v>
      </c>
      <c r="BZ149" t="s">
        <v>83</v>
      </c>
      <c r="CA149" t="s">
        <v>83</v>
      </c>
      <c r="CB149" t="s">
        <v>83</v>
      </c>
      <c r="CC149">
        <v>0</v>
      </c>
      <c r="CD149">
        <v>5</v>
      </c>
      <c r="CE149">
        <v>2010</v>
      </c>
      <c r="CF149" t="s">
        <v>110</v>
      </c>
      <c r="CG149" t="s">
        <v>111</v>
      </c>
      <c r="CH149" s="1">
        <v>222500</v>
      </c>
    </row>
    <row r="150" spans="1:86" x14ac:dyDescent="0.25">
      <c r="A150" s="8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 s="7">
        <v>2004</v>
      </c>
      <c r="U150" s="7" t="str">
        <f t="shared" si="10"/>
        <v>New</v>
      </c>
      <c r="V150">
        <v>2005</v>
      </c>
      <c r="W150" t="s">
        <v>93</v>
      </c>
      <c r="X150" t="s">
        <v>94</v>
      </c>
      <c r="Y150" t="s">
        <v>95</v>
      </c>
      <c r="Z150" t="s">
        <v>95</v>
      </c>
      <c r="AA150" t="s">
        <v>96</v>
      </c>
      <c r="AB150">
        <v>120</v>
      </c>
      <c r="AC150" t="s">
        <v>98</v>
      </c>
      <c r="AD150" t="s">
        <v>98</v>
      </c>
      <c r="AE150" t="s">
        <v>99</v>
      </c>
      <c r="AF150" t="s">
        <v>97</v>
      </c>
      <c r="AG150" t="s">
        <v>98</v>
      </c>
      <c r="AH150" t="s">
        <v>100</v>
      </c>
      <c r="AI150" t="s">
        <v>101</v>
      </c>
      <c r="AJ150">
        <v>680</v>
      </c>
      <c r="AK150" t="s">
        <v>102</v>
      </c>
      <c r="AL150">
        <v>0</v>
      </c>
      <c r="AM150">
        <v>400</v>
      </c>
      <c r="AN150">
        <v>1080</v>
      </c>
      <c r="AO150" t="s">
        <v>103</v>
      </c>
      <c r="AP150" t="s">
        <v>104</v>
      </c>
      <c r="AQ150" t="s">
        <v>105</v>
      </c>
      <c r="AR150" t="s">
        <v>106</v>
      </c>
      <c r="AS150">
        <v>1080</v>
      </c>
      <c r="AT150">
        <v>0</v>
      </c>
      <c r="AU150">
        <v>0</v>
      </c>
      <c r="AV150" s="4">
        <v>1080</v>
      </c>
      <c r="AW150" s="4" t="str">
        <f t="shared" si="11"/>
        <v>Less than 1500</v>
      </c>
      <c r="AX150">
        <v>1</v>
      </c>
      <c r="AY150">
        <v>0</v>
      </c>
      <c r="AZ150">
        <v>1</v>
      </c>
      <c r="BA150">
        <v>0</v>
      </c>
      <c r="BB150">
        <v>3</v>
      </c>
      <c r="BC150">
        <v>1</v>
      </c>
      <c r="BD150" t="s">
        <v>97</v>
      </c>
      <c r="BE150" s="6">
        <v>6</v>
      </c>
      <c r="BF150" s="6" t="str">
        <f t="shared" si="12"/>
        <v>6+</v>
      </c>
      <c r="BG150" t="s">
        <v>107</v>
      </c>
      <c r="BH150" s="5">
        <v>0</v>
      </c>
      <c r="BI150" s="5" t="str">
        <f t="shared" si="14"/>
        <v>No</v>
      </c>
      <c r="BJ150" t="s">
        <v>83</v>
      </c>
      <c r="BK150" t="s">
        <v>83</v>
      </c>
      <c r="BL150" t="s">
        <v>83</v>
      </c>
      <c r="BM150" t="s">
        <v>83</v>
      </c>
      <c r="BN150" s="2">
        <v>0</v>
      </c>
      <c r="BO150" s="2" t="str">
        <f t="shared" si="13"/>
        <v>0 or 1</v>
      </c>
      <c r="BP150">
        <v>0</v>
      </c>
      <c r="BQ150" t="s">
        <v>83</v>
      </c>
      <c r="BR150" t="s">
        <v>83</v>
      </c>
      <c r="BS150" t="s">
        <v>105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 t="s">
        <v>83</v>
      </c>
      <c r="CA150" t="s">
        <v>83</v>
      </c>
      <c r="CB150" t="s">
        <v>83</v>
      </c>
      <c r="CC150">
        <v>0</v>
      </c>
      <c r="CD150">
        <v>4</v>
      </c>
      <c r="CE150">
        <v>2008</v>
      </c>
      <c r="CF150" t="s">
        <v>110</v>
      </c>
      <c r="CG150" t="s">
        <v>111</v>
      </c>
      <c r="CH150" s="1">
        <v>141000</v>
      </c>
    </row>
    <row r="151" spans="1:86" x14ac:dyDescent="0.25">
      <c r="A151" s="8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 s="7">
        <v>1936</v>
      </c>
      <c r="U151" s="7" t="str">
        <f t="shared" si="10"/>
        <v>Old</v>
      </c>
      <c r="V151">
        <v>1950</v>
      </c>
      <c r="W151" t="s">
        <v>93</v>
      </c>
      <c r="X151" t="s">
        <v>94</v>
      </c>
      <c r="Y151" t="s">
        <v>116</v>
      </c>
      <c r="Z151" t="s">
        <v>116</v>
      </c>
      <c r="AA151" t="s">
        <v>117</v>
      </c>
      <c r="AB151">
        <v>0</v>
      </c>
      <c r="AC151" t="s">
        <v>98</v>
      </c>
      <c r="AD151" t="s">
        <v>98</v>
      </c>
      <c r="AE151" t="s">
        <v>126</v>
      </c>
      <c r="AF151" t="s">
        <v>97</v>
      </c>
      <c r="AG151" t="s">
        <v>98</v>
      </c>
      <c r="AH151" t="s">
        <v>100</v>
      </c>
      <c r="AI151" t="s">
        <v>102</v>
      </c>
      <c r="AJ151">
        <v>0</v>
      </c>
      <c r="AK151" t="s">
        <v>102</v>
      </c>
      <c r="AL151">
        <v>0</v>
      </c>
      <c r="AM151">
        <v>896</v>
      </c>
      <c r="AN151">
        <v>896</v>
      </c>
      <c r="AO151" t="s">
        <v>103</v>
      </c>
      <c r="AP151" t="s">
        <v>97</v>
      </c>
      <c r="AQ151" t="s">
        <v>105</v>
      </c>
      <c r="AR151" t="s">
        <v>164</v>
      </c>
      <c r="AS151">
        <v>896</v>
      </c>
      <c r="AT151">
        <v>448</v>
      </c>
      <c r="AU151">
        <v>0</v>
      </c>
      <c r="AV151" s="4">
        <v>1344</v>
      </c>
      <c r="AW151" s="4" t="str">
        <f t="shared" si="11"/>
        <v>Less than 1500</v>
      </c>
      <c r="AX151">
        <v>0</v>
      </c>
      <c r="AY151">
        <v>0</v>
      </c>
      <c r="AZ151">
        <v>1</v>
      </c>
      <c r="BA151">
        <v>0</v>
      </c>
      <c r="BB151">
        <v>3</v>
      </c>
      <c r="BC151">
        <v>1</v>
      </c>
      <c r="BD151" t="s">
        <v>98</v>
      </c>
      <c r="BE151" s="6">
        <v>7</v>
      </c>
      <c r="BF151" s="6" t="str">
        <f t="shared" si="12"/>
        <v>6+</v>
      </c>
      <c r="BG151" t="s">
        <v>107</v>
      </c>
      <c r="BH151" s="5">
        <v>0</v>
      </c>
      <c r="BI151" s="5" t="str">
        <f t="shared" si="14"/>
        <v>No</v>
      </c>
      <c r="BJ151" t="s">
        <v>83</v>
      </c>
      <c r="BK151" t="s">
        <v>127</v>
      </c>
      <c r="BL151">
        <v>1936</v>
      </c>
      <c r="BM151" t="s">
        <v>102</v>
      </c>
      <c r="BN151" s="2">
        <v>1</v>
      </c>
      <c r="BO151" s="2" t="str">
        <f t="shared" si="13"/>
        <v>0 or 1</v>
      </c>
      <c r="BP151">
        <v>240</v>
      </c>
      <c r="BQ151" t="s">
        <v>147</v>
      </c>
      <c r="BR151" t="s">
        <v>98</v>
      </c>
      <c r="BS151" t="s">
        <v>105</v>
      </c>
      <c r="BT151">
        <v>200</v>
      </c>
      <c r="BU151">
        <v>114</v>
      </c>
      <c r="BV151">
        <v>0</v>
      </c>
      <c r="BW151">
        <v>0</v>
      </c>
      <c r="BX151">
        <v>0</v>
      </c>
      <c r="BY151">
        <v>0</v>
      </c>
      <c r="BZ151" t="s">
        <v>83</v>
      </c>
      <c r="CA151" t="s">
        <v>83</v>
      </c>
      <c r="CB151" t="s">
        <v>83</v>
      </c>
      <c r="CC151">
        <v>0</v>
      </c>
      <c r="CD151">
        <v>4</v>
      </c>
      <c r="CE151">
        <v>2006</v>
      </c>
      <c r="CF151" t="s">
        <v>110</v>
      </c>
      <c r="CG151" t="s">
        <v>111</v>
      </c>
      <c r="CH151" s="1">
        <v>115000</v>
      </c>
    </row>
    <row r="152" spans="1:86" x14ac:dyDescent="0.25">
      <c r="A152" s="8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 s="7">
        <v>1975</v>
      </c>
      <c r="U152" s="7" t="str">
        <f t="shared" si="10"/>
        <v>Old</v>
      </c>
      <c r="V152">
        <v>1975</v>
      </c>
      <c r="W152" t="s">
        <v>93</v>
      </c>
      <c r="X152" t="s">
        <v>94</v>
      </c>
      <c r="Y152" t="s">
        <v>140</v>
      </c>
      <c r="Z152" t="s">
        <v>140</v>
      </c>
      <c r="AA152" t="s">
        <v>117</v>
      </c>
      <c r="AB152">
        <v>0</v>
      </c>
      <c r="AC152" t="s">
        <v>98</v>
      </c>
      <c r="AD152" t="s">
        <v>98</v>
      </c>
      <c r="AE152" t="s">
        <v>118</v>
      </c>
      <c r="AF152" t="s">
        <v>98</v>
      </c>
      <c r="AG152" t="s">
        <v>98</v>
      </c>
      <c r="AH152" t="s">
        <v>130</v>
      </c>
      <c r="AI152" t="s">
        <v>141</v>
      </c>
      <c r="AJ152">
        <v>716</v>
      </c>
      <c r="AK152" t="s">
        <v>102</v>
      </c>
      <c r="AL152">
        <v>0</v>
      </c>
      <c r="AM152">
        <v>253</v>
      </c>
      <c r="AN152">
        <v>969</v>
      </c>
      <c r="AO152" t="s">
        <v>103</v>
      </c>
      <c r="AP152" t="s">
        <v>98</v>
      </c>
      <c r="AQ152" t="s">
        <v>105</v>
      </c>
      <c r="AR152" t="s">
        <v>106</v>
      </c>
      <c r="AS152">
        <v>969</v>
      </c>
      <c r="AT152">
        <v>0</v>
      </c>
      <c r="AU152">
        <v>0</v>
      </c>
      <c r="AV152" s="4">
        <v>969</v>
      </c>
      <c r="AW152" s="4" t="str">
        <f t="shared" si="11"/>
        <v>Less than 1500</v>
      </c>
      <c r="AX152">
        <v>0</v>
      </c>
      <c r="AY152">
        <v>0</v>
      </c>
      <c r="AZ152">
        <v>1</v>
      </c>
      <c r="BA152">
        <v>1</v>
      </c>
      <c r="BB152">
        <v>3</v>
      </c>
      <c r="BC152">
        <v>1</v>
      </c>
      <c r="BD152" t="s">
        <v>98</v>
      </c>
      <c r="BE152" s="6">
        <v>5</v>
      </c>
      <c r="BF152" s="6" t="str">
        <f t="shared" si="12"/>
        <v>Less than 6</v>
      </c>
      <c r="BG152" t="s">
        <v>107</v>
      </c>
      <c r="BH152" s="5">
        <v>0</v>
      </c>
      <c r="BI152" s="5" t="str">
        <f t="shared" si="14"/>
        <v>No</v>
      </c>
      <c r="BJ152" t="s">
        <v>83</v>
      </c>
      <c r="BK152" t="s">
        <v>108</v>
      </c>
      <c r="BL152">
        <v>1975</v>
      </c>
      <c r="BM152" t="s">
        <v>102</v>
      </c>
      <c r="BN152" s="2">
        <v>2</v>
      </c>
      <c r="BO152" s="2" t="str">
        <f t="shared" si="13"/>
        <v>2+</v>
      </c>
      <c r="BP152">
        <v>440</v>
      </c>
      <c r="BQ152" t="s">
        <v>98</v>
      </c>
      <c r="BR152" t="s">
        <v>98</v>
      </c>
      <c r="BS152" t="s">
        <v>105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 t="s">
        <v>83</v>
      </c>
      <c r="CA152" t="s">
        <v>134</v>
      </c>
      <c r="CB152" t="s">
        <v>83</v>
      </c>
      <c r="CC152">
        <v>0</v>
      </c>
      <c r="CD152">
        <v>1</v>
      </c>
      <c r="CE152">
        <v>2007</v>
      </c>
      <c r="CF152" t="s">
        <v>110</v>
      </c>
      <c r="CG152" t="s">
        <v>111</v>
      </c>
      <c r="CH152" s="1">
        <v>122000</v>
      </c>
    </row>
    <row r="153" spans="1:86" x14ac:dyDescent="0.25">
      <c r="A153" s="8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 s="7">
        <v>2007</v>
      </c>
      <c r="U153" s="7" t="str">
        <f t="shared" si="10"/>
        <v>New</v>
      </c>
      <c r="V153">
        <v>2008</v>
      </c>
      <c r="W153" t="s">
        <v>152</v>
      </c>
      <c r="X153" t="s">
        <v>94</v>
      </c>
      <c r="Y153" t="s">
        <v>95</v>
      </c>
      <c r="Z153" t="s">
        <v>95</v>
      </c>
      <c r="AA153" t="s">
        <v>137</v>
      </c>
      <c r="AB153">
        <v>436</v>
      </c>
      <c r="AC153" t="s">
        <v>97</v>
      </c>
      <c r="AD153" t="s">
        <v>98</v>
      </c>
      <c r="AE153" t="s">
        <v>99</v>
      </c>
      <c r="AF153" t="s">
        <v>104</v>
      </c>
      <c r="AG153" t="s">
        <v>98</v>
      </c>
      <c r="AH153" t="s">
        <v>97</v>
      </c>
      <c r="AI153" t="s">
        <v>101</v>
      </c>
      <c r="AJ153">
        <v>1400</v>
      </c>
      <c r="AK153" t="s">
        <v>102</v>
      </c>
      <c r="AL153">
        <v>0</v>
      </c>
      <c r="AM153">
        <v>310</v>
      </c>
      <c r="AN153">
        <v>1710</v>
      </c>
      <c r="AO153" t="s">
        <v>103</v>
      </c>
      <c r="AP153" t="s">
        <v>104</v>
      </c>
      <c r="AQ153" t="s">
        <v>105</v>
      </c>
      <c r="AR153" t="s">
        <v>106</v>
      </c>
      <c r="AS153">
        <v>1710</v>
      </c>
      <c r="AT153">
        <v>0</v>
      </c>
      <c r="AU153">
        <v>0</v>
      </c>
      <c r="AV153" s="4">
        <v>1710</v>
      </c>
      <c r="AW153" s="4" t="str">
        <f t="shared" si="11"/>
        <v>1500+</v>
      </c>
      <c r="AX153">
        <v>1</v>
      </c>
      <c r="AY153">
        <v>0</v>
      </c>
      <c r="AZ153">
        <v>2</v>
      </c>
      <c r="BA153">
        <v>0</v>
      </c>
      <c r="BB153">
        <v>2</v>
      </c>
      <c r="BC153">
        <v>1</v>
      </c>
      <c r="BD153" t="s">
        <v>97</v>
      </c>
      <c r="BE153" s="6">
        <v>6</v>
      </c>
      <c r="BF153" s="6" t="str">
        <f t="shared" si="12"/>
        <v>6+</v>
      </c>
      <c r="BG153" t="s">
        <v>107</v>
      </c>
      <c r="BH153" s="5">
        <v>1</v>
      </c>
      <c r="BI153" s="5" t="str">
        <f t="shared" si="14"/>
        <v>Yes</v>
      </c>
      <c r="BJ153" t="s">
        <v>97</v>
      </c>
      <c r="BK153" t="s">
        <v>108</v>
      </c>
      <c r="BL153">
        <v>2007</v>
      </c>
      <c r="BM153" t="s">
        <v>109</v>
      </c>
      <c r="BN153" s="2">
        <v>3</v>
      </c>
      <c r="BO153" s="2" t="str">
        <f t="shared" si="13"/>
        <v>2+</v>
      </c>
      <c r="BP153">
        <v>866</v>
      </c>
      <c r="BQ153" t="s">
        <v>98</v>
      </c>
      <c r="BR153" t="s">
        <v>98</v>
      </c>
      <c r="BS153" t="s">
        <v>105</v>
      </c>
      <c r="BT153">
        <v>0</v>
      </c>
      <c r="BU153">
        <v>102</v>
      </c>
      <c r="BV153">
        <v>0</v>
      </c>
      <c r="BW153">
        <v>0</v>
      </c>
      <c r="BX153">
        <v>0</v>
      </c>
      <c r="BY153">
        <v>0</v>
      </c>
      <c r="BZ153" t="s">
        <v>83</v>
      </c>
      <c r="CA153" t="s">
        <v>83</v>
      </c>
      <c r="CB153" t="s">
        <v>83</v>
      </c>
      <c r="CC153">
        <v>0</v>
      </c>
      <c r="CD153">
        <v>1</v>
      </c>
      <c r="CE153">
        <v>2008</v>
      </c>
      <c r="CF153" t="s">
        <v>158</v>
      </c>
      <c r="CG153" t="s">
        <v>159</v>
      </c>
      <c r="CH153" s="1">
        <v>372402</v>
      </c>
    </row>
    <row r="154" spans="1:86" x14ac:dyDescent="0.25">
      <c r="A154" s="8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 s="7">
        <v>1971</v>
      </c>
      <c r="U154" s="7" t="str">
        <f t="shared" si="10"/>
        <v>Old</v>
      </c>
      <c r="V154">
        <v>1971</v>
      </c>
      <c r="W154" t="s">
        <v>93</v>
      </c>
      <c r="X154" t="s">
        <v>94</v>
      </c>
      <c r="Y154" t="s">
        <v>140</v>
      </c>
      <c r="Z154" t="s">
        <v>140</v>
      </c>
      <c r="AA154" t="s">
        <v>96</v>
      </c>
      <c r="AB154">
        <v>252</v>
      </c>
      <c r="AC154" t="s">
        <v>98</v>
      </c>
      <c r="AD154" t="s">
        <v>98</v>
      </c>
      <c r="AE154" t="s">
        <v>118</v>
      </c>
      <c r="AF154" t="s">
        <v>98</v>
      </c>
      <c r="AG154" t="s">
        <v>98</v>
      </c>
      <c r="AH154" t="s">
        <v>100</v>
      </c>
      <c r="AI154" t="s">
        <v>153</v>
      </c>
      <c r="AJ154">
        <v>416</v>
      </c>
      <c r="AK154" t="s">
        <v>102</v>
      </c>
      <c r="AL154">
        <v>0</v>
      </c>
      <c r="AM154">
        <v>409</v>
      </c>
      <c r="AN154">
        <v>825</v>
      </c>
      <c r="AO154" t="s">
        <v>103</v>
      </c>
      <c r="AP154" t="s">
        <v>97</v>
      </c>
      <c r="AQ154" t="s">
        <v>105</v>
      </c>
      <c r="AR154" t="s">
        <v>106</v>
      </c>
      <c r="AS154">
        <v>1097</v>
      </c>
      <c r="AT154">
        <v>896</v>
      </c>
      <c r="AU154">
        <v>0</v>
      </c>
      <c r="AV154" s="4">
        <v>1993</v>
      </c>
      <c r="AW154" s="4" t="str">
        <f t="shared" si="11"/>
        <v>1500+</v>
      </c>
      <c r="AX154">
        <v>0</v>
      </c>
      <c r="AY154">
        <v>0</v>
      </c>
      <c r="AZ154">
        <v>2</v>
      </c>
      <c r="BA154">
        <v>1</v>
      </c>
      <c r="BB154">
        <v>4</v>
      </c>
      <c r="BC154">
        <v>1</v>
      </c>
      <c r="BD154" t="s">
        <v>98</v>
      </c>
      <c r="BE154" s="6">
        <v>8</v>
      </c>
      <c r="BF154" s="6" t="str">
        <f t="shared" si="12"/>
        <v>6+</v>
      </c>
      <c r="BG154" t="s">
        <v>107</v>
      </c>
      <c r="BH154" s="5">
        <v>1</v>
      </c>
      <c r="BI154" s="5" t="str">
        <f t="shared" si="14"/>
        <v>Yes</v>
      </c>
      <c r="BJ154" t="s">
        <v>97</v>
      </c>
      <c r="BK154" t="s">
        <v>108</v>
      </c>
      <c r="BL154">
        <v>1971</v>
      </c>
      <c r="BM154" t="s">
        <v>109</v>
      </c>
      <c r="BN154" s="2">
        <v>2</v>
      </c>
      <c r="BO154" s="2" t="str">
        <f t="shared" si="13"/>
        <v>2+</v>
      </c>
      <c r="BP154">
        <v>495</v>
      </c>
      <c r="BQ154" t="s">
        <v>98</v>
      </c>
      <c r="BR154" t="s">
        <v>98</v>
      </c>
      <c r="BS154" t="s">
        <v>105</v>
      </c>
      <c r="BT154">
        <v>0</v>
      </c>
      <c r="BU154">
        <v>66</v>
      </c>
      <c r="BV154">
        <v>0</v>
      </c>
      <c r="BW154">
        <v>0</v>
      </c>
      <c r="BX154">
        <v>0</v>
      </c>
      <c r="BY154">
        <v>0</v>
      </c>
      <c r="BZ154" t="s">
        <v>83</v>
      </c>
      <c r="CA154" t="s">
        <v>163</v>
      </c>
      <c r="CB154" t="s">
        <v>83</v>
      </c>
      <c r="CC154">
        <v>0</v>
      </c>
      <c r="CD154">
        <v>6</v>
      </c>
      <c r="CE154">
        <v>2006</v>
      </c>
      <c r="CF154" t="s">
        <v>110</v>
      </c>
      <c r="CG154" t="s">
        <v>111</v>
      </c>
      <c r="CH154" s="1">
        <v>190000</v>
      </c>
    </row>
    <row r="155" spans="1:86" x14ac:dyDescent="0.25">
      <c r="A155" s="8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 s="7">
        <v>1960</v>
      </c>
      <c r="U155" s="7" t="str">
        <f t="shared" si="10"/>
        <v>Old</v>
      </c>
      <c r="V155">
        <v>1975</v>
      </c>
      <c r="W155" t="s">
        <v>214</v>
      </c>
      <c r="X155" t="s">
        <v>94</v>
      </c>
      <c r="Y155" t="s">
        <v>96</v>
      </c>
      <c r="Z155" t="s">
        <v>161</v>
      </c>
      <c r="AA155" t="s">
        <v>117</v>
      </c>
      <c r="AB155">
        <v>0</v>
      </c>
      <c r="AC155" t="s">
        <v>98</v>
      </c>
      <c r="AD155" t="s">
        <v>98</v>
      </c>
      <c r="AE155" t="s">
        <v>118</v>
      </c>
      <c r="AF155" t="s">
        <v>97</v>
      </c>
      <c r="AG155" t="s">
        <v>98</v>
      </c>
      <c r="AH155" t="s">
        <v>97</v>
      </c>
      <c r="AI155" t="s">
        <v>141</v>
      </c>
      <c r="AJ155">
        <v>429</v>
      </c>
      <c r="AK155" t="s">
        <v>119</v>
      </c>
      <c r="AL155">
        <v>1080</v>
      </c>
      <c r="AM155">
        <v>93</v>
      </c>
      <c r="AN155">
        <v>1602</v>
      </c>
      <c r="AO155" t="s">
        <v>103</v>
      </c>
      <c r="AP155" t="s">
        <v>97</v>
      </c>
      <c r="AQ155" t="s">
        <v>105</v>
      </c>
      <c r="AR155" t="s">
        <v>106</v>
      </c>
      <c r="AS155">
        <v>1252</v>
      </c>
      <c r="AT155">
        <v>0</v>
      </c>
      <c r="AU155">
        <v>0</v>
      </c>
      <c r="AV155" s="4">
        <v>1252</v>
      </c>
      <c r="AW155" s="4" t="str">
        <f t="shared" si="11"/>
        <v>Less than 1500</v>
      </c>
      <c r="AX155">
        <v>1</v>
      </c>
      <c r="AY155">
        <v>0</v>
      </c>
      <c r="AZ155">
        <v>1</v>
      </c>
      <c r="BA155">
        <v>0</v>
      </c>
      <c r="BB155">
        <v>1</v>
      </c>
      <c r="BC155">
        <v>1</v>
      </c>
      <c r="BD155" t="s">
        <v>98</v>
      </c>
      <c r="BE155" s="6">
        <v>4</v>
      </c>
      <c r="BF155" s="6" t="str">
        <f t="shared" si="12"/>
        <v>Less than 6</v>
      </c>
      <c r="BG155" t="s">
        <v>107</v>
      </c>
      <c r="BH155" s="5">
        <v>1</v>
      </c>
      <c r="BI155" s="5" t="str">
        <f t="shared" si="14"/>
        <v>Yes</v>
      </c>
      <c r="BJ155" t="s">
        <v>97</v>
      </c>
      <c r="BK155" t="s">
        <v>108</v>
      </c>
      <c r="BL155">
        <v>1960</v>
      </c>
      <c r="BM155" t="s">
        <v>109</v>
      </c>
      <c r="BN155" s="2">
        <v>2</v>
      </c>
      <c r="BO155" s="2" t="str">
        <f t="shared" si="13"/>
        <v>2+</v>
      </c>
      <c r="BP155">
        <v>564</v>
      </c>
      <c r="BQ155" t="s">
        <v>98</v>
      </c>
      <c r="BR155" t="s">
        <v>98</v>
      </c>
      <c r="BS155" t="s">
        <v>105</v>
      </c>
      <c r="BT155">
        <v>409</v>
      </c>
      <c r="BU155">
        <v>0</v>
      </c>
      <c r="BV155">
        <v>0</v>
      </c>
      <c r="BW155">
        <v>0</v>
      </c>
      <c r="BX155">
        <v>0</v>
      </c>
      <c r="BY155">
        <v>0</v>
      </c>
      <c r="BZ155" t="s">
        <v>83</v>
      </c>
      <c r="CA155" t="s">
        <v>83</v>
      </c>
      <c r="CB155" t="s">
        <v>83</v>
      </c>
      <c r="CC155">
        <v>0</v>
      </c>
      <c r="CD155">
        <v>3</v>
      </c>
      <c r="CE155">
        <v>2008</v>
      </c>
      <c r="CF155" t="s">
        <v>110</v>
      </c>
      <c r="CG155" t="s">
        <v>111</v>
      </c>
      <c r="CH155" s="1">
        <v>235000</v>
      </c>
    </row>
    <row r="156" spans="1:86" x14ac:dyDescent="0.25">
      <c r="A156" s="8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 s="7">
        <v>1923</v>
      </c>
      <c r="U156" s="7" t="str">
        <f t="shared" si="10"/>
        <v>Old</v>
      </c>
      <c r="V156">
        <v>1950</v>
      </c>
      <c r="W156" t="s">
        <v>93</v>
      </c>
      <c r="X156" t="s">
        <v>94</v>
      </c>
      <c r="Y156" t="s">
        <v>124</v>
      </c>
      <c r="Z156" t="s">
        <v>124</v>
      </c>
      <c r="AA156" t="s">
        <v>117</v>
      </c>
      <c r="AB156">
        <v>0</v>
      </c>
      <c r="AC156" t="s">
        <v>98</v>
      </c>
      <c r="AD156" t="s">
        <v>98</v>
      </c>
      <c r="AE156" t="s">
        <v>126</v>
      </c>
      <c r="AF156" t="s">
        <v>98</v>
      </c>
      <c r="AG156" t="s">
        <v>98</v>
      </c>
      <c r="AH156" t="s">
        <v>100</v>
      </c>
      <c r="AI156" t="s">
        <v>102</v>
      </c>
      <c r="AJ156">
        <v>0</v>
      </c>
      <c r="AK156" t="s">
        <v>102</v>
      </c>
      <c r="AL156">
        <v>0</v>
      </c>
      <c r="AM156">
        <v>1200</v>
      </c>
      <c r="AN156">
        <v>1200</v>
      </c>
      <c r="AO156" t="s">
        <v>103</v>
      </c>
      <c r="AP156" t="s">
        <v>98</v>
      </c>
      <c r="AQ156" t="s">
        <v>105</v>
      </c>
      <c r="AR156" t="s">
        <v>164</v>
      </c>
      <c r="AS156">
        <v>1200</v>
      </c>
      <c r="AT156">
        <v>0</v>
      </c>
      <c r="AU156">
        <v>0</v>
      </c>
      <c r="AV156" s="4">
        <v>1200</v>
      </c>
      <c r="AW156" s="4" t="str">
        <f t="shared" si="11"/>
        <v>Less than 1500</v>
      </c>
      <c r="AX156">
        <v>0</v>
      </c>
      <c r="AY156">
        <v>0</v>
      </c>
      <c r="AZ156">
        <v>1</v>
      </c>
      <c r="BA156">
        <v>0</v>
      </c>
      <c r="BB156">
        <v>4</v>
      </c>
      <c r="BC156">
        <v>1</v>
      </c>
      <c r="BD156" t="s">
        <v>98</v>
      </c>
      <c r="BE156" s="6">
        <v>7</v>
      </c>
      <c r="BF156" s="6" t="str">
        <f t="shared" si="12"/>
        <v>6+</v>
      </c>
      <c r="BG156" t="s">
        <v>107</v>
      </c>
      <c r="BH156" s="5">
        <v>0</v>
      </c>
      <c r="BI156" s="5" t="str">
        <f t="shared" si="14"/>
        <v>No</v>
      </c>
      <c r="BJ156" t="s">
        <v>83</v>
      </c>
      <c r="BK156" t="s">
        <v>127</v>
      </c>
      <c r="BL156">
        <v>1923</v>
      </c>
      <c r="BM156" t="s">
        <v>102</v>
      </c>
      <c r="BN156" s="2">
        <v>1</v>
      </c>
      <c r="BO156" s="2" t="str">
        <f t="shared" si="13"/>
        <v>0 or 1</v>
      </c>
      <c r="BP156">
        <v>312</v>
      </c>
      <c r="BQ156" t="s">
        <v>147</v>
      </c>
      <c r="BR156" t="s">
        <v>147</v>
      </c>
      <c r="BS156" t="s">
        <v>105</v>
      </c>
      <c r="BT156">
        <v>0</v>
      </c>
      <c r="BU156">
        <v>0</v>
      </c>
      <c r="BV156">
        <v>228</v>
      </c>
      <c r="BW156">
        <v>0</v>
      </c>
      <c r="BX156">
        <v>0</v>
      </c>
      <c r="BY156">
        <v>0</v>
      </c>
      <c r="BZ156" t="s">
        <v>83</v>
      </c>
      <c r="CA156" t="s">
        <v>83</v>
      </c>
      <c r="CB156" t="s">
        <v>83</v>
      </c>
      <c r="CC156">
        <v>0</v>
      </c>
      <c r="CD156">
        <v>3</v>
      </c>
      <c r="CE156">
        <v>2006</v>
      </c>
      <c r="CF156" t="s">
        <v>110</v>
      </c>
      <c r="CG156" t="s">
        <v>219</v>
      </c>
      <c r="CH156" s="1">
        <v>125000</v>
      </c>
    </row>
    <row r="157" spans="1:86" x14ac:dyDescent="0.25">
      <c r="A157" s="8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 s="7">
        <v>1924</v>
      </c>
      <c r="U157" s="7" t="str">
        <f t="shared" si="10"/>
        <v>Old</v>
      </c>
      <c r="V157">
        <v>1950</v>
      </c>
      <c r="W157" t="s">
        <v>93</v>
      </c>
      <c r="X157" t="s">
        <v>94</v>
      </c>
      <c r="Y157" t="s">
        <v>124</v>
      </c>
      <c r="Z157" t="s">
        <v>124</v>
      </c>
      <c r="AA157" t="s">
        <v>117</v>
      </c>
      <c r="AB157">
        <v>0</v>
      </c>
      <c r="AC157" t="s">
        <v>98</v>
      </c>
      <c r="AD157" t="s">
        <v>98</v>
      </c>
      <c r="AE157" t="s">
        <v>126</v>
      </c>
      <c r="AF157" t="s">
        <v>98</v>
      </c>
      <c r="AG157" t="s">
        <v>98</v>
      </c>
      <c r="AH157" t="s">
        <v>100</v>
      </c>
      <c r="AI157" t="s">
        <v>102</v>
      </c>
      <c r="AJ157">
        <v>0</v>
      </c>
      <c r="AK157" t="s">
        <v>102</v>
      </c>
      <c r="AL157">
        <v>0</v>
      </c>
      <c r="AM157">
        <v>572</v>
      </c>
      <c r="AN157">
        <v>572</v>
      </c>
      <c r="AO157" t="s">
        <v>222</v>
      </c>
      <c r="AP157" t="s">
        <v>147</v>
      </c>
      <c r="AQ157" t="s">
        <v>177</v>
      </c>
      <c r="AR157" t="s">
        <v>145</v>
      </c>
      <c r="AS157">
        <v>572</v>
      </c>
      <c r="AT157">
        <v>524</v>
      </c>
      <c r="AU157">
        <v>0</v>
      </c>
      <c r="AV157" s="4">
        <v>1096</v>
      </c>
      <c r="AW157" s="4" t="str">
        <f t="shared" si="11"/>
        <v>Less than 1500</v>
      </c>
      <c r="AX157">
        <v>0</v>
      </c>
      <c r="AY157">
        <v>0</v>
      </c>
      <c r="AZ157">
        <v>1</v>
      </c>
      <c r="BA157">
        <v>0</v>
      </c>
      <c r="BB157">
        <v>2</v>
      </c>
      <c r="BC157">
        <v>1</v>
      </c>
      <c r="BD157" t="s">
        <v>98</v>
      </c>
      <c r="BE157" s="6">
        <v>5</v>
      </c>
      <c r="BF157" s="6" t="str">
        <f t="shared" si="12"/>
        <v>Less than 6</v>
      </c>
      <c r="BG157" t="s">
        <v>107</v>
      </c>
      <c r="BH157" s="5">
        <v>0</v>
      </c>
      <c r="BI157" s="5" t="str">
        <f t="shared" si="14"/>
        <v>No</v>
      </c>
      <c r="BJ157" t="s">
        <v>83</v>
      </c>
      <c r="BK157" t="s">
        <v>83</v>
      </c>
      <c r="BL157" t="s">
        <v>83</v>
      </c>
      <c r="BM157" t="s">
        <v>83</v>
      </c>
      <c r="BN157" s="2">
        <v>0</v>
      </c>
      <c r="BO157" s="2" t="str">
        <f t="shared" si="13"/>
        <v>0 or 1</v>
      </c>
      <c r="BP157">
        <v>0</v>
      </c>
      <c r="BQ157" t="s">
        <v>83</v>
      </c>
      <c r="BR157" t="s">
        <v>83</v>
      </c>
      <c r="BS157" t="s">
        <v>177</v>
      </c>
      <c r="BT157">
        <v>0</v>
      </c>
      <c r="BU157">
        <v>8</v>
      </c>
      <c r="BV157">
        <v>128</v>
      </c>
      <c r="BW157">
        <v>0</v>
      </c>
      <c r="BX157">
        <v>0</v>
      </c>
      <c r="BY157">
        <v>0</v>
      </c>
      <c r="BZ157" t="s">
        <v>83</v>
      </c>
      <c r="CA157" t="s">
        <v>83</v>
      </c>
      <c r="CB157" t="s">
        <v>83</v>
      </c>
      <c r="CC157">
        <v>0</v>
      </c>
      <c r="CD157">
        <v>4</v>
      </c>
      <c r="CE157">
        <v>2008</v>
      </c>
      <c r="CF157" t="s">
        <v>110</v>
      </c>
      <c r="CG157" t="s">
        <v>111</v>
      </c>
      <c r="CH157" s="1">
        <v>79000</v>
      </c>
    </row>
    <row r="158" spans="1:86" x14ac:dyDescent="0.25">
      <c r="A158" s="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 s="7">
        <v>1950</v>
      </c>
      <c r="U158" s="7" t="str">
        <f t="shared" si="10"/>
        <v>Old</v>
      </c>
      <c r="V158">
        <v>1950</v>
      </c>
      <c r="W158" t="s">
        <v>152</v>
      </c>
      <c r="X158" t="s">
        <v>94</v>
      </c>
      <c r="Y158" t="s">
        <v>124</v>
      </c>
      <c r="Z158" t="s">
        <v>124</v>
      </c>
      <c r="AA158" t="s">
        <v>117</v>
      </c>
      <c r="AB158">
        <v>0</v>
      </c>
      <c r="AC158" t="s">
        <v>98</v>
      </c>
      <c r="AD158" t="s">
        <v>98</v>
      </c>
      <c r="AE158" t="s">
        <v>118</v>
      </c>
      <c r="AF158" t="s">
        <v>83</v>
      </c>
      <c r="AG158" t="s">
        <v>83</v>
      </c>
      <c r="AH158" t="s">
        <v>83</v>
      </c>
      <c r="AI158" t="s">
        <v>83</v>
      </c>
      <c r="AJ158">
        <v>0</v>
      </c>
      <c r="AK158" t="s">
        <v>83</v>
      </c>
      <c r="AL158">
        <v>0</v>
      </c>
      <c r="AM158">
        <v>0</v>
      </c>
      <c r="AN158">
        <v>0</v>
      </c>
      <c r="AO158" t="s">
        <v>103</v>
      </c>
      <c r="AP158" t="s">
        <v>98</v>
      </c>
      <c r="AQ158" t="s">
        <v>105</v>
      </c>
      <c r="AR158" t="s">
        <v>145</v>
      </c>
      <c r="AS158">
        <v>1040</v>
      </c>
      <c r="AT158">
        <v>0</v>
      </c>
      <c r="AU158">
        <v>0</v>
      </c>
      <c r="AV158" s="4">
        <v>1040</v>
      </c>
      <c r="AW158" s="4" t="str">
        <f t="shared" si="11"/>
        <v>Less than 1500</v>
      </c>
      <c r="AX158">
        <v>0</v>
      </c>
      <c r="AY158">
        <v>0</v>
      </c>
      <c r="AZ158">
        <v>1</v>
      </c>
      <c r="BA158">
        <v>0</v>
      </c>
      <c r="BB158">
        <v>2</v>
      </c>
      <c r="BC158">
        <v>1</v>
      </c>
      <c r="BD158" t="s">
        <v>98</v>
      </c>
      <c r="BE158" s="6">
        <v>5</v>
      </c>
      <c r="BF158" s="6" t="str">
        <f t="shared" si="12"/>
        <v>Less than 6</v>
      </c>
      <c r="BG158" t="s">
        <v>107</v>
      </c>
      <c r="BH158" s="5">
        <v>0</v>
      </c>
      <c r="BI158" s="5" t="str">
        <f t="shared" si="14"/>
        <v>No</v>
      </c>
      <c r="BJ158" t="s">
        <v>83</v>
      </c>
      <c r="BK158" t="s">
        <v>127</v>
      </c>
      <c r="BL158">
        <v>1950</v>
      </c>
      <c r="BM158" t="s">
        <v>102</v>
      </c>
      <c r="BN158" s="2">
        <v>2</v>
      </c>
      <c r="BO158" s="2" t="str">
        <f t="shared" si="13"/>
        <v>2+</v>
      </c>
      <c r="BP158">
        <v>625</v>
      </c>
      <c r="BQ158" t="s">
        <v>98</v>
      </c>
      <c r="BR158" t="s">
        <v>98</v>
      </c>
      <c r="BS158" t="s">
        <v>105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t="s">
        <v>83</v>
      </c>
      <c r="CA158" t="s">
        <v>83</v>
      </c>
      <c r="CB158" t="s">
        <v>83</v>
      </c>
      <c r="CC158">
        <v>0</v>
      </c>
      <c r="CD158">
        <v>6</v>
      </c>
      <c r="CE158">
        <v>2006</v>
      </c>
      <c r="CF158" t="s">
        <v>110</v>
      </c>
      <c r="CG158" t="s">
        <v>111</v>
      </c>
      <c r="CH158" s="1">
        <v>109500</v>
      </c>
    </row>
    <row r="159" spans="1:86" x14ac:dyDescent="0.25">
      <c r="A159" s="8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 s="7">
        <v>2009</v>
      </c>
      <c r="U159" s="7" t="str">
        <f t="shared" si="10"/>
        <v>New</v>
      </c>
      <c r="V159">
        <v>2010</v>
      </c>
      <c r="W159" t="s">
        <v>93</v>
      </c>
      <c r="X159" t="s">
        <v>94</v>
      </c>
      <c r="Y159" t="s">
        <v>95</v>
      </c>
      <c r="Z159" t="s">
        <v>95</v>
      </c>
      <c r="AA159" t="s">
        <v>96</v>
      </c>
      <c r="AB159">
        <v>84</v>
      </c>
      <c r="AC159" t="s">
        <v>97</v>
      </c>
      <c r="AD159" t="s">
        <v>98</v>
      </c>
      <c r="AE159" t="s">
        <v>99</v>
      </c>
      <c r="AF159" t="s">
        <v>104</v>
      </c>
      <c r="AG159" t="s">
        <v>98</v>
      </c>
      <c r="AH159" t="s">
        <v>100</v>
      </c>
      <c r="AI159" t="s">
        <v>102</v>
      </c>
      <c r="AJ159">
        <v>0</v>
      </c>
      <c r="AK159" t="s">
        <v>102</v>
      </c>
      <c r="AL159">
        <v>0</v>
      </c>
      <c r="AM159">
        <v>774</v>
      </c>
      <c r="AN159">
        <v>774</v>
      </c>
      <c r="AO159" t="s">
        <v>103</v>
      </c>
      <c r="AP159" t="s">
        <v>104</v>
      </c>
      <c r="AQ159" t="s">
        <v>105</v>
      </c>
      <c r="AR159" t="s">
        <v>106</v>
      </c>
      <c r="AS159">
        <v>774</v>
      </c>
      <c r="AT159">
        <v>1194</v>
      </c>
      <c r="AU159">
        <v>0</v>
      </c>
      <c r="AV159" s="4">
        <v>1968</v>
      </c>
      <c r="AW159" s="4" t="str">
        <f t="shared" si="11"/>
        <v>1500+</v>
      </c>
      <c r="AX159">
        <v>0</v>
      </c>
      <c r="AY159">
        <v>0</v>
      </c>
      <c r="AZ159">
        <v>2</v>
      </c>
      <c r="BA159">
        <v>1</v>
      </c>
      <c r="BB159">
        <v>4</v>
      </c>
      <c r="BC159">
        <v>1</v>
      </c>
      <c r="BD159" t="s">
        <v>104</v>
      </c>
      <c r="BE159" s="6">
        <v>8</v>
      </c>
      <c r="BF159" s="6" t="str">
        <f t="shared" si="12"/>
        <v>6+</v>
      </c>
      <c r="BG159" t="s">
        <v>107</v>
      </c>
      <c r="BH159" s="5">
        <v>1</v>
      </c>
      <c r="BI159" s="5" t="str">
        <f t="shared" si="14"/>
        <v>Yes</v>
      </c>
      <c r="BJ159" t="s">
        <v>97</v>
      </c>
      <c r="BK159" t="s">
        <v>156</v>
      </c>
      <c r="BL159">
        <v>2009</v>
      </c>
      <c r="BM159" t="s">
        <v>157</v>
      </c>
      <c r="BN159" s="2">
        <v>3</v>
      </c>
      <c r="BO159" s="2" t="str">
        <f t="shared" si="13"/>
        <v>2+</v>
      </c>
      <c r="BP159">
        <v>680</v>
      </c>
      <c r="BQ159" t="s">
        <v>98</v>
      </c>
      <c r="BR159" t="s">
        <v>98</v>
      </c>
      <c r="BS159" t="s">
        <v>105</v>
      </c>
      <c r="BT159">
        <v>0</v>
      </c>
      <c r="BU159">
        <v>75</v>
      </c>
      <c r="BV159">
        <v>0</v>
      </c>
      <c r="BW159">
        <v>0</v>
      </c>
      <c r="BX159">
        <v>0</v>
      </c>
      <c r="BY159">
        <v>0</v>
      </c>
      <c r="BZ159" t="s">
        <v>83</v>
      </c>
      <c r="CA159" t="s">
        <v>83</v>
      </c>
      <c r="CB159" t="s">
        <v>83</v>
      </c>
      <c r="CC159">
        <v>0</v>
      </c>
      <c r="CD159">
        <v>5</v>
      </c>
      <c r="CE159">
        <v>2010</v>
      </c>
      <c r="CF159" t="s">
        <v>158</v>
      </c>
      <c r="CG159" t="s">
        <v>159</v>
      </c>
      <c r="CH159" s="1">
        <v>269500</v>
      </c>
    </row>
    <row r="160" spans="1:86" x14ac:dyDescent="0.25">
      <c r="A160" s="8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 s="7">
        <v>2004</v>
      </c>
      <c r="U160" s="7" t="str">
        <f t="shared" si="10"/>
        <v>New</v>
      </c>
      <c r="V160">
        <v>2005</v>
      </c>
      <c r="W160" t="s">
        <v>93</v>
      </c>
      <c r="X160" t="s">
        <v>94</v>
      </c>
      <c r="Y160" t="s">
        <v>95</v>
      </c>
      <c r="Z160" t="s">
        <v>95</v>
      </c>
      <c r="AA160" t="s">
        <v>117</v>
      </c>
      <c r="AB160">
        <v>0</v>
      </c>
      <c r="AC160" t="s">
        <v>97</v>
      </c>
      <c r="AD160" t="s">
        <v>98</v>
      </c>
      <c r="AE160" t="s">
        <v>99</v>
      </c>
      <c r="AF160" t="s">
        <v>97</v>
      </c>
      <c r="AG160" t="s">
        <v>98</v>
      </c>
      <c r="AH160" t="s">
        <v>100</v>
      </c>
      <c r="AI160" t="s">
        <v>101</v>
      </c>
      <c r="AJ160">
        <v>222</v>
      </c>
      <c r="AK160" t="s">
        <v>102</v>
      </c>
      <c r="AL160">
        <v>0</v>
      </c>
      <c r="AM160">
        <v>769</v>
      </c>
      <c r="AN160">
        <v>991</v>
      </c>
      <c r="AO160" t="s">
        <v>103</v>
      </c>
      <c r="AP160" t="s">
        <v>104</v>
      </c>
      <c r="AQ160" t="s">
        <v>105</v>
      </c>
      <c r="AR160" t="s">
        <v>106</v>
      </c>
      <c r="AS160">
        <v>991</v>
      </c>
      <c r="AT160">
        <v>956</v>
      </c>
      <c r="AU160">
        <v>0</v>
      </c>
      <c r="AV160" s="4">
        <v>1947</v>
      </c>
      <c r="AW160" s="4" t="str">
        <f t="shared" si="11"/>
        <v>1500+</v>
      </c>
      <c r="AX160">
        <v>0</v>
      </c>
      <c r="AY160">
        <v>0</v>
      </c>
      <c r="AZ160">
        <v>2</v>
      </c>
      <c r="BA160">
        <v>1</v>
      </c>
      <c r="BB160">
        <v>3</v>
      </c>
      <c r="BC160">
        <v>1</v>
      </c>
      <c r="BD160" t="s">
        <v>97</v>
      </c>
      <c r="BE160" s="6">
        <v>8</v>
      </c>
      <c r="BF160" s="6" t="str">
        <f t="shared" si="12"/>
        <v>6+</v>
      </c>
      <c r="BG160" t="s">
        <v>107</v>
      </c>
      <c r="BH160" s="5">
        <v>1</v>
      </c>
      <c r="BI160" s="5" t="str">
        <f t="shared" si="14"/>
        <v>Yes</v>
      </c>
      <c r="BJ160" t="s">
        <v>97</v>
      </c>
      <c r="BK160" t="s">
        <v>108</v>
      </c>
      <c r="BL160">
        <v>2004</v>
      </c>
      <c r="BM160" t="s">
        <v>109</v>
      </c>
      <c r="BN160" s="2">
        <v>2</v>
      </c>
      <c r="BO160" s="2" t="str">
        <f t="shared" si="13"/>
        <v>2+</v>
      </c>
      <c r="BP160">
        <v>678</v>
      </c>
      <c r="BQ160" t="s">
        <v>98</v>
      </c>
      <c r="BR160" t="s">
        <v>98</v>
      </c>
      <c r="BS160" t="s">
        <v>105</v>
      </c>
      <c r="BT160">
        <v>0</v>
      </c>
      <c r="BU160">
        <v>136</v>
      </c>
      <c r="BV160">
        <v>0</v>
      </c>
      <c r="BW160">
        <v>0</v>
      </c>
      <c r="BX160">
        <v>0</v>
      </c>
      <c r="BY160">
        <v>0</v>
      </c>
      <c r="BZ160" t="s">
        <v>83</v>
      </c>
      <c r="CA160" t="s">
        <v>163</v>
      </c>
      <c r="CB160" t="s">
        <v>83</v>
      </c>
      <c r="CC160">
        <v>0</v>
      </c>
      <c r="CD160">
        <v>5</v>
      </c>
      <c r="CE160">
        <v>2010</v>
      </c>
      <c r="CF160" t="s">
        <v>110</v>
      </c>
      <c r="CG160" t="s">
        <v>111</v>
      </c>
      <c r="CH160" s="1">
        <v>254900</v>
      </c>
    </row>
    <row r="161" spans="1:86" x14ac:dyDescent="0.25">
      <c r="A161" s="8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 s="7">
        <v>2005</v>
      </c>
      <c r="U161" s="7" t="str">
        <f t="shared" si="10"/>
        <v>New</v>
      </c>
      <c r="V161">
        <v>2006</v>
      </c>
      <c r="W161" t="s">
        <v>93</v>
      </c>
      <c r="X161" t="s">
        <v>94</v>
      </c>
      <c r="Y161" t="s">
        <v>95</v>
      </c>
      <c r="Z161" t="s">
        <v>95</v>
      </c>
      <c r="AA161" t="s">
        <v>96</v>
      </c>
      <c r="AB161">
        <v>456</v>
      </c>
      <c r="AC161" t="s">
        <v>97</v>
      </c>
      <c r="AD161" t="s">
        <v>98</v>
      </c>
      <c r="AE161" t="s">
        <v>99</v>
      </c>
      <c r="AF161" t="s">
        <v>97</v>
      </c>
      <c r="AG161" t="s">
        <v>98</v>
      </c>
      <c r="AH161" t="s">
        <v>121</v>
      </c>
      <c r="AI161" t="s">
        <v>101</v>
      </c>
      <c r="AJ161">
        <v>57</v>
      </c>
      <c r="AK161" t="s">
        <v>102</v>
      </c>
      <c r="AL161">
        <v>0</v>
      </c>
      <c r="AM161">
        <v>1335</v>
      </c>
      <c r="AN161">
        <v>1392</v>
      </c>
      <c r="AO161" t="s">
        <v>103</v>
      </c>
      <c r="AP161" t="s">
        <v>104</v>
      </c>
      <c r="AQ161" t="s">
        <v>105</v>
      </c>
      <c r="AR161" t="s">
        <v>106</v>
      </c>
      <c r="AS161">
        <v>1392</v>
      </c>
      <c r="AT161">
        <v>1070</v>
      </c>
      <c r="AU161">
        <v>0</v>
      </c>
      <c r="AV161" s="4">
        <v>2462</v>
      </c>
      <c r="AW161" s="4" t="str">
        <f t="shared" si="11"/>
        <v>1500+</v>
      </c>
      <c r="AX161">
        <v>1</v>
      </c>
      <c r="AY161">
        <v>0</v>
      </c>
      <c r="AZ161">
        <v>2</v>
      </c>
      <c r="BA161">
        <v>1</v>
      </c>
      <c r="BB161">
        <v>4</v>
      </c>
      <c r="BC161">
        <v>1</v>
      </c>
      <c r="BD161" t="s">
        <v>97</v>
      </c>
      <c r="BE161" s="6">
        <v>9</v>
      </c>
      <c r="BF161" s="6" t="str">
        <f t="shared" si="12"/>
        <v>6+</v>
      </c>
      <c r="BG161" t="s">
        <v>107</v>
      </c>
      <c r="BH161" s="5">
        <v>1</v>
      </c>
      <c r="BI161" s="5" t="str">
        <f t="shared" si="14"/>
        <v>Yes</v>
      </c>
      <c r="BJ161" t="s">
        <v>97</v>
      </c>
      <c r="BK161" t="s">
        <v>108</v>
      </c>
      <c r="BL161">
        <v>2006</v>
      </c>
      <c r="BM161" t="s">
        <v>109</v>
      </c>
      <c r="BN161" s="2">
        <v>2</v>
      </c>
      <c r="BO161" s="2" t="str">
        <f t="shared" si="13"/>
        <v>2+</v>
      </c>
      <c r="BP161">
        <v>576</v>
      </c>
      <c r="BQ161" t="s">
        <v>98</v>
      </c>
      <c r="BR161" t="s">
        <v>98</v>
      </c>
      <c r="BS161" t="s">
        <v>105</v>
      </c>
      <c r="BT161">
        <v>239</v>
      </c>
      <c r="BU161">
        <v>132</v>
      </c>
      <c r="BV161">
        <v>0</v>
      </c>
      <c r="BW161">
        <v>168</v>
      </c>
      <c r="BX161">
        <v>0</v>
      </c>
      <c r="BY161">
        <v>0</v>
      </c>
      <c r="BZ161" t="s">
        <v>83</v>
      </c>
      <c r="CA161" t="s">
        <v>83</v>
      </c>
      <c r="CB161" t="s">
        <v>83</v>
      </c>
      <c r="CC161">
        <v>0</v>
      </c>
      <c r="CD161">
        <v>3</v>
      </c>
      <c r="CE161">
        <v>2006</v>
      </c>
      <c r="CF161" t="s">
        <v>158</v>
      </c>
      <c r="CG161" t="s">
        <v>159</v>
      </c>
      <c r="CH161" s="1">
        <v>320000</v>
      </c>
    </row>
    <row r="162" spans="1:86" x14ac:dyDescent="0.25">
      <c r="A162" s="8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 s="7">
        <v>1984</v>
      </c>
      <c r="U162" s="7" t="str">
        <f t="shared" si="10"/>
        <v>New</v>
      </c>
      <c r="V162">
        <v>1984</v>
      </c>
      <c r="W162" t="s">
        <v>93</v>
      </c>
      <c r="X162" t="s">
        <v>94</v>
      </c>
      <c r="Y162" t="s">
        <v>161</v>
      </c>
      <c r="Z162" t="s">
        <v>161</v>
      </c>
      <c r="AA162" t="s">
        <v>117</v>
      </c>
      <c r="AB162">
        <v>0</v>
      </c>
      <c r="AC162" t="s">
        <v>98</v>
      </c>
      <c r="AD162" t="s">
        <v>98</v>
      </c>
      <c r="AE162" t="s">
        <v>99</v>
      </c>
      <c r="AF162" t="s">
        <v>97</v>
      </c>
      <c r="AG162" t="s">
        <v>98</v>
      </c>
      <c r="AH162" t="s">
        <v>100</v>
      </c>
      <c r="AI162" t="s">
        <v>141</v>
      </c>
      <c r="AJ162">
        <v>660</v>
      </c>
      <c r="AK162" t="s">
        <v>102</v>
      </c>
      <c r="AL162">
        <v>0</v>
      </c>
      <c r="AM162">
        <v>572</v>
      </c>
      <c r="AN162">
        <v>1232</v>
      </c>
      <c r="AO162" t="s">
        <v>103</v>
      </c>
      <c r="AP162" t="s">
        <v>98</v>
      </c>
      <c r="AQ162" t="s">
        <v>105</v>
      </c>
      <c r="AR162" t="s">
        <v>106</v>
      </c>
      <c r="AS162">
        <v>1232</v>
      </c>
      <c r="AT162">
        <v>0</v>
      </c>
      <c r="AU162">
        <v>0</v>
      </c>
      <c r="AV162" s="4">
        <v>1232</v>
      </c>
      <c r="AW162" s="4" t="str">
        <f t="shared" si="11"/>
        <v>Less than 1500</v>
      </c>
      <c r="AX162">
        <v>0</v>
      </c>
      <c r="AY162">
        <v>0</v>
      </c>
      <c r="AZ162">
        <v>2</v>
      </c>
      <c r="BA162">
        <v>0</v>
      </c>
      <c r="BB162">
        <v>3</v>
      </c>
      <c r="BC162">
        <v>1</v>
      </c>
      <c r="BD162" t="s">
        <v>98</v>
      </c>
      <c r="BE162" s="6">
        <v>6</v>
      </c>
      <c r="BF162" s="6" t="str">
        <f t="shared" si="12"/>
        <v>6+</v>
      </c>
      <c r="BG162" t="s">
        <v>107</v>
      </c>
      <c r="BH162" s="5">
        <v>0</v>
      </c>
      <c r="BI162" s="5" t="str">
        <f t="shared" si="14"/>
        <v>No</v>
      </c>
      <c r="BJ162" t="s">
        <v>83</v>
      </c>
      <c r="BK162" t="s">
        <v>108</v>
      </c>
      <c r="BL162">
        <v>1984</v>
      </c>
      <c r="BM162" t="s">
        <v>102</v>
      </c>
      <c r="BN162" s="2">
        <v>2</v>
      </c>
      <c r="BO162" s="2" t="str">
        <f t="shared" si="13"/>
        <v>2+</v>
      </c>
      <c r="BP162">
        <v>516</v>
      </c>
      <c r="BQ162" t="s">
        <v>98</v>
      </c>
      <c r="BR162" t="s">
        <v>98</v>
      </c>
      <c r="BS162" t="s">
        <v>105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 t="s">
        <v>83</v>
      </c>
      <c r="CA162" t="s">
        <v>83</v>
      </c>
      <c r="CB162" t="s">
        <v>83</v>
      </c>
      <c r="CC162">
        <v>0</v>
      </c>
      <c r="CD162">
        <v>6</v>
      </c>
      <c r="CE162">
        <v>2008</v>
      </c>
      <c r="CF162" t="s">
        <v>110</v>
      </c>
      <c r="CG162" t="s">
        <v>111</v>
      </c>
      <c r="CH162" s="1">
        <v>162500</v>
      </c>
    </row>
    <row r="163" spans="1:86" x14ac:dyDescent="0.25">
      <c r="A163" s="8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 s="7">
        <v>2003</v>
      </c>
      <c r="U163" s="7" t="str">
        <f t="shared" si="10"/>
        <v>New</v>
      </c>
      <c r="V163">
        <v>2004</v>
      </c>
      <c r="W163" t="s">
        <v>93</v>
      </c>
      <c r="X163" t="s">
        <v>94</v>
      </c>
      <c r="Y163" t="s">
        <v>95</v>
      </c>
      <c r="Z163" t="s">
        <v>95</v>
      </c>
      <c r="AA163" t="s">
        <v>96</v>
      </c>
      <c r="AB163">
        <v>664</v>
      </c>
      <c r="AC163" t="s">
        <v>97</v>
      </c>
      <c r="AD163" t="s">
        <v>98</v>
      </c>
      <c r="AE163" t="s">
        <v>99</v>
      </c>
      <c r="AF163" t="s">
        <v>104</v>
      </c>
      <c r="AG163" t="s">
        <v>98</v>
      </c>
      <c r="AH163" t="s">
        <v>130</v>
      </c>
      <c r="AI163" t="s">
        <v>101</v>
      </c>
      <c r="AJ163">
        <v>1016</v>
      </c>
      <c r="AK163" t="s">
        <v>102</v>
      </c>
      <c r="AL163">
        <v>0</v>
      </c>
      <c r="AM163">
        <v>556</v>
      </c>
      <c r="AN163">
        <v>1572</v>
      </c>
      <c r="AO163" t="s">
        <v>103</v>
      </c>
      <c r="AP163" t="s">
        <v>104</v>
      </c>
      <c r="AQ163" t="s">
        <v>105</v>
      </c>
      <c r="AR163" t="s">
        <v>106</v>
      </c>
      <c r="AS163">
        <v>1572</v>
      </c>
      <c r="AT163">
        <v>1096</v>
      </c>
      <c r="AU163">
        <v>0</v>
      </c>
      <c r="AV163" s="4">
        <v>2668</v>
      </c>
      <c r="AW163" s="4" t="str">
        <f t="shared" si="11"/>
        <v>1500+</v>
      </c>
      <c r="AX163">
        <v>1</v>
      </c>
      <c r="AY163">
        <v>0</v>
      </c>
      <c r="AZ163">
        <v>2</v>
      </c>
      <c r="BA163">
        <v>1</v>
      </c>
      <c r="BB163">
        <v>3</v>
      </c>
      <c r="BC163">
        <v>1</v>
      </c>
      <c r="BD163" t="s">
        <v>104</v>
      </c>
      <c r="BE163" s="6">
        <v>10</v>
      </c>
      <c r="BF163" s="6" t="str">
        <f t="shared" si="12"/>
        <v>6+</v>
      </c>
      <c r="BG163" t="s">
        <v>107</v>
      </c>
      <c r="BH163" s="5">
        <v>2</v>
      </c>
      <c r="BI163" s="5" t="str">
        <f t="shared" si="14"/>
        <v>Yes</v>
      </c>
      <c r="BJ163" t="s">
        <v>97</v>
      </c>
      <c r="BK163" t="s">
        <v>156</v>
      </c>
      <c r="BL163">
        <v>2003</v>
      </c>
      <c r="BM163" t="s">
        <v>157</v>
      </c>
      <c r="BN163" s="2">
        <v>3</v>
      </c>
      <c r="BO163" s="2" t="str">
        <f t="shared" si="13"/>
        <v>2+</v>
      </c>
      <c r="BP163">
        <v>726</v>
      </c>
      <c r="BQ163" t="s">
        <v>98</v>
      </c>
      <c r="BR163" t="s">
        <v>98</v>
      </c>
      <c r="BS163" t="s">
        <v>105</v>
      </c>
      <c r="BT163">
        <v>400</v>
      </c>
      <c r="BU163">
        <v>0</v>
      </c>
      <c r="BV163">
        <v>0</v>
      </c>
      <c r="BW163">
        <v>0</v>
      </c>
      <c r="BX163">
        <v>0</v>
      </c>
      <c r="BY163">
        <v>0</v>
      </c>
      <c r="BZ163" t="s">
        <v>83</v>
      </c>
      <c r="CA163" t="s">
        <v>83</v>
      </c>
      <c r="CB163" t="s">
        <v>83</v>
      </c>
      <c r="CC163">
        <v>0</v>
      </c>
      <c r="CD163">
        <v>3</v>
      </c>
      <c r="CE163">
        <v>2008</v>
      </c>
      <c r="CF163" t="s">
        <v>110</v>
      </c>
      <c r="CG163" t="s">
        <v>111</v>
      </c>
      <c r="CH163" s="1">
        <v>412500</v>
      </c>
    </row>
    <row r="164" spans="1:86" x14ac:dyDescent="0.25">
      <c r="A164" s="8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 s="7">
        <v>2005</v>
      </c>
      <c r="U164" s="7" t="str">
        <f t="shared" si="10"/>
        <v>New</v>
      </c>
      <c r="V164">
        <v>2005</v>
      </c>
      <c r="W164" t="s">
        <v>93</v>
      </c>
      <c r="X164" t="s">
        <v>94</v>
      </c>
      <c r="Y164" t="s">
        <v>95</v>
      </c>
      <c r="Z164" t="s">
        <v>95</v>
      </c>
      <c r="AA164" t="s">
        <v>96</v>
      </c>
      <c r="AB164">
        <v>226</v>
      </c>
      <c r="AC164" t="s">
        <v>97</v>
      </c>
      <c r="AD164" t="s">
        <v>98</v>
      </c>
      <c r="AE164" t="s">
        <v>99</v>
      </c>
      <c r="AF164" t="s">
        <v>97</v>
      </c>
      <c r="AG164" t="s">
        <v>98</v>
      </c>
      <c r="AH164" t="s">
        <v>121</v>
      </c>
      <c r="AI164" t="s">
        <v>141</v>
      </c>
      <c r="AJ164">
        <v>1201</v>
      </c>
      <c r="AK164" t="s">
        <v>102</v>
      </c>
      <c r="AL164">
        <v>0</v>
      </c>
      <c r="AM164">
        <v>340</v>
      </c>
      <c r="AN164">
        <v>1541</v>
      </c>
      <c r="AO164" t="s">
        <v>103</v>
      </c>
      <c r="AP164" t="s">
        <v>104</v>
      </c>
      <c r="AQ164" t="s">
        <v>105</v>
      </c>
      <c r="AR164" t="s">
        <v>106</v>
      </c>
      <c r="AS164">
        <v>1541</v>
      </c>
      <c r="AT164">
        <v>0</v>
      </c>
      <c r="AU164">
        <v>0</v>
      </c>
      <c r="AV164" s="4">
        <v>1541</v>
      </c>
      <c r="AW164" s="4" t="str">
        <f t="shared" si="11"/>
        <v>1500+</v>
      </c>
      <c r="AX164">
        <v>0</v>
      </c>
      <c r="AY164">
        <v>0</v>
      </c>
      <c r="AZ164">
        <v>2</v>
      </c>
      <c r="BA164">
        <v>0</v>
      </c>
      <c r="BB164">
        <v>3</v>
      </c>
      <c r="BC164">
        <v>1</v>
      </c>
      <c r="BD164" t="s">
        <v>97</v>
      </c>
      <c r="BE164" s="6">
        <v>7</v>
      </c>
      <c r="BF164" s="6" t="str">
        <f t="shared" si="12"/>
        <v>6+</v>
      </c>
      <c r="BG164" t="s">
        <v>107</v>
      </c>
      <c r="BH164" s="5">
        <v>1</v>
      </c>
      <c r="BI164" s="5" t="str">
        <f t="shared" si="14"/>
        <v>Yes</v>
      </c>
      <c r="BJ164" t="s">
        <v>97</v>
      </c>
      <c r="BK164" t="s">
        <v>108</v>
      </c>
      <c r="BL164">
        <v>2005</v>
      </c>
      <c r="BM164" t="s">
        <v>109</v>
      </c>
      <c r="BN164" s="2">
        <v>2</v>
      </c>
      <c r="BO164" s="2" t="str">
        <f t="shared" si="13"/>
        <v>2+</v>
      </c>
      <c r="BP164">
        <v>532</v>
      </c>
      <c r="BQ164" t="s">
        <v>98</v>
      </c>
      <c r="BR164" t="s">
        <v>98</v>
      </c>
      <c r="BS164" t="s">
        <v>105</v>
      </c>
      <c r="BT164">
        <v>0</v>
      </c>
      <c r="BU164">
        <v>70</v>
      </c>
      <c r="BV164">
        <v>0</v>
      </c>
      <c r="BW164">
        <v>0</v>
      </c>
      <c r="BX164">
        <v>0</v>
      </c>
      <c r="BY164">
        <v>0</v>
      </c>
      <c r="BZ164" t="s">
        <v>83</v>
      </c>
      <c r="CA164" t="s">
        <v>83</v>
      </c>
      <c r="CB164" t="s">
        <v>83</v>
      </c>
      <c r="CC164">
        <v>0</v>
      </c>
      <c r="CD164">
        <v>5</v>
      </c>
      <c r="CE164">
        <v>2010</v>
      </c>
      <c r="CF164" t="s">
        <v>158</v>
      </c>
      <c r="CG164" t="s">
        <v>159</v>
      </c>
      <c r="CH164" s="1">
        <v>220000</v>
      </c>
    </row>
    <row r="165" spans="1:86" x14ac:dyDescent="0.25">
      <c r="A165" s="8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 s="7">
        <v>1956</v>
      </c>
      <c r="U165" s="7" t="str">
        <f t="shared" si="10"/>
        <v>Old</v>
      </c>
      <c r="V165">
        <v>1956</v>
      </c>
      <c r="W165" t="s">
        <v>93</v>
      </c>
      <c r="X165" t="s">
        <v>94</v>
      </c>
      <c r="Y165" t="s">
        <v>116</v>
      </c>
      <c r="Z165" t="s">
        <v>116</v>
      </c>
      <c r="AA165" t="s">
        <v>117</v>
      </c>
      <c r="AB165">
        <v>0</v>
      </c>
      <c r="AC165" t="s">
        <v>98</v>
      </c>
      <c r="AD165" t="s">
        <v>98</v>
      </c>
      <c r="AE165" t="s">
        <v>118</v>
      </c>
      <c r="AF165" t="s">
        <v>98</v>
      </c>
      <c r="AG165" t="s">
        <v>98</v>
      </c>
      <c r="AH165" t="s">
        <v>100</v>
      </c>
      <c r="AI165" t="s">
        <v>102</v>
      </c>
      <c r="AJ165">
        <v>0</v>
      </c>
      <c r="AK165" t="s">
        <v>102</v>
      </c>
      <c r="AL165">
        <v>0</v>
      </c>
      <c r="AM165">
        <v>882</v>
      </c>
      <c r="AN165">
        <v>882</v>
      </c>
      <c r="AO165" t="s">
        <v>103</v>
      </c>
      <c r="AP165" t="s">
        <v>104</v>
      </c>
      <c r="AQ165" t="s">
        <v>105</v>
      </c>
      <c r="AR165" t="s">
        <v>106</v>
      </c>
      <c r="AS165">
        <v>882</v>
      </c>
      <c r="AT165">
        <v>0</v>
      </c>
      <c r="AU165">
        <v>0</v>
      </c>
      <c r="AV165" s="4">
        <v>882</v>
      </c>
      <c r="AW165" s="4" t="str">
        <f t="shared" si="11"/>
        <v>Less than 1500</v>
      </c>
      <c r="AX165">
        <v>0</v>
      </c>
      <c r="AY165">
        <v>0</v>
      </c>
      <c r="AZ165">
        <v>1</v>
      </c>
      <c r="BA165">
        <v>0</v>
      </c>
      <c r="BB165">
        <v>1</v>
      </c>
      <c r="BC165">
        <v>1</v>
      </c>
      <c r="BD165" t="s">
        <v>98</v>
      </c>
      <c r="BE165" s="6">
        <v>4</v>
      </c>
      <c r="BF165" s="6" t="str">
        <f t="shared" si="12"/>
        <v>Less than 6</v>
      </c>
      <c r="BG165" t="s">
        <v>107</v>
      </c>
      <c r="BH165" s="5">
        <v>0</v>
      </c>
      <c r="BI165" s="5" t="str">
        <f t="shared" si="14"/>
        <v>No</v>
      </c>
      <c r="BJ165" t="s">
        <v>83</v>
      </c>
      <c r="BK165" t="s">
        <v>83</v>
      </c>
      <c r="BL165" t="s">
        <v>83</v>
      </c>
      <c r="BM165" t="s">
        <v>83</v>
      </c>
      <c r="BN165" s="2">
        <v>0</v>
      </c>
      <c r="BO165" s="2" t="str">
        <f t="shared" si="13"/>
        <v>0 or 1</v>
      </c>
      <c r="BP165">
        <v>0</v>
      </c>
      <c r="BQ165" t="s">
        <v>83</v>
      </c>
      <c r="BR165" t="s">
        <v>83</v>
      </c>
      <c r="BS165" t="s">
        <v>105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 t="s">
        <v>83</v>
      </c>
      <c r="CA165" t="s">
        <v>134</v>
      </c>
      <c r="CB165" t="s">
        <v>83</v>
      </c>
      <c r="CC165">
        <v>0</v>
      </c>
      <c r="CD165">
        <v>4</v>
      </c>
      <c r="CE165">
        <v>2007</v>
      </c>
      <c r="CF165" t="s">
        <v>110</v>
      </c>
      <c r="CG165" t="s">
        <v>111</v>
      </c>
      <c r="CH165" s="1">
        <v>103200</v>
      </c>
    </row>
    <row r="166" spans="1:86" x14ac:dyDescent="0.25">
      <c r="A166" s="8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 s="7">
        <v>1926</v>
      </c>
      <c r="U166" s="7" t="str">
        <f t="shared" si="10"/>
        <v>Old</v>
      </c>
      <c r="V166">
        <v>2004</v>
      </c>
      <c r="W166" t="s">
        <v>93</v>
      </c>
      <c r="X166" t="s">
        <v>94</v>
      </c>
      <c r="Y166" t="s">
        <v>116</v>
      </c>
      <c r="Z166" t="s">
        <v>116</v>
      </c>
      <c r="AA166" t="s">
        <v>117</v>
      </c>
      <c r="AB166">
        <v>0</v>
      </c>
      <c r="AC166" t="s">
        <v>98</v>
      </c>
      <c r="AD166" t="s">
        <v>97</v>
      </c>
      <c r="AE166" t="s">
        <v>126</v>
      </c>
      <c r="AF166" t="s">
        <v>98</v>
      </c>
      <c r="AG166" t="s">
        <v>98</v>
      </c>
      <c r="AH166" t="s">
        <v>121</v>
      </c>
      <c r="AI166" t="s">
        <v>172</v>
      </c>
      <c r="AJ166">
        <v>370</v>
      </c>
      <c r="AK166" t="s">
        <v>102</v>
      </c>
      <c r="AL166">
        <v>0</v>
      </c>
      <c r="AM166">
        <v>779</v>
      </c>
      <c r="AN166">
        <v>1149</v>
      </c>
      <c r="AO166" t="s">
        <v>103</v>
      </c>
      <c r="AP166" t="s">
        <v>97</v>
      </c>
      <c r="AQ166" t="s">
        <v>105</v>
      </c>
      <c r="AR166" t="s">
        <v>164</v>
      </c>
      <c r="AS166">
        <v>1149</v>
      </c>
      <c r="AT166">
        <v>467</v>
      </c>
      <c r="AU166">
        <v>0</v>
      </c>
      <c r="AV166" s="4">
        <v>1616</v>
      </c>
      <c r="AW166" s="4" t="str">
        <f t="shared" si="11"/>
        <v>1500+</v>
      </c>
      <c r="AX166">
        <v>0</v>
      </c>
      <c r="AY166">
        <v>0</v>
      </c>
      <c r="AZ166">
        <v>2</v>
      </c>
      <c r="BA166">
        <v>0</v>
      </c>
      <c r="BB166">
        <v>3</v>
      </c>
      <c r="BC166">
        <v>1</v>
      </c>
      <c r="BD166" t="s">
        <v>97</v>
      </c>
      <c r="BE166" s="6">
        <v>5</v>
      </c>
      <c r="BF166" s="6" t="str">
        <f t="shared" si="12"/>
        <v>Less than 6</v>
      </c>
      <c r="BG166" t="s">
        <v>107</v>
      </c>
      <c r="BH166" s="5">
        <v>0</v>
      </c>
      <c r="BI166" s="5" t="str">
        <f t="shared" si="14"/>
        <v>No</v>
      </c>
      <c r="BJ166" t="s">
        <v>83</v>
      </c>
      <c r="BK166" t="s">
        <v>127</v>
      </c>
      <c r="BL166">
        <v>1926</v>
      </c>
      <c r="BM166" t="s">
        <v>102</v>
      </c>
      <c r="BN166" s="2">
        <v>1</v>
      </c>
      <c r="BO166" s="2" t="str">
        <f t="shared" si="13"/>
        <v>0 or 1</v>
      </c>
      <c r="BP166">
        <v>216</v>
      </c>
      <c r="BQ166" t="s">
        <v>98</v>
      </c>
      <c r="BR166" t="s">
        <v>98</v>
      </c>
      <c r="BS166" t="s">
        <v>105</v>
      </c>
      <c r="BT166">
        <v>0</v>
      </c>
      <c r="BU166">
        <v>0</v>
      </c>
      <c r="BV166">
        <v>183</v>
      </c>
      <c r="BW166">
        <v>0</v>
      </c>
      <c r="BX166">
        <v>0</v>
      </c>
      <c r="BY166">
        <v>0</v>
      </c>
      <c r="BZ166" t="s">
        <v>83</v>
      </c>
      <c r="CA166" t="s">
        <v>83</v>
      </c>
      <c r="CB166" t="s">
        <v>83</v>
      </c>
      <c r="CC166">
        <v>0</v>
      </c>
      <c r="CD166">
        <v>10</v>
      </c>
      <c r="CE166">
        <v>2007</v>
      </c>
      <c r="CF166" t="s">
        <v>110</v>
      </c>
      <c r="CG166" t="s">
        <v>111</v>
      </c>
      <c r="CH166" s="1">
        <v>152000</v>
      </c>
    </row>
    <row r="167" spans="1:86" x14ac:dyDescent="0.25">
      <c r="A167" s="8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 s="7">
        <v>1940</v>
      </c>
      <c r="U167" s="7" t="str">
        <f t="shared" si="10"/>
        <v>Old</v>
      </c>
      <c r="V167">
        <v>1999</v>
      </c>
      <c r="W167" t="s">
        <v>93</v>
      </c>
      <c r="X167" t="s">
        <v>94</v>
      </c>
      <c r="Y167" t="s">
        <v>124</v>
      </c>
      <c r="Z167" t="s">
        <v>124</v>
      </c>
      <c r="AA167" t="s">
        <v>117</v>
      </c>
      <c r="AB167">
        <v>0</v>
      </c>
      <c r="AC167" t="s">
        <v>98</v>
      </c>
      <c r="AD167" t="s">
        <v>97</v>
      </c>
      <c r="AE167" t="s">
        <v>126</v>
      </c>
      <c r="AF167" t="s">
        <v>98</v>
      </c>
      <c r="AG167" t="s">
        <v>98</v>
      </c>
      <c r="AH167" t="s">
        <v>100</v>
      </c>
      <c r="AI167" t="s">
        <v>119</v>
      </c>
      <c r="AJ167">
        <v>351</v>
      </c>
      <c r="AK167" t="s">
        <v>153</v>
      </c>
      <c r="AL167">
        <v>181</v>
      </c>
      <c r="AM167">
        <v>112</v>
      </c>
      <c r="AN167">
        <v>644</v>
      </c>
      <c r="AO167" t="s">
        <v>103</v>
      </c>
      <c r="AP167" t="s">
        <v>97</v>
      </c>
      <c r="AQ167" t="s">
        <v>105</v>
      </c>
      <c r="AR167" t="s">
        <v>106</v>
      </c>
      <c r="AS167">
        <v>808</v>
      </c>
      <c r="AT167">
        <v>547</v>
      </c>
      <c r="AU167">
        <v>0</v>
      </c>
      <c r="AV167" s="4">
        <v>1355</v>
      </c>
      <c r="AW167" s="4" t="str">
        <f t="shared" si="11"/>
        <v>Less than 1500</v>
      </c>
      <c r="AX167">
        <v>1</v>
      </c>
      <c r="AY167">
        <v>0</v>
      </c>
      <c r="AZ167">
        <v>2</v>
      </c>
      <c r="BA167">
        <v>0</v>
      </c>
      <c r="BB167">
        <v>4</v>
      </c>
      <c r="BC167">
        <v>2</v>
      </c>
      <c r="BD167" t="s">
        <v>98</v>
      </c>
      <c r="BE167" s="6">
        <v>6</v>
      </c>
      <c r="BF167" s="6" t="str">
        <f t="shared" si="12"/>
        <v>6+</v>
      </c>
      <c r="BG167" t="s">
        <v>107</v>
      </c>
      <c r="BH167" s="5">
        <v>0</v>
      </c>
      <c r="BI167" s="5" t="str">
        <f t="shared" si="14"/>
        <v>No</v>
      </c>
      <c r="BJ167" t="s">
        <v>83</v>
      </c>
      <c r="BK167" t="s">
        <v>83</v>
      </c>
      <c r="BL167" t="s">
        <v>83</v>
      </c>
      <c r="BM167" t="s">
        <v>83</v>
      </c>
      <c r="BN167" s="2">
        <v>0</v>
      </c>
      <c r="BO167" s="2" t="str">
        <f t="shared" si="13"/>
        <v>0 or 1</v>
      </c>
      <c r="BP167">
        <v>0</v>
      </c>
      <c r="BQ167" t="s">
        <v>83</v>
      </c>
      <c r="BR167" t="s">
        <v>83</v>
      </c>
      <c r="BS167" t="s">
        <v>105</v>
      </c>
      <c r="BT167">
        <v>140</v>
      </c>
      <c r="BU167">
        <v>0</v>
      </c>
      <c r="BV167">
        <v>0</v>
      </c>
      <c r="BW167">
        <v>0</v>
      </c>
      <c r="BX167">
        <v>0</v>
      </c>
      <c r="BY167">
        <v>0</v>
      </c>
      <c r="BZ167" t="s">
        <v>83</v>
      </c>
      <c r="CA167" t="s">
        <v>83</v>
      </c>
      <c r="CB167" t="s">
        <v>83</v>
      </c>
      <c r="CC167">
        <v>0</v>
      </c>
      <c r="CD167">
        <v>9</v>
      </c>
      <c r="CE167">
        <v>2008</v>
      </c>
      <c r="CF167" t="s">
        <v>110</v>
      </c>
      <c r="CG167" t="s">
        <v>111</v>
      </c>
      <c r="CH167" s="1">
        <v>127500</v>
      </c>
    </row>
    <row r="168" spans="1:86" x14ac:dyDescent="0.25">
      <c r="A168" s="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 s="7">
        <v>1955</v>
      </c>
      <c r="U168" s="7" t="str">
        <f t="shared" si="10"/>
        <v>Old</v>
      </c>
      <c r="V168">
        <v>1993</v>
      </c>
      <c r="W168" t="s">
        <v>152</v>
      </c>
      <c r="X168" t="s">
        <v>94</v>
      </c>
      <c r="Y168" t="s">
        <v>124</v>
      </c>
      <c r="Z168" t="s">
        <v>124</v>
      </c>
      <c r="AA168" t="s">
        <v>117</v>
      </c>
      <c r="AB168">
        <v>0</v>
      </c>
      <c r="AC168" t="s">
        <v>97</v>
      </c>
      <c r="AD168" t="s">
        <v>98</v>
      </c>
      <c r="AE168" t="s">
        <v>118</v>
      </c>
      <c r="AF168" t="s">
        <v>98</v>
      </c>
      <c r="AG168" t="s">
        <v>98</v>
      </c>
      <c r="AH168" t="s">
        <v>100</v>
      </c>
      <c r="AI168" t="s">
        <v>172</v>
      </c>
      <c r="AJ168">
        <v>379</v>
      </c>
      <c r="AK168" t="s">
        <v>141</v>
      </c>
      <c r="AL168">
        <v>768</v>
      </c>
      <c r="AM168">
        <v>470</v>
      </c>
      <c r="AN168">
        <v>1617</v>
      </c>
      <c r="AO168" t="s">
        <v>103</v>
      </c>
      <c r="AP168" t="s">
        <v>104</v>
      </c>
      <c r="AQ168" t="s">
        <v>105</v>
      </c>
      <c r="AR168" t="s">
        <v>164</v>
      </c>
      <c r="AS168">
        <v>1867</v>
      </c>
      <c r="AT168">
        <v>0</v>
      </c>
      <c r="AU168">
        <v>0</v>
      </c>
      <c r="AV168" s="4">
        <v>1867</v>
      </c>
      <c r="AW168" s="4" t="str">
        <f t="shared" si="11"/>
        <v>1500+</v>
      </c>
      <c r="AX168">
        <v>1</v>
      </c>
      <c r="AY168">
        <v>0</v>
      </c>
      <c r="AZ168">
        <v>1</v>
      </c>
      <c r="BA168">
        <v>0</v>
      </c>
      <c r="BB168">
        <v>2</v>
      </c>
      <c r="BC168">
        <v>1</v>
      </c>
      <c r="BD168" t="s">
        <v>98</v>
      </c>
      <c r="BE168" s="6">
        <v>7</v>
      </c>
      <c r="BF168" s="6" t="str">
        <f t="shared" si="12"/>
        <v>6+</v>
      </c>
      <c r="BG168" t="s">
        <v>107</v>
      </c>
      <c r="BH168" s="5">
        <v>3</v>
      </c>
      <c r="BI168" s="5" t="str">
        <f t="shared" si="14"/>
        <v>Yes</v>
      </c>
      <c r="BJ168" t="s">
        <v>97</v>
      </c>
      <c r="BK168" t="s">
        <v>108</v>
      </c>
      <c r="BL168">
        <v>1955</v>
      </c>
      <c r="BM168" t="s">
        <v>157</v>
      </c>
      <c r="BN168" s="2">
        <v>1</v>
      </c>
      <c r="BO168" s="2" t="str">
        <f t="shared" si="13"/>
        <v>0 or 1</v>
      </c>
      <c r="BP168">
        <v>303</v>
      </c>
      <c r="BQ168" t="s">
        <v>98</v>
      </c>
      <c r="BR168" t="s">
        <v>98</v>
      </c>
      <c r="BS168" t="s">
        <v>105</v>
      </c>
      <c r="BT168">
        <v>476</v>
      </c>
      <c r="BU168">
        <v>0</v>
      </c>
      <c r="BV168">
        <v>0</v>
      </c>
      <c r="BW168">
        <v>0</v>
      </c>
      <c r="BX168">
        <v>142</v>
      </c>
      <c r="BY168">
        <v>0</v>
      </c>
      <c r="BZ168" t="s">
        <v>83</v>
      </c>
      <c r="CA168" t="s">
        <v>163</v>
      </c>
      <c r="CB168" t="s">
        <v>83</v>
      </c>
      <c r="CC168">
        <v>0</v>
      </c>
      <c r="CD168">
        <v>11</v>
      </c>
      <c r="CE168">
        <v>2009</v>
      </c>
      <c r="CF168" t="s">
        <v>173</v>
      </c>
      <c r="CG168" t="s">
        <v>111</v>
      </c>
      <c r="CH168" s="1">
        <v>190000</v>
      </c>
    </row>
    <row r="169" spans="1:86" x14ac:dyDescent="0.25">
      <c r="A169" s="8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 s="7">
        <v>2007</v>
      </c>
      <c r="U169" s="7" t="str">
        <f t="shared" si="10"/>
        <v>New</v>
      </c>
      <c r="V169">
        <v>2007</v>
      </c>
      <c r="W169" t="s">
        <v>93</v>
      </c>
      <c r="X169" t="s">
        <v>94</v>
      </c>
      <c r="Y169" t="s">
        <v>95</v>
      </c>
      <c r="Z169" t="s">
        <v>95</v>
      </c>
      <c r="AA169" t="s">
        <v>137</v>
      </c>
      <c r="AB169">
        <v>300</v>
      </c>
      <c r="AC169" t="s">
        <v>97</v>
      </c>
      <c r="AD169" t="s">
        <v>98</v>
      </c>
      <c r="AE169" t="s">
        <v>99</v>
      </c>
      <c r="AF169" t="s">
        <v>104</v>
      </c>
      <c r="AG169" t="s">
        <v>98</v>
      </c>
      <c r="AH169" t="s">
        <v>100</v>
      </c>
      <c r="AI169" t="s">
        <v>101</v>
      </c>
      <c r="AJ169">
        <v>1288</v>
      </c>
      <c r="AK169" t="s">
        <v>102</v>
      </c>
      <c r="AL169">
        <v>0</v>
      </c>
      <c r="AM169">
        <v>294</v>
      </c>
      <c r="AN169">
        <v>1582</v>
      </c>
      <c r="AO169" t="s">
        <v>103</v>
      </c>
      <c r="AP169" t="s">
        <v>104</v>
      </c>
      <c r="AQ169" t="s">
        <v>105</v>
      </c>
      <c r="AR169" t="s">
        <v>106</v>
      </c>
      <c r="AS169">
        <v>1610</v>
      </c>
      <c r="AT169">
        <v>551</v>
      </c>
      <c r="AU169">
        <v>0</v>
      </c>
      <c r="AV169" s="4">
        <v>2161</v>
      </c>
      <c r="AW169" s="4" t="str">
        <f t="shared" si="11"/>
        <v>1500+</v>
      </c>
      <c r="AX169">
        <v>1</v>
      </c>
      <c r="AY169">
        <v>0</v>
      </c>
      <c r="AZ169">
        <v>1</v>
      </c>
      <c r="BA169">
        <v>1</v>
      </c>
      <c r="BB169">
        <v>3</v>
      </c>
      <c r="BC169">
        <v>1</v>
      </c>
      <c r="BD169" t="s">
        <v>104</v>
      </c>
      <c r="BE169" s="6">
        <v>8</v>
      </c>
      <c r="BF169" s="6" t="str">
        <f t="shared" si="12"/>
        <v>6+</v>
      </c>
      <c r="BG169" t="s">
        <v>107</v>
      </c>
      <c r="BH169" s="5">
        <v>1</v>
      </c>
      <c r="BI169" s="5" t="str">
        <f t="shared" si="14"/>
        <v>Yes</v>
      </c>
      <c r="BJ169" t="s">
        <v>97</v>
      </c>
      <c r="BK169" t="s">
        <v>108</v>
      </c>
      <c r="BL169">
        <v>2007</v>
      </c>
      <c r="BM169" t="s">
        <v>157</v>
      </c>
      <c r="BN169" s="2">
        <v>3</v>
      </c>
      <c r="BO169" s="2" t="str">
        <f t="shared" si="13"/>
        <v>2+</v>
      </c>
      <c r="BP169">
        <v>789</v>
      </c>
      <c r="BQ169" t="s">
        <v>98</v>
      </c>
      <c r="BR169" t="s">
        <v>98</v>
      </c>
      <c r="BS169" t="s">
        <v>105</v>
      </c>
      <c r="BT169">
        <v>178</v>
      </c>
      <c r="BU169">
        <v>120</v>
      </c>
      <c r="BV169">
        <v>0</v>
      </c>
      <c r="BW169">
        <v>0</v>
      </c>
      <c r="BX169">
        <v>0</v>
      </c>
      <c r="BY169">
        <v>0</v>
      </c>
      <c r="BZ169" t="s">
        <v>83</v>
      </c>
      <c r="CA169" t="s">
        <v>83</v>
      </c>
      <c r="CB169" t="s">
        <v>83</v>
      </c>
      <c r="CC169">
        <v>0</v>
      </c>
      <c r="CD169">
        <v>11</v>
      </c>
      <c r="CE169">
        <v>2007</v>
      </c>
      <c r="CF169" t="s">
        <v>158</v>
      </c>
      <c r="CG169" t="s">
        <v>159</v>
      </c>
      <c r="CH169" s="1">
        <v>325624</v>
      </c>
    </row>
    <row r="170" spans="1:86" x14ac:dyDescent="0.25">
      <c r="A170" s="8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 s="7">
        <v>2004</v>
      </c>
      <c r="U170" s="7" t="str">
        <f t="shared" si="10"/>
        <v>New</v>
      </c>
      <c r="V170">
        <v>2004</v>
      </c>
      <c r="W170" t="s">
        <v>93</v>
      </c>
      <c r="X170" t="s">
        <v>94</v>
      </c>
      <c r="Y170" t="s">
        <v>95</v>
      </c>
      <c r="Z170" t="s">
        <v>95</v>
      </c>
      <c r="AA170" t="s">
        <v>117</v>
      </c>
      <c r="AB170">
        <v>0</v>
      </c>
      <c r="AC170" t="s">
        <v>97</v>
      </c>
      <c r="AD170" t="s">
        <v>98</v>
      </c>
      <c r="AE170" t="s">
        <v>99</v>
      </c>
      <c r="AF170" t="s">
        <v>97</v>
      </c>
      <c r="AG170" t="s">
        <v>98</v>
      </c>
      <c r="AH170" t="s">
        <v>100</v>
      </c>
      <c r="AI170" t="s">
        <v>102</v>
      </c>
      <c r="AJ170">
        <v>0</v>
      </c>
      <c r="AK170" t="s">
        <v>102</v>
      </c>
      <c r="AL170">
        <v>0</v>
      </c>
      <c r="AM170">
        <v>840</v>
      </c>
      <c r="AN170">
        <v>840</v>
      </c>
      <c r="AO170" t="s">
        <v>103</v>
      </c>
      <c r="AP170" t="s">
        <v>104</v>
      </c>
      <c r="AQ170" t="s">
        <v>105</v>
      </c>
      <c r="AR170" t="s">
        <v>106</v>
      </c>
      <c r="AS170">
        <v>840</v>
      </c>
      <c r="AT170">
        <v>880</v>
      </c>
      <c r="AU170">
        <v>0</v>
      </c>
      <c r="AV170" s="4">
        <v>1720</v>
      </c>
      <c r="AW170" s="4" t="str">
        <f t="shared" si="11"/>
        <v>1500+</v>
      </c>
      <c r="AX170">
        <v>0</v>
      </c>
      <c r="AY170">
        <v>0</v>
      </c>
      <c r="AZ170">
        <v>2</v>
      </c>
      <c r="BA170">
        <v>1</v>
      </c>
      <c r="BB170">
        <v>3</v>
      </c>
      <c r="BC170">
        <v>1</v>
      </c>
      <c r="BD170" t="s">
        <v>97</v>
      </c>
      <c r="BE170" s="6">
        <v>7</v>
      </c>
      <c r="BF170" s="6" t="str">
        <f t="shared" si="12"/>
        <v>6+</v>
      </c>
      <c r="BG170" t="s">
        <v>107</v>
      </c>
      <c r="BH170" s="5">
        <v>1</v>
      </c>
      <c r="BI170" s="5" t="str">
        <f t="shared" si="14"/>
        <v>Yes</v>
      </c>
      <c r="BJ170" t="s">
        <v>97</v>
      </c>
      <c r="BK170" t="s">
        <v>108</v>
      </c>
      <c r="BL170">
        <v>2004</v>
      </c>
      <c r="BM170" t="s">
        <v>157</v>
      </c>
      <c r="BN170" s="2">
        <v>2</v>
      </c>
      <c r="BO170" s="2" t="str">
        <f t="shared" si="13"/>
        <v>2+</v>
      </c>
      <c r="BP170">
        <v>440</v>
      </c>
      <c r="BQ170" t="s">
        <v>98</v>
      </c>
      <c r="BR170" t="s">
        <v>98</v>
      </c>
      <c r="BS170" t="s">
        <v>105</v>
      </c>
      <c r="BT170">
        <v>100</v>
      </c>
      <c r="BU170">
        <v>48</v>
      </c>
      <c r="BV170">
        <v>0</v>
      </c>
      <c r="BW170">
        <v>0</v>
      </c>
      <c r="BX170">
        <v>0</v>
      </c>
      <c r="BY170">
        <v>0</v>
      </c>
      <c r="BZ170" t="s">
        <v>83</v>
      </c>
      <c r="CA170" t="s">
        <v>83</v>
      </c>
      <c r="CB170" t="s">
        <v>83</v>
      </c>
      <c r="CC170">
        <v>0</v>
      </c>
      <c r="CD170">
        <v>5</v>
      </c>
      <c r="CE170">
        <v>2007</v>
      </c>
      <c r="CF170" t="s">
        <v>110</v>
      </c>
      <c r="CG170" t="s">
        <v>111</v>
      </c>
      <c r="CH170" s="1">
        <v>183500</v>
      </c>
    </row>
    <row r="171" spans="1:86" x14ac:dyDescent="0.25">
      <c r="A171" s="8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 s="7">
        <v>1981</v>
      </c>
      <c r="U171" s="7" t="str">
        <f t="shared" si="10"/>
        <v>New</v>
      </c>
      <c r="V171">
        <v>1981</v>
      </c>
      <c r="W171" t="s">
        <v>152</v>
      </c>
      <c r="X171" t="s">
        <v>223</v>
      </c>
      <c r="Y171" t="s">
        <v>161</v>
      </c>
      <c r="Z171" t="s">
        <v>161</v>
      </c>
      <c r="AA171" t="s">
        <v>96</v>
      </c>
      <c r="AB171">
        <v>653</v>
      </c>
      <c r="AC171" t="s">
        <v>97</v>
      </c>
      <c r="AD171" t="s">
        <v>98</v>
      </c>
      <c r="AE171" t="s">
        <v>118</v>
      </c>
      <c r="AF171" t="s">
        <v>97</v>
      </c>
      <c r="AG171" t="s">
        <v>98</v>
      </c>
      <c r="AH171" t="s">
        <v>100</v>
      </c>
      <c r="AI171" t="s">
        <v>102</v>
      </c>
      <c r="AJ171">
        <v>0</v>
      </c>
      <c r="AK171" t="s">
        <v>102</v>
      </c>
      <c r="AL171">
        <v>0</v>
      </c>
      <c r="AM171">
        <v>1686</v>
      </c>
      <c r="AN171">
        <v>1686</v>
      </c>
      <c r="AO171" t="s">
        <v>103</v>
      </c>
      <c r="AP171" t="s">
        <v>98</v>
      </c>
      <c r="AQ171" t="s">
        <v>105</v>
      </c>
      <c r="AR171" t="s">
        <v>106</v>
      </c>
      <c r="AS171">
        <v>1707</v>
      </c>
      <c r="AT171">
        <v>0</v>
      </c>
      <c r="AU171">
        <v>0</v>
      </c>
      <c r="AV171" s="4">
        <v>1707</v>
      </c>
      <c r="AW171" s="4" t="str">
        <f t="shared" si="11"/>
        <v>1500+</v>
      </c>
      <c r="AX171">
        <v>0</v>
      </c>
      <c r="AY171">
        <v>0</v>
      </c>
      <c r="AZ171">
        <v>2</v>
      </c>
      <c r="BA171">
        <v>1</v>
      </c>
      <c r="BB171">
        <v>2</v>
      </c>
      <c r="BC171">
        <v>1</v>
      </c>
      <c r="BD171" t="s">
        <v>98</v>
      </c>
      <c r="BE171" s="6">
        <v>6</v>
      </c>
      <c r="BF171" s="6" t="str">
        <f t="shared" si="12"/>
        <v>6+</v>
      </c>
      <c r="BG171" t="s">
        <v>107</v>
      </c>
      <c r="BH171" s="5">
        <v>1</v>
      </c>
      <c r="BI171" s="5" t="str">
        <f t="shared" si="14"/>
        <v>Yes</v>
      </c>
      <c r="BJ171" t="s">
        <v>98</v>
      </c>
      <c r="BK171" t="s">
        <v>108</v>
      </c>
      <c r="BL171">
        <v>1981</v>
      </c>
      <c r="BM171" t="s">
        <v>109</v>
      </c>
      <c r="BN171" s="2">
        <v>2</v>
      </c>
      <c r="BO171" s="2" t="str">
        <f t="shared" si="13"/>
        <v>2+</v>
      </c>
      <c r="BP171">
        <v>511</v>
      </c>
      <c r="BQ171" t="s">
        <v>98</v>
      </c>
      <c r="BR171" t="s">
        <v>98</v>
      </c>
      <c r="BS171" t="s">
        <v>105</v>
      </c>
      <c r="BT171">
        <v>574</v>
      </c>
      <c r="BU171">
        <v>64</v>
      </c>
      <c r="BV171">
        <v>0</v>
      </c>
      <c r="BW171">
        <v>0</v>
      </c>
      <c r="BX171">
        <v>0</v>
      </c>
      <c r="BY171">
        <v>0</v>
      </c>
      <c r="BZ171" t="s">
        <v>83</v>
      </c>
      <c r="CA171" t="s">
        <v>83</v>
      </c>
      <c r="CB171" t="s">
        <v>83</v>
      </c>
      <c r="CC171">
        <v>0</v>
      </c>
      <c r="CD171">
        <v>1</v>
      </c>
      <c r="CE171">
        <v>2006</v>
      </c>
      <c r="CF171" t="s">
        <v>110</v>
      </c>
      <c r="CG171" t="s">
        <v>111</v>
      </c>
      <c r="CH171" s="1">
        <v>228000</v>
      </c>
    </row>
    <row r="172" spans="1:86" x14ac:dyDescent="0.25">
      <c r="A172" s="8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 s="7">
        <v>1941</v>
      </c>
      <c r="U172" s="7" t="str">
        <f t="shared" si="10"/>
        <v>Old</v>
      </c>
      <c r="V172">
        <v>1950</v>
      </c>
      <c r="W172" t="s">
        <v>93</v>
      </c>
      <c r="X172" t="s">
        <v>94</v>
      </c>
      <c r="Y172" t="s">
        <v>116</v>
      </c>
      <c r="Z172" t="s">
        <v>116</v>
      </c>
      <c r="AA172" t="s">
        <v>117</v>
      </c>
      <c r="AB172">
        <v>0</v>
      </c>
      <c r="AC172" t="s">
        <v>98</v>
      </c>
      <c r="AD172" t="s">
        <v>98</v>
      </c>
      <c r="AE172" t="s">
        <v>118</v>
      </c>
      <c r="AF172" t="s">
        <v>98</v>
      </c>
      <c r="AG172" t="s">
        <v>98</v>
      </c>
      <c r="AH172" t="s">
        <v>100</v>
      </c>
      <c r="AI172" t="s">
        <v>153</v>
      </c>
      <c r="AJ172">
        <v>360</v>
      </c>
      <c r="AK172" t="s">
        <v>102</v>
      </c>
      <c r="AL172">
        <v>0</v>
      </c>
      <c r="AM172">
        <v>360</v>
      </c>
      <c r="AN172">
        <v>720</v>
      </c>
      <c r="AO172" t="s">
        <v>103</v>
      </c>
      <c r="AP172" t="s">
        <v>98</v>
      </c>
      <c r="AQ172" t="s">
        <v>105</v>
      </c>
      <c r="AR172" t="s">
        <v>106</v>
      </c>
      <c r="AS172">
        <v>854</v>
      </c>
      <c r="AT172">
        <v>0</v>
      </c>
      <c r="AU172">
        <v>528</v>
      </c>
      <c r="AV172" s="4">
        <v>1382</v>
      </c>
      <c r="AW172" s="4" t="str">
        <f t="shared" si="11"/>
        <v>Less than 1500</v>
      </c>
      <c r="AX172">
        <v>0</v>
      </c>
      <c r="AY172">
        <v>0</v>
      </c>
      <c r="AZ172">
        <v>1</v>
      </c>
      <c r="BA172">
        <v>1</v>
      </c>
      <c r="BB172">
        <v>2</v>
      </c>
      <c r="BC172">
        <v>1</v>
      </c>
      <c r="BD172" t="s">
        <v>98</v>
      </c>
      <c r="BE172" s="6">
        <v>7</v>
      </c>
      <c r="BF172" s="6" t="str">
        <f t="shared" si="12"/>
        <v>6+</v>
      </c>
      <c r="BG172" t="s">
        <v>107</v>
      </c>
      <c r="BH172" s="5">
        <v>0</v>
      </c>
      <c r="BI172" s="5" t="str">
        <f t="shared" si="14"/>
        <v>No</v>
      </c>
      <c r="BJ172" t="s">
        <v>83</v>
      </c>
      <c r="BK172" t="s">
        <v>127</v>
      </c>
      <c r="BL172">
        <v>1991</v>
      </c>
      <c r="BM172" t="s">
        <v>102</v>
      </c>
      <c r="BN172" s="2">
        <v>2</v>
      </c>
      <c r="BO172" s="2" t="str">
        <f t="shared" si="13"/>
        <v>2+</v>
      </c>
      <c r="BP172">
        <v>660</v>
      </c>
      <c r="BQ172" t="s">
        <v>98</v>
      </c>
      <c r="BR172" t="s">
        <v>98</v>
      </c>
      <c r="BS172" t="s">
        <v>105</v>
      </c>
      <c r="BT172">
        <v>237</v>
      </c>
      <c r="BU172">
        <v>0</v>
      </c>
      <c r="BV172">
        <v>0</v>
      </c>
      <c r="BW172">
        <v>0</v>
      </c>
      <c r="BX172">
        <v>0</v>
      </c>
      <c r="BY172">
        <v>0</v>
      </c>
      <c r="BZ172" t="s">
        <v>83</v>
      </c>
      <c r="CA172" t="s">
        <v>83</v>
      </c>
      <c r="CB172" t="s">
        <v>83</v>
      </c>
      <c r="CC172">
        <v>0</v>
      </c>
      <c r="CD172">
        <v>5</v>
      </c>
      <c r="CE172">
        <v>2007</v>
      </c>
      <c r="CF172" t="s">
        <v>110</v>
      </c>
      <c r="CG172" t="s">
        <v>111</v>
      </c>
      <c r="CH172" s="1">
        <v>128500</v>
      </c>
    </row>
    <row r="173" spans="1:86" x14ac:dyDescent="0.25">
      <c r="A173" s="8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 s="7">
        <v>1960</v>
      </c>
      <c r="U173" s="7" t="str">
        <f t="shared" si="10"/>
        <v>Old</v>
      </c>
      <c r="V173">
        <v>1960</v>
      </c>
      <c r="W173" t="s">
        <v>152</v>
      </c>
      <c r="X173" t="s">
        <v>94</v>
      </c>
      <c r="Y173" t="s">
        <v>96</v>
      </c>
      <c r="Z173" t="s">
        <v>161</v>
      </c>
      <c r="AA173" t="s">
        <v>137</v>
      </c>
      <c r="AB173">
        <v>112</v>
      </c>
      <c r="AC173" t="s">
        <v>98</v>
      </c>
      <c r="AD173" t="s">
        <v>98</v>
      </c>
      <c r="AE173" t="s">
        <v>118</v>
      </c>
      <c r="AF173" t="s">
        <v>98</v>
      </c>
      <c r="AG173" t="s">
        <v>97</v>
      </c>
      <c r="AH173" t="s">
        <v>97</v>
      </c>
      <c r="AI173" t="s">
        <v>141</v>
      </c>
      <c r="AJ173">
        <v>639</v>
      </c>
      <c r="AK173" t="s">
        <v>102</v>
      </c>
      <c r="AL173">
        <v>0</v>
      </c>
      <c r="AM173">
        <v>441</v>
      </c>
      <c r="AN173">
        <v>1080</v>
      </c>
      <c r="AO173" t="s">
        <v>103</v>
      </c>
      <c r="AP173" t="s">
        <v>147</v>
      </c>
      <c r="AQ173" t="s">
        <v>105</v>
      </c>
      <c r="AR173" t="s">
        <v>106</v>
      </c>
      <c r="AS173">
        <v>1656</v>
      </c>
      <c r="AT173">
        <v>0</v>
      </c>
      <c r="AU173">
        <v>0</v>
      </c>
      <c r="AV173" s="4">
        <v>1656</v>
      </c>
      <c r="AW173" s="4" t="str">
        <f t="shared" si="11"/>
        <v>1500+</v>
      </c>
      <c r="AX173">
        <v>1</v>
      </c>
      <c r="AY173">
        <v>0</v>
      </c>
      <c r="AZ173">
        <v>1</v>
      </c>
      <c r="BA173">
        <v>0</v>
      </c>
      <c r="BB173">
        <v>3</v>
      </c>
      <c r="BC173">
        <v>1</v>
      </c>
      <c r="BD173" t="s">
        <v>98</v>
      </c>
      <c r="BE173" s="6">
        <v>7</v>
      </c>
      <c r="BF173" s="6" t="str">
        <f t="shared" si="12"/>
        <v>6+</v>
      </c>
      <c r="BG173" t="s">
        <v>107</v>
      </c>
      <c r="BH173" s="5">
        <v>2</v>
      </c>
      <c r="BI173" s="5" t="str">
        <f t="shared" si="14"/>
        <v>Yes</v>
      </c>
      <c r="BJ173" t="s">
        <v>97</v>
      </c>
      <c r="BK173" t="s">
        <v>108</v>
      </c>
      <c r="BL173">
        <v>1960</v>
      </c>
      <c r="BM173" t="s">
        <v>157</v>
      </c>
      <c r="BN173" s="2">
        <v>2</v>
      </c>
      <c r="BO173" s="2" t="str">
        <f t="shared" si="13"/>
        <v>2+</v>
      </c>
      <c r="BP173">
        <v>528</v>
      </c>
      <c r="BQ173" t="s">
        <v>98</v>
      </c>
      <c r="BR173" t="s">
        <v>98</v>
      </c>
      <c r="BS173" t="s">
        <v>190</v>
      </c>
      <c r="BT173">
        <v>210</v>
      </c>
      <c r="BU173">
        <v>62</v>
      </c>
      <c r="BV173">
        <v>0</v>
      </c>
      <c r="BW173">
        <v>0</v>
      </c>
      <c r="BX173">
        <v>0</v>
      </c>
      <c r="BY173">
        <v>0</v>
      </c>
      <c r="BZ173" t="s">
        <v>83</v>
      </c>
      <c r="CA173" t="s">
        <v>83</v>
      </c>
      <c r="CB173" t="s">
        <v>83</v>
      </c>
      <c r="CC173">
        <v>0</v>
      </c>
      <c r="CD173">
        <v>5</v>
      </c>
      <c r="CE173">
        <v>2010</v>
      </c>
      <c r="CF173" t="s">
        <v>110</v>
      </c>
      <c r="CG173" t="s">
        <v>111</v>
      </c>
      <c r="CH173" s="1">
        <v>215000</v>
      </c>
    </row>
    <row r="174" spans="1:86" x14ac:dyDescent="0.25">
      <c r="A174" s="8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 s="7">
        <v>1987</v>
      </c>
      <c r="U174" s="7" t="str">
        <f t="shared" si="10"/>
        <v>New</v>
      </c>
      <c r="V174">
        <v>1987</v>
      </c>
      <c r="W174" t="s">
        <v>93</v>
      </c>
      <c r="X174" t="s">
        <v>94</v>
      </c>
      <c r="Y174" t="s">
        <v>140</v>
      </c>
      <c r="Z174" t="s">
        <v>140</v>
      </c>
      <c r="AA174" t="s">
        <v>117</v>
      </c>
      <c r="AB174">
        <v>0</v>
      </c>
      <c r="AC174" t="s">
        <v>97</v>
      </c>
      <c r="AD174" t="s">
        <v>97</v>
      </c>
      <c r="AE174" t="s">
        <v>99</v>
      </c>
      <c r="AF174" t="s">
        <v>97</v>
      </c>
      <c r="AG174" t="s">
        <v>97</v>
      </c>
      <c r="AH174" t="s">
        <v>100</v>
      </c>
      <c r="AI174" t="s">
        <v>101</v>
      </c>
      <c r="AJ174">
        <v>495</v>
      </c>
      <c r="AK174" t="s">
        <v>153</v>
      </c>
      <c r="AL174">
        <v>215</v>
      </c>
      <c r="AM174">
        <v>354</v>
      </c>
      <c r="AN174">
        <v>1064</v>
      </c>
      <c r="AO174" t="s">
        <v>103</v>
      </c>
      <c r="AP174" t="s">
        <v>97</v>
      </c>
      <c r="AQ174" t="s">
        <v>105</v>
      </c>
      <c r="AR174" t="s">
        <v>106</v>
      </c>
      <c r="AS174">
        <v>1064</v>
      </c>
      <c r="AT174">
        <v>703</v>
      </c>
      <c r="AU174">
        <v>0</v>
      </c>
      <c r="AV174" s="4">
        <v>1767</v>
      </c>
      <c r="AW174" s="4" t="str">
        <f t="shared" si="11"/>
        <v>1500+</v>
      </c>
      <c r="AX174">
        <v>1</v>
      </c>
      <c r="AY174">
        <v>0</v>
      </c>
      <c r="AZ174">
        <v>2</v>
      </c>
      <c r="BA174">
        <v>0</v>
      </c>
      <c r="BB174">
        <v>2</v>
      </c>
      <c r="BC174">
        <v>1</v>
      </c>
      <c r="BD174" t="s">
        <v>97</v>
      </c>
      <c r="BE174" s="6">
        <v>5</v>
      </c>
      <c r="BF174" s="6" t="str">
        <f t="shared" si="12"/>
        <v>Less than 6</v>
      </c>
      <c r="BG174" t="s">
        <v>107</v>
      </c>
      <c r="BH174" s="5">
        <v>1</v>
      </c>
      <c r="BI174" s="5" t="str">
        <f t="shared" si="14"/>
        <v>Yes</v>
      </c>
      <c r="BJ174" t="s">
        <v>98</v>
      </c>
      <c r="BK174" t="s">
        <v>108</v>
      </c>
      <c r="BL174">
        <v>1987</v>
      </c>
      <c r="BM174" t="s">
        <v>109</v>
      </c>
      <c r="BN174" s="2">
        <v>2</v>
      </c>
      <c r="BO174" s="2" t="str">
        <f t="shared" si="13"/>
        <v>2+</v>
      </c>
      <c r="BP174">
        <v>504</v>
      </c>
      <c r="BQ174" t="s">
        <v>97</v>
      </c>
      <c r="BR174" t="s">
        <v>98</v>
      </c>
      <c r="BS174" t="s">
        <v>105</v>
      </c>
      <c r="BT174">
        <v>441</v>
      </c>
      <c r="BU174">
        <v>35</v>
      </c>
      <c r="BV174">
        <v>0</v>
      </c>
      <c r="BW174">
        <v>0</v>
      </c>
      <c r="BX174">
        <v>0</v>
      </c>
      <c r="BY174">
        <v>0</v>
      </c>
      <c r="BZ174" t="s">
        <v>83</v>
      </c>
      <c r="CA174" t="s">
        <v>83</v>
      </c>
      <c r="CB174" t="s">
        <v>83</v>
      </c>
      <c r="CC174">
        <v>0</v>
      </c>
      <c r="CD174">
        <v>6</v>
      </c>
      <c r="CE174">
        <v>2006</v>
      </c>
      <c r="CF174" t="s">
        <v>110</v>
      </c>
      <c r="CG174" t="s">
        <v>111</v>
      </c>
      <c r="CH174" s="1">
        <v>239000</v>
      </c>
    </row>
    <row r="175" spans="1:86" x14ac:dyDescent="0.25">
      <c r="A175" s="8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 s="7">
        <v>1961</v>
      </c>
      <c r="U175" s="7" t="str">
        <f t="shared" si="10"/>
        <v>Old</v>
      </c>
      <c r="V175">
        <v>1961</v>
      </c>
      <c r="W175" t="s">
        <v>93</v>
      </c>
      <c r="X175" t="s">
        <v>94</v>
      </c>
      <c r="Y175" t="s">
        <v>155</v>
      </c>
      <c r="Z175" t="s">
        <v>125</v>
      </c>
      <c r="AA175" t="s">
        <v>207</v>
      </c>
      <c r="AB175">
        <v>491</v>
      </c>
      <c r="AC175" t="s">
        <v>98</v>
      </c>
      <c r="AD175" t="s">
        <v>98</v>
      </c>
      <c r="AE175" t="s">
        <v>118</v>
      </c>
      <c r="AF175" t="s">
        <v>98</v>
      </c>
      <c r="AG175" t="s">
        <v>98</v>
      </c>
      <c r="AH175" t="s">
        <v>100</v>
      </c>
      <c r="AI175" t="s">
        <v>119</v>
      </c>
      <c r="AJ175">
        <v>288</v>
      </c>
      <c r="AK175" t="s">
        <v>153</v>
      </c>
      <c r="AL175">
        <v>374</v>
      </c>
      <c r="AM175">
        <v>700</v>
      </c>
      <c r="AN175">
        <v>1362</v>
      </c>
      <c r="AO175" t="s">
        <v>103</v>
      </c>
      <c r="AP175" t="s">
        <v>98</v>
      </c>
      <c r="AQ175" t="s">
        <v>105</v>
      </c>
      <c r="AR175" t="s">
        <v>106</v>
      </c>
      <c r="AS175">
        <v>1362</v>
      </c>
      <c r="AT175">
        <v>0</v>
      </c>
      <c r="AU175">
        <v>0</v>
      </c>
      <c r="AV175" s="4">
        <v>1362</v>
      </c>
      <c r="AW175" s="4" t="str">
        <f t="shared" si="11"/>
        <v>Less than 1500</v>
      </c>
      <c r="AX175">
        <v>1</v>
      </c>
      <c r="AY175">
        <v>0</v>
      </c>
      <c r="AZ175">
        <v>1</v>
      </c>
      <c r="BA175">
        <v>1</v>
      </c>
      <c r="BB175">
        <v>3</v>
      </c>
      <c r="BC175">
        <v>1</v>
      </c>
      <c r="BD175" t="s">
        <v>98</v>
      </c>
      <c r="BE175" s="6">
        <v>6</v>
      </c>
      <c r="BF175" s="6" t="str">
        <f t="shared" si="12"/>
        <v>6+</v>
      </c>
      <c r="BG175" t="s">
        <v>107</v>
      </c>
      <c r="BH175" s="5">
        <v>1</v>
      </c>
      <c r="BI175" s="5" t="str">
        <f t="shared" si="14"/>
        <v>Yes</v>
      </c>
      <c r="BJ175" t="s">
        <v>98</v>
      </c>
      <c r="BK175" t="s">
        <v>108</v>
      </c>
      <c r="BL175">
        <v>1961</v>
      </c>
      <c r="BM175" t="s">
        <v>102</v>
      </c>
      <c r="BN175" s="2">
        <v>2</v>
      </c>
      <c r="BO175" s="2" t="str">
        <f t="shared" si="13"/>
        <v>2+</v>
      </c>
      <c r="BP175">
        <v>504</v>
      </c>
      <c r="BQ175" t="s">
        <v>98</v>
      </c>
      <c r="BR175" t="s">
        <v>98</v>
      </c>
      <c r="BS175" t="s">
        <v>105</v>
      </c>
      <c r="BT175">
        <v>0</v>
      </c>
      <c r="BU175">
        <v>20</v>
      </c>
      <c r="BV175">
        <v>0</v>
      </c>
      <c r="BW175">
        <v>0</v>
      </c>
      <c r="BX175">
        <v>0</v>
      </c>
      <c r="BY175">
        <v>0</v>
      </c>
      <c r="BZ175" t="s">
        <v>83</v>
      </c>
      <c r="CA175" t="s">
        <v>83</v>
      </c>
      <c r="CB175" t="s">
        <v>83</v>
      </c>
      <c r="CC175">
        <v>0</v>
      </c>
      <c r="CD175">
        <v>6</v>
      </c>
      <c r="CE175">
        <v>2008</v>
      </c>
      <c r="CF175" t="s">
        <v>173</v>
      </c>
      <c r="CG175" t="s">
        <v>111</v>
      </c>
      <c r="CH175" s="1">
        <v>163000</v>
      </c>
    </row>
    <row r="176" spans="1:86" x14ac:dyDescent="0.25">
      <c r="A176" s="8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 s="7">
        <v>1986</v>
      </c>
      <c r="U176" s="7" t="str">
        <f t="shared" si="10"/>
        <v>New</v>
      </c>
      <c r="V176">
        <v>1986</v>
      </c>
      <c r="W176" t="s">
        <v>93</v>
      </c>
      <c r="X176" t="s">
        <v>94</v>
      </c>
      <c r="Y176" t="s">
        <v>95</v>
      </c>
      <c r="Z176" t="s">
        <v>161</v>
      </c>
      <c r="AA176" t="s">
        <v>137</v>
      </c>
      <c r="AB176">
        <v>132</v>
      </c>
      <c r="AC176" t="s">
        <v>98</v>
      </c>
      <c r="AD176" t="s">
        <v>98</v>
      </c>
      <c r="AE176" t="s">
        <v>118</v>
      </c>
      <c r="AF176" t="s">
        <v>97</v>
      </c>
      <c r="AG176" t="s">
        <v>147</v>
      </c>
      <c r="AH176" t="s">
        <v>100</v>
      </c>
      <c r="AI176" t="s">
        <v>119</v>
      </c>
      <c r="AJ176">
        <v>1398</v>
      </c>
      <c r="AK176" t="s">
        <v>172</v>
      </c>
      <c r="AL176">
        <v>208</v>
      </c>
      <c r="AM176">
        <v>0</v>
      </c>
      <c r="AN176">
        <v>1606</v>
      </c>
      <c r="AO176" t="s">
        <v>103</v>
      </c>
      <c r="AP176" t="s">
        <v>98</v>
      </c>
      <c r="AQ176" t="s">
        <v>105</v>
      </c>
      <c r="AR176" t="s">
        <v>106</v>
      </c>
      <c r="AS176">
        <v>1651</v>
      </c>
      <c r="AT176">
        <v>0</v>
      </c>
      <c r="AU176">
        <v>0</v>
      </c>
      <c r="AV176" s="4">
        <v>1651</v>
      </c>
      <c r="AW176" s="4" t="str">
        <f t="shared" si="11"/>
        <v>1500+</v>
      </c>
      <c r="AX176">
        <v>1</v>
      </c>
      <c r="AY176">
        <v>0</v>
      </c>
      <c r="AZ176">
        <v>2</v>
      </c>
      <c r="BA176">
        <v>0</v>
      </c>
      <c r="BB176">
        <v>3</v>
      </c>
      <c r="BC176">
        <v>1</v>
      </c>
      <c r="BD176" t="s">
        <v>98</v>
      </c>
      <c r="BE176" s="6">
        <v>7</v>
      </c>
      <c r="BF176" s="6" t="str">
        <f t="shared" si="12"/>
        <v>6+</v>
      </c>
      <c r="BG176" t="s">
        <v>224</v>
      </c>
      <c r="BH176" s="5">
        <v>1</v>
      </c>
      <c r="BI176" s="5" t="str">
        <f t="shared" si="14"/>
        <v>Yes</v>
      </c>
      <c r="BJ176" t="s">
        <v>98</v>
      </c>
      <c r="BK176" t="s">
        <v>108</v>
      </c>
      <c r="BL176">
        <v>1986</v>
      </c>
      <c r="BM176" t="s">
        <v>157</v>
      </c>
      <c r="BN176" s="2">
        <v>2</v>
      </c>
      <c r="BO176" s="2" t="str">
        <f t="shared" si="13"/>
        <v>2+</v>
      </c>
      <c r="BP176">
        <v>616</v>
      </c>
      <c r="BQ176" t="s">
        <v>98</v>
      </c>
      <c r="BR176" t="s">
        <v>98</v>
      </c>
      <c r="BS176" t="s">
        <v>105</v>
      </c>
      <c r="BT176">
        <v>192</v>
      </c>
      <c r="BU176">
        <v>0</v>
      </c>
      <c r="BV176">
        <v>0</v>
      </c>
      <c r="BW176">
        <v>0</v>
      </c>
      <c r="BX176">
        <v>0</v>
      </c>
      <c r="BY176">
        <v>0</v>
      </c>
      <c r="BZ176" t="s">
        <v>83</v>
      </c>
      <c r="CA176" t="s">
        <v>83</v>
      </c>
      <c r="CB176" t="s">
        <v>83</v>
      </c>
      <c r="CC176">
        <v>0</v>
      </c>
      <c r="CD176">
        <v>11</v>
      </c>
      <c r="CE176">
        <v>2008</v>
      </c>
      <c r="CF176" t="s">
        <v>110</v>
      </c>
      <c r="CG176" t="s">
        <v>111</v>
      </c>
      <c r="CH176" s="1">
        <v>184000</v>
      </c>
    </row>
    <row r="177" spans="1:86" x14ac:dyDescent="0.25">
      <c r="A177" s="8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 s="7">
        <v>1950</v>
      </c>
      <c r="U177" s="7" t="str">
        <f t="shared" si="10"/>
        <v>Old</v>
      </c>
      <c r="V177">
        <v>2001</v>
      </c>
      <c r="W177" t="s">
        <v>93</v>
      </c>
      <c r="X177" t="s">
        <v>94</v>
      </c>
      <c r="Y177" t="s">
        <v>155</v>
      </c>
      <c r="Z177" t="s">
        <v>125</v>
      </c>
      <c r="AA177" t="s">
        <v>117</v>
      </c>
      <c r="AB177">
        <v>0</v>
      </c>
      <c r="AC177" t="s">
        <v>98</v>
      </c>
      <c r="AD177" t="s">
        <v>98</v>
      </c>
      <c r="AE177" t="s">
        <v>118</v>
      </c>
      <c r="AF177" t="s">
        <v>98</v>
      </c>
      <c r="AG177" t="s">
        <v>97</v>
      </c>
      <c r="AH177" t="s">
        <v>130</v>
      </c>
      <c r="AI177" t="s">
        <v>119</v>
      </c>
      <c r="AJ177">
        <v>477</v>
      </c>
      <c r="AK177" t="s">
        <v>102</v>
      </c>
      <c r="AL177">
        <v>0</v>
      </c>
      <c r="AM177">
        <v>725</v>
      </c>
      <c r="AN177">
        <v>1202</v>
      </c>
      <c r="AO177" t="s">
        <v>103</v>
      </c>
      <c r="AP177" t="s">
        <v>98</v>
      </c>
      <c r="AQ177" t="s">
        <v>105</v>
      </c>
      <c r="AR177" t="s">
        <v>106</v>
      </c>
      <c r="AS177">
        <v>2158</v>
      </c>
      <c r="AT177">
        <v>0</v>
      </c>
      <c r="AU177">
        <v>0</v>
      </c>
      <c r="AV177" s="4">
        <v>2158</v>
      </c>
      <c r="AW177" s="4" t="str">
        <f t="shared" si="11"/>
        <v>1500+</v>
      </c>
      <c r="AX177">
        <v>1</v>
      </c>
      <c r="AY177">
        <v>0</v>
      </c>
      <c r="AZ177">
        <v>2</v>
      </c>
      <c r="BA177">
        <v>0</v>
      </c>
      <c r="BB177">
        <v>4</v>
      </c>
      <c r="BC177">
        <v>1</v>
      </c>
      <c r="BD177" t="s">
        <v>97</v>
      </c>
      <c r="BE177" s="6">
        <v>7</v>
      </c>
      <c r="BF177" s="6" t="str">
        <f t="shared" si="12"/>
        <v>6+</v>
      </c>
      <c r="BG177" t="s">
        <v>107</v>
      </c>
      <c r="BH177" s="5">
        <v>1</v>
      </c>
      <c r="BI177" s="5" t="str">
        <f t="shared" si="14"/>
        <v>Yes</v>
      </c>
      <c r="BJ177" t="s">
        <v>97</v>
      </c>
      <c r="BK177" t="s">
        <v>108</v>
      </c>
      <c r="BL177">
        <v>1950</v>
      </c>
      <c r="BM177" t="s">
        <v>102</v>
      </c>
      <c r="BN177" s="2">
        <v>2</v>
      </c>
      <c r="BO177" s="2" t="str">
        <f t="shared" si="13"/>
        <v>2+</v>
      </c>
      <c r="BP177">
        <v>576</v>
      </c>
      <c r="BQ177" t="s">
        <v>98</v>
      </c>
      <c r="BR177" t="s">
        <v>98</v>
      </c>
      <c r="BS177" t="s">
        <v>105</v>
      </c>
      <c r="BT177">
        <v>0</v>
      </c>
      <c r="BU177">
        <v>29</v>
      </c>
      <c r="BV177">
        <v>39</v>
      </c>
      <c r="BW177">
        <v>0</v>
      </c>
      <c r="BX177">
        <v>0</v>
      </c>
      <c r="BY177">
        <v>0</v>
      </c>
      <c r="BZ177" t="s">
        <v>83</v>
      </c>
      <c r="CA177" t="s">
        <v>134</v>
      </c>
      <c r="CB177" t="s">
        <v>83</v>
      </c>
      <c r="CC177">
        <v>0</v>
      </c>
      <c r="CD177">
        <v>6</v>
      </c>
      <c r="CE177">
        <v>2007</v>
      </c>
      <c r="CF177" t="s">
        <v>110</v>
      </c>
      <c r="CG177" t="s">
        <v>111</v>
      </c>
      <c r="CH177" s="1">
        <v>243000</v>
      </c>
    </row>
    <row r="178" spans="1:86" x14ac:dyDescent="0.25">
      <c r="A178" s="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 s="7">
        <v>1988</v>
      </c>
      <c r="U178" s="7" t="str">
        <f t="shared" si="10"/>
        <v>New</v>
      </c>
      <c r="V178">
        <v>1989</v>
      </c>
      <c r="W178" t="s">
        <v>93</v>
      </c>
      <c r="X178" t="s">
        <v>94</v>
      </c>
      <c r="Y178" t="s">
        <v>161</v>
      </c>
      <c r="Z178" t="s">
        <v>161</v>
      </c>
      <c r="AA178" t="s">
        <v>96</v>
      </c>
      <c r="AB178">
        <v>268</v>
      </c>
      <c r="AC178" t="s">
        <v>97</v>
      </c>
      <c r="AD178" t="s">
        <v>98</v>
      </c>
      <c r="AE178" t="s">
        <v>99</v>
      </c>
      <c r="AF178" t="s">
        <v>97</v>
      </c>
      <c r="AG178" t="s">
        <v>98</v>
      </c>
      <c r="AH178" t="s">
        <v>100</v>
      </c>
      <c r="AI178" t="s">
        <v>101</v>
      </c>
      <c r="AJ178">
        <v>831</v>
      </c>
      <c r="AK178" t="s">
        <v>102</v>
      </c>
      <c r="AL178">
        <v>0</v>
      </c>
      <c r="AM178">
        <v>320</v>
      </c>
      <c r="AN178">
        <v>1151</v>
      </c>
      <c r="AO178" t="s">
        <v>103</v>
      </c>
      <c r="AP178" t="s">
        <v>98</v>
      </c>
      <c r="AQ178" t="s">
        <v>105</v>
      </c>
      <c r="AR178" t="s">
        <v>106</v>
      </c>
      <c r="AS178">
        <v>1164</v>
      </c>
      <c r="AT178">
        <v>896</v>
      </c>
      <c r="AU178">
        <v>0</v>
      </c>
      <c r="AV178" s="4">
        <v>2060</v>
      </c>
      <c r="AW178" s="4" t="str">
        <f t="shared" si="11"/>
        <v>1500+</v>
      </c>
      <c r="AX178">
        <v>0</v>
      </c>
      <c r="AY178">
        <v>1</v>
      </c>
      <c r="AZ178">
        <v>2</v>
      </c>
      <c r="BA178">
        <v>1</v>
      </c>
      <c r="BB178">
        <v>4</v>
      </c>
      <c r="BC178">
        <v>1</v>
      </c>
      <c r="BD178" t="s">
        <v>98</v>
      </c>
      <c r="BE178" s="6">
        <v>8</v>
      </c>
      <c r="BF178" s="6" t="str">
        <f t="shared" si="12"/>
        <v>6+</v>
      </c>
      <c r="BG178" t="s">
        <v>107</v>
      </c>
      <c r="BH178" s="5">
        <v>1</v>
      </c>
      <c r="BI178" s="5" t="str">
        <f t="shared" si="14"/>
        <v>Yes</v>
      </c>
      <c r="BJ178" t="s">
        <v>98</v>
      </c>
      <c r="BK178" t="s">
        <v>108</v>
      </c>
      <c r="BL178">
        <v>1988</v>
      </c>
      <c r="BM178" t="s">
        <v>102</v>
      </c>
      <c r="BN178" s="2">
        <v>2</v>
      </c>
      <c r="BO178" s="2" t="str">
        <f t="shared" si="13"/>
        <v>2+</v>
      </c>
      <c r="BP178">
        <v>521</v>
      </c>
      <c r="BQ178" t="s">
        <v>98</v>
      </c>
      <c r="BR178" t="s">
        <v>98</v>
      </c>
      <c r="BS178" t="s">
        <v>105</v>
      </c>
      <c r="BT178">
        <v>0</v>
      </c>
      <c r="BU178">
        <v>228</v>
      </c>
      <c r="BV178">
        <v>0</v>
      </c>
      <c r="BW178">
        <v>0</v>
      </c>
      <c r="BX178">
        <v>192</v>
      </c>
      <c r="BY178">
        <v>0</v>
      </c>
      <c r="BZ178" t="s">
        <v>83</v>
      </c>
      <c r="CA178" t="s">
        <v>83</v>
      </c>
      <c r="CB178" t="s">
        <v>83</v>
      </c>
      <c r="CC178">
        <v>0</v>
      </c>
      <c r="CD178">
        <v>9</v>
      </c>
      <c r="CE178">
        <v>2007</v>
      </c>
      <c r="CF178" t="s">
        <v>110</v>
      </c>
      <c r="CG178" t="s">
        <v>111</v>
      </c>
      <c r="CH178" s="1">
        <v>211000</v>
      </c>
    </row>
    <row r="179" spans="1:86" x14ac:dyDescent="0.25">
      <c r="A179" s="8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 s="7">
        <v>1958</v>
      </c>
      <c r="U179" s="7" t="str">
        <f t="shared" si="10"/>
        <v>Old</v>
      </c>
      <c r="V179">
        <v>1958</v>
      </c>
      <c r="W179" t="s">
        <v>93</v>
      </c>
      <c r="X179" t="s">
        <v>94</v>
      </c>
      <c r="Y179" t="s">
        <v>116</v>
      </c>
      <c r="Z179" t="s">
        <v>116</v>
      </c>
      <c r="AA179" t="s">
        <v>117</v>
      </c>
      <c r="AB179">
        <v>0</v>
      </c>
      <c r="AC179" t="s">
        <v>97</v>
      </c>
      <c r="AD179" t="s">
        <v>97</v>
      </c>
      <c r="AE179" t="s">
        <v>118</v>
      </c>
      <c r="AF179" t="s">
        <v>98</v>
      </c>
      <c r="AG179" t="s">
        <v>98</v>
      </c>
      <c r="AH179" t="s">
        <v>100</v>
      </c>
      <c r="AI179" t="s">
        <v>119</v>
      </c>
      <c r="AJ179">
        <v>57</v>
      </c>
      <c r="AK179" t="s">
        <v>141</v>
      </c>
      <c r="AL179">
        <v>441</v>
      </c>
      <c r="AM179">
        <v>554</v>
      </c>
      <c r="AN179">
        <v>1052</v>
      </c>
      <c r="AO179" t="s">
        <v>103</v>
      </c>
      <c r="AP179" t="s">
        <v>104</v>
      </c>
      <c r="AQ179" t="s">
        <v>105</v>
      </c>
      <c r="AR179" t="s">
        <v>106</v>
      </c>
      <c r="AS179">
        <v>1252</v>
      </c>
      <c r="AT179">
        <v>668</v>
      </c>
      <c r="AU179">
        <v>0</v>
      </c>
      <c r="AV179" s="4">
        <v>1920</v>
      </c>
      <c r="AW179" s="4" t="str">
        <f t="shared" si="11"/>
        <v>1500+</v>
      </c>
      <c r="AX179">
        <v>1</v>
      </c>
      <c r="AY179">
        <v>0</v>
      </c>
      <c r="AZ179">
        <v>2</v>
      </c>
      <c r="BA179">
        <v>0</v>
      </c>
      <c r="BB179">
        <v>4</v>
      </c>
      <c r="BC179">
        <v>1</v>
      </c>
      <c r="BD179" t="s">
        <v>97</v>
      </c>
      <c r="BE179" s="6">
        <v>8</v>
      </c>
      <c r="BF179" s="6" t="str">
        <f t="shared" si="12"/>
        <v>6+</v>
      </c>
      <c r="BG179" t="s">
        <v>107</v>
      </c>
      <c r="BH179" s="5">
        <v>1</v>
      </c>
      <c r="BI179" s="5" t="str">
        <f t="shared" si="14"/>
        <v>Yes</v>
      </c>
      <c r="BJ179" t="s">
        <v>97</v>
      </c>
      <c r="BK179" t="s">
        <v>108</v>
      </c>
      <c r="BL179">
        <v>1958</v>
      </c>
      <c r="BM179" t="s">
        <v>102</v>
      </c>
      <c r="BN179" s="2">
        <v>2</v>
      </c>
      <c r="BO179" s="2" t="str">
        <f t="shared" si="13"/>
        <v>2+</v>
      </c>
      <c r="BP179">
        <v>451</v>
      </c>
      <c r="BQ179" t="s">
        <v>98</v>
      </c>
      <c r="BR179" t="s">
        <v>98</v>
      </c>
      <c r="BS179" t="s">
        <v>105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 t="s">
        <v>83</v>
      </c>
      <c r="CA179" t="s">
        <v>83</v>
      </c>
      <c r="CB179" t="s">
        <v>83</v>
      </c>
      <c r="CC179">
        <v>0</v>
      </c>
      <c r="CD179">
        <v>7</v>
      </c>
      <c r="CE179">
        <v>2006</v>
      </c>
      <c r="CF179" t="s">
        <v>110</v>
      </c>
      <c r="CG179" t="s">
        <v>111</v>
      </c>
      <c r="CH179" s="1">
        <v>172500</v>
      </c>
    </row>
    <row r="180" spans="1:86" x14ac:dyDescent="0.25">
      <c r="A180" s="8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 s="7">
        <v>2008</v>
      </c>
      <c r="U180" s="7" t="str">
        <f t="shared" si="10"/>
        <v>New</v>
      </c>
      <c r="V180">
        <v>2009</v>
      </c>
      <c r="W180" t="s">
        <v>152</v>
      </c>
      <c r="X180" t="s">
        <v>94</v>
      </c>
      <c r="Y180" t="s">
        <v>95</v>
      </c>
      <c r="Z180" t="s">
        <v>95</v>
      </c>
      <c r="AA180" t="s">
        <v>137</v>
      </c>
      <c r="AB180">
        <v>748</v>
      </c>
      <c r="AC180" t="s">
        <v>104</v>
      </c>
      <c r="AD180" t="s">
        <v>98</v>
      </c>
      <c r="AE180" t="s">
        <v>99</v>
      </c>
      <c r="AF180" t="s">
        <v>104</v>
      </c>
      <c r="AG180" t="s">
        <v>98</v>
      </c>
      <c r="AH180" t="s">
        <v>100</v>
      </c>
      <c r="AI180" t="s">
        <v>101</v>
      </c>
      <c r="AJ180">
        <v>1904</v>
      </c>
      <c r="AK180" t="s">
        <v>102</v>
      </c>
      <c r="AL180">
        <v>0</v>
      </c>
      <c r="AM180">
        <v>312</v>
      </c>
      <c r="AN180">
        <v>2216</v>
      </c>
      <c r="AO180" t="s">
        <v>103</v>
      </c>
      <c r="AP180" t="s">
        <v>104</v>
      </c>
      <c r="AQ180" t="s">
        <v>105</v>
      </c>
      <c r="AR180" t="s">
        <v>106</v>
      </c>
      <c r="AS180">
        <v>2234</v>
      </c>
      <c r="AT180">
        <v>0</v>
      </c>
      <c r="AU180">
        <v>0</v>
      </c>
      <c r="AV180" s="4">
        <v>2234</v>
      </c>
      <c r="AW180" s="4" t="str">
        <f t="shared" si="11"/>
        <v>1500+</v>
      </c>
      <c r="AX180">
        <v>1</v>
      </c>
      <c r="AY180">
        <v>0</v>
      </c>
      <c r="AZ180">
        <v>2</v>
      </c>
      <c r="BA180">
        <v>0</v>
      </c>
      <c r="BB180">
        <v>1</v>
      </c>
      <c r="BC180">
        <v>1</v>
      </c>
      <c r="BD180" t="s">
        <v>104</v>
      </c>
      <c r="BE180" s="6">
        <v>9</v>
      </c>
      <c r="BF180" s="6" t="str">
        <f t="shared" si="12"/>
        <v>6+</v>
      </c>
      <c r="BG180" t="s">
        <v>107</v>
      </c>
      <c r="BH180" s="5">
        <v>1</v>
      </c>
      <c r="BI180" s="5" t="str">
        <f t="shared" si="14"/>
        <v>Yes</v>
      </c>
      <c r="BJ180" t="s">
        <v>97</v>
      </c>
      <c r="BK180" t="s">
        <v>108</v>
      </c>
      <c r="BL180">
        <v>2009</v>
      </c>
      <c r="BM180" t="s">
        <v>157</v>
      </c>
      <c r="BN180" s="2">
        <v>3</v>
      </c>
      <c r="BO180" s="2" t="str">
        <f t="shared" si="13"/>
        <v>2+</v>
      </c>
      <c r="BP180">
        <v>1166</v>
      </c>
      <c r="BQ180" t="s">
        <v>98</v>
      </c>
      <c r="BR180" t="s">
        <v>98</v>
      </c>
      <c r="BS180" t="s">
        <v>105</v>
      </c>
      <c r="BT180">
        <v>0</v>
      </c>
      <c r="BU180">
        <v>60</v>
      </c>
      <c r="BV180">
        <v>0</v>
      </c>
      <c r="BW180">
        <v>0</v>
      </c>
      <c r="BX180">
        <v>0</v>
      </c>
      <c r="BY180">
        <v>0</v>
      </c>
      <c r="BZ180" t="s">
        <v>83</v>
      </c>
      <c r="CA180" t="s">
        <v>83</v>
      </c>
      <c r="CB180" t="s">
        <v>83</v>
      </c>
      <c r="CC180">
        <v>0</v>
      </c>
      <c r="CD180">
        <v>7</v>
      </c>
      <c r="CE180">
        <v>2009</v>
      </c>
      <c r="CF180" t="s">
        <v>158</v>
      </c>
      <c r="CG180" t="s">
        <v>159</v>
      </c>
      <c r="CH180" s="1">
        <v>501837</v>
      </c>
    </row>
    <row r="181" spans="1:86" x14ac:dyDescent="0.25">
      <c r="A181" s="8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 s="7">
        <v>1923</v>
      </c>
      <c r="U181" s="7" t="str">
        <f t="shared" si="10"/>
        <v>Old</v>
      </c>
      <c r="V181">
        <v>2006</v>
      </c>
      <c r="W181" t="s">
        <v>93</v>
      </c>
      <c r="X181" t="s">
        <v>94</v>
      </c>
      <c r="Y181" t="s">
        <v>124</v>
      </c>
      <c r="Z181" t="s">
        <v>124</v>
      </c>
      <c r="AA181" t="s">
        <v>117</v>
      </c>
      <c r="AB181">
        <v>0</v>
      </c>
      <c r="AC181" t="s">
        <v>97</v>
      </c>
      <c r="AD181" t="s">
        <v>98</v>
      </c>
      <c r="AE181" t="s">
        <v>118</v>
      </c>
      <c r="AF181" t="s">
        <v>98</v>
      </c>
      <c r="AG181" t="s">
        <v>98</v>
      </c>
      <c r="AH181" t="s">
        <v>100</v>
      </c>
      <c r="AI181" t="s">
        <v>102</v>
      </c>
      <c r="AJ181">
        <v>0</v>
      </c>
      <c r="AK181" t="s">
        <v>102</v>
      </c>
      <c r="AL181">
        <v>0</v>
      </c>
      <c r="AM181">
        <v>968</v>
      </c>
      <c r="AN181">
        <v>968</v>
      </c>
      <c r="AO181" t="s">
        <v>103</v>
      </c>
      <c r="AP181" t="s">
        <v>98</v>
      </c>
      <c r="AQ181" t="s">
        <v>105</v>
      </c>
      <c r="AR181" t="s">
        <v>106</v>
      </c>
      <c r="AS181">
        <v>968</v>
      </c>
      <c r="AT181">
        <v>0</v>
      </c>
      <c r="AU181">
        <v>0</v>
      </c>
      <c r="AV181" s="4">
        <v>968</v>
      </c>
      <c r="AW181" s="4" t="str">
        <f t="shared" si="11"/>
        <v>Less than 1500</v>
      </c>
      <c r="AX181">
        <v>0</v>
      </c>
      <c r="AY181">
        <v>0</v>
      </c>
      <c r="AZ181">
        <v>1</v>
      </c>
      <c r="BA181">
        <v>0</v>
      </c>
      <c r="BB181">
        <v>2</v>
      </c>
      <c r="BC181">
        <v>1</v>
      </c>
      <c r="BD181" t="s">
        <v>98</v>
      </c>
      <c r="BE181" s="6">
        <v>5</v>
      </c>
      <c r="BF181" s="6" t="str">
        <f t="shared" si="12"/>
        <v>Less than 6</v>
      </c>
      <c r="BG181" t="s">
        <v>107</v>
      </c>
      <c r="BH181" s="5">
        <v>0</v>
      </c>
      <c r="BI181" s="5" t="str">
        <f t="shared" si="14"/>
        <v>No</v>
      </c>
      <c r="BJ181" t="s">
        <v>83</v>
      </c>
      <c r="BK181" t="s">
        <v>127</v>
      </c>
      <c r="BL181">
        <v>1935</v>
      </c>
      <c r="BM181" t="s">
        <v>102</v>
      </c>
      <c r="BN181" s="2">
        <v>2</v>
      </c>
      <c r="BO181" s="2" t="str">
        <f t="shared" si="13"/>
        <v>2+</v>
      </c>
      <c r="BP181">
        <v>480</v>
      </c>
      <c r="BQ181" t="s">
        <v>147</v>
      </c>
      <c r="BR181" t="s">
        <v>98</v>
      </c>
      <c r="BS181" t="s">
        <v>177</v>
      </c>
      <c r="BT181">
        <v>0</v>
      </c>
      <c r="BU181">
        <v>0</v>
      </c>
      <c r="BV181">
        <v>184</v>
      </c>
      <c r="BW181">
        <v>0</v>
      </c>
      <c r="BX181">
        <v>0</v>
      </c>
      <c r="BY181">
        <v>0</v>
      </c>
      <c r="BZ181" t="s">
        <v>83</v>
      </c>
      <c r="CA181" t="s">
        <v>83</v>
      </c>
      <c r="CB181" t="s">
        <v>83</v>
      </c>
      <c r="CC181">
        <v>0</v>
      </c>
      <c r="CD181">
        <v>7</v>
      </c>
      <c r="CE181">
        <v>2007</v>
      </c>
      <c r="CF181" t="s">
        <v>110</v>
      </c>
      <c r="CG181" t="s">
        <v>111</v>
      </c>
      <c r="CH181" s="1">
        <v>100000</v>
      </c>
    </row>
    <row r="182" spans="1:86" x14ac:dyDescent="0.25">
      <c r="A182" s="8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 s="7">
        <v>2000</v>
      </c>
      <c r="U182" s="7" t="str">
        <f t="shared" si="10"/>
        <v>New</v>
      </c>
      <c r="V182">
        <v>2000</v>
      </c>
      <c r="W182" t="s">
        <v>93</v>
      </c>
      <c r="X182" t="s">
        <v>94</v>
      </c>
      <c r="Y182" t="s">
        <v>116</v>
      </c>
      <c r="Z182" t="s">
        <v>116</v>
      </c>
      <c r="AA182" t="s">
        <v>96</v>
      </c>
      <c r="AB182">
        <v>456</v>
      </c>
      <c r="AC182" t="s">
        <v>97</v>
      </c>
      <c r="AD182" t="s">
        <v>98</v>
      </c>
      <c r="AE182" t="s">
        <v>99</v>
      </c>
      <c r="AF182" t="s">
        <v>97</v>
      </c>
      <c r="AG182" t="s">
        <v>98</v>
      </c>
      <c r="AH182" t="s">
        <v>100</v>
      </c>
      <c r="AI182" t="s">
        <v>101</v>
      </c>
      <c r="AJ182">
        <v>436</v>
      </c>
      <c r="AK182" t="s">
        <v>102</v>
      </c>
      <c r="AL182">
        <v>0</v>
      </c>
      <c r="AM182">
        <v>320</v>
      </c>
      <c r="AN182">
        <v>756</v>
      </c>
      <c r="AO182" t="s">
        <v>103</v>
      </c>
      <c r="AP182" t="s">
        <v>104</v>
      </c>
      <c r="AQ182" t="s">
        <v>105</v>
      </c>
      <c r="AR182" t="s">
        <v>106</v>
      </c>
      <c r="AS182">
        <v>769</v>
      </c>
      <c r="AT182">
        <v>756</v>
      </c>
      <c r="AU182">
        <v>0</v>
      </c>
      <c r="AV182" s="4">
        <v>1525</v>
      </c>
      <c r="AW182" s="4" t="str">
        <f t="shared" si="11"/>
        <v>1500+</v>
      </c>
      <c r="AX182">
        <v>0</v>
      </c>
      <c r="AY182">
        <v>0</v>
      </c>
      <c r="AZ182">
        <v>2</v>
      </c>
      <c r="BA182">
        <v>1</v>
      </c>
      <c r="BB182">
        <v>3</v>
      </c>
      <c r="BC182">
        <v>1</v>
      </c>
      <c r="BD182" t="s">
        <v>97</v>
      </c>
      <c r="BE182" s="6">
        <v>5</v>
      </c>
      <c r="BF182" s="6" t="str">
        <f t="shared" si="12"/>
        <v>Less than 6</v>
      </c>
      <c r="BG182" t="s">
        <v>107</v>
      </c>
      <c r="BH182" s="5">
        <v>1</v>
      </c>
      <c r="BI182" s="5" t="str">
        <f t="shared" si="14"/>
        <v>Yes</v>
      </c>
      <c r="BJ182" t="s">
        <v>98</v>
      </c>
      <c r="BK182" t="s">
        <v>127</v>
      </c>
      <c r="BL182">
        <v>2000</v>
      </c>
      <c r="BM182" t="s">
        <v>102</v>
      </c>
      <c r="BN182" s="2">
        <v>2</v>
      </c>
      <c r="BO182" s="2" t="str">
        <f t="shared" si="13"/>
        <v>2+</v>
      </c>
      <c r="BP182">
        <v>440</v>
      </c>
      <c r="BQ182" t="s">
        <v>98</v>
      </c>
      <c r="BR182" t="s">
        <v>98</v>
      </c>
      <c r="BS182" t="s">
        <v>105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 t="s">
        <v>83</v>
      </c>
      <c r="CA182" t="s">
        <v>83</v>
      </c>
      <c r="CB182" t="s">
        <v>83</v>
      </c>
      <c r="CC182">
        <v>0</v>
      </c>
      <c r="CD182">
        <v>6</v>
      </c>
      <c r="CE182">
        <v>2007</v>
      </c>
      <c r="CF182" t="s">
        <v>110</v>
      </c>
      <c r="CG182" t="s">
        <v>111</v>
      </c>
      <c r="CH182" s="1">
        <v>177000</v>
      </c>
    </row>
    <row r="183" spans="1:86" x14ac:dyDescent="0.25">
      <c r="A183" s="8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 s="7">
        <v>1920</v>
      </c>
      <c r="U183" s="7" t="str">
        <f t="shared" si="10"/>
        <v>Old</v>
      </c>
      <c r="V183">
        <v>1950</v>
      </c>
      <c r="W183" t="s">
        <v>93</v>
      </c>
      <c r="X183" t="s">
        <v>94</v>
      </c>
      <c r="Y183" t="s">
        <v>203</v>
      </c>
      <c r="Z183" t="s">
        <v>203</v>
      </c>
      <c r="AA183" t="s">
        <v>117</v>
      </c>
      <c r="AB183">
        <v>0</v>
      </c>
      <c r="AC183" t="s">
        <v>98</v>
      </c>
      <c r="AD183" t="s">
        <v>98</v>
      </c>
      <c r="AE183" t="s">
        <v>126</v>
      </c>
      <c r="AF183" t="s">
        <v>147</v>
      </c>
      <c r="AG183" t="s">
        <v>98</v>
      </c>
      <c r="AH183" t="s">
        <v>100</v>
      </c>
      <c r="AI183" t="s">
        <v>172</v>
      </c>
      <c r="AJ183">
        <v>352</v>
      </c>
      <c r="AK183" t="s">
        <v>102</v>
      </c>
      <c r="AL183">
        <v>0</v>
      </c>
      <c r="AM183">
        <v>441</v>
      </c>
      <c r="AN183">
        <v>793</v>
      </c>
      <c r="AO183" t="s">
        <v>103</v>
      </c>
      <c r="AP183" t="s">
        <v>97</v>
      </c>
      <c r="AQ183" t="s">
        <v>105</v>
      </c>
      <c r="AR183" t="s">
        <v>106</v>
      </c>
      <c r="AS183">
        <v>901</v>
      </c>
      <c r="AT183">
        <v>901</v>
      </c>
      <c r="AU183">
        <v>0</v>
      </c>
      <c r="AV183" s="4">
        <v>1802</v>
      </c>
      <c r="AW183" s="4" t="str">
        <f t="shared" si="11"/>
        <v>1500+</v>
      </c>
      <c r="AX183">
        <v>0</v>
      </c>
      <c r="AY183">
        <v>0</v>
      </c>
      <c r="AZ183">
        <v>1</v>
      </c>
      <c r="BA183">
        <v>1</v>
      </c>
      <c r="BB183">
        <v>4</v>
      </c>
      <c r="BC183">
        <v>1</v>
      </c>
      <c r="BD183" t="s">
        <v>98</v>
      </c>
      <c r="BE183" s="6">
        <v>9</v>
      </c>
      <c r="BF183" s="6" t="str">
        <f t="shared" si="12"/>
        <v>6+</v>
      </c>
      <c r="BG183" t="s">
        <v>107</v>
      </c>
      <c r="BH183" s="5">
        <v>1</v>
      </c>
      <c r="BI183" s="5" t="str">
        <f t="shared" si="14"/>
        <v>Yes</v>
      </c>
      <c r="BJ183" t="s">
        <v>97</v>
      </c>
      <c r="BK183" t="s">
        <v>127</v>
      </c>
      <c r="BL183">
        <v>1920</v>
      </c>
      <c r="BM183" t="s">
        <v>102</v>
      </c>
      <c r="BN183" s="2">
        <v>1</v>
      </c>
      <c r="BO183" s="2" t="str">
        <f t="shared" si="13"/>
        <v>0 or 1</v>
      </c>
      <c r="BP183">
        <v>216</v>
      </c>
      <c r="BQ183" t="s">
        <v>147</v>
      </c>
      <c r="BR183" t="s">
        <v>98</v>
      </c>
      <c r="BS183" t="s">
        <v>105</v>
      </c>
      <c r="BT183">
        <v>0</v>
      </c>
      <c r="BU183">
        <v>0</v>
      </c>
      <c r="BV183">
        <v>40</v>
      </c>
      <c r="BW183">
        <v>0</v>
      </c>
      <c r="BX183">
        <v>0</v>
      </c>
      <c r="BY183">
        <v>0</v>
      </c>
      <c r="BZ183" t="s">
        <v>83</v>
      </c>
      <c r="CA183" t="s">
        <v>83</v>
      </c>
      <c r="CB183" t="s">
        <v>83</v>
      </c>
      <c r="CC183">
        <v>0</v>
      </c>
      <c r="CD183">
        <v>7</v>
      </c>
      <c r="CE183">
        <v>2006</v>
      </c>
      <c r="CF183" t="s">
        <v>110</v>
      </c>
      <c r="CG183" t="s">
        <v>111</v>
      </c>
      <c r="CH183" s="1">
        <v>200100</v>
      </c>
    </row>
    <row r="184" spans="1:86" x14ac:dyDescent="0.25">
      <c r="A184" s="8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 s="7">
        <v>1957</v>
      </c>
      <c r="U184" s="7" t="str">
        <f t="shared" si="10"/>
        <v>Old</v>
      </c>
      <c r="V184">
        <v>2006</v>
      </c>
      <c r="W184" t="s">
        <v>152</v>
      </c>
      <c r="X184" t="s">
        <v>94</v>
      </c>
      <c r="Y184" t="s">
        <v>124</v>
      </c>
      <c r="Z184" t="s">
        <v>124</v>
      </c>
      <c r="AA184" t="s">
        <v>96</v>
      </c>
      <c r="AB184">
        <v>98</v>
      </c>
      <c r="AC184" t="s">
        <v>98</v>
      </c>
      <c r="AD184" t="s">
        <v>98</v>
      </c>
      <c r="AE184" t="s">
        <v>99</v>
      </c>
      <c r="AF184" t="s">
        <v>83</v>
      </c>
      <c r="AG184" t="s">
        <v>83</v>
      </c>
      <c r="AH184" t="s">
        <v>83</v>
      </c>
      <c r="AI184" t="s">
        <v>83</v>
      </c>
      <c r="AJ184">
        <v>0</v>
      </c>
      <c r="AK184" t="s">
        <v>83</v>
      </c>
      <c r="AL184">
        <v>0</v>
      </c>
      <c r="AM184">
        <v>0</v>
      </c>
      <c r="AN184">
        <v>0</v>
      </c>
      <c r="AO184" t="s">
        <v>103</v>
      </c>
      <c r="AP184" t="s">
        <v>104</v>
      </c>
      <c r="AQ184" t="s">
        <v>105</v>
      </c>
      <c r="AR184" t="s">
        <v>106</v>
      </c>
      <c r="AS184">
        <v>1340</v>
      </c>
      <c r="AT184">
        <v>0</v>
      </c>
      <c r="AU184">
        <v>0</v>
      </c>
      <c r="AV184" s="4">
        <v>1340</v>
      </c>
      <c r="AW184" s="4" t="str">
        <f t="shared" si="11"/>
        <v>Less than 1500</v>
      </c>
      <c r="AX184">
        <v>0</v>
      </c>
      <c r="AY184">
        <v>0</v>
      </c>
      <c r="AZ184">
        <v>1</v>
      </c>
      <c r="BA184">
        <v>0</v>
      </c>
      <c r="BB184">
        <v>3</v>
      </c>
      <c r="BC184">
        <v>1</v>
      </c>
      <c r="BD184" t="s">
        <v>98</v>
      </c>
      <c r="BE184" s="6">
        <v>7</v>
      </c>
      <c r="BF184" s="6" t="str">
        <f t="shared" si="12"/>
        <v>6+</v>
      </c>
      <c r="BG184" t="s">
        <v>107</v>
      </c>
      <c r="BH184" s="5">
        <v>1</v>
      </c>
      <c r="BI184" s="5" t="str">
        <f t="shared" si="14"/>
        <v>Yes</v>
      </c>
      <c r="BJ184" t="s">
        <v>97</v>
      </c>
      <c r="BK184" t="s">
        <v>108</v>
      </c>
      <c r="BL184">
        <v>1957</v>
      </c>
      <c r="BM184" t="s">
        <v>109</v>
      </c>
      <c r="BN184" s="2">
        <v>1</v>
      </c>
      <c r="BO184" s="2" t="str">
        <f t="shared" si="13"/>
        <v>0 or 1</v>
      </c>
      <c r="BP184">
        <v>252</v>
      </c>
      <c r="BQ184" t="s">
        <v>98</v>
      </c>
      <c r="BR184" t="s">
        <v>98</v>
      </c>
      <c r="BS184" t="s">
        <v>105</v>
      </c>
      <c r="BT184">
        <v>116</v>
      </c>
      <c r="BU184">
        <v>0</v>
      </c>
      <c r="BV184">
        <v>0</v>
      </c>
      <c r="BW184">
        <v>180</v>
      </c>
      <c r="BX184">
        <v>0</v>
      </c>
      <c r="BY184">
        <v>0</v>
      </c>
      <c r="BZ184" t="s">
        <v>83</v>
      </c>
      <c r="CA184" t="s">
        <v>134</v>
      </c>
      <c r="CB184" t="s">
        <v>83</v>
      </c>
      <c r="CC184">
        <v>0</v>
      </c>
      <c r="CD184">
        <v>6</v>
      </c>
      <c r="CE184">
        <v>2007</v>
      </c>
      <c r="CF184" t="s">
        <v>110</v>
      </c>
      <c r="CG184" t="s">
        <v>111</v>
      </c>
      <c r="CH184" s="1">
        <v>120000</v>
      </c>
    </row>
    <row r="185" spans="1:86" x14ac:dyDescent="0.25">
      <c r="A185" s="8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 s="7">
        <v>2003</v>
      </c>
      <c r="U185" s="7" t="str">
        <f t="shared" si="10"/>
        <v>New</v>
      </c>
      <c r="V185">
        <v>2003</v>
      </c>
      <c r="W185" t="s">
        <v>93</v>
      </c>
      <c r="X185" t="s">
        <v>94</v>
      </c>
      <c r="Y185" t="s">
        <v>95</v>
      </c>
      <c r="Z185" t="s">
        <v>95</v>
      </c>
      <c r="AA185" t="s">
        <v>117</v>
      </c>
      <c r="AB185">
        <v>0</v>
      </c>
      <c r="AC185" t="s">
        <v>98</v>
      </c>
      <c r="AD185" t="s">
        <v>98</v>
      </c>
      <c r="AE185" t="s">
        <v>99</v>
      </c>
      <c r="AF185" t="s">
        <v>97</v>
      </c>
      <c r="AG185" t="s">
        <v>98</v>
      </c>
      <c r="AH185" t="s">
        <v>100</v>
      </c>
      <c r="AI185" t="s">
        <v>102</v>
      </c>
      <c r="AJ185">
        <v>0</v>
      </c>
      <c r="AK185" t="s">
        <v>102</v>
      </c>
      <c r="AL185">
        <v>0</v>
      </c>
      <c r="AM185">
        <v>1362</v>
      </c>
      <c r="AN185">
        <v>1362</v>
      </c>
      <c r="AO185" t="s">
        <v>103</v>
      </c>
      <c r="AP185" t="s">
        <v>104</v>
      </c>
      <c r="AQ185" t="s">
        <v>105</v>
      </c>
      <c r="AR185" t="s">
        <v>106</v>
      </c>
      <c r="AS185">
        <v>1362</v>
      </c>
      <c r="AT185">
        <v>720</v>
      </c>
      <c r="AU185">
        <v>0</v>
      </c>
      <c r="AV185" s="4">
        <v>2082</v>
      </c>
      <c r="AW185" s="4" t="str">
        <f t="shared" si="11"/>
        <v>1500+</v>
      </c>
      <c r="AX185">
        <v>0</v>
      </c>
      <c r="AY185">
        <v>0</v>
      </c>
      <c r="AZ185">
        <v>2</v>
      </c>
      <c r="BA185">
        <v>1</v>
      </c>
      <c r="BB185">
        <v>3</v>
      </c>
      <c r="BC185">
        <v>1</v>
      </c>
      <c r="BD185" t="s">
        <v>97</v>
      </c>
      <c r="BE185" s="6">
        <v>6</v>
      </c>
      <c r="BF185" s="6" t="str">
        <f t="shared" si="12"/>
        <v>6+</v>
      </c>
      <c r="BG185" t="s">
        <v>194</v>
      </c>
      <c r="BH185" s="5">
        <v>0</v>
      </c>
      <c r="BI185" s="5" t="str">
        <f t="shared" si="14"/>
        <v>No</v>
      </c>
      <c r="BJ185" t="s">
        <v>83</v>
      </c>
      <c r="BK185" t="s">
        <v>127</v>
      </c>
      <c r="BL185">
        <v>2003</v>
      </c>
      <c r="BM185" t="s">
        <v>102</v>
      </c>
      <c r="BN185" s="2">
        <v>2</v>
      </c>
      <c r="BO185" s="2" t="str">
        <f t="shared" si="13"/>
        <v>2+</v>
      </c>
      <c r="BP185">
        <v>484</v>
      </c>
      <c r="BQ185" t="s">
        <v>98</v>
      </c>
      <c r="BR185" t="s">
        <v>98</v>
      </c>
      <c r="BS185" t="s">
        <v>177</v>
      </c>
      <c r="BT185">
        <v>280</v>
      </c>
      <c r="BU185">
        <v>238</v>
      </c>
      <c r="BV185">
        <v>0</v>
      </c>
      <c r="BW185">
        <v>0</v>
      </c>
      <c r="BX185">
        <v>0</v>
      </c>
      <c r="BY185">
        <v>0</v>
      </c>
      <c r="BZ185" t="s">
        <v>83</v>
      </c>
      <c r="CA185" t="s">
        <v>83</v>
      </c>
      <c r="CB185" t="s">
        <v>83</v>
      </c>
      <c r="CC185">
        <v>0</v>
      </c>
      <c r="CD185">
        <v>6</v>
      </c>
      <c r="CE185">
        <v>2008</v>
      </c>
      <c r="CF185" t="s">
        <v>110</v>
      </c>
      <c r="CG185" t="s">
        <v>111</v>
      </c>
      <c r="CH185" s="1">
        <v>200000</v>
      </c>
    </row>
    <row r="186" spans="1:86" x14ac:dyDescent="0.25">
      <c r="A186" s="8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 s="7">
        <v>1908</v>
      </c>
      <c r="U186" s="7" t="str">
        <f t="shared" si="10"/>
        <v>Old</v>
      </c>
      <c r="V186">
        <v>1991</v>
      </c>
      <c r="W186" t="s">
        <v>93</v>
      </c>
      <c r="X186" t="s">
        <v>94</v>
      </c>
      <c r="Y186" t="s">
        <v>186</v>
      </c>
      <c r="Z186" t="s">
        <v>161</v>
      </c>
      <c r="AA186" t="s">
        <v>117</v>
      </c>
      <c r="AB186">
        <v>0</v>
      </c>
      <c r="AC186" t="s">
        <v>98</v>
      </c>
      <c r="AD186" t="s">
        <v>98</v>
      </c>
      <c r="AE186" t="s">
        <v>99</v>
      </c>
      <c r="AF186" t="s">
        <v>147</v>
      </c>
      <c r="AG186" t="s">
        <v>98</v>
      </c>
      <c r="AH186" t="s">
        <v>100</v>
      </c>
      <c r="AI186" t="s">
        <v>102</v>
      </c>
      <c r="AJ186">
        <v>0</v>
      </c>
      <c r="AK186" t="s">
        <v>102</v>
      </c>
      <c r="AL186">
        <v>0</v>
      </c>
      <c r="AM186">
        <v>504</v>
      </c>
      <c r="AN186">
        <v>504</v>
      </c>
      <c r="AO186" t="s">
        <v>103</v>
      </c>
      <c r="AP186" t="s">
        <v>97</v>
      </c>
      <c r="AQ186" t="s">
        <v>105</v>
      </c>
      <c r="AR186" t="s">
        <v>106</v>
      </c>
      <c r="AS186">
        <v>936</v>
      </c>
      <c r="AT186">
        <v>316</v>
      </c>
      <c r="AU186">
        <v>0</v>
      </c>
      <c r="AV186" s="4">
        <v>1252</v>
      </c>
      <c r="AW186" s="4" t="str">
        <f t="shared" si="11"/>
        <v>Less than 1500</v>
      </c>
      <c r="AX186">
        <v>0</v>
      </c>
      <c r="AY186">
        <v>0</v>
      </c>
      <c r="AZ186">
        <v>1</v>
      </c>
      <c r="BA186">
        <v>0</v>
      </c>
      <c r="BB186">
        <v>3</v>
      </c>
      <c r="BC186">
        <v>1</v>
      </c>
      <c r="BD186" t="s">
        <v>98</v>
      </c>
      <c r="BE186" s="6">
        <v>5</v>
      </c>
      <c r="BF186" s="6" t="str">
        <f t="shared" si="12"/>
        <v>Less than 6</v>
      </c>
      <c r="BG186" t="s">
        <v>107</v>
      </c>
      <c r="BH186" s="5">
        <v>0</v>
      </c>
      <c r="BI186" s="5" t="str">
        <f t="shared" si="14"/>
        <v>No</v>
      </c>
      <c r="BJ186" t="s">
        <v>83</v>
      </c>
      <c r="BK186" t="s">
        <v>108</v>
      </c>
      <c r="BL186">
        <v>1986</v>
      </c>
      <c r="BM186" t="s">
        <v>102</v>
      </c>
      <c r="BN186" s="2">
        <v>2</v>
      </c>
      <c r="BO186" s="2" t="str">
        <f t="shared" si="13"/>
        <v>2+</v>
      </c>
      <c r="BP186">
        <v>576</v>
      </c>
      <c r="BQ186" t="s">
        <v>98</v>
      </c>
      <c r="BR186" t="s">
        <v>98</v>
      </c>
      <c r="BS186" t="s">
        <v>105</v>
      </c>
      <c r="BT186">
        <v>104</v>
      </c>
      <c r="BU186">
        <v>0</v>
      </c>
      <c r="BV186">
        <v>0</v>
      </c>
      <c r="BW186">
        <v>0</v>
      </c>
      <c r="BX186">
        <v>0</v>
      </c>
      <c r="BY186">
        <v>0</v>
      </c>
      <c r="BZ186" t="s">
        <v>83</v>
      </c>
      <c r="CA186" t="s">
        <v>134</v>
      </c>
      <c r="CB186" t="s">
        <v>83</v>
      </c>
      <c r="CC186">
        <v>0</v>
      </c>
      <c r="CD186">
        <v>6</v>
      </c>
      <c r="CE186">
        <v>2006</v>
      </c>
      <c r="CF186" t="s">
        <v>110</v>
      </c>
      <c r="CG186" t="s">
        <v>111</v>
      </c>
      <c r="CH186" s="1">
        <v>127000</v>
      </c>
    </row>
    <row r="187" spans="1:86" x14ac:dyDescent="0.25">
      <c r="A187" s="8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 s="7">
        <v>1892</v>
      </c>
      <c r="U187" s="7" t="str">
        <f t="shared" si="10"/>
        <v>Old</v>
      </c>
      <c r="V187">
        <v>1993</v>
      </c>
      <c r="W187" t="s">
        <v>93</v>
      </c>
      <c r="X187" t="s">
        <v>196</v>
      </c>
      <c r="Y187" t="s">
        <v>124</v>
      </c>
      <c r="Z187" t="s">
        <v>124</v>
      </c>
      <c r="AA187" t="s">
        <v>117</v>
      </c>
      <c r="AB187">
        <v>0</v>
      </c>
      <c r="AC187" t="s">
        <v>97</v>
      </c>
      <c r="AD187" t="s">
        <v>97</v>
      </c>
      <c r="AE187" t="s">
        <v>126</v>
      </c>
      <c r="AF187" t="s">
        <v>98</v>
      </c>
      <c r="AG187" t="s">
        <v>98</v>
      </c>
      <c r="AH187" t="s">
        <v>121</v>
      </c>
      <c r="AI187" t="s">
        <v>102</v>
      </c>
      <c r="AJ187">
        <v>0</v>
      </c>
      <c r="AK187" t="s">
        <v>102</v>
      </c>
      <c r="AL187">
        <v>0</v>
      </c>
      <c r="AM187">
        <v>1107</v>
      </c>
      <c r="AN187">
        <v>1107</v>
      </c>
      <c r="AO187" t="s">
        <v>103</v>
      </c>
      <c r="AP187" t="s">
        <v>104</v>
      </c>
      <c r="AQ187" t="s">
        <v>105</v>
      </c>
      <c r="AR187" t="s">
        <v>106</v>
      </c>
      <c r="AS187">
        <v>1518</v>
      </c>
      <c r="AT187">
        <v>1518</v>
      </c>
      <c r="AU187">
        <v>572</v>
      </c>
      <c r="AV187" s="4">
        <v>3608</v>
      </c>
      <c r="AW187" s="4" t="str">
        <f t="shared" si="11"/>
        <v>1500+</v>
      </c>
      <c r="AX187">
        <v>0</v>
      </c>
      <c r="AY187">
        <v>0</v>
      </c>
      <c r="AZ187">
        <v>2</v>
      </c>
      <c r="BA187">
        <v>1</v>
      </c>
      <c r="BB187">
        <v>4</v>
      </c>
      <c r="BC187">
        <v>1</v>
      </c>
      <c r="BD187" t="s">
        <v>104</v>
      </c>
      <c r="BE187" s="6">
        <v>12</v>
      </c>
      <c r="BF187" s="6" t="str">
        <f t="shared" si="12"/>
        <v>6+</v>
      </c>
      <c r="BG187" t="s">
        <v>107</v>
      </c>
      <c r="BH187" s="5">
        <v>2</v>
      </c>
      <c r="BI187" s="5" t="str">
        <f t="shared" si="14"/>
        <v>Yes</v>
      </c>
      <c r="BJ187" t="s">
        <v>98</v>
      </c>
      <c r="BK187" t="s">
        <v>127</v>
      </c>
      <c r="BL187">
        <v>1993</v>
      </c>
      <c r="BM187" t="s">
        <v>102</v>
      </c>
      <c r="BN187" s="2">
        <v>3</v>
      </c>
      <c r="BO187" s="2" t="str">
        <f t="shared" si="13"/>
        <v>2+</v>
      </c>
      <c r="BP187">
        <v>840</v>
      </c>
      <c r="BQ187" t="s">
        <v>104</v>
      </c>
      <c r="BR187" t="s">
        <v>98</v>
      </c>
      <c r="BS187" t="s">
        <v>105</v>
      </c>
      <c r="BT187">
        <v>0</v>
      </c>
      <c r="BU187">
        <v>260</v>
      </c>
      <c r="BV187">
        <v>0</v>
      </c>
      <c r="BW187">
        <v>0</v>
      </c>
      <c r="BX187">
        <v>410</v>
      </c>
      <c r="BY187">
        <v>0</v>
      </c>
      <c r="BZ187" t="s">
        <v>83</v>
      </c>
      <c r="CA187" t="s">
        <v>165</v>
      </c>
      <c r="CB187" t="s">
        <v>83</v>
      </c>
      <c r="CC187">
        <v>0</v>
      </c>
      <c r="CD187">
        <v>6</v>
      </c>
      <c r="CE187">
        <v>2006</v>
      </c>
      <c r="CF187" t="s">
        <v>110</v>
      </c>
      <c r="CG187" t="s">
        <v>111</v>
      </c>
      <c r="CH187" s="1">
        <v>475000</v>
      </c>
    </row>
    <row r="188" spans="1:86" x14ac:dyDescent="0.25">
      <c r="A188" s="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 s="7">
        <v>1990</v>
      </c>
      <c r="U188" s="7" t="str">
        <f t="shared" si="10"/>
        <v>New</v>
      </c>
      <c r="V188">
        <v>1991</v>
      </c>
      <c r="W188" t="s">
        <v>93</v>
      </c>
      <c r="X188" t="s">
        <v>94</v>
      </c>
      <c r="Y188" t="s">
        <v>140</v>
      </c>
      <c r="Z188" t="s">
        <v>140</v>
      </c>
      <c r="AA188" t="s">
        <v>117</v>
      </c>
      <c r="AB188">
        <v>0</v>
      </c>
      <c r="AC188" t="s">
        <v>98</v>
      </c>
      <c r="AD188" t="s">
        <v>98</v>
      </c>
      <c r="AE188" t="s">
        <v>99</v>
      </c>
      <c r="AF188" t="s">
        <v>97</v>
      </c>
      <c r="AG188" t="s">
        <v>98</v>
      </c>
      <c r="AH188" t="s">
        <v>130</v>
      </c>
      <c r="AI188" t="s">
        <v>101</v>
      </c>
      <c r="AJ188">
        <v>611</v>
      </c>
      <c r="AK188" t="s">
        <v>102</v>
      </c>
      <c r="AL188">
        <v>0</v>
      </c>
      <c r="AM188">
        <v>577</v>
      </c>
      <c r="AN188">
        <v>1188</v>
      </c>
      <c r="AO188" t="s">
        <v>103</v>
      </c>
      <c r="AP188" t="s">
        <v>104</v>
      </c>
      <c r="AQ188" t="s">
        <v>105</v>
      </c>
      <c r="AR188" t="s">
        <v>106</v>
      </c>
      <c r="AS188">
        <v>1217</v>
      </c>
      <c r="AT188">
        <v>0</v>
      </c>
      <c r="AU188">
        <v>0</v>
      </c>
      <c r="AV188" s="4">
        <v>1217</v>
      </c>
      <c r="AW188" s="4" t="str">
        <f t="shared" si="11"/>
        <v>Less than 1500</v>
      </c>
      <c r="AX188">
        <v>1</v>
      </c>
      <c r="AY188">
        <v>0</v>
      </c>
      <c r="AZ188">
        <v>2</v>
      </c>
      <c r="BA188">
        <v>0</v>
      </c>
      <c r="BB188">
        <v>3</v>
      </c>
      <c r="BC188">
        <v>1</v>
      </c>
      <c r="BD188" t="s">
        <v>97</v>
      </c>
      <c r="BE188" s="6">
        <v>6</v>
      </c>
      <c r="BF188" s="6" t="str">
        <f t="shared" si="12"/>
        <v>6+</v>
      </c>
      <c r="BG188" t="s">
        <v>107</v>
      </c>
      <c r="BH188" s="5">
        <v>0</v>
      </c>
      <c r="BI188" s="5" t="str">
        <f t="shared" si="14"/>
        <v>No</v>
      </c>
      <c r="BJ188" t="s">
        <v>83</v>
      </c>
      <c r="BK188" t="s">
        <v>108</v>
      </c>
      <c r="BL188">
        <v>1990</v>
      </c>
      <c r="BM188" t="s">
        <v>102</v>
      </c>
      <c r="BN188" s="2">
        <v>2</v>
      </c>
      <c r="BO188" s="2" t="str">
        <f t="shared" si="13"/>
        <v>2+</v>
      </c>
      <c r="BP188">
        <v>497</v>
      </c>
      <c r="BQ188" t="s">
        <v>98</v>
      </c>
      <c r="BR188" t="s">
        <v>98</v>
      </c>
      <c r="BS188" t="s">
        <v>105</v>
      </c>
      <c r="BT188">
        <v>168</v>
      </c>
      <c r="BU188">
        <v>27</v>
      </c>
      <c r="BV188">
        <v>0</v>
      </c>
      <c r="BW188">
        <v>0</v>
      </c>
      <c r="BX188">
        <v>0</v>
      </c>
      <c r="BY188">
        <v>0</v>
      </c>
      <c r="BZ188" t="s">
        <v>83</v>
      </c>
      <c r="CA188" t="s">
        <v>165</v>
      </c>
      <c r="CB188" t="s">
        <v>83</v>
      </c>
      <c r="CC188">
        <v>0</v>
      </c>
      <c r="CD188">
        <v>6</v>
      </c>
      <c r="CE188">
        <v>2009</v>
      </c>
      <c r="CF188" t="s">
        <v>110</v>
      </c>
      <c r="CG188" t="s">
        <v>111</v>
      </c>
      <c r="CH188" s="1">
        <v>173000</v>
      </c>
    </row>
    <row r="189" spans="1:86" x14ac:dyDescent="0.25">
      <c r="A189" s="8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 s="7">
        <v>1916</v>
      </c>
      <c r="U189" s="7" t="str">
        <f t="shared" si="10"/>
        <v>Old</v>
      </c>
      <c r="V189">
        <v>1987</v>
      </c>
      <c r="W189" t="s">
        <v>93</v>
      </c>
      <c r="X189" t="s">
        <v>94</v>
      </c>
      <c r="Y189" t="s">
        <v>140</v>
      </c>
      <c r="Z189" t="s">
        <v>140</v>
      </c>
      <c r="AA189" t="s">
        <v>117</v>
      </c>
      <c r="AB189">
        <v>0</v>
      </c>
      <c r="AC189" t="s">
        <v>98</v>
      </c>
      <c r="AD189" t="s">
        <v>98</v>
      </c>
      <c r="AE189" t="s">
        <v>118</v>
      </c>
      <c r="AF189" t="s">
        <v>147</v>
      </c>
      <c r="AG189" t="s">
        <v>98</v>
      </c>
      <c r="AH189" t="s">
        <v>100</v>
      </c>
      <c r="AI189" t="s">
        <v>102</v>
      </c>
      <c r="AJ189">
        <v>0</v>
      </c>
      <c r="AK189" t="s">
        <v>102</v>
      </c>
      <c r="AL189">
        <v>0</v>
      </c>
      <c r="AM189">
        <v>660</v>
      </c>
      <c r="AN189">
        <v>660</v>
      </c>
      <c r="AO189" t="s">
        <v>103</v>
      </c>
      <c r="AP189" t="s">
        <v>104</v>
      </c>
      <c r="AQ189" t="s">
        <v>105</v>
      </c>
      <c r="AR189" t="s">
        <v>106</v>
      </c>
      <c r="AS189">
        <v>808</v>
      </c>
      <c r="AT189">
        <v>704</v>
      </c>
      <c r="AU189">
        <v>144</v>
      </c>
      <c r="AV189" s="4">
        <v>1656</v>
      </c>
      <c r="AW189" s="4" t="str">
        <f t="shared" si="11"/>
        <v>1500+</v>
      </c>
      <c r="AX189">
        <v>0</v>
      </c>
      <c r="AY189">
        <v>0</v>
      </c>
      <c r="AZ189">
        <v>2</v>
      </c>
      <c r="BA189">
        <v>1</v>
      </c>
      <c r="BB189">
        <v>3</v>
      </c>
      <c r="BC189">
        <v>1</v>
      </c>
      <c r="BD189" t="s">
        <v>98</v>
      </c>
      <c r="BE189" s="6">
        <v>8</v>
      </c>
      <c r="BF189" s="6" t="str">
        <f t="shared" si="12"/>
        <v>6+</v>
      </c>
      <c r="BG189" t="s">
        <v>224</v>
      </c>
      <c r="BH189" s="5">
        <v>0</v>
      </c>
      <c r="BI189" s="5" t="str">
        <f t="shared" si="14"/>
        <v>No</v>
      </c>
      <c r="BJ189" t="s">
        <v>83</v>
      </c>
      <c r="BK189" t="s">
        <v>127</v>
      </c>
      <c r="BL189">
        <v>1916</v>
      </c>
      <c r="BM189" t="s">
        <v>102</v>
      </c>
      <c r="BN189" s="2">
        <v>1</v>
      </c>
      <c r="BO189" s="2" t="str">
        <f t="shared" si="13"/>
        <v>0 or 1</v>
      </c>
      <c r="BP189">
        <v>180</v>
      </c>
      <c r="BQ189" t="s">
        <v>147</v>
      </c>
      <c r="BR189" t="s">
        <v>147</v>
      </c>
      <c r="BS189" t="s">
        <v>177</v>
      </c>
      <c r="BT189">
        <v>0</v>
      </c>
      <c r="BU189">
        <v>0</v>
      </c>
      <c r="BV189">
        <v>0</v>
      </c>
      <c r="BW189">
        <v>140</v>
      </c>
      <c r="BX189">
        <v>0</v>
      </c>
      <c r="BY189">
        <v>0</v>
      </c>
      <c r="BZ189" t="s">
        <v>83</v>
      </c>
      <c r="CA189" t="s">
        <v>134</v>
      </c>
      <c r="CB189" t="s">
        <v>83</v>
      </c>
      <c r="CC189">
        <v>0</v>
      </c>
      <c r="CD189">
        <v>8</v>
      </c>
      <c r="CE189">
        <v>2009</v>
      </c>
      <c r="CF189" t="s">
        <v>110</v>
      </c>
      <c r="CG189" t="s">
        <v>111</v>
      </c>
      <c r="CH189" s="1">
        <v>135000</v>
      </c>
    </row>
    <row r="190" spans="1:86" x14ac:dyDescent="0.25">
      <c r="A190" s="8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 s="7">
        <v>1979</v>
      </c>
      <c r="U190" s="7" t="str">
        <f t="shared" si="10"/>
        <v>Old</v>
      </c>
      <c r="V190">
        <v>1979</v>
      </c>
      <c r="W190" t="s">
        <v>93</v>
      </c>
      <c r="X190" t="s">
        <v>94</v>
      </c>
      <c r="Y190" t="s">
        <v>161</v>
      </c>
      <c r="Z190" t="s">
        <v>161</v>
      </c>
      <c r="AA190" t="s">
        <v>137</v>
      </c>
      <c r="AB190">
        <v>275</v>
      </c>
      <c r="AC190" t="s">
        <v>98</v>
      </c>
      <c r="AD190" t="s">
        <v>98</v>
      </c>
      <c r="AE190" t="s">
        <v>118</v>
      </c>
      <c r="AF190" t="s">
        <v>97</v>
      </c>
      <c r="AG190" t="s">
        <v>98</v>
      </c>
      <c r="AH190" t="s">
        <v>130</v>
      </c>
      <c r="AI190" t="s">
        <v>101</v>
      </c>
      <c r="AJ190">
        <v>1086</v>
      </c>
      <c r="AK190" t="s">
        <v>102</v>
      </c>
      <c r="AL190">
        <v>0</v>
      </c>
      <c r="AM190">
        <v>0</v>
      </c>
      <c r="AN190">
        <v>1086</v>
      </c>
      <c r="AO190" t="s">
        <v>103</v>
      </c>
      <c r="AP190" t="s">
        <v>98</v>
      </c>
      <c r="AQ190" t="s">
        <v>105</v>
      </c>
      <c r="AR190" t="s">
        <v>106</v>
      </c>
      <c r="AS190">
        <v>1224</v>
      </c>
      <c r="AT190">
        <v>0</v>
      </c>
      <c r="AU190">
        <v>0</v>
      </c>
      <c r="AV190" s="4">
        <v>1224</v>
      </c>
      <c r="AW190" s="4" t="str">
        <f t="shared" si="11"/>
        <v>Less than 1500</v>
      </c>
      <c r="AX190">
        <v>2</v>
      </c>
      <c r="AY190">
        <v>0</v>
      </c>
      <c r="AZ190">
        <v>0</v>
      </c>
      <c r="BA190">
        <v>2</v>
      </c>
      <c r="BB190">
        <v>2</v>
      </c>
      <c r="BC190">
        <v>2</v>
      </c>
      <c r="BD190" t="s">
        <v>98</v>
      </c>
      <c r="BE190" s="6">
        <v>6</v>
      </c>
      <c r="BF190" s="6" t="str">
        <f t="shared" si="12"/>
        <v>6+</v>
      </c>
      <c r="BG190" t="s">
        <v>107</v>
      </c>
      <c r="BH190" s="5">
        <v>2</v>
      </c>
      <c r="BI190" s="5" t="str">
        <f t="shared" si="14"/>
        <v>Yes</v>
      </c>
      <c r="BJ190" t="s">
        <v>98</v>
      </c>
      <c r="BK190" t="s">
        <v>127</v>
      </c>
      <c r="BL190">
        <v>1979</v>
      </c>
      <c r="BM190" t="s">
        <v>102</v>
      </c>
      <c r="BN190" s="2">
        <v>2</v>
      </c>
      <c r="BO190" s="2" t="str">
        <f t="shared" si="13"/>
        <v>2+</v>
      </c>
      <c r="BP190">
        <v>528</v>
      </c>
      <c r="BQ190" t="s">
        <v>98</v>
      </c>
      <c r="BR190" t="s">
        <v>98</v>
      </c>
      <c r="BS190" t="s">
        <v>105</v>
      </c>
      <c r="BT190">
        <v>120</v>
      </c>
      <c r="BU190">
        <v>0</v>
      </c>
      <c r="BV190">
        <v>0</v>
      </c>
      <c r="BW190">
        <v>0</v>
      </c>
      <c r="BX190">
        <v>0</v>
      </c>
      <c r="BY190">
        <v>0</v>
      </c>
      <c r="BZ190" t="s">
        <v>83</v>
      </c>
      <c r="CA190" t="s">
        <v>83</v>
      </c>
      <c r="CB190" t="s">
        <v>83</v>
      </c>
      <c r="CC190">
        <v>0</v>
      </c>
      <c r="CD190">
        <v>6</v>
      </c>
      <c r="CE190">
        <v>2009</v>
      </c>
      <c r="CF190" t="s">
        <v>110</v>
      </c>
      <c r="CG190" t="s">
        <v>210</v>
      </c>
      <c r="CH190" s="1">
        <v>153337</v>
      </c>
    </row>
    <row r="191" spans="1:86" x14ac:dyDescent="0.25">
      <c r="A191" s="8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 s="7">
        <v>2001</v>
      </c>
      <c r="U191" s="7" t="str">
        <f t="shared" si="10"/>
        <v>New</v>
      </c>
      <c r="V191">
        <v>2002</v>
      </c>
      <c r="W191" t="s">
        <v>93</v>
      </c>
      <c r="X191" t="s">
        <v>94</v>
      </c>
      <c r="Y191" t="s">
        <v>180</v>
      </c>
      <c r="Z191" t="s">
        <v>181</v>
      </c>
      <c r="AA191" t="s">
        <v>117</v>
      </c>
      <c r="AB191">
        <v>0</v>
      </c>
      <c r="AC191" t="s">
        <v>97</v>
      </c>
      <c r="AD191" t="s">
        <v>98</v>
      </c>
      <c r="AE191" t="s">
        <v>99</v>
      </c>
      <c r="AF191" t="s">
        <v>104</v>
      </c>
      <c r="AG191" t="s">
        <v>98</v>
      </c>
      <c r="AH191" t="s">
        <v>130</v>
      </c>
      <c r="AI191" t="s">
        <v>101</v>
      </c>
      <c r="AJ191">
        <v>1153</v>
      </c>
      <c r="AK191" t="s">
        <v>102</v>
      </c>
      <c r="AL191">
        <v>0</v>
      </c>
      <c r="AM191">
        <v>440</v>
      </c>
      <c r="AN191">
        <v>1593</v>
      </c>
      <c r="AO191" t="s">
        <v>103</v>
      </c>
      <c r="AP191" t="s">
        <v>104</v>
      </c>
      <c r="AQ191" t="s">
        <v>105</v>
      </c>
      <c r="AR191" t="s">
        <v>106</v>
      </c>
      <c r="AS191">
        <v>1593</v>
      </c>
      <c r="AT191">
        <v>0</v>
      </c>
      <c r="AU191">
        <v>0</v>
      </c>
      <c r="AV191" s="4">
        <v>1593</v>
      </c>
      <c r="AW191" s="4" t="str">
        <f t="shared" si="11"/>
        <v>1500+</v>
      </c>
      <c r="AX191">
        <v>1</v>
      </c>
      <c r="AY191">
        <v>0</v>
      </c>
      <c r="AZ191">
        <v>1</v>
      </c>
      <c r="BA191">
        <v>1</v>
      </c>
      <c r="BB191">
        <v>0</v>
      </c>
      <c r="BC191">
        <v>1</v>
      </c>
      <c r="BD191" t="s">
        <v>104</v>
      </c>
      <c r="BE191" s="6">
        <v>5</v>
      </c>
      <c r="BF191" s="6" t="str">
        <f t="shared" si="12"/>
        <v>Less than 6</v>
      </c>
      <c r="BG191" t="s">
        <v>107</v>
      </c>
      <c r="BH191" s="5">
        <v>1</v>
      </c>
      <c r="BI191" s="5" t="str">
        <f t="shared" si="14"/>
        <v>Yes</v>
      </c>
      <c r="BJ191" t="s">
        <v>97</v>
      </c>
      <c r="BK191" t="s">
        <v>108</v>
      </c>
      <c r="BL191">
        <v>2001</v>
      </c>
      <c r="BM191" t="s">
        <v>157</v>
      </c>
      <c r="BN191" s="2">
        <v>2</v>
      </c>
      <c r="BO191" s="2" t="str">
        <f t="shared" si="13"/>
        <v>2+</v>
      </c>
      <c r="BP191">
        <v>682</v>
      </c>
      <c r="BQ191" t="s">
        <v>98</v>
      </c>
      <c r="BR191" t="s">
        <v>98</v>
      </c>
      <c r="BS191" t="s">
        <v>105</v>
      </c>
      <c r="BT191">
        <v>0</v>
      </c>
      <c r="BU191">
        <v>120</v>
      </c>
      <c r="BV191">
        <v>0</v>
      </c>
      <c r="BW191">
        <v>0</v>
      </c>
      <c r="BX191">
        <v>224</v>
      </c>
      <c r="BY191">
        <v>0</v>
      </c>
      <c r="BZ191" t="s">
        <v>83</v>
      </c>
      <c r="CA191" t="s">
        <v>83</v>
      </c>
      <c r="CB191" t="s">
        <v>83</v>
      </c>
      <c r="CC191">
        <v>0</v>
      </c>
      <c r="CD191">
        <v>8</v>
      </c>
      <c r="CE191">
        <v>2008</v>
      </c>
      <c r="CF191" t="s">
        <v>110</v>
      </c>
      <c r="CG191" t="s">
        <v>111</v>
      </c>
      <c r="CH191" s="1">
        <v>286000</v>
      </c>
    </row>
    <row r="192" spans="1:86" x14ac:dyDescent="0.25">
      <c r="A192" s="8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 s="7">
        <v>1932</v>
      </c>
      <c r="U192" s="7" t="str">
        <f t="shared" si="10"/>
        <v>Old</v>
      </c>
      <c r="V192">
        <v>1994</v>
      </c>
      <c r="W192" t="s">
        <v>152</v>
      </c>
      <c r="X192" t="s">
        <v>94</v>
      </c>
      <c r="Y192" t="s">
        <v>96</v>
      </c>
      <c r="Z192" t="s">
        <v>96</v>
      </c>
      <c r="AA192" t="s">
        <v>117</v>
      </c>
      <c r="AB192">
        <v>0</v>
      </c>
      <c r="AC192" t="s">
        <v>97</v>
      </c>
      <c r="AD192" t="s">
        <v>98</v>
      </c>
      <c r="AE192" t="s">
        <v>118</v>
      </c>
      <c r="AF192" t="s">
        <v>97</v>
      </c>
      <c r="AG192" t="s">
        <v>97</v>
      </c>
      <c r="AH192" t="s">
        <v>100</v>
      </c>
      <c r="AI192" t="s">
        <v>153</v>
      </c>
      <c r="AJ192">
        <v>297</v>
      </c>
      <c r="AK192" t="s">
        <v>102</v>
      </c>
      <c r="AL192">
        <v>0</v>
      </c>
      <c r="AM192">
        <v>556</v>
      </c>
      <c r="AN192">
        <v>853</v>
      </c>
      <c r="AO192" t="s">
        <v>103</v>
      </c>
      <c r="AP192" t="s">
        <v>98</v>
      </c>
      <c r="AQ192" t="s">
        <v>105</v>
      </c>
      <c r="AR192" t="s">
        <v>106</v>
      </c>
      <c r="AS192">
        <v>1549</v>
      </c>
      <c r="AT192">
        <v>1178</v>
      </c>
      <c r="AU192">
        <v>0</v>
      </c>
      <c r="AV192" s="4">
        <v>2727</v>
      </c>
      <c r="AW192" s="4" t="str">
        <f t="shared" si="11"/>
        <v>1500+</v>
      </c>
      <c r="AX192">
        <v>0</v>
      </c>
      <c r="AY192">
        <v>0</v>
      </c>
      <c r="AZ192">
        <v>2</v>
      </c>
      <c r="BA192">
        <v>1</v>
      </c>
      <c r="BB192">
        <v>3</v>
      </c>
      <c r="BC192">
        <v>1</v>
      </c>
      <c r="BD192" t="s">
        <v>97</v>
      </c>
      <c r="BE192" s="6">
        <v>10</v>
      </c>
      <c r="BF192" s="6" t="str">
        <f t="shared" si="12"/>
        <v>6+</v>
      </c>
      <c r="BG192" t="s">
        <v>221</v>
      </c>
      <c r="BH192" s="5">
        <v>2</v>
      </c>
      <c r="BI192" s="5" t="str">
        <f t="shared" si="14"/>
        <v>Yes</v>
      </c>
      <c r="BJ192" t="s">
        <v>98</v>
      </c>
      <c r="BK192" t="s">
        <v>127</v>
      </c>
      <c r="BL192">
        <v>1932</v>
      </c>
      <c r="BM192" t="s">
        <v>102</v>
      </c>
      <c r="BN192" s="2">
        <v>2</v>
      </c>
      <c r="BO192" s="2" t="str">
        <f t="shared" si="13"/>
        <v>2+</v>
      </c>
      <c r="BP192">
        <v>440</v>
      </c>
      <c r="BQ192" t="s">
        <v>98</v>
      </c>
      <c r="BR192" t="s">
        <v>98</v>
      </c>
      <c r="BS192" t="s">
        <v>105</v>
      </c>
      <c r="BT192">
        <v>0</v>
      </c>
      <c r="BU192">
        <v>74</v>
      </c>
      <c r="BV192">
        <v>0</v>
      </c>
      <c r="BW192">
        <v>0</v>
      </c>
      <c r="BX192">
        <v>0</v>
      </c>
      <c r="BY192">
        <v>0</v>
      </c>
      <c r="BZ192" t="s">
        <v>83</v>
      </c>
      <c r="CA192" t="s">
        <v>83</v>
      </c>
      <c r="CB192" t="s">
        <v>83</v>
      </c>
      <c r="CC192">
        <v>0</v>
      </c>
      <c r="CD192">
        <v>12</v>
      </c>
      <c r="CE192">
        <v>2007</v>
      </c>
      <c r="CF192" t="s">
        <v>110</v>
      </c>
      <c r="CG192" t="s">
        <v>111</v>
      </c>
      <c r="CH192" s="1">
        <v>315000</v>
      </c>
    </row>
    <row r="193" spans="1:86" x14ac:dyDescent="0.25">
      <c r="A193" s="8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 s="7">
        <v>1972</v>
      </c>
      <c r="U193" s="7" t="str">
        <f t="shared" si="10"/>
        <v>Old</v>
      </c>
      <c r="V193">
        <v>2004</v>
      </c>
      <c r="W193" t="s">
        <v>93</v>
      </c>
      <c r="X193" t="s">
        <v>94</v>
      </c>
      <c r="Y193" t="s">
        <v>140</v>
      </c>
      <c r="Z193" t="s">
        <v>140</v>
      </c>
      <c r="AA193" t="s">
        <v>96</v>
      </c>
      <c r="AB193">
        <v>138</v>
      </c>
      <c r="AC193" t="s">
        <v>98</v>
      </c>
      <c r="AD193" t="s">
        <v>98</v>
      </c>
      <c r="AE193" t="s">
        <v>118</v>
      </c>
      <c r="AF193" t="s">
        <v>98</v>
      </c>
      <c r="AG193" t="s">
        <v>98</v>
      </c>
      <c r="AH193" t="s">
        <v>100</v>
      </c>
      <c r="AI193" t="s">
        <v>119</v>
      </c>
      <c r="AJ193">
        <v>626</v>
      </c>
      <c r="AK193" t="s">
        <v>102</v>
      </c>
      <c r="AL193">
        <v>0</v>
      </c>
      <c r="AM193">
        <v>99</v>
      </c>
      <c r="AN193">
        <v>725</v>
      </c>
      <c r="AO193" t="s">
        <v>103</v>
      </c>
      <c r="AP193" t="s">
        <v>97</v>
      </c>
      <c r="AQ193" t="s">
        <v>105</v>
      </c>
      <c r="AR193" t="s">
        <v>106</v>
      </c>
      <c r="AS193">
        <v>725</v>
      </c>
      <c r="AT193">
        <v>754</v>
      </c>
      <c r="AU193">
        <v>0</v>
      </c>
      <c r="AV193" s="4">
        <v>1479</v>
      </c>
      <c r="AW193" s="4" t="str">
        <f t="shared" si="11"/>
        <v>Less than 1500</v>
      </c>
      <c r="AX193">
        <v>1</v>
      </c>
      <c r="AY193">
        <v>0</v>
      </c>
      <c r="AZ193">
        <v>1</v>
      </c>
      <c r="BA193">
        <v>1</v>
      </c>
      <c r="BB193">
        <v>4</v>
      </c>
      <c r="BC193">
        <v>1</v>
      </c>
      <c r="BD193" t="s">
        <v>97</v>
      </c>
      <c r="BE193" s="6">
        <v>7</v>
      </c>
      <c r="BF193" s="6" t="str">
        <f t="shared" si="12"/>
        <v>6+</v>
      </c>
      <c r="BG193" t="s">
        <v>107</v>
      </c>
      <c r="BH193" s="5">
        <v>0</v>
      </c>
      <c r="BI193" s="5" t="str">
        <f t="shared" si="14"/>
        <v>No</v>
      </c>
      <c r="BJ193" t="s">
        <v>83</v>
      </c>
      <c r="BK193" t="s">
        <v>108</v>
      </c>
      <c r="BL193">
        <v>1972</v>
      </c>
      <c r="BM193" t="s">
        <v>157</v>
      </c>
      <c r="BN193" s="2">
        <v>2</v>
      </c>
      <c r="BO193" s="2" t="str">
        <f t="shared" si="13"/>
        <v>2+</v>
      </c>
      <c r="BP193">
        <v>484</v>
      </c>
      <c r="BQ193" t="s">
        <v>98</v>
      </c>
      <c r="BR193" t="s">
        <v>98</v>
      </c>
      <c r="BS193" t="s">
        <v>105</v>
      </c>
      <c r="BT193">
        <v>0</v>
      </c>
      <c r="BU193">
        <v>32</v>
      </c>
      <c r="BV193">
        <v>0</v>
      </c>
      <c r="BW193">
        <v>0</v>
      </c>
      <c r="BX193">
        <v>0</v>
      </c>
      <c r="BY193">
        <v>0</v>
      </c>
      <c r="BZ193" t="s">
        <v>83</v>
      </c>
      <c r="CA193" t="s">
        <v>83</v>
      </c>
      <c r="CB193" t="s">
        <v>83</v>
      </c>
      <c r="CC193">
        <v>0</v>
      </c>
      <c r="CD193">
        <v>6</v>
      </c>
      <c r="CE193">
        <v>2007</v>
      </c>
      <c r="CF193" t="s">
        <v>110</v>
      </c>
      <c r="CG193" t="s">
        <v>111</v>
      </c>
      <c r="CH193" s="1">
        <v>184000</v>
      </c>
    </row>
    <row r="194" spans="1:86" x14ac:dyDescent="0.25">
      <c r="A194" s="8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 s="7">
        <v>1999</v>
      </c>
      <c r="U194" s="7" t="str">
        <f t="shared" si="10"/>
        <v>New</v>
      </c>
      <c r="V194">
        <v>1999</v>
      </c>
      <c r="W194" t="s">
        <v>93</v>
      </c>
      <c r="X194" t="s">
        <v>94</v>
      </c>
      <c r="Y194" t="s">
        <v>95</v>
      </c>
      <c r="Z194" t="s">
        <v>95</v>
      </c>
      <c r="AA194" t="s">
        <v>117</v>
      </c>
      <c r="AB194">
        <v>0</v>
      </c>
      <c r="AC194" t="s">
        <v>97</v>
      </c>
      <c r="AD194" t="s">
        <v>98</v>
      </c>
      <c r="AE194" t="s">
        <v>99</v>
      </c>
      <c r="AF194" t="s">
        <v>97</v>
      </c>
      <c r="AG194" t="s">
        <v>98</v>
      </c>
      <c r="AH194" t="s">
        <v>130</v>
      </c>
      <c r="AI194" t="s">
        <v>101</v>
      </c>
      <c r="AJ194">
        <v>560</v>
      </c>
      <c r="AK194" t="s">
        <v>102</v>
      </c>
      <c r="AL194">
        <v>0</v>
      </c>
      <c r="AM194">
        <v>871</v>
      </c>
      <c r="AN194">
        <v>1431</v>
      </c>
      <c r="AO194" t="s">
        <v>103</v>
      </c>
      <c r="AP194" t="s">
        <v>104</v>
      </c>
      <c r="AQ194" t="s">
        <v>105</v>
      </c>
      <c r="AR194" t="s">
        <v>106</v>
      </c>
      <c r="AS194">
        <v>1431</v>
      </c>
      <c r="AT194">
        <v>0</v>
      </c>
      <c r="AU194">
        <v>0</v>
      </c>
      <c r="AV194" s="4">
        <v>1431</v>
      </c>
      <c r="AW194" s="4" t="str">
        <f t="shared" si="11"/>
        <v>Less than 1500</v>
      </c>
      <c r="AX194">
        <v>1</v>
      </c>
      <c r="AY194">
        <v>0</v>
      </c>
      <c r="AZ194">
        <v>2</v>
      </c>
      <c r="BA194">
        <v>0</v>
      </c>
      <c r="BB194">
        <v>3</v>
      </c>
      <c r="BC194">
        <v>1</v>
      </c>
      <c r="BD194" t="s">
        <v>97</v>
      </c>
      <c r="BE194" s="6">
        <v>6</v>
      </c>
      <c r="BF194" s="6" t="str">
        <f t="shared" si="12"/>
        <v>6+</v>
      </c>
      <c r="BG194" t="s">
        <v>107</v>
      </c>
      <c r="BH194" s="5">
        <v>0</v>
      </c>
      <c r="BI194" s="5" t="str">
        <f t="shared" si="14"/>
        <v>No</v>
      </c>
      <c r="BJ194" t="s">
        <v>83</v>
      </c>
      <c r="BK194" t="s">
        <v>108</v>
      </c>
      <c r="BL194">
        <v>1999</v>
      </c>
      <c r="BM194" t="s">
        <v>157</v>
      </c>
      <c r="BN194" s="2">
        <v>2</v>
      </c>
      <c r="BO194" s="2" t="str">
        <f t="shared" si="13"/>
        <v>2+</v>
      </c>
      <c r="BP194">
        <v>666</v>
      </c>
      <c r="BQ194" t="s">
        <v>98</v>
      </c>
      <c r="BR194" t="s">
        <v>98</v>
      </c>
      <c r="BS194" t="s">
        <v>105</v>
      </c>
      <c r="BT194">
        <v>0</v>
      </c>
      <c r="BU194">
        <v>35</v>
      </c>
      <c r="BV194">
        <v>0</v>
      </c>
      <c r="BW194">
        <v>0</v>
      </c>
      <c r="BX194">
        <v>0</v>
      </c>
      <c r="BY194">
        <v>0</v>
      </c>
      <c r="BZ194" t="s">
        <v>83</v>
      </c>
      <c r="CA194" t="s">
        <v>83</v>
      </c>
      <c r="CB194" t="s">
        <v>83</v>
      </c>
      <c r="CC194">
        <v>0</v>
      </c>
      <c r="CD194">
        <v>9</v>
      </c>
      <c r="CE194">
        <v>2009</v>
      </c>
      <c r="CF194" t="s">
        <v>110</v>
      </c>
      <c r="CG194" t="s">
        <v>111</v>
      </c>
      <c r="CH194" s="1">
        <v>192000</v>
      </c>
    </row>
    <row r="195" spans="1:86" x14ac:dyDescent="0.25">
      <c r="A195" s="8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 s="7">
        <v>2004</v>
      </c>
      <c r="U195" s="7" t="str">
        <f t="shared" ref="U195:U258" si="15">IF(T195&gt;=1980,"New", "Old")</f>
        <v>New</v>
      </c>
      <c r="V195">
        <v>2004</v>
      </c>
      <c r="W195" t="s">
        <v>93</v>
      </c>
      <c r="X195" t="s">
        <v>94</v>
      </c>
      <c r="Y195" t="s">
        <v>95</v>
      </c>
      <c r="Z195" t="s">
        <v>95</v>
      </c>
      <c r="AA195" t="s">
        <v>137</v>
      </c>
      <c r="AB195">
        <v>50</v>
      </c>
      <c r="AC195" t="s">
        <v>97</v>
      </c>
      <c r="AD195" t="s">
        <v>98</v>
      </c>
      <c r="AE195" t="s">
        <v>99</v>
      </c>
      <c r="AF195" t="s">
        <v>97</v>
      </c>
      <c r="AG195" t="s">
        <v>98</v>
      </c>
      <c r="AH195" t="s">
        <v>100</v>
      </c>
      <c r="AI195" t="s">
        <v>102</v>
      </c>
      <c r="AJ195">
        <v>0</v>
      </c>
      <c r="AK195" t="s">
        <v>102</v>
      </c>
      <c r="AL195">
        <v>0</v>
      </c>
      <c r="AM195">
        <v>970</v>
      </c>
      <c r="AN195">
        <v>970</v>
      </c>
      <c r="AO195" t="s">
        <v>103</v>
      </c>
      <c r="AP195" t="s">
        <v>104</v>
      </c>
      <c r="AQ195" t="s">
        <v>105</v>
      </c>
      <c r="AR195" t="s">
        <v>106</v>
      </c>
      <c r="AS195">
        <v>970</v>
      </c>
      <c r="AT195">
        <v>739</v>
      </c>
      <c r="AU195">
        <v>0</v>
      </c>
      <c r="AV195" s="4">
        <v>1709</v>
      </c>
      <c r="AW195" s="4" t="str">
        <f t="shared" ref="AW195:AW258" si="16">IF(AV195&gt;=1500,"1500+","Less than 1500")</f>
        <v>1500+</v>
      </c>
      <c r="AX195">
        <v>0</v>
      </c>
      <c r="AY195">
        <v>0</v>
      </c>
      <c r="AZ195">
        <v>2</v>
      </c>
      <c r="BA195">
        <v>0</v>
      </c>
      <c r="BB195">
        <v>3</v>
      </c>
      <c r="BC195">
        <v>1</v>
      </c>
      <c r="BD195" t="s">
        <v>97</v>
      </c>
      <c r="BE195" s="6">
        <v>7</v>
      </c>
      <c r="BF195" s="6" t="str">
        <f t="shared" ref="BF195:BF258" si="17">IF(BE195&gt;=6,"6+", "Less than 6")</f>
        <v>6+</v>
      </c>
      <c r="BG195" t="s">
        <v>221</v>
      </c>
      <c r="BH195" s="5">
        <v>0</v>
      </c>
      <c r="BI195" s="5" t="str">
        <f t="shared" si="14"/>
        <v>No</v>
      </c>
      <c r="BJ195" t="s">
        <v>83</v>
      </c>
      <c r="BK195" t="s">
        <v>127</v>
      </c>
      <c r="BL195">
        <v>2004</v>
      </c>
      <c r="BM195" t="s">
        <v>102</v>
      </c>
      <c r="BN195" s="2">
        <v>2</v>
      </c>
      <c r="BO195" s="2" t="str">
        <f t="shared" ref="BO195:BO258" si="18">IF(BN195&gt;=2,"2+","0 or 1")</f>
        <v>2+</v>
      </c>
      <c r="BP195">
        <v>380</v>
      </c>
      <c r="BQ195" t="s">
        <v>98</v>
      </c>
      <c r="BR195" t="s">
        <v>98</v>
      </c>
      <c r="BS195" t="s">
        <v>105</v>
      </c>
      <c r="BT195">
        <v>0</v>
      </c>
      <c r="BU195">
        <v>40</v>
      </c>
      <c r="BV195">
        <v>0</v>
      </c>
      <c r="BW195">
        <v>0</v>
      </c>
      <c r="BX195">
        <v>0</v>
      </c>
      <c r="BY195">
        <v>0</v>
      </c>
      <c r="BZ195" t="s">
        <v>83</v>
      </c>
      <c r="CA195" t="s">
        <v>83</v>
      </c>
      <c r="CB195" t="s">
        <v>83</v>
      </c>
      <c r="CC195">
        <v>0</v>
      </c>
      <c r="CD195">
        <v>5</v>
      </c>
      <c r="CE195">
        <v>2006</v>
      </c>
      <c r="CF195" t="s">
        <v>110</v>
      </c>
      <c r="CG195" t="s">
        <v>111</v>
      </c>
      <c r="CH195" s="1">
        <v>130000</v>
      </c>
    </row>
    <row r="196" spans="1:86" x14ac:dyDescent="0.25">
      <c r="A196" s="8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 s="7">
        <v>1972</v>
      </c>
      <c r="U196" s="7" t="str">
        <f t="shared" si="15"/>
        <v>Old</v>
      </c>
      <c r="V196">
        <v>1972</v>
      </c>
      <c r="W196" t="s">
        <v>152</v>
      </c>
      <c r="X196" t="s">
        <v>94</v>
      </c>
      <c r="Y196" t="s">
        <v>140</v>
      </c>
      <c r="Z196" t="s">
        <v>140</v>
      </c>
      <c r="AA196" t="s">
        <v>117</v>
      </c>
      <c r="AB196">
        <v>0</v>
      </c>
      <c r="AC196" t="s">
        <v>98</v>
      </c>
      <c r="AD196" t="s">
        <v>98</v>
      </c>
      <c r="AE196" t="s">
        <v>118</v>
      </c>
      <c r="AF196" t="s">
        <v>98</v>
      </c>
      <c r="AG196" t="s">
        <v>98</v>
      </c>
      <c r="AH196" t="s">
        <v>130</v>
      </c>
      <c r="AI196" t="s">
        <v>119</v>
      </c>
      <c r="AJ196">
        <v>390</v>
      </c>
      <c r="AK196" t="s">
        <v>102</v>
      </c>
      <c r="AL196">
        <v>0</v>
      </c>
      <c r="AM196">
        <v>474</v>
      </c>
      <c r="AN196">
        <v>864</v>
      </c>
      <c r="AO196" t="s">
        <v>103</v>
      </c>
      <c r="AP196" t="s">
        <v>98</v>
      </c>
      <c r="AQ196" t="s">
        <v>105</v>
      </c>
      <c r="AR196" t="s">
        <v>106</v>
      </c>
      <c r="AS196">
        <v>864</v>
      </c>
      <c r="AT196">
        <v>0</v>
      </c>
      <c r="AU196">
        <v>0</v>
      </c>
      <c r="AV196" s="4">
        <v>864</v>
      </c>
      <c r="AW196" s="4" t="str">
        <f t="shared" si="16"/>
        <v>Less than 1500</v>
      </c>
      <c r="AX196">
        <v>0</v>
      </c>
      <c r="AY196">
        <v>0</v>
      </c>
      <c r="AZ196">
        <v>1</v>
      </c>
      <c r="BA196">
        <v>0</v>
      </c>
      <c r="BB196">
        <v>3</v>
      </c>
      <c r="BC196">
        <v>1</v>
      </c>
      <c r="BD196" t="s">
        <v>98</v>
      </c>
      <c r="BE196" s="6">
        <v>5</v>
      </c>
      <c r="BF196" s="6" t="str">
        <f t="shared" si="17"/>
        <v>Less than 6</v>
      </c>
      <c r="BG196" t="s">
        <v>107</v>
      </c>
      <c r="BH196" s="5">
        <v>0</v>
      </c>
      <c r="BI196" s="5" t="str">
        <f t="shared" ref="BI196:BI259" si="19">IF(BH196&gt;=1,"Yes", "No")</f>
        <v>No</v>
      </c>
      <c r="BJ196" t="s">
        <v>83</v>
      </c>
      <c r="BK196" t="s">
        <v>127</v>
      </c>
      <c r="BL196">
        <v>1989</v>
      </c>
      <c r="BM196" t="s">
        <v>102</v>
      </c>
      <c r="BN196" s="2">
        <v>1</v>
      </c>
      <c r="BO196" s="2" t="str">
        <f t="shared" si="18"/>
        <v>0 or 1</v>
      </c>
      <c r="BP196">
        <v>352</v>
      </c>
      <c r="BQ196" t="s">
        <v>98</v>
      </c>
      <c r="BR196" t="s">
        <v>98</v>
      </c>
      <c r="BS196" t="s">
        <v>105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 t="s">
        <v>83</v>
      </c>
      <c r="CA196" t="s">
        <v>83</v>
      </c>
      <c r="CB196" t="s">
        <v>83</v>
      </c>
      <c r="CC196">
        <v>0</v>
      </c>
      <c r="CD196">
        <v>5</v>
      </c>
      <c r="CE196">
        <v>2008</v>
      </c>
      <c r="CF196" t="s">
        <v>110</v>
      </c>
      <c r="CG196" t="s">
        <v>111</v>
      </c>
      <c r="CH196" s="1">
        <v>127000</v>
      </c>
    </row>
    <row r="197" spans="1:86" x14ac:dyDescent="0.25">
      <c r="A197" s="8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 s="7">
        <v>1976</v>
      </c>
      <c r="U197" s="7" t="str">
        <f t="shared" si="15"/>
        <v>Old</v>
      </c>
      <c r="V197">
        <v>1976</v>
      </c>
      <c r="W197" t="s">
        <v>93</v>
      </c>
      <c r="X197" t="s">
        <v>94</v>
      </c>
      <c r="Y197" t="s">
        <v>161</v>
      </c>
      <c r="Z197" t="s">
        <v>226</v>
      </c>
      <c r="AA197" t="s">
        <v>117</v>
      </c>
      <c r="AB197">
        <v>0</v>
      </c>
      <c r="AC197" t="s">
        <v>98</v>
      </c>
      <c r="AD197" t="s">
        <v>98</v>
      </c>
      <c r="AE197" t="s">
        <v>118</v>
      </c>
      <c r="AF197" t="s">
        <v>97</v>
      </c>
      <c r="AG197" t="s">
        <v>98</v>
      </c>
      <c r="AH197" t="s">
        <v>100</v>
      </c>
      <c r="AI197" t="s">
        <v>119</v>
      </c>
      <c r="AJ197">
        <v>566</v>
      </c>
      <c r="AK197" t="s">
        <v>102</v>
      </c>
      <c r="AL197">
        <v>0</v>
      </c>
      <c r="AM197">
        <v>289</v>
      </c>
      <c r="AN197">
        <v>855</v>
      </c>
      <c r="AO197" t="s">
        <v>103</v>
      </c>
      <c r="AP197" t="s">
        <v>98</v>
      </c>
      <c r="AQ197" t="s">
        <v>105</v>
      </c>
      <c r="AR197" t="s">
        <v>106</v>
      </c>
      <c r="AS197">
        <v>855</v>
      </c>
      <c r="AT197">
        <v>601</v>
      </c>
      <c r="AU197">
        <v>0</v>
      </c>
      <c r="AV197" s="4">
        <v>1456</v>
      </c>
      <c r="AW197" s="4" t="str">
        <f t="shared" si="16"/>
        <v>Less than 1500</v>
      </c>
      <c r="AX197">
        <v>0</v>
      </c>
      <c r="AY197">
        <v>0</v>
      </c>
      <c r="AZ197">
        <v>2</v>
      </c>
      <c r="BA197">
        <v>1</v>
      </c>
      <c r="BB197">
        <v>3</v>
      </c>
      <c r="BC197">
        <v>1</v>
      </c>
      <c r="BD197" t="s">
        <v>98</v>
      </c>
      <c r="BE197" s="6">
        <v>7</v>
      </c>
      <c r="BF197" s="6" t="str">
        <f t="shared" si="17"/>
        <v>6+</v>
      </c>
      <c r="BG197" t="s">
        <v>107</v>
      </c>
      <c r="BH197" s="5">
        <v>1</v>
      </c>
      <c r="BI197" s="5" t="str">
        <f t="shared" si="19"/>
        <v>Yes</v>
      </c>
      <c r="BJ197" t="s">
        <v>98</v>
      </c>
      <c r="BK197" t="s">
        <v>108</v>
      </c>
      <c r="BL197">
        <v>1976</v>
      </c>
      <c r="BM197" t="s">
        <v>102</v>
      </c>
      <c r="BN197" s="2">
        <v>2</v>
      </c>
      <c r="BO197" s="2" t="str">
        <f t="shared" si="18"/>
        <v>2+</v>
      </c>
      <c r="BP197">
        <v>440</v>
      </c>
      <c r="BQ197" t="s">
        <v>98</v>
      </c>
      <c r="BR197" t="s">
        <v>98</v>
      </c>
      <c r="BS197" t="s">
        <v>105</v>
      </c>
      <c r="BT197">
        <v>87</v>
      </c>
      <c r="BU197">
        <v>0</v>
      </c>
      <c r="BV197">
        <v>0</v>
      </c>
      <c r="BW197">
        <v>0</v>
      </c>
      <c r="BX197">
        <v>0</v>
      </c>
      <c r="BY197">
        <v>0</v>
      </c>
      <c r="BZ197" t="s">
        <v>83</v>
      </c>
      <c r="CA197" t="s">
        <v>83</v>
      </c>
      <c r="CB197" t="s">
        <v>83</v>
      </c>
      <c r="CC197">
        <v>0</v>
      </c>
      <c r="CD197">
        <v>7</v>
      </c>
      <c r="CE197">
        <v>2009</v>
      </c>
      <c r="CF197" t="s">
        <v>110</v>
      </c>
      <c r="CG197" t="s">
        <v>111</v>
      </c>
      <c r="CH197" s="1">
        <v>148500</v>
      </c>
    </row>
    <row r="198" spans="1:86" x14ac:dyDescent="0.25">
      <c r="A198" s="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 s="7">
        <v>2007</v>
      </c>
      <c r="U198" s="7" t="str">
        <f t="shared" si="15"/>
        <v>New</v>
      </c>
      <c r="V198">
        <v>2007</v>
      </c>
      <c r="W198" t="s">
        <v>152</v>
      </c>
      <c r="X198" t="s">
        <v>94</v>
      </c>
      <c r="Y198" t="s">
        <v>180</v>
      </c>
      <c r="Z198" t="s">
        <v>181</v>
      </c>
      <c r="AA198" t="s">
        <v>137</v>
      </c>
      <c r="AB198">
        <v>205</v>
      </c>
      <c r="AC198" t="s">
        <v>104</v>
      </c>
      <c r="AD198" t="s">
        <v>98</v>
      </c>
      <c r="AE198" t="s">
        <v>99</v>
      </c>
      <c r="AF198" t="s">
        <v>104</v>
      </c>
      <c r="AG198" t="s">
        <v>98</v>
      </c>
      <c r="AH198" t="s">
        <v>100</v>
      </c>
      <c r="AI198" t="s">
        <v>101</v>
      </c>
      <c r="AJ198">
        <v>1126</v>
      </c>
      <c r="AK198" t="s">
        <v>102</v>
      </c>
      <c r="AL198">
        <v>0</v>
      </c>
      <c r="AM198">
        <v>600</v>
      </c>
      <c r="AN198">
        <v>1726</v>
      </c>
      <c r="AO198" t="s">
        <v>103</v>
      </c>
      <c r="AP198" t="s">
        <v>104</v>
      </c>
      <c r="AQ198" t="s">
        <v>105</v>
      </c>
      <c r="AR198" t="s">
        <v>106</v>
      </c>
      <c r="AS198">
        <v>1726</v>
      </c>
      <c r="AT198">
        <v>0</v>
      </c>
      <c r="AU198">
        <v>0</v>
      </c>
      <c r="AV198" s="4">
        <v>1726</v>
      </c>
      <c r="AW198" s="4" t="str">
        <f t="shared" si="16"/>
        <v>1500+</v>
      </c>
      <c r="AX198">
        <v>1</v>
      </c>
      <c r="AY198">
        <v>0</v>
      </c>
      <c r="AZ198">
        <v>2</v>
      </c>
      <c r="BA198">
        <v>0</v>
      </c>
      <c r="BB198">
        <v>3</v>
      </c>
      <c r="BC198">
        <v>1</v>
      </c>
      <c r="BD198" t="s">
        <v>104</v>
      </c>
      <c r="BE198" s="6">
        <v>8</v>
      </c>
      <c r="BF198" s="6" t="str">
        <f t="shared" si="17"/>
        <v>6+</v>
      </c>
      <c r="BG198" t="s">
        <v>107</v>
      </c>
      <c r="BH198" s="5">
        <v>1</v>
      </c>
      <c r="BI198" s="5" t="str">
        <f t="shared" si="19"/>
        <v>Yes</v>
      </c>
      <c r="BJ198" t="s">
        <v>97</v>
      </c>
      <c r="BK198" t="s">
        <v>108</v>
      </c>
      <c r="BL198">
        <v>2007</v>
      </c>
      <c r="BM198" t="s">
        <v>157</v>
      </c>
      <c r="BN198" s="2">
        <v>3</v>
      </c>
      <c r="BO198" s="2" t="str">
        <f t="shared" si="18"/>
        <v>2+</v>
      </c>
      <c r="BP198">
        <v>786</v>
      </c>
      <c r="BQ198" t="s">
        <v>98</v>
      </c>
      <c r="BR198" t="s">
        <v>98</v>
      </c>
      <c r="BS198" t="s">
        <v>105</v>
      </c>
      <c r="BT198">
        <v>171</v>
      </c>
      <c r="BU198">
        <v>138</v>
      </c>
      <c r="BV198">
        <v>0</v>
      </c>
      <c r="BW198">
        <v>0</v>
      </c>
      <c r="BX198">
        <v>266</v>
      </c>
      <c r="BY198">
        <v>0</v>
      </c>
      <c r="BZ198" t="s">
        <v>83</v>
      </c>
      <c r="CA198" t="s">
        <v>83</v>
      </c>
      <c r="CB198" t="s">
        <v>83</v>
      </c>
      <c r="CC198">
        <v>0</v>
      </c>
      <c r="CD198">
        <v>9</v>
      </c>
      <c r="CE198">
        <v>2007</v>
      </c>
      <c r="CF198" t="s">
        <v>158</v>
      </c>
      <c r="CG198" t="s">
        <v>159</v>
      </c>
      <c r="CH198" s="1">
        <v>311872</v>
      </c>
    </row>
    <row r="199" spans="1:86" x14ac:dyDescent="0.25">
      <c r="A199" s="8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 s="7">
        <v>1918</v>
      </c>
      <c r="U199" s="7" t="str">
        <f t="shared" si="15"/>
        <v>Old</v>
      </c>
      <c r="V199">
        <v>1990</v>
      </c>
      <c r="W199" t="s">
        <v>93</v>
      </c>
      <c r="X199" t="s">
        <v>94</v>
      </c>
      <c r="Y199" t="s">
        <v>203</v>
      </c>
      <c r="Z199" t="s">
        <v>203</v>
      </c>
      <c r="AA199" t="s">
        <v>117</v>
      </c>
      <c r="AB199">
        <v>0</v>
      </c>
      <c r="AC199" t="s">
        <v>97</v>
      </c>
      <c r="AD199" t="s">
        <v>97</v>
      </c>
      <c r="AE199" t="s">
        <v>99</v>
      </c>
      <c r="AF199" t="s">
        <v>98</v>
      </c>
      <c r="AG199" t="s">
        <v>98</v>
      </c>
      <c r="AH199" t="s">
        <v>100</v>
      </c>
      <c r="AI199" t="s">
        <v>101</v>
      </c>
      <c r="AJ199">
        <v>1036</v>
      </c>
      <c r="AK199" t="s">
        <v>172</v>
      </c>
      <c r="AL199">
        <v>184</v>
      </c>
      <c r="AM199">
        <v>140</v>
      </c>
      <c r="AN199">
        <v>1360</v>
      </c>
      <c r="AO199" t="s">
        <v>103</v>
      </c>
      <c r="AP199" t="s">
        <v>97</v>
      </c>
      <c r="AQ199" t="s">
        <v>105</v>
      </c>
      <c r="AR199" t="s">
        <v>106</v>
      </c>
      <c r="AS199">
        <v>1360</v>
      </c>
      <c r="AT199">
        <v>1360</v>
      </c>
      <c r="AU199">
        <v>392</v>
      </c>
      <c r="AV199" s="4">
        <v>3112</v>
      </c>
      <c r="AW199" s="4" t="str">
        <f t="shared" si="16"/>
        <v>1500+</v>
      </c>
      <c r="AX199">
        <v>1</v>
      </c>
      <c r="AY199">
        <v>1</v>
      </c>
      <c r="AZ199">
        <v>2</v>
      </c>
      <c r="BA199">
        <v>0</v>
      </c>
      <c r="BB199">
        <v>4</v>
      </c>
      <c r="BC199">
        <v>1</v>
      </c>
      <c r="BD199" t="s">
        <v>97</v>
      </c>
      <c r="BE199" s="6">
        <v>8</v>
      </c>
      <c r="BF199" s="6" t="str">
        <f t="shared" si="17"/>
        <v>6+</v>
      </c>
      <c r="BG199" t="s">
        <v>107</v>
      </c>
      <c r="BH199" s="5">
        <v>1</v>
      </c>
      <c r="BI199" s="5" t="str">
        <f t="shared" si="19"/>
        <v>Yes</v>
      </c>
      <c r="BJ199" t="s">
        <v>104</v>
      </c>
      <c r="BK199" t="s">
        <v>127</v>
      </c>
      <c r="BL199">
        <v>1918</v>
      </c>
      <c r="BM199" t="s">
        <v>102</v>
      </c>
      <c r="BN199" s="2">
        <v>2</v>
      </c>
      <c r="BO199" s="2" t="str">
        <f t="shared" si="18"/>
        <v>2+</v>
      </c>
      <c r="BP199">
        <v>795</v>
      </c>
      <c r="BQ199" t="s">
        <v>98</v>
      </c>
      <c r="BR199" t="s">
        <v>98</v>
      </c>
      <c r="BS199" t="s">
        <v>105</v>
      </c>
      <c r="BT199">
        <v>0</v>
      </c>
      <c r="BU199">
        <v>16</v>
      </c>
      <c r="BV199">
        <v>552</v>
      </c>
      <c r="BW199">
        <v>0</v>
      </c>
      <c r="BX199">
        <v>0</v>
      </c>
      <c r="BY199">
        <v>512</v>
      </c>
      <c r="BZ199" t="s">
        <v>104</v>
      </c>
      <c r="CA199" t="s">
        <v>165</v>
      </c>
      <c r="CB199" t="s">
        <v>83</v>
      </c>
      <c r="CC199">
        <v>0</v>
      </c>
      <c r="CD199">
        <v>3</v>
      </c>
      <c r="CE199">
        <v>2006</v>
      </c>
      <c r="CF199" t="s">
        <v>110</v>
      </c>
      <c r="CG199" t="s">
        <v>128</v>
      </c>
      <c r="CH199" s="1">
        <v>235000</v>
      </c>
    </row>
    <row r="200" spans="1:86" x14ac:dyDescent="0.25">
      <c r="A200" s="8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 s="7">
        <v>1912</v>
      </c>
      <c r="U200" s="7" t="str">
        <f t="shared" si="15"/>
        <v>Old</v>
      </c>
      <c r="V200">
        <v>1950</v>
      </c>
      <c r="W200" t="s">
        <v>93</v>
      </c>
      <c r="X200" t="s">
        <v>94</v>
      </c>
      <c r="Y200" t="s">
        <v>124</v>
      </c>
      <c r="Z200" t="s">
        <v>124</v>
      </c>
      <c r="AA200" t="s">
        <v>117</v>
      </c>
      <c r="AB200">
        <v>0</v>
      </c>
      <c r="AC200" t="s">
        <v>98</v>
      </c>
      <c r="AD200" t="s">
        <v>98</v>
      </c>
      <c r="AE200" t="s">
        <v>118</v>
      </c>
      <c r="AF200" t="s">
        <v>98</v>
      </c>
      <c r="AG200" t="s">
        <v>98</v>
      </c>
      <c r="AH200" t="s">
        <v>100</v>
      </c>
      <c r="AI200" t="s">
        <v>102</v>
      </c>
      <c r="AJ200">
        <v>0</v>
      </c>
      <c r="AK200" t="s">
        <v>102</v>
      </c>
      <c r="AL200">
        <v>0</v>
      </c>
      <c r="AM200">
        <v>755</v>
      </c>
      <c r="AN200">
        <v>755</v>
      </c>
      <c r="AO200" t="s">
        <v>103</v>
      </c>
      <c r="AP200" t="s">
        <v>104</v>
      </c>
      <c r="AQ200" t="s">
        <v>105</v>
      </c>
      <c r="AR200" t="s">
        <v>106</v>
      </c>
      <c r="AS200">
        <v>929</v>
      </c>
      <c r="AT200">
        <v>929</v>
      </c>
      <c r="AU200">
        <v>371</v>
      </c>
      <c r="AV200" s="4">
        <v>2229</v>
      </c>
      <c r="AW200" s="4" t="str">
        <f t="shared" si="16"/>
        <v>1500+</v>
      </c>
      <c r="AX200">
        <v>0</v>
      </c>
      <c r="AY200">
        <v>0</v>
      </c>
      <c r="AZ200">
        <v>1</v>
      </c>
      <c r="BA200">
        <v>0</v>
      </c>
      <c r="BB200">
        <v>5</v>
      </c>
      <c r="BC200">
        <v>1</v>
      </c>
      <c r="BD200" t="s">
        <v>98</v>
      </c>
      <c r="BE200" s="6">
        <v>8</v>
      </c>
      <c r="BF200" s="6" t="str">
        <f t="shared" si="17"/>
        <v>6+</v>
      </c>
      <c r="BG200" t="s">
        <v>107</v>
      </c>
      <c r="BH200" s="5">
        <v>0</v>
      </c>
      <c r="BI200" s="5" t="str">
        <f t="shared" si="19"/>
        <v>No</v>
      </c>
      <c r="BJ200" t="s">
        <v>83</v>
      </c>
      <c r="BK200" t="s">
        <v>83</v>
      </c>
      <c r="BL200" t="s">
        <v>83</v>
      </c>
      <c r="BM200" t="s">
        <v>83</v>
      </c>
      <c r="BN200" s="2">
        <v>0</v>
      </c>
      <c r="BO200" s="2" t="str">
        <f t="shared" si="18"/>
        <v>0 or 1</v>
      </c>
      <c r="BP200">
        <v>0</v>
      </c>
      <c r="BQ200" t="s">
        <v>83</v>
      </c>
      <c r="BR200" t="s">
        <v>83</v>
      </c>
      <c r="BS200" t="s">
        <v>105</v>
      </c>
      <c r="BT200">
        <v>0</v>
      </c>
      <c r="BU200">
        <v>198</v>
      </c>
      <c r="BV200">
        <v>30</v>
      </c>
      <c r="BW200">
        <v>0</v>
      </c>
      <c r="BX200">
        <v>0</v>
      </c>
      <c r="BY200">
        <v>0</v>
      </c>
      <c r="BZ200" t="s">
        <v>83</v>
      </c>
      <c r="CA200" t="s">
        <v>134</v>
      </c>
      <c r="CB200" t="s">
        <v>83</v>
      </c>
      <c r="CC200">
        <v>0</v>
      </c>
      <c r="CD200">
        <v>7</v>
      </c>
      <c r="CE200">
        <v>2009</v>
      </c>
      <c r="CF200" t="s">
        <v>110</v>
      </c>
      <c r="CG200" t="s">
        <v>128</v>
      </c>
      <c r="CH200" s="1">
        <v>104000</v>
      </c>
    </row>
    <row r="201" spans="1:86" x14ac:dyDescent="0.25">
      <c r="A201" s="8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 s="7">
        <v>2004</v>
      </c>
      <c r="U201" s="7" t="str">
        <f t="shared" si="15"/>
        <v>New</v>
      </c>
      <c r="V201">
        <v>2005</v>
      </c>
      <c r="W201" t="s">
        <v>152</v>
      </c>
      <c r="X201" t="s">
        <v>94</v>
      </c>
      <c r="Y201" t="s">
        <v>95</v>
      </c>
      <c r="Z201" t="s">
        <v>95</v>
      </c>
      <c r="AA201" t="s">
        <v>96</v>
      </c>
      <c r="AB201">
        <v>262</v>
      </c>
      <c r="AC201" t="s">
        <v>97</v>
      </c>
      <c r="AD201" t="s">
        <v>98</v>
      </c>
      <c r="AE201" t="s">
        <v>99</v>
      </c>
      <c r="AF201" t="s">
        <v>104</v>
      </c>
      <c r="AG201" t="s">
        <v>98</v>
      </c>
      <c r="AH201" t="s">
        <v>130</v>
      </c>
      <c r="AI201" t="s">
        <v>101</v>
      </c>
      <c r="AJ201">
        <v>1088</v>
      </c>
      <c r="AK201" t="s">
        <v>102</v>
      </c>
      <c r="AL201">
        <v>0</v>
      </c>
      <c r="AM201">
        <v>625</v>
      </c>
      <c r="AN201">
        <v>1713</v>
      </c>
      <c r="AO201" t="s">
        <v>103</v>
      </c>
      <c r="AP201" t="s">
        <v>104</v>
      </c>
      <c r="AQ201" t="s">
        <v>105</v>
      </c>
      <c r="AR201" t="s">
        <v>106</v>
      </c>
      <c r="AS201">
        <v>1713</v>
      </c>
      <c r="AT201">
        <v>0</v>
      </c>
      <c r="AU201">
        <v>0</v>
      </c>
      <c r="AV201" s="4">
        <v>1713</v>
      </c>
      <c r="AW201" s="4" t="str">
        <f t="shared" si="16"/>
        <v>1500+</v>
      </c>
      <c r="AX201">
        <v>1</v>
      </c>
      <c r="AY201">
        <v>0</v>
      </c>
      <c r="AZ201">
        <v>2</v>
      </c>
      <c r="BA201">
        <v>0</v>
      </c>
      <c r="BB201">
        <v>3</v>
      </c>
      <c r="BC201">
        <v>1</v>
      </c>
      <c r="BD201" t="s">
        <v>104</v>
      </c>
      <c r="BE201" s="6">
        <v>7</v>
      </c>
      <c r="BF201" s="6" t="str">
        <f t="shared" si="17"/>
        <v>6+</v>
      </c>
      <c r="BG201" t="s">
        <v>107</v>
      </c>
      <c r="BH201" s="5">
        <v>1</v>
      </c>
      <c r="BI201" s="5" t="str">
        <f t="shared" si="19"/>
        <v>Yes</v>
      </c>
      <c r="BJ201" t="s">
        <v>97</v>
      </c>
      <c r="BK201" t="s">
        <v>108</v>
      </c>
      <c r="BL201">
        <v>2004</v>
      </c>
      <c r="BM201" t="s">
        <v>157</v>
      </c>
      <c r="BN201" s="2">
        <v>3</v>
      </c>
      <c r="BO201" s="2" t="str">
        <f t="shared" si="18"/>
        <v>2+</v>
      </c>
      <c r="BP201">
        <v>856</v>
      </c>
      <c r="BQ201" t="s">
        <v>98</v>
      </c>
      <c r="BR201" t="s">
        <v>98</v>
      </c>
      <c r="BS201" t="s">
        <v>105</v>
      </c>
      <c r="BT201">
        <v>0</v>
      </c>
      <c r="BU201">
        <v>26</v>
      </c>
      <c r="BV201">
        <v>0</v>
      </c>
      <c r="BW201">
        <v>0</v>
      </c>
      <c r="BX201">
        <v>170</v>
      </c>
      <c r="BY201">
        <v>0</v>
      </c>
      <c r="BZ201" t="s">
        <v>83</v>
      </c>
      <c r="CA201" t="s">
        <v>83</v>
      </c>
      <c r="CB201" t="s">
        <v>83</v>
      </c>
      <c r="CC201">
        <v>0</v>
      </c>
      <c r="CD201">
        <v>1</v>
      </c>
      <c r="CE201">
        <v>2009</v>
      </c>
      <c r="CF201" t="s">
        <v>110</v>
      </c>
      <c r="CG201" t="s">
        <v>111</v>
      </c>
      <c r="CH201" s="1">
        <v>274900</v>
      </c>
    </row>
    <row r="202" spans="1:86" x14ac:dyDescent="0.25">
      <c r="A202" s="8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 s="7">
        <v>2003</v>
      </c>
      <c r="U202" s="7" t="str">
        <f t="shared" si="15"/>
        <v>New</v>
      </c>
      <c r="V202">
        <v>2004</v>
      </c>
      <c r="W202" t="s">
        <v>93</v>
      </c>
      <c r="X202" t="s">
        <v>94</v>
      </c>
      <c r="Y202" t="s">
        <v>95</v>
      </c>
      <c r="Z202" t="s">
        <v>95</v>
      </c>
      <c r="AA202" t="s">
        <v>117</v>
      </c>
      <c r="AB202">
        <v>0</v>
      </c>
      <c r="AC202" t="s">
        <v>98</v>
      </c>
      <c r="AD202" t="s">
        <v>98</v>
      </c>
      <c r="AE202" t="s">
        <v>99</v>
      </c>
      <c r="AF202" t="s">
        <v>97</v>
      </c>
      <c r="AG202" t="s">
        <v>98</v>
      </c>
      <c r="AH202" t="s">
        <v>100</v>
      </c>
      <c r="AI202" t="s">
        <v>102</v>
      </c>
      <c r="AJ202">
        <v>0</v>
      </c>
      <c r="AK202" t="s">
        <v>102</v>
      </c>
      <c r="AL202">
        <v>0</v>
      </c>
      <c r="AM202">
        <v>1121</v>
      </c>
      <c r="AN202">
        <v>1121</v>
      </c>
      <c r="AO202" t="s">
        <v>103</v>
      </c>
      <c r="AP202" t="s">
        <v>104</v>
      </c>
      <c r="AQ202" t="s">
        <v>105</v>
      </c>
      <c r="AR202" t="s">
        <v>106</v>
      </c>
      <c r="AS202">
        <v>1121</v>
      </c>
      <c r="AT202">
        <v>0</v>
      </c>
      <c r="AU202">
        <v>0</v>
      </c>
      <c r="AV202" s="4">
        <v>1121</v>
      </c>
      <c r="AW202" s="4" t="str">
        <f t="shared" si="16"/>
        <v>Less than 1500</v>
      </c>
      <c r="AX202">
        <v>0</v>
      </c>
      <c r="AY202">
        <v>0</v>
      </c>
      <c r="AZ202">
        <v>2</v>
      </c>
      <c r="BA202">
        <v>0</v>
      </c>
      <c r="BB202">
        <v>2</v>
      </c>
      <c r="BC202">
        <v>1</v>
      </c>
      <c r="BD202" t="s">
        <v>98</v>
      </c>
      <c r="BE202" s="6">
        <v>5</v>
      </c>
      <c r="BF202" s="6" t="str">
        <f t="shared" si="17"/>
        <v>Less than 6</v>
      </c>
      <c r="BG202" t="s">
        <v>107</v>
      </c>
      <c r="BH202" s="5">
        <v>0</v>
      </c>
      <c r="BI202" s="5" t="str">
        <f t="shared" si="19"/>
        <v>No</v>
      </c>
      <c r="BJ202" t="s">
        <v>83</v>
      </c>
      <c r="BK202" t="s">
        <v>108</v>
      </c>
      <c r="BL202">
        <v>2003</v>
      </c>
      <c r="BM202" t="s">
        <v>109</v>
      </c>
      <c r="BN202" s="2">
        <v>2</v>
      </c>
      <c r="BO202" s="2" t="str">
        <f t="shared" si="18"/>
        <v>2+</v>
      </c>
      <c r="BP202">
        <v>440</v>
      </c>
      <c r="BQ202" t="s">
        <v>98</v>
      </c>
      <c r="BR202" t="s">
        <v>98</v>
      </c>
      <c r="BS202" t="s">
        <v>105</v>
      </c>
      <c r="BT202">
        <v>132</v>
      </c>
      <c r="BU202">
        <v>64</v>
      </c>
      <c r="BV202">
        <v>0</v>
      </c>
      <c r="BW202">
        <v>0</v>
      </c>
      <c r="BX202">
        <v>0</v>
      </c>
      <c r="BY202">
        <v>0</v>
      </c>
      <c r="BZ202" t="s">
        <v>83</v>
      </c>
      <c r="CA202" t="s">
        <v>83</v>
      </c>
      <c r="CB202" t="s">
        <v>83</v>
      </c>
      <c r="CC202">
        <v>0</v>
      </c>
      <c r="CD202">
        <v>3</v>
      </c>
      <c r="CE202">
        <v>2010</v>
      </c>
      <c r="CF202" t="s">
        <v>110</v>
      </c>
      <c r="CG202" t="s">
        <v>111</v>
      </c>
      <c r="CH202" s="1">
        <v>140000</v>
      </c>
    </row>
    <row r="203" spans="1:86" x14ac:dyDescent="0.25">
      <c r="A203" s="8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 s="7">
        <v>1977</v>
      </c>
      <c r="U203" s="7" t="str">
        <f t="shared" si="15"/>
        <v>Old</v>
      </c>
      <c r="V203">
        <v>1977</v>
      </c>
      <c r="W203" t="s">
        <v>93</v>
      </c>
      <c r="X203" t="s">
        <v>94</v>
      </c>
      <c r="Y203" t="s">
        <v>161</v>
      </c>
      <c r="Z203" t="s">
        <v>161</v>
      </c>
      <c r="AA203" t="s">
        <v>117</v>
      </c>
      <c r="AB203">
        <v>0</v>
      </c>
      <c r="AC203" t="s">
        <v>98</v>
      </c>
      <c r="AD203" t="s">
        <v>98</v>
      </c>
      <c r="AE203" t="s">
        <v>118</v>
      </c>
      <c r="AF203" t="s">
        <v>98</v>
      </c>
      <c r="AG203" t="s">
        <v>98</v>
      </c>
      <c r="AH203" t="s">
        <v>100</v>
      </c>
      <c r="AI203" t="s">
        <v>119</v>
      </c>
      <c r="AJ203">
        <v>641</v>
      </c>
      <c r="AK203" t="s">
        <v>172</v>
      </c>
      <c r="AL203">
        <v>279</v>
      </c>
      <c r="AM203">
        <v>276</v>
      </c>
      <c r="AN203">
        <v>1196</v>
      </c>
      <c r="AO203" t="s">
        <v>103</v>
      </c>
      <c r="AP203" t="s">
        <v>98</v>
      </c>
      <c r="AQ203" t="s">
        <v>105</v>
      </c>
      <c r="AR203" t="s">
        <v>106</v>
      </c>
      <c r="AS203">
        <v>1279</v>
      </c>
      <c r="AT203">
        <v>0</v>
      </c>
      <c r="AU203">
        <v>0</v>
      </c>
      <c r="AV203" s="4">
        <v>1279</v>
      </c>
      <c r="AW203" s="4" t="str">
        <f t="shared" si="16"/>
        <v>Less than 1500</v>
      </c>
      <c r="AX203">
        <v>0</v>
      </c>
      <c r="AY203">
        <v>1</v>
      </c>
      <c r="AZ203">
        <v>2</v>
      </c>
      <c r="BA203">
        <v>0</v>
      </c>
      <c r="BB203">
        <v>3</v>
      </c>
      <c r="BC203">
        <v>1</v>
      </c>
      <c r="BD203" t="s">
        <v>98</v>
      </c>
      <c r="BE203" s="6">
        <v>6</v>
      </c>
      <c r="BF203" s="6" t="str">
        <f t="shared" si="17"/>
        <v>6+</v>
      </c>
      <c r="BG203" t="s">
        <v>107</v>
      </c>
      <c r="BH203" s="5">
        <v>2</v>
      </c>
      <c r="BI203" s="5" t="str">
        <f t="shared" si="19"/>
        <v>Yes</v>
      </c>
      <c r="BJ203" t="s">
        <v>147</v>
      </c>
      <c r="BK203" t="s">
        <v>127</v>
      </c>
      <c r="BL203">
        <v>1980</v>
      </c>
      <c r="BM203" t="s">
        <v>102</v>
      </c>
      <c r="BN203" s="2">
        <v>2</v>
      </c>
      <c r="BO203" s="2" t="str">
        <f t="shared" si="18"/>
        <v>2+</v>
      </c>
      <c r="BP203">
        <v>473</v>
      </c>
      <c r="BQ203" t="s">
        <v>98</v>
      </c>
      <c r="BR203" t="s">
        <v>98</v>
      </c>
      <c r="BS203" t="s">
        <v>105</v>
      </c>
      <c r="BT203">
        <v>238</v>
      </c>
      <c r="BU203">
        <v>83</v>
      </c>
      <c r="BV203">
        <v>0</v>
      </c>
      <c r="BW203">
        <v>0</v>
      </c>
      <c r="BX203">
        <v>0</v>
      </c>
      <c r="BY203">
        <v>0</v>
      </c>
      <c r="BZ203" t="s">
        <v>83</v>
      </c>
      <c r="CA203" t="s">
        <v>134</v>
      </c>
      <c r="CB203" t="s">
        <v>83</v>
      </c>
      <c r="CC203">
        <v>0</v>
      </c>
      <c r="CD203">
        <v>2</v>
      </c>
      <c r="CE203">
        <v>2008</v>
      </c>
      <c r="CF203" t="s">
        <v>110</v>
      </c>
      <c r="CG203" t="s">
        <v>111</v>
      </c>
      <c r="CH203" s="1">
        <v>171500</v>
      </c>
    </row>
    <row r="204" spans="1:86" x14ac:dyDescent="0.25">
      <c r="A204" s="8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 s="7">
        <v>1924</v>
      </c>
      <c r="U204" s="7" t="str">
        <f t="shared" si="15"/>
        <v>Old</v>
      </c>
      <c r="V204">
        <v>1950</v>
      </c>
      <c r="W204" t="s">
        <v>93</v>
      </c>
      <c r="X204" t="s">
        <v>94</v>
      </c>
      <c r="Y204" t="s">
        <v>116</v>
      </c>
      <c r="Z204" t="s">
        <v>116</v>
      </c>
      <c r="AA204" t="s">
        <v>117</v>
      </c>
      <c r="AB204">
        <v>0</v>
      </c>
      <c r="AC204" t="s">
        <v>98</v>
      </c>
      <c r="AD204" t="s">
        <v>97</v>
      </c>
      <c r="AE204" t="s">
        <v>126</v>
      </c>
      <c r="AF204" t="s">
        <v>147</v>
      </c>
      <c r="AG204" t="s">
        <v>98</v>
      </c>
      <c r="AH204" t="s">
        <v>100</v>
      </c>
      <c r="AI204" t="s">
        <v>172</v>
      </c>
      <c r="AJ204">
        <v>617</v>
      </c>
      <c r="AK204" t="s">
        <v>102</v>
      </c>
      <c r="AL204">
        <v>0</v>
      </c>
      <c r="AM204">
        <v>0</v>
      </c>
      <c r="AN204">
        <v>617</v>
      </c>
      <c r="AO204" t="s">
        <v>103</v>
      </c>
      <c r="AP204" t="s">
        <v>97</v>
      </c>
      <c r="AQ204" t="s">
        <v>105</v>
      </c>
      <c r="AR204" t="s">
        <v>106</v>
      </c>
      <c r="AS204">
        <v>865</v>
      </c>
      <c r="AT204">
        <v>445</v>
      </c>
      <c r="AU204">
        <v>0</v>
      </c>
      <c r="AV204" s="4">
        <v>1310</v>
      </c>
      <c r="AW204" s="4" t="str">
        <f t="shared" si="16"/>
        <v>Less than 1500</v>
      </c>
      <c r="AX204">
        <v>0</v>
      </c>
      <c r="AY204">
        <v>0</v>
      </c>
      <c r="AZ204">
        <v>2</v>
      </c>
      <c r="BA204">
        <v>0</v>
      </c>
      <c r="BB204">
        <v>2</v>
      </c>
      <c r="BC204">
        <v>1</v>
      </c>
      <c r="BD204" t="s">
        <v>98</v>
      </c>
      <c r="BE204" s="6">
        <v>6</v>
      </c>
      <c r="BF204" s="6" t="str">
        <f t="shared" si="17"/>
        <v>6+</v>
      </c>
      <c r="BG204" t="s">
        <v>146</v>
      </c>
      <c r="BH204" s="5">
        <v>0</v>
      </c>
      <c r="BI204" s="5" t="str">
        <f t="shared" si="19"/>
        <v>No</v>
      </c>
      <c r="BJ204" t="s">
        <v>83</v>
      </c>
      <c r="BK204" t="s">
        <v>108</v>
      </c>
      <c r="BL204">
        <v>1924</v>
      </c>
      <c r="BM204" t="s">
        <v>102</v>
      </c>
      <c r="BN204" s="2">
        <v>1</v>
      </c>
      <c r="BO204" s="2" t="str">
        <f t="shared" si="18"/>
        <v>0 or 1</v>
      </c>
      <c r="BP204">
        <v>398</v>
      </c>
      <c r="BQ204" t="s">
        <v>98</v>
      </c>
      <c r="BR204" t="s">
        <v>98</v>
      </c>
      <c r="BS204" t="s">
        <v>105</v>
      </c>
      <c r="BT204">
        <v>0</v>
      </c>
      <c r="BU204">
        <v>0</v>
      </c>
      <c r="BV204">
        <v>126</v>
      </c>
      <c r="BW204">
        <v>0</v>
      </c>
      <c r="BX204">
        <v>0</v>
      </c>
      <c r="BY204">
        <v>0</v>
      </c>
      <c r="BZ204" t="s">
        <v>83</v>
      </c>
      <c r="CA204" t="s">
        <v>83</v>
      </c>
      <c r="CB204" t="s">
        <v>83</v>
      </c>
      <c r="CC204">
        <v>0</v>
      </c>
      <c r="CD204">
        <v>5</v>
      </c>
      <c r="CE204">
        <v>2006</v>
      </c>
      <c r="CF204" t="s">
        <v>173</v>
      </c>
      <c r="CG204" t="s">
        <v>111</v>
      </c>
      <c r="CH204" s="1">
        <v>112000</v>
      </c>
    </row>
    <row r="205" spans="1:86" x14ac:dyDescent="0.25">
      <c r="A205" s="8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 s="7">
        <v>2004</v>
      </c>
      <c r="U205" s="7" t="str">
        <f t="shared" si="15"/>
        <v>New</v>
      </c>
      <c r="V205">
        <v>2004</v>
      </c>
      <c r="W205" t="s">
        <v>93</v>
      </c>
      <c r="X205" t="s">
        <v>94</v>
      </c>
      <c r="Y205" t="s">
        <v>95</v>
      </c>
      <c r="Z205" t="s">
        <v>95</v>
      </c>
      <c r="AA205" t="s">
        <v>96</v>
      </c>
      <c r="AB205">
        <v>205</v>
      </c>
      <c r="AC205" t="s">
        <v>97</v>
      </c>
      <c r="AD205" t="s">
        <v>98</v>
      </c>
      <c r="AE205" t="s">
        <v>99</v>
      </c>
      <c r="AF205" t="s">
        <v>97</v>
      </c>
      <c r="AG205" t="s">
        <v>98</v>
      </c>
      <c r="AH205" t="s">
        <v>130</v>
      </c>
      <c r="AI205" t="s">
        <v>101</v>
      </c>
      <c r="AJ205">
        <v>662</v>
      </c>
      <c r="AK205" t="s">
        <v>102</v>
      </c>
      <c r="AL205">
        <v>0</v>
      </c>
      <c r="AM205">
        <v>186</v>
      </c>
      <c r="AN205">
        <v>848</v>
      </c>
      <c r="AO205" t="s">
        <v>103</v>
      </c>
      <c r="AP205" t="s">
        <v>104</v>
      </c>
      <c r="AQ205" t="s">
        <v>105</v>
      </c>
      <c r="AR205" t="s">
        <v>106</v>
      </c>
      <c r="AS205">
        <v>848</v>
      </c>
      <c r="AT205">
        <v>0</v>
      </c>
      <c r="AU205">
        <v>0</v>
      </c>
      <c r="AV205" s="4">
        <v>848</v>
      </c>
      <c r="AW205" s="4" t="str">
        <f t="shared" si="16"/>
        <v>Less than 1500</v>
      </c>
      <c r="AX205">
        <v>1</v>
      </c>
      <c r="AY205">
        <v>0</v>
      </c>
      <c r="AZ205">
        <v>1</v>
      </c>
      <c r="BA205">
        <v>0</v>
      </c>
      <c r="BB205">
        <v>1</v>
      </c>
      <c r="BC205">
        <v>1</v>
      </c>
      <c r="BD205" t="s">
        <v>97</v>
      </c>
      <c r="BE205" s="6">
        <v>3</v>
      </c>
      <c r="BF205" s="6" t="str">
        <f t="shared" si="17"/>
        <v>Less than 6</v>
      </c>
      <c r="BG205" t="s">
        <v>107</v>
      </c>
      <c r="BH205" s="5">
        <v>1</v>
      </c>
      <c r="BI205" s="5" t="str">
        <f t="shared" si="19"/>
        <v>Yes</v>
      </c>
      <c r="BJ205" t="s">
        <v>97</v>
      </c>
      <c r="BK205" t="s">
        <v>108</v>
      </c>
      <c r="BL205">
        <v>2004</v>
      </c>
      <c r="BM205" t="s">
        <v>109</v>
      </c>
      <c r="BN205" s="2">
        <v>2</v>
      </c>
      <c r="BO205" s="2" t="str">
        <f t="shared" si="18"/>
        <v>2+</v>
      </c>
      <c r="BP205">
        <v>420</v>
      </c>
      <c r="BQ205" t="s">
        <v>98</v>
      </c>
      <c r="BR205" t="s">
        <v>98</v>
      </c>
      <c r="BS205" t="s">
        <v>105</v>
      </c>
      <c r="BT205">
        <v>149</v>
      </c>
      <c r="BU205">
        <v>0</v>
      </c>
      <c r="BV205">
        <v>0</v>
      </c>
      <c r="BW205">
        <v>0</v>
      </c>
      <c r="BX205">
        <v>0</v>
      </c>
      <c r="BY205">
        <v>0</v>
      </c>
      <c r="BZ205" t="s">
        <v>83</v>
      </c>
      <c r="CA205" t="s">
        <v>83</v>
      </c>
      <c r="CB205" t="s">
        <v>83</v>
      </c>
      <c r="CC205">
        <v>0</v>
      </c>
      <c r="CD205">
        <v>1</v>
      </c>
      <c r="CE205">
        <v>2008</v>
      </c>
      <c r="CF205" t="s">
        <v>110</v>
      </c>
      <c r="CG205" t="s">
        <v>111</v>
      </c>
      <c r="CH205" s="1">
        <v>149000</v>
      </c>
    </row>
    <row r="206" spans="1:86" x14ac:dyDescent="0.25">
      <c r="A206" s="8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 s="7">
        <v>1947</v>
      </c>
      <c r="U206" s="7" t="str">
        <f t="shared" si="15"/>
        <v>Old</v>
      </c>
      <c r="V206">
        <v>1950</v>
      </c>
      <c r="W206" t="s">
        <v>93</v>
      </c>
      <c r="X206" t="s">
        <v>94</v>
      </c>
      <c r="Y206" t="s">
        <v>186</v>
      </c>
      <c r="Z206" t="s">
        <v>186</v>
      </c>
      <c r="AA206" t="s">
        <v>117</v>
      </c>
      <c r="AB206">
        <v>0</v>
      </c>
      <c r="AC206" t="s">
        <v>98</v>
      </c>
      <c r="AD206" t="s">
        <v>98</v>
      </c>
      <c r="AE206" t="s">
        <v>118</v>
      </c>
      <c r="AF206" t="s">
        <v>98</v>
      </c>
      <c r="AG206" t="s">
        <v>98</v>
      </c>
      <c r="AH206" t="s">
        <v>100</v>
      </c>
      <c r="AI206" t="s">
        <v>172</v>
      </c>
      <c r="AJ206">
        <v>312</v>
      </c>
      <c r="AK206" t="s">
        <v>102</v>
      </c>
      <c r="AL206">
        <v>0</v>
      </c>
      <c r="AM206">
        <v>408</v>
      </c>
      <c r="AN206">
        <v>720</v>
      </c>
      <c r="AO206" t="s">
        <v>103</v>
      </c>
      <c r="AP206" t="s">
        <v>98</v>
      </c>
      <c r="AQ206" t="s">
        <v>105</v>
      </c>
      <c r="AR206" t="s">
        <v>106</v>
      </c>
      <c r="AS206">
        <v>720</v>
      </c>
      <c r="AT206">
        <v>564</v>
      </c>
      <c r="AU206">
        <v>0</v>
      </c>
      <c r="AV206" s="4">
        <v>1284</v>
      </c>
      <c r="AW206" s="4" t="str">
        <f t="shared" si="16"/>
        <v>Less than 1500</v>
      </c>
      <c r="AX206">
        <v>0</v>
      </c>
      <c r="AY206">
        <v>0</v>
      </c>
      <c r="AZ206">
        <v>1</v>
      </c>
      <c r="BA206">
        <v>1</v>
      </c>
      <c r="BB206">
        <v>2</v>
      </c>
      <c r="BC206">
        <v>1</v>
      </c>
      <c r="BD206" t="s">
        <v>98</v>
      </c>
      <c r="BE206" s="6">
        <v>5</v>
      </c>
      <c r="BF206" s="6" t="str">
        <f t="shared" si="17"/>
        <v>Less than 6</v>
      </c>
      <c r="BG206" t="s">
        <v>107</v>
      </c>
      <c r="BH206" s="5">
        <v>0</v>
      </c>
      <c r="BI206" s="5" t="str">
        <f t="shared" si="19"/>
        <v>No</v>
      </c>
      <c r="BJ206" t="s">
        <v>83</v>
      </c>
      <c r="BK206" t="s">
        <v>127</v>
      </c>
      <c r="BL206">
        <v>1948</v>
      </c>
      <c r="BM206" t="s">
        <v>102</v>
      </c>
      <c r="BN206" s="2">
        <v>1</v>
      </c>
      <c r="BO206" s="2" t="str">
        <f t="shared" si="18"/>
        <v>0 or 1</v>
      </c>
      <c r="BP206">
        <v>240</v>
      </c>
      <c r="BQ206" t="s">
        <v>98</v>
      </c>
      <c r="BR206" t="s">
        <v>98</v>
      </c>
      <c r="BS206" t="s">
        <v>105</v>
      </c>
      <c r="BT206">
        <v>0</v>
      </c>
      <c r="BU206">
        <v>35</v>
      </c>
      <c r="BV206">
        <v>0</v>
      </c>
      <c r="BW206">
        <v>0</v>
      </c>
      <c r="BX206">
        <v>0</v>
      </c>
      <c r="BY206">
        <v>0</v>
      </c>
      <c r="BZ206" t="s">
        <v>83</v>
      </c>
      <c r="CA206" t="s">
        <v>218</v>
      </c>
      <c r="CB206" t="s">
        <v>83</v>
      </c>
      <c r="CC206">
        <v>0</v>
      </c>
      <c r="CD206">
        <v>4</v>
      </c>
      <c r="CE206">
        <v>2009</v>
      </c>
      <c r="CF206" t="s">
        <v>110</v>
      </c>
      <c r="CG206" t="s">
        <v>111</v>
      </c>
      <c r="CH206" s="1">
        <v>110000</v>
      </c>
    </row>
    <row r="207" spans="1:86" x14ac:dyDescent="0.25">
      <c r="A207" s="8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 s="7">
        <v>1990</v>
      </c>
      <c r="U207" s="7" t="str">
        <f t="shared" si="15"/>
        <v>New</v>
      </c>
      <c r="V207">
        <v>1990</v>
      </c>
      <c r="W207" t="s">
        <v>93</v>
      </c>
      <c r="X207" t="s">
        <v>94</v>
      </c>
      <c r="Y207" t="s">
        <v>140</v>
      </c>
      <c r="Z207" t="s">
        <v>140</v>
      </c>
      <c r="AA207" t="s">
        <v>117</v>
      </c>
      <c r="AB207">
        <v>0</v>
      </c>
      <c r="AC207" t="s">
        <v>98</v>
      </c>
      <c r="AD207" t="s">
        <v>98</v>
      </c>
      <c r="AE207" t="s">
        <v>99</v>
      </c>
      <c r="AF207" t="s">
        <v>97</v>
      </c>
      <c r="AG207" t="s">
        <v>98</v>
      </c>
      <c r="AH207" t="s">
        <v>100</v>
      </c>
      <c r="AI207" t="s">
        <v>102</v>
      </c>
      <c r="AJ207">
        <v>0</v>
      </c>
      <c r="AK207" t="s">
        <v>102</v>
      </c>
      <c r="AL207">
        <v>0</v>
      </c>
      <c r="AM207">
        <v>1424</v>
      </c>
      <c r="AN207">
        <v>1424</v>
      </c>
      <c r="AO207" t="s">
        <v>103</v>
      </c>
      <c r="AP207" t="s">
        <v>104</v>
      </c>
      <c r="AQ207" t="s">
        <v>105</v>
      </c>
      <c r="AR207" t="s">
        <v>106</v>
      </c>
      <c r="AS207">
        <v>1442</v>
      </c>
      <c r="AT207">
        <v>0</v>
      </c>
      <c r="AU207">
        <v>0</v>
      </c>
      <c r="AV207" s="4">
        <v>1442</v>
      </c>
      <c r="AW207" s="4" t="str">
        <f t="shared" si="16"/>
        <v>Less than 1500</v>
      </c>
      <c r="AX207">
        <v>0</v>
      </c>
      <c r="AY207">
        <v>0</v>
      </c>
      <c r="AZ207">
        <v>2</v>
      </c>
      <c r="BA207">
        <v>0</v>
      </c>
      <c r="BB207">
        <v>3</v>
      </c>
      <c r="BC207">
        <v>1</v>
      </c>
      <c r="BD207" t="s">
        <v>98</v>
      </c>
      <c r="BE207" s="6">
        <v>5</v>
      </c>
      <c r="BF207" s="6" t="str">
        <f t="shared" si="17"/>
        <v>Less than 6</v>
      </c>
      <c r="BG207" t="s">
        <v>107</v>
      </c>
      <c r="BH207" s="5">
        <v>0</v>
      </c>
      <c r="BI207" s="5" t="str">
        <f t="shared" si="19"/>
        <v>No</v>
      </c>
      <c r="BJ207" t="s">
        <v>83</v>
      </c>
      <c r="BK207" t="s">
        <v>108</v>
      </c>
      <c r="BL207">
        <v>1990</v>
      </c>
      <c r="BM207" t="s">
        <v>109</v>
      </c>
      <c r="BN207" s="2">
        <v>2</v>
      </c>
      <c r="BO207" s="2" t="str">
        <f t="shared" si="18"/>
        <v>2+</v>
      </c>
      <c r="BP207">
        <v>500</v>
      </c>
      <c r="BQ207" t="s">
        <v>98</v>
      </c>
      <c r="BR207" t="s">
        <v>98</v>
      </c>
      <c r="BS207" t="s">
        <v>105</v>
      </c>
      <c r="BT207">
        <v>0</v>
      </c>
      <c r="BU207">
        <v>34</v>
      </c>
      <c r="BV207">
        <v>0</v>
      </c>
      <c r="BW207">
        <v>508</v>
      </c>
      <c r="BX207">
        <v>0</v>
      </c>
      <c r="BY207">
        <v>0</v>
      </c>
      <c r="BZ207" t="s">
        <v>83</v>
      </c>
      <c r="CA207" t="s">
        <v>83</v>
      </c>
      <c r="CB207" t="s">
        <v>83</v>
      </c>
      <c r="CC207">
        <v>0</v>
      </c>
      <c r="CD207">
        <v>5</v>
      </c>
      <c r="CE207">
        <v>2009</v>
      </c>
      <c r="CF207" t="s">
        <v>110</v>
      </c>
      <c r="CG207" t="s">
        <v>111</v>
      </c>
      <c r="CH207" s="1">
        <v>180500</v>
      </c>
    </row>
    <row r="208" spans="1:86" x14ac:dyDescent="0.25">
      <c r="A208" s="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 s="7">
        <v>1962</v>
      </c>
      <c r="U208" s="7" t="str">
        <f t="shared" si="15"/>
        <v>Old</v>
      </c>
      <c r="V208">
        <v>1962</v>
      </c>
      <c r="W208" t="s">
        <v>93</v>
      </c>
      <c r="X208" t="s">
        <v>94</v>
      </c>
      <c r="Y208" t="s">
        <v>140</v>
      </c>
      <c r="Z208" t="s">
        <v>140</v>
      </c>
      <c r="AA208" t="s">
        <v>117</v>
      </c>
      <c r="AB208">
        <v>0</v>
      </c>
      <c r="AC208" t="s">
        <v>98</v>
      </c>
      <c r="AD208" t="s">
        <v>97</v>
      </c>
      <c r="AE208" t="s">
        <v>118</v>
      </c>
      <c r="AF208" t="s">
        <v>98</v>
      </c>
      <c r="AG208" t="s">
        <v>98</v>
      </c>
      <c r="AH208" t="s">
        <v>100</v>
      </c>
      <c r="AI208" t="s">
        <v>102</v>
      </c>
      <c r="AJ208">
        <v>0</v>
      </c>
      <c r="AK208" t="s">
        <v>102</v>
      </c>
      <c r="AL208">
        <v>0</v>
      </c>
      <c r="AM208">
        <v>1140</v>
      </c>
      <c r="AN208">
        <v>1140</v>
      </c>
      <c r="AO208" t="s">
        <v>103</v>
      </c>
      <c r="AP208" t="s">
        <v>98</v>
      </c>
      <c r="AQ208" t="s">
        <v>105</v>
      </c>
      <c r="AR208" t="s">
        <v>106</v>
      </c>
      <c r="AS208">
        <v>1696</v>
      </c>
      <c r="AT208">
        <v>0</v>
      </c>
      <c r="AU208">
        <v>0</v>
      </c>
      <c r="AV208" s="4">
        <v>1696</v>
      </c>
      <c r="AW208" s="4" t="str">
        <f t="shared" si="16"/>
        <v>1500+</v>
      </c>
      <c r="AX208">
        <v>0</v>
      </c>
      <c r="AY208">
        <v>0</v>
      </c>
      <c r="AZ208">
        <v>1</v>
      </c>
      <c r="BA208">
        <v>1</v>
      </c>
      <c r="BB208">
        <v>3</v>
      </c>
      <c r="BC208">
        <v>1</v>
      </c>
      <c r="BD208" t="s">
        <v>98</v>
      </c>
      <c r="BE208" s="6">
        <v>8</v>
      </c>
      <c r="BF208" s="6" t="str">
        <f t="shared" si="17"/>
        <v>6+</v>
      </c>
      <c r="BG208" t="s">
        <v>224</v>
      </c>
      <c r="BH208" s="5">
        <v>1</v>
      </c>
      <c r="BI208" s="5" t="str">
        <f t="shared" si="19"/>
        <v>Yes</v>
      </c>
      <c r="BJ208" t="s">
        <v>98</v>
      </c>
      <c r="BK208" t="s">
        <v>108</v>
      </c>
      <c r="BL208">
        <v>1962</v>
      </c>
      <c r="BM208" t="s">
        <v>109</v>
      </c>
      <c r="BN208" s="2">
        <v>1</v>
      </c>
      <c r="BO208" s="2" t="str">
        <f t="shared" si="18"/>
        <v>0 or 1</v>
      </c>
      <c r="BP208">
        <v>349</v>
      </c>
      <c r="BQ208" t="s">
        <v>98</v>
      </c>
      <c r="BR208" t="s">
        <v>98</v>
      </c>
      <c r="BS208" t="s">
        <v>105</v>
      </c>
      <c r="BT208">
        <v>0</v>
      </c>
      <c r="BU208">
        <v>30</v>
      </c>
      <c r="BV208">
        <v>0</v>
      </c>
      <c r="BW208">
        <v>0</v>
      </c>
      <c r="BX208">
        <v>0</v>
      </c>
      <c r="BY208">
        <v>0</v>
      </c>
      <c r="BZ208" t="s">
        <v>83</v>
      </c>
      <c r="CA208" t="s">
        <v>83</v>
      </c>
      <c r="CB208" t="s">
        <v>83</v>
      </c>
      <c r="CC208">
        <v>0</v>
      </c>
      <c r="CD208">
        <v>3</v>
      </c>
      <c r="CE208">
        <v>2007</v>
      </c>
      <c r="CF208" t="s">
        <v>110</v>
      </c>
      <c r="CG208" t="s">
        <v>111</v>
      </c>
      <c r="CH208" s="1">
        <v>143900</v>
      </c>
    </row>
    <row r="209" spans="1:86" x14ac:dyDescent="0.25">
      <c r="A209" s="8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 s="7">
        <v>1960</v>
      </c>
      <c r="U209" s="7" t="str">
        <f t="shared" si="15"/>
        <v>Old</v>
      </c>
      <c r="V209">
        <v>1960</v>
      </c>
      <c r="W209" t="s">
        <v>93</v>
      </c>
      <c r="X209" t="s">
        <v>94</v>
      </c>
      <c r="Y209" t="s">
        <v>124</v>
      </c>
      <c r="Z209" t="s">
        <v>124</v>
      </c>
      <c r="AA209" t="s">
        <v>117</v>
      </c>
      <c r="AB209">
        <v>0</v>
      </c>
      <c r="AC209" t="s">
        <v>98</v>
      </c>
      <c r="AD209" t="s">
        <v>98</v>
      </c>
      <c r="AE209" t="s">
        <v>99</v>
      </c>
      <c r="AF209" t="s">
        <v>98</v>
      </c>
      <c r="AG209" t="s">
        <v>98</v>
      </c>
      <c r="AH209" t="s">
        <v>100</v>
      </c>
      <c r="AI209" t="s">
        <v>119</v>
      </c>
      <c r="AJ209">
        <v>419</v>
      </c>
      <c r="AK209" t="s">
        <v>153</v>
      </c>
      <c r="AL209">
        <v>306</v>
      </c>
      <c r="AM209">
        <v>375</v>
      </c>
      <c r="AN209">
        <v>1100</v>
      </c>
      <c r="AO209" t="s">
        <v>103</v>
      </c>
      <c r="AP209" t="s">
        <v>98</v>
      </c>
      <c r="AQ209" t="s">
        <v>105</v>
      </c>
      <c r="AR209" t="s">
        <v>106</v>
      </c>
      <c r="AS209">
        <v>1100</v>
      </c>
      <c r="AT209">
        <v>0</v>
      </c>
      <c r="AU209">
        <v>0</v>
      </c>
      <c r="AV209" s="4">
        <v>1100</v>
      </c>
      <c r="AW209" s="4" t="str">
        <f t="shared" si="16"/>
        <v>Less than 1500</v>
      </c>
      <c r="AX209">
        <v>1</v>
      </c>
      <c r="AY209">
        <v>0</v>
      </c>
      <c r="AZ209">
        <v>1</v>
      </c>
      <c r="BA209">
        <v>0</v>
      </c>
      <c r="BB209">
        <v>3</v>
      </c>
      <c r="BC209">
        <v>1</v>
      </c>
      <c r="BD209" t="s">
        <v>98</v>
      </c>
      <c r="BE209" s="6">
        <v>6</v>
      </c>
      <c r="BF209" s="6" t="str">
        <f t="shared" si="17"/>
        <v>6+</v>
      </c>
      <c r="BG209" t="s">
        <v>107</v>
      </c>
      <c r="BH209" s="5">
        <v>1</v>
      </c>
      <c r="BI209" s="5" t="str">
        <f t="shared" si="19"/>
        <v>Yes</v>
      </c>
      <c r="BJ209" t="s">
        <v>212</v>
      </c>
      <c r="BK209" t="s">
        <v>108</v>
      </c>
      <c r="BL209">
        <v>1960</v>
      </c>
      <c r="BM209" t="s">
        <v>109</v>
      </c>
      <c r="BN209" s="2">
        <v>1</v>
      </c>
      <c r="BO209" s="2" t="str">
        <f t="shared" si="18"/>
        <v>0 or 1</v>
      </c>
      <c r="BP209">
        <v>312</v>
      </c>
      <c r="BQ209" t="s">
        <v>98</v>
      </c>
      <c r="BR209" t="s">
        <v>98</v>
      </c>
      <c r="BS209" t="s">
        <v>105</v>
      </c>
      <c r="BT209">
        <v>355</v>
      </c>
      <c r="BU209">
        <v>0</v>
      </c>
      <c r="BV209">
        <v>0</v>
      </c>
      <c r="BW209">
        <v>0</v>
      </c>
      <c r="BX209">
        <v>0</v>
      </c>
      <c r="BY209">
        <v>0</v>
      </c>
      <c r="BZ209" t="s">
        <v>83</v>
      </c>
      <c r="CA209" t="s">
        <v>163</v>
      </c>
      <c r="CB209" t="s">
        <v>83</v>
      </c>
      <c r="CC209">
        <v>0</v>
      </c>
      <c r="CD209">
        <v>4</v>
      </c>
      <c r="CE209">
        <v>2008</v>
      </c>
      <c r="CF209" t="s">
        <v>110</v>
      </c>
      <c r="CG209" t="s">
        <v>111</v>
      </c>
      <c r="CH209" s="1">
        <v>141000</v>
      </c>
    </row>
    <row r="210" spans="1:86" x14ac:dyDescent="0.25">
      <c r="A210" s="8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 s="7">
        <v>1988</v>
      </c>
      <c r="U210" s="7" t="str">
        <f t="shared" si="15"/>
        <v>New</v>
      </c>
      <c r="V210">
        <v>1989</v>
      </c>
      <c r="W210" t="s">
        <v>93</v>
      </c>
      <c r="X210" t="s">
        <v>94</v>
      </c>
      <c r="Y210" t="s">
        <v>161</v>
      </c>
      <c r="Z210" t="s">
        <v>161</v>
      </c>
      <c r="AA210" t="s">
        <v>96</v>
      </c>
      <c r="AB210">
        <v>128</v>
      </c>
      <c r="AC210" t="s">
        <v>97</v>
      </c>
      <c r="AD210" t="s">
        <v>98</v>
      </c>
      <c r="AE210" t="s">
        <v>118</v>
      </c>
      <c r="AF210" t="s">
        <v>97</v>
      </c>
      <c r="AG210" t="s">
        <v>98</v>
      </c>
      <c r="AH210" t="s">
        <v>97</v>
      </c>
      <c r="AI210" t="s">
        <v>101</v>
      </c>
      <c r="AJ210">
        <v>1065</v>
      </c>
      <c r="AK210" t="s">
        <v>102</v>
      </c>
      <c r="AL210">
        <v>0</v>
      </c>
      <c r="AM210">
        <v>92</v>
      </c>
      <c r="AN210">
        <v>1157</v>
      </c>
      <c r="AO210" t="s">
        <v>103</v>
      </c>
      <c r="AP210" t="s">
        <v>104</v>
      </c>
      <c r="AQ210" t="s">
        <v>105</v>
      </c>
      <c r="AR210" t="s">
        <v>106</v>
      </c>
      <c r="AS210">
        <v>1180</v>
      </c>
      <c r="AT210">
        <v>882</v>
      </c>
      <c r="AU210">
        <v>0</v>
      </c>
      <c r="AV210" s="4">
        <v>2062</v>
      </c>
      <c r="AW210" s="4" t="str">
        <f t="shared" si="16"/>
        <v>1500+</v>
      </c>
      <c r="AX210">
        <v>1</v>
      </c>
      <c r="AY210">
        <v>0</v>
      </c>
      <c r="AZ210">
        <v>2</v>
      </c>
      <c r="BA210">
        <v>1</v>
      </c>
      <c r="BB210">
        <v>3</v>
      </c>
      <c r="BC210">
        <v>1</v>
      </c>
      <c r="BD210" t="s">
        <v>98</v>
      </c>
      <c r="BE210" s="6">
        <v>7</v>
      </c>
      <c r="BF210" s="6" t="str">
        <f t="shared" si="17"/>
        <v>6+</v>
      </c>
      <c r="BG210" t="s">
        <v>107</v>
      </c>
      <c r="BH210" s="5">
        <v>1</v>
      </c>
      <c r="BI210" s="5" t="str">
        <f t="shared" si="19"/>
        <v>Yes</v>
      </c>
      <c r="BJ210" t="s">
        <v>97</v>
      </c>
      <c r="BK210" t="s">
        <v>108</v>
      </c>
      <c r="BL210">
        <v>1988</v>
      </c>
      <c r="BM210" t="s">
        <v>157</v>
      </c>
      <c r="BN210" s="2">
        <v>2</v>
      </c>
      <c r="BO210" s="2" t="str">
        <f t="shared" si="18"/>
        <v>2+</v>
      </c>
      <c r="BP210">
        <v>454</v>
      </c>
      <c r="BQ210" t="s">
        <v>98</v>
      </c>
      <c r="BR210" t="s">
        <v>98</v>
      </c>
      <c r="BS210" t="s">
        <v>105</v>
      </c>
      <c r="BT210">
        <v>60</v>
      </c>
      <c r="BU210">
        <v>55</v>
      </c>
      <c r="BV210">
        <v>0</v>
      </c>
      <c r="BW210">
        <v>0</v>
      </c>
      <c r="BX210">
        <v>154</v>
      </c>
      <c r="BY210">
        <v>0</v>
      </c>
      <c r="BZ210" t="s">
        <v>83</v>
      </c>
      <c r="CA210" t="s">
        <v>83</v>
      </c>
      <c r="CB210" t="s">
        <v>83</v>
      </c>
      <c r="CC210">
        <v>0</v>
      </c>
      <c r="CD210">
        <v>4</v>
      </c>
      <c r="CE210">
        <v>2007</v>
      </c>
      <c r="CF210" t="s">
        <v>110</v>
      </c>
      <c r="CG210" t="s">
        <v>111</v>
      </c>
      <c r="CH210" s="1">
        <v>277000</v>
      </c>
    </row>
    <row r="211" spans="1:86" x14ac:dyDescent="0.25">
      <c r="A211" s="8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 s="7">
        <v>1964</v>
      </c>
      <c r="U211" s="7" t="str">
        <f t="shared" si="15"/>
        <v>Old</v>
      </c>
      <c r="V211">
        <v>1964</v>
      </c>
      <c r="W211" t="s">
        <v>152</v>
      </c>
      <c r="X211" t="s">
        <v>94</v>
      </c>
      <c r="Y211" t="s">
        <v>140</v>
      </c>
      <c r="Z211" t="s">
        <v>140</v>
      </c>
      <c r="AA211" t="s">
        <v>137</v>
      </c>
      <c r="AB211">
        <v>260</v>
      </c>
      <c r="AC211" t="s">
        <v>98</v>
      </c>
      <c r="AD211" t="s">
        <v>98</v>
      </c>
      <c r="AE211" t="s">
        <v>118</v>
      </c>
      <c r="AF211" t="s">
        <v>97</v>
      </c>
      <c r="AG211" t="s">
        <v>98</v>
      </c>
      <c r="AH211" t="s">
        <v>100</v>
      </c>
      <c r="AI211" t="s">
        <v>153</v>
      </c>
      <c r="AJ211">
        <v>787</v>
      </c>
      <c r="AK211" t="s">
        <v>102</v>
      </c>
      <c r="AL211">
        <v>0</v>
      </c>
      <c r="AM211">
        <v>305</v>
      </c>
      <c r="AN211">
        <v>1092</v>
      </c>
      <c r="AO211" t="s">
        <v>103</v>
      </c>
      <c r="AP211" t="s">
        <v>104</v>
      </c>
      <c r="AQ211" t="s">
        <v>105</v>
      </c>
      <c r="AR211" t="s">
        <v>106</v>
      </c>
      <c r="AS211">
        <v>1092</v>
      </c>
      <c r="AT211">
        <v>0</v>
      </c>
      <c r="AU211">
        <v>0</v>
      </c>
      <c r="AV211" s="4">
        <v>1092</v>
      </c>
      <c r="AW211" s="4" t="str">
        <f t="shared" si="16"/>
        <v>Less than 1500</v>
      </c>
      <c r="AX211">
        <v>1</v>
      </c>
      <c r="AY211">
        <v>0</v>
      </c>
      <c r="AZ211">
        <v>1</v>
      </c>
      <c r="BA211">
        <v>0</v>
      </c>
      <c r="BB211">
        <v>3</v>
      </c>
      <c r="BC211">
        <v>1</v>
      </c>
      <c r="BD211" t="s">
        <v>98</v>
      </c>
      <c r="BE211" s="6">
        <v>6</v>
      </c>
      <c r="BF211" s="6" t="str">
        <f t="shared" si="17"/>
        <v>6+</v>
      </c>
      <c r="BG211" t="s">
        <v>107</v>
      </c>
      <c r="BH211" s="5">
        <v>0</v>
      </c>
      <c r="BI211" s="5" t="str">
        <f t="shared" si="19"/>
        <v>No</v>
      </c>
      <c r="BJ211" t="s">
        <v>83</v>
      </c>
      <c r="BK211" t="s">
        <v>108</v>
      </c>
      <c r="BL211">
        <v>1964</v>
      </c>
      <c r="BM211" t="s">
        <v>109</v>
      </c>
      <c r="BN211" s="2">
        <v>2</v>
      </c>
      <c r="BO211" s="2" t="str">
        <f t="shared" si="18"/>
        <v>2+</v>
      </c>
      <c r="BP211">
        <v>504</v>
      </c>
      <c r="BQ211" t="s">
        <v>98</v>
      </c>
      <c r="BR211" t="s">
        <v>97</v>
      </c>
      <c r="BS211" t="s">
        <v>105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 t="s">
        <v>83</v>
      </c>
      <c r="CA211" t="s">
        <v>134</v>
      </c>
      <c r="CB211" t="s">
        <v>83</v>
      </c>
      <c r="CC211">
        <v>0</v>
      </c>
      <c r="CD211">
        <v>7</v>
      </c>
      <c r="CE211">
        <v>2008</v>
      </c>
      <c r="CF211" t="s">
        <v>110</v>
      </c>
      <c r="CG211" t="s">
        <v>111</v>
      </c>
      <c r="CH211" s="1">
        <v>145000</v>
      </c>
    </row>
    <row r="212" spans="1:86" x14ac:dyDescent="0.25">
      <c r="A212" s="8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 s="7">
        <v>1925</v>
      </c>
      <c r="U212" s="7" t="str">
        <f t="shared" si="15"/>
        <v>Old</v>
      </c>
      <c r="V212">
        <v>1950</v>
      </c>
      <c r="W212" t="s">
        <v>93</v>
      </c>
      <c r="X212" t="s">
        <v>94</v>
      </c>
      <c r="Y212" t="s">
        <v>203</v>
      </c>
      <c r="Z212" t="s">
        <v>203</v>
      </c>
      <c r="AA212" t="s">
        <v>117</v>
      </c>
      <c r="AB212">
        <v>0</v>
      </c>
      <c r="AC212" t="s">
        <v>98</v>
      </c>
      <c r="AD212" t="s">
        <v>98</v>
      </c>
      <c r="AE212" t="s">
        <v>118</v>
      </c>
      <c r="AF212" t="s">
        <v>98</v>
      </c>
      <c r="AG212" t="s">
        <v>98</v>
      </c>
      <c r="AH212" t="s">
        <v>100</v>
      </c>
      <c r="AI212" t="s">
        <v>153</v>
      </c>
      <c r="AJ212">
        <v>468</v>
      </c>
      <c r="AK212" t="s">
        <v>102</v>
      </c>
      <c r="AL212">
        <v>0</v>
      </c>
      <c r="AM212">
        <v>396</v>
      </c>
      <c r="AN212">
        <v>864</v>
      </c>
      <c r="AO212" t="s">
        <v>103</v>
      </c>
      <c r="AP212" t="s">
        <v>98</v>
      </c>
      <c r="AQ212" t="s">
        <v>177</v>
      </c>
      <c r="AR212" t="s">
        <v>164</v>
      </c>
      <c r="AS212">
        <v>864</v>
      </c>
      <c r="AT212">
        <v>0</v>
      </c>
      <c r="AU212">
        <v>0</v>
      </c>
      <c r="AV212" s="4">
        <v>864</v>
      </c>
      <c r="AW212" s="4" t="str">
        <f t="shared" si="16"/>
        <v>Less than 1500</v>
      </c>
      <c r="AX212">
        <v>1</v>
      </c>
      <c r="AY212">
        <v>0</v>
      </c>
      <c r="AZ212">
        <v>1</v>
      </c>
      <c r="BA212">
        <v>0</v>
      </c>
      <c r="BB212">
        <v>2</v>
      </c>
      <c r="BC212">
        <v>1</v>
      </c>
      <c r="BD212" t="s">
        <v>98</v>
      </c>
      <c r="BE212" s="6">
        <v>5</v>
      </c>
      <c r="BF212" s="6" t="str">
        <f t="shared" si="17"/>
        <v>Less than 6</v>
      </c>
      <c r="BG212" t="s">
        <v>107</v>
      </c>
      <c r="BH212" s="5">
        <v>0</v>
      </c>
      <c r="BI212" s="5" t="str">
        <f t="shared" si="19"/>
        <v>No</v>
      </c>
      <c r="BJ212" t="s">
        <v>83</v>
      </c>
      <c r="BK212" t="s">
        <v>83</v>
      </c>
      <c r="BL212" t="s">
        <v>83</v>
      </c>
      <c r="BM212" t="s">
        <v>83</v>
      </c>
      <c r="BN212" s="2">
        <v>0</v>
      </c>
      <c r="BO212" s="2" t="str">
        <f t="shared" si="18"/>
        <v>0 or 1</v>
      </c>
      <c r="BP212">
        <v>0</v>
      </c>
      <c r="BQ212" t="s">
        <v>83</v>
      </c>
      <c r="BR212" t="s">
        <v>83</v>
      </c>
      <c r="BS212" t="s">
        <v>105</v>
      </c>
      <c r="BT212">
        <v>0</v>
      </c>
      <c r="BU212">
        <v>0</v>
      </c>
      <c r="BV212">
        <v>96</v>
      </c>
      <c r="BW212">
        <v>0</v>
      </c>
      <c r="BX212">
        <v>0</v>
      </c>
      <c r="BY212">
        <v>0</v>
      </c>
      <c r="BZ212" t="s">
        <v>83</v>
      </c>
      <c r="CA212" t="s">
        <v>83</v>
      </c>
      <c r="CB212" t="s">
        <v>83</v>
      </c>
      <c r="CC212">
        <v>0</v>
      </c>
      <c r="CD212">
        <v>4</v>
      </c>
      <c r="CE212">
        <v>2008</v>
      </c>
      <c r="CF212" t="s">
        <v>110</v>
      </c>
      <c r="CG212" t="s">
        <v>111</v>
      </c>
      <c r="CH212" s="1">
        <v>98000</v>
      </c>
    </row>
    <row r="213" spans="1:86" x14ac:dyDescent="0.25">
      <c r="A213" s="8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 s="7">
        <v>2009</v>
      </c>
      <c r="U213" s="7" t="str">
        <f t="shared" si="15"/>
        <v>New</v>
      </c>
      <c r="V213">
        <v>2009</v>
      </c>
      <c r="W213" t="s">
        <v>93</v>
      </c>
      <c r="X213" t="s">
        <v>94</v>
      </c>
      <c r="Y213" t="s">
        <v>95</v>
      </c>
      <c r="Z213" t="s">
        <v>95</v>
      </c>
      <c r="AA213" t="s">
        <v>117</v>
      </c>
      <c r="AB213">
        <v>0</v>
      </c>
      <c r="AC213" t="s">
        <v>98</v>
      </c>
      <c r="AD213" t="s">
        <v>98</v>
      </c>
      <c r="AE213" t="s">
        <v>99</v>
      </c>
      <c r="AF213" t="s">
        <v>97</v>
      </c>
      <c r="AG213" t="s">
        <v>98</v>
      </c>
      <c r="AH213" t="s">
        <v>121</v>
      </c>
      <c r="AI213" t="s">
        <v>101</v>
      </c>
      <c r="AJ213">
        <v>36</v>
      </c>
      <c r="AK213" t="s">
        <v>102</v>
      </c>
      <c r="AL213">
        <v>0</v>
      </c>
      <c r="AM213">
        <v>1176</v>
      </c>
      <c r="AN213">
        <v>1212</v>
      </c>
      <c r="AO213" t="s">
        <v>103</v>
      </c>
      <c r="AP213" t="s">
        <v>104</v>
      </c>
      <c r="AQ213" t="s">
        <v>105</v>
      </c>
      <c r="AR213" t="s">
        <v>106</v>
      </c>
      <c r="AS213">
        <v>1212</v>
      </c>
      <c r="AT213">
        <v>0</v>
      </c>
      <c r="AU213">
        <v>0</v>
      </c>
      <c r="AV213" s="4">
        <v>1212</v>
      </c>
      <c r="AW213" s="4" t="str">
        <f t="shared" si="16"/>
        <v>Less than 1500</v>
      </c>
      <c r="AX213">
        <v>0</v>
      </c>
      <c r="AY213">
        <v>0</v>
      </c>
      <c r="AZ213">
        <v>2</v>
      </c>
      <c r="BA213">
        <v>0</v>
      </c>
      <c r="BB213">
        <v>3</v>
      </c>
      <c r="BC213">
        <v>1</v>
      </c>
      <c r="BD213" t="s">
        <v>97</v>
      </c>
      <c r="BE213" s="6">
        <v>6</v>
      </c>
      <c r="BF213" s="6" t="str">
        <f t="shared" si="17"/>
        <v>6+</v>
      </c>
      <c r="BG213" t="s">
        <v>107</v>
      </c>
      <c r="BH213" s="5">
        <v>0</v>
      </c>
      <c r="BI213" s="5" t="str">
        <f t="shared" si="19"/>
        <v>No</v>
      </c>
      <c r="BJ213" t="s">
        <v>83</v>
      </c>
      <c r="BK213" t="s">
        <v>108</v>
      </c>
      <c r="BL213">
        <v>2009</v>
      </c>
      <c r="BM213" t="s">
        <v>109</v>
      </c>
      <c r="BN213" s="2">
        <v>2</v>
      </c>
      <c r="BO213" s="2" t="str">
        <f t="shared" si="18"/>
        <v>2+</v>
      </c>
      <c r="BP213">
        <v>460</v>
      </c>
      <c r="BQ213" t="s">
        <v>98</v>
      </c>
      <c r="BR213" t="s">
        <v>98</v>
      </c>
      <c r="BS213" t="s">
        <v>105</v>
      </c>
      <c r="BT213">
        <v>100</v>
      </c>
      <c r="BU213">
        <v>22</v>
      </c>
      <c r="BV213">
        <v>0</v>
      </c>
      <c r="BW213">
        <v>0</v>
      </c>
      <c r="BX213">
        <v>0</v>
      </c>
      <c r="BY213">
        <v>0</v>
      </c>
      <c r="BZ213" t="s">
        <v>83</v>
      </c>
      <c r="CA213" t="s">
        <v>83</v>
      </c>
      <c r="CB213" t="s">
        <v>83</v>
      </c>
      <c r="CC213">
        <v>0</v>
      </c>
      <c r="CD213">
        <v>3</v>
      </c>
      <c r="CE213">
        <v>2010</v>
      </c>
      <c r="CF213" t="s">
        <v>110</v>
      </c>
      <c r="CG213" t="s">
        <v>111</v>
      </c>
      <c r="CH213" s="1">
        <v>186000</v>
      </c>
    </row>
    <row r="214" spans="1:86" x14ac:dyDescent="0.25">
      <c r="A214" s="8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 s="7">
        <v>2009</v>
      </c>
      <c r="U214" s="7" t="str">
        <f t="shared" si="15"/>
        <v>New</v>
      </c>
      <c r="V214">
        <v>2009</v>
      </c>
      <c r="W214" t="s">
        <v>93</v>
      </c>
      <c r="X214" t="s">
        <v>94</v>
      </c>
      <c r="Y214" t="s">
        <v>95</v>
      </c>
      <c r="Z214" t="s">
        <v>95</v>
      </c>
      <c r="AA214" t="s">
        <v>117</v>
      </c>
      <c r="AB214">
        <v>0</v>
      </c>
      <c r="AC214" t="s">
        <v>98</v>
      </c>
      <c r="AD214" t="s">
        <v>98</v>
      </c>
      <c r="AE214" t="s">
        <v>99</v>
      </c>
      <c r="AF214" t="s">
        <v>97</v>
      </c>
      <c r="AG214" t="s">
        <v>98</v>
      </c>
      <c r="AH214" t="s">
        <v>100</v>
      </c>
      <c r="AI214" t="s">
        <v>101</v>
      </c>
      <c r="AJ214">
        <v>822</v>
      </c>
      <c r="AK214" t="s">
        <v>102</v>
      </c>
      <c r="AL214">
        <v>0</v>
      </c>
      <c r="AM214">
        <v>78</v>
      </c>
      <c r="AN214">
        <v>900</v>
      </c>
      <c r="AO214" t="s">
        <v>103</v>
      </c>
      <c r="AP214" t="s">
        <v>104</v>
      </c>
      <c r="AQ214" t="s">
        <v>105</v>
      </c>
      <c r="AR214" t="s">
        <v>106</v>
      </c>
      <c r="AS214">
        <v>932</v>
      </c>
      <c r="AT214">
        <v>920</v>
      </c>
      <c r="AU214">
        <v>0</v>
      </c>
      <c r="AV214" s="4">
        <v>1852</v>
      </c>
      <c r="AW214" s="4" t="str">
        <f t="shared" si="16"/>
        <v>1500+</v>
      </c>
      <c r="AX214">
        <v>1</v>
      </c>
      <c r="AY214">
        <v>0</v>
      </c>
      <c r="AZ214">
        <v>2</v>
      </c>
      <c r="BA214">
        <v>1</v>
      </c>
      <c r="BB214">
        <v>3</v>
      </c>
      <c r="BC214">
        <v>1</v>
      </c>
      <c r="BD214" t="s">
        <v>97</v>
      </c>
      <c r="BE214" s="6">
        <v>7</v>
      </c>
      <c r="BF214" s="6" t="str">
        <f t="shared" si="17"/>
        <v>6+</v>
      </c>
      <c r="BG214" t="s">
        <v>107</v>
      </c>
      <c r="BH214" s="5">
        <v>1</v>
      </c>
      <c r="BI214" s="5" t="str">
        <f t="shared" si="19"/>
        <v>Yes</v>
      </c>
      <c r="BJ214" t="s">
        <v>98</v>
      </c>
      <c r="BK214" t="s">
        <v>108</v>
      </c>
      <c r="BL214">
        <v>2009</v>
      </c>
      <c r="BM214" t="s">
        <v>109</v>
      </c>
      <c r="BN214" s="2">
        <v>2</v>
      </c>
      <c r="BO214" s="2" t="str">
        <f t="shared" si="18"/>
        <v>2+</v>
      </c>
      <c r="BP214">
        <v>644</v>
      </c>
      <c r="BQ214" t="s">
        <v>98</v>
      </c>
      <c r="BR214" t="s">
        <v>98</v>
      </c>
      <c r="BS214" t="s">
        <v>105</v>
      </c>
      <c r="BT214">
        <v>168</v>
      </c>
      <c r="BU214">
        <v>108</v>
      </c>
      <c r="BV214">
        <v>0</v>
      </c>
      <c r="BW214">
        <v>0</v>
      </c>
      <c r="BX214">
        <v>0</v>
      </c>
      <c r="BY214">
        <v>0</v>
      </c>
      <c r="BZ214" t="s">
        <v>83</v>
      </c>
      <c r="CA214" t="s">
        <v>83</v>
      </c>
      <c r="CB214" t="s">
        <v>83</v>
      </c>
      <c r="CC214">
        <v>0</v>
      </c>
      <c r="CD214">
        <v>7</v>
      </c>
      <c r="CE214">
        <v>2009</v>
      </c>
      <c r="CF214" t="s">
        <v>158</v>
      </c>
      <c r="CG214" t="s">
        <v>159</v>
      </c>
      <c r="CH214" s="1">
        <v>252678</v>
      </c>
    </row>
    <row r="215" spans="1:86" x14ac:dyDescent="0.25">
      <c r="A215" s="8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 s="7">
        <v>1995</v>
      </c>
      <c r="U215" s="7" t="str">
        <f t="shared" si="15"/>
        <v>New</v>
      </c>
      <c r="V215">
        <v>1995</v>
      </c>
      <c r="W215" t="s">
        <v>93</v>
      </c>
      <c r="X215" t="s">
        <v>94</v>
      </c>
      <c r="Y215" t="s">
        <v>95</v>
      </c>
      <c r="Z215" t="s">
        <v>95</v>
      </c>
      <c r="AA215" t="s">
        <v>117</v>
      </c>
      <c r="AB215">
        <v>0</v>
      </c>
      <c r="AC215" t="s">
        <v>98</v>
      </c>
      <c r="AD215" t="s">
        <v>98</v>
      </c>
      <c r="AE215" t="s">
        <v>99</v>
      </c>
      <c r="AF215" t="s">
        <v>97</v>
      </c>
      <c r="AG215" t="s">
        <v>98</v>
      </c>
      <c r="AH215" t="s">
        <v>100</v>
      </c>
      <c r="AI215" t="s">
        <v>119</v>
      </c>
      <c r="AJ215">
        <v>716</v>
      </c>
      <c r="AK215" t="s">
        <v>102</v>
      </c>
      <c r="AL215">
        <v>0</v>
      </c>
      <c r="AM215">
        <v>274</v>
      </c>
      <c r="AN215">
        <v>990</v>
      </c>
      <c r="AO215" t="s">
        <v>103</v>
      </c>
      <c r="AP215" t="s">
        <v>104</v>
      </c>
      <c r="AQ215" t="s">
        <v>105</v>
      </c>
      <c r="AR215" t="s">
        <v>106</v>
      </c>
      <c r="AS215">
        <v>990</v>
      </c>
      <c r="AT215">
        <v>0</v>
      </c>
      <c r="AU215">
        <v>0</v>
      </c>
      <c r="AV215" s="4">
        <v>990</v>
      </c>
      <c r="AW215" s="4" t="str">
        <f t="shared" si="16"/>
        <v>Less than 1500</v>
      </c>
      <c r="AX215">
        <v>0</v>
      </c>
      <c r="AY215">
        <v>1</v>
      </c>
      <c r="AZ215">
        <v>1</v>
      </c>
      <c r="BA215">
        <v>0</v>
      </c>
      <c r="BB215">
        <v>3</v>
      </c>
      <c r="BC215">
        <v>1</v>
      </c>
      <c r="BD215" t="s">
        <v>98</v>
      </c>
      <c r="BE215" s="6">
        <v>5</v>
      </c>
      <c r="BF215" s="6" t="str">
        <f t="shared" si="17"/>
        <v>Less than 6</v>
      </c>
      <c r="BG215" t="s">
        <v>107</v>
      </c>
      <c r="BH215" s="5">
        <v>0</v>
      </c>
      <c r="BI215" s="5" t="str">
        <f t="shared" si="19"/>
        <v>No</v>
      </c>
      <c r="BJ215" t="s">
        <v>83</v>
      </c>
      <c r="BK215" t="s">
        <v>108</v>
      </c>
      <c r="BL215">
        <v>1996</v>
      </c>
      <c r="BM215" t="s">
        <v>102</v>
      </c>
      <c r="BN215" s="2">
        <v>2</v>
      </c>
      <c r="BO215" s="2" t="str">
        <f t="shared" si="18"/>
        <v>2+</v>
      </c>
      <c r="BP215">
        <v>576</v>
      </c>
      <c r="BQ215" t="s">
        <v>98</v>
      </c>
      <c r="BR215" t="s">
        <v>98</v>
      </c>
      <c r="BS215" t="s">
        <v>105</v>
      </c>
      <c r="BT215">
        <v>224</v>
      </c>
      <c r="BU215">
        <v>0</v>
      </c>
      <c r="BV215">
        <v>0</v>
      </c>
      <c r="BW215">
        <v>0</v>
      </c>
      <c r="BX215">
        <v>0</v>
      </c>
      <c r="BY215">
        <v>0</v>
      </c>
      <c r="BZ215" t="s">
        <v>83</v>
      </c>
      <c r="CA215" t="s">
        <v>83</v>
      </c>
      <c r="CB215" t="s">
        <v>83</v>
      </c>
      <c r="CC215">
        <v>0</v>
      </c>
      <c r="CD215">
        <v>7</v>
      </c>
      <c r="CE215">
        <v>2006</v>
      </c>
      <c r="CF215" t="s">
        <v>110</v>
      </c>
      <c r="CG215" t="s">
        <v>111</v>
      </c>
      <c r="CH215" s="1">
        <v>156000</v>
      </c>
    </row>
    <row r="216" spans="1:86" x14ac:dyDescent="0.25">
      <c r="A216" s="8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 s="7">
        <v>1977</v>
      </c>
      <c r="U216" s="7" t="str">
        <f t="shared" si="15"/>
        <v>Old</v>
      </c>
      <c r="V216">
        <v>1977</v>
      </c>
      <c r="W216" t="s">
        <v>93</v>
      </c>
      <c r="X216" t="s">
        <v>94</v>
      </c>
      <c r="Y216" t="s">
        <v>140</v>
      </c>
      <c r="Z216" t="s">
        <v>140</v>
      </c>
      <c r="AA216" t="s">
        <v>96</v>
      </c>
      <c r="AB216">
        <v>153</v>
      </c>
      <c r="AC216" t="s">
        <v>98</v>
      </c>
      <c r="AD216" t="s">
        <v>98</v>
      </c>
      <c r="AE216" t="s">
        <v>118</v>
      </c>
      <c r="AF216" t="s">
        <v>97</v>
      </c>
      <c r="AG216" t="s">
        <v>98</v>
      </c>
      <c r="AH216" t="s">
        <v>100</v>
      </c>
      <c r="AI216" t="s">
        <v>101</v>
      </c>
      <c r="AJ216">
        <v>378</v>
      </c>
      <c r="AK216" t="s">
        <v>102</v>
      </c>
      <c r="AL216">
        <v>0</v>
      </c>
      <c r="AM216">
        <v>311</v>
      </c>
      <c r="AN216">
        <v>689</v>
      </c>
      <c r="AO216" t="s">
        <v>103</v>
      </c>
      <c r="AP216" t="s">
        <v>104</v>
      </c>
      <c r="AQ216" t="s">
        <v>105</v>
      </c>
      <c r="AR216" t="s">
        <v>106</v>
      </c>
      <c r="AS216">
        <v>689</v>
      </c>
      <c r="AT216">
        <v>703</v>
      </c>
      <c r="AU216">
        <v>0</v>
      </c>
      <c r="AV216" s="4">
        <v>1392</v>
      </c>
      <c r="AW216" s="4" t="str">
        <f t="shared" si="16"/>
        <v>Less than 1500</v>
      </c>
      <c r="AX216">
        <v>0</v>
      </c>
      <c r="AY216">
        <v>0</v>
      </c>
      <c r="AZ216">
        <v>1</v>
      </c>
      <c r="BA216">
        <v>1</v>
      </c>
      <c r="BB216">
        <v>3</v>
      </c>
      <c r="BC216">
        <v>1</v>
      </c>
      <c r="BD216" t="s">
        <v>98</v>
      </c>
      <c r="BE216" s="6">
        <v>6</v>
      </c>
      <c r="BF216" s="6" t="str">
        <f t="shared" si="17"/>
        <v>6+</v>
      </c>
      <c r="BG216" t="s">
        <v>107</v>
      </c>
      <c r="BH216" s="5">
        <v>0</v>
      </c>
      <c r="BI216" s="5" t="str">
        <f t="shared" si="19"/>
        <v>No</v>
      </c>
      <c r="BJ216" t="s">
        <v>83</v>
      </c>
      <c r="BK216" t="s">
        <v>108</v>
      </c>
      <c r="BL216">
        <v>1977</v>
      </c>
      <c r="BM216" t="s">
        <v>157</v>
      </c>
      <c r="BN216" s="2">
        <v>1</v>
      </c>
      <c r="BO216" s="2" t="str">
        <f t="shared" si="18"/>
        <v>0 or 1</v>
      </c>
      <c r="BP216">
        <v>299</v>
      </c>
      <c r="BQ216" t="s">
        <v>98</v>
      </c>
      <c r="BR216" t="s">
        <v>98</v>
      </c>
      <c r="BS216" t="s">
        <v>105</v>
      </c>
      <c r="BT216">
        <v>0</v>
      </c>
      <c r="BU216">
        <v>36</v>
      </c>
      <c r="BV216">
        <v>0</v>
      </c>
      <c r="BW216">
        <v>0</v>
      </c>
      <c r="BX216">
        <v>0</v>
      </c>
      <c r="BY216">
        <v>0</v>
      </c>
      <c r="BZ216" t="s">
        <v>83</v>
      </c>
      <c r="CA216" t="s">
        <v>134</v>
      </c>
      <c r="CB216" t="s">
        <v>135</v>
      </c>
      <c r="CC216">
        <v>450</v>
      </c>
      <c r="CD216">
        <v>3</v>
      </c>
      <c r="CE216">
        <v>2010</v>
      </c>
      <c r="CF216" t="s">
        <v>110</v>
      </c>
      <c r="CG216" t="s">
        <v>111</v>
      </c>
      <c r="CH216" s="1">
        <v>161750</v>
      </c>
    </row>
    <row r="217" spans="1:86" x14ac:dyDescent="0.25">
      <c r="A217" s="8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 s="7">
        <v>1957</v>
      </c>
      <c r="U217" s="7" t="str">
        <f t="shared" si="15"/>
        <v>Old</v>
      </c>
      <c r="V217">
        <v>1996</v>
      </c>
      <c r="W217" t="s">
        <v>93</v>
      </c>
      <c r="X217" t="s">
        <v>94</v>
      </c>
      <c r="Y217" t="s">
        <v>140</v>
      </c>
      <c r="Z217" t="s">
        <v>140</v>
      </c>
      <c r="AA217" t="s">
        <v>96</v>
      </c>
      <c r="AB217">
        <v>64</v>
      </c>
      <c r="AC217" t="s">
        <v>98</v>
      </c>
      <c r="AD217" t="s">
        <v>98</v>
      </c>
      <c r="AE217" t="s">
        <v>118</v>
      </c>
      <c r="AF217" t="s">
        <v>98</v>
      </c>
      <c r="AG217" t="s">
        <v>98</v>
      </c>
      <c r="AH217" t="s">
        <v>100</v>
      </c>
      <c r="AI217" t="s">
        <v>141</v>
      </c>
      <c r="AJ217">
        <v>360</v>
      </c>
      <c r="AK217" t="s">
        <v>102</v>
      </c>
      <c r="AL217">
        <v>0</v>
      </c>
      <c r="AM217">
        <v>710</v>
      </c>
      <c r="AN217">
        <v>1070</v>
      </c>
      <c r="AO217" t="s">
        <v>103</v>
      </c>
      <c r="AP217" t="s">
        <v>98</v>
      </c>
      <c r="AQ217" t="s">
        <v>105</v>
      </c>
      <c r="AR217" t="s">
        <v>106</v>
      </c>
      <c r="AS217">
        <v>1236</v>
      </c>
      <c r="AT217">
        <v>0</v>
      </c>
      <c r="AU217">
        <v>0</v>
      </c>
      <c r="AV217" s="4">
        <v>1236</v>
      </c>
      <c r="AW217" s="4" t="str">
        <f t="shared" si="16"/>
        <v>Less than 1500</v>
      </c>
      <c r="AX217">
        <v>0</v>
      </c>
      <c r="AY217">
        <v>1</v>
      </c>
      <c r="AZ217">
        <v>1</v>
      </c>
      <c r="BA217">
        <v>0</v>
      </c>
      <c r="BB217">
        <v>2</v>
      </c>
      <c r="BC217">
        <v>1</v>
      </c>
      <c r="BD217" t="s">
        <v>97</v>
      </c>
      <c r="BE217" s="6">
        <v>6</v>
      </c>
      <c r="BF217" s="6" t="str">
        <f t="shared" si="17"/>
        <v>6+</v>
      </c>
      <c r="BG217" t="s">
        <v>146</v>
      </c>
      <c r="BH217" s="5">
        <v>1</v>
      </c>
      <c r="BI217" s="5" t="str">
        <f t="shared" si="19"/>
        <v>Yes</v>
      </c>
      <c r="BJ217" t="s">
        <v>147</v>
      </c>
      <c r="BK217" t="s">
        <v>108</v>
      </c>
      <c r="BL217">
        <v>1957</v>
      </c>
      <c r="BM217" t="s">
        <v>102</v>
      </c>
      <c r="BN217" s="2">
        <v>1</v>
      </c>
      <c r="BO217" s="2" t="str">
        <f t="shared" si="18"/>
        <v>0 or 1</v>
      </c>
      <c r="BP217">
        <v>447</v>
      </c>
      <c r="BQ217" t="s">
        <v>98</v>
      </c>
      <c r="BR217" t="s">
        <v>98</v>
      </c>
      <c r="BS217" t="s">
        <v>105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 t="s">
        <v>83</v>
      </c>
      <c r="CA217" t="s">
        <v>134</v>
      </c>
      <c r="CB217" t="s">
        <v>83</v>
      </c>
      <c r="CC217">
        <v>0</v>
      </c>
      <c r="CD217">
        <v>5</v>
      </c>
      <c r="CE217">
        <v>2006</v>
      </c>
      <c r="CF217" t="s">
        <v>110</v>
      </c>
      <c r="CG217" t="s">
        <v>111</v>
      </c>
      <c r="CH217" s="1">
        <v>134450</v>
      </c>
    </row>
    <row r="218" spans="1:86" x14ac:dyDescent="0.25">
      <c r="A218" s="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 s="7">
        <v>2004</v>
      </c>
      <c r="U218" s="7" t="str">
        <f t="shared" si="15"/>
        <v>New</v>
      </c>
      <c r="V218">
        <v>2004</v>
      </c>
      <c r="W218" t="s">
        <v>93</v>
      </c>
      <c r="X218" t="s">
        <v>94</v>
      </c>
      <c r="Y218" t="s">
        <v>95</v>
      </c>
      <c r="Z218" t="s">
        <v>95</v>
      </c>
      <c r="AA218" t="s">
        <v>96</v>
      </c>
      <c r="AB218">
        <v>266</v>
      </c>
      <c r="AC218" t="s">
        <v>97</v>
      </c>
      <c r="AD218" t="s">
        <v>98</v>
      </c>
      <c r="AE218" t="s">
        <v>99</v>
      </c>
      <c r="AF218" t="s">
        <v>97</v>
      </c>
      <c r="AG218" t="s">
        <v>98</v>
      </c>
      <c r="AH218" t="s">
        <v>121</v>
      </c>
      <c r="AI218" t="s">
        <v>101</v>
      </c>
      <c r="AJ218">
        <v>946</v>
      </c>
      <c r="AK218" t="s">
        <v>102</v>
      </c>
      <c r="AL218">
        <v>0</v>
      </c>
      <c r="AM218">
        <v>490</v>
      </c>
      <c r="AN218">
        <v>1436</v>
      </c>
      <c r="AO218" t="s">
        <v>103</v>
      </c>
      <c r="AP218" t="s">
        <v>104</v>
      </c>
      <c r="AQ218" t="s">
        <v>105</v>
      </c>
      <c r="AR218" t="s">
        <v>106</v>
      </c>
      <c r="AS218">
        <v>1436</v>
      </c>
      <c r="AT218">
        <v>0</v>
      </c>
      <c r="AU218">
        <v>0</v>
      </c>
      <c r="AV218" s="4">
        <v>1436</v>
      </c>
      <c r="AW218" s="4" t="str">
        <f t="shared" si="16"/>
        <v>Less than 1500</v>
      </c>
      <c r="AX218">
        <v>1</v>
      </c>
      <c r="AY218">
        <v>0</v>
      </c>
      <c r="AZ218">
        <v>2</v>
      </c>
      <c r="BA218">
        <v>0</v>
      </c>
      <c r="BB218">
        <v>3</v>
      </c>
      <c r="BC218">
        <v>1</v>
      </c>
      <c r="BD218" t="s">
        <v>97</v>
      </c>
      <c r="BE218" s="6">
        <v>8</v>
      </c>
      <c r="BF218" s="6" t="str">
        <f t="shared" si="17"/>
        <v>6+</v>
      </c>
      <c r="BG218" t="s">
        <v>107</v>
      </c>
      <c r="BH218" s="5">
        <v>0</v>
      </c>
      <c r="BI218" s="5" t="str">
        <f t="shared" si="19"/>
        <v>No</v>
      </c>
      <c r="BJ218" t="s">
        <v>83</v>
      </c>
      <c r="BK218" t="s">
        <v>108</v>
      </c>
      <c r="BL218">
        <v>2004</v>
      </c>
      <c r="BM218" t="s">
        <v>102</v>
      </c>
      <c r="BN218" s="2">
        <v>2</v>
      </c>
      <c r="BO218" s="2" t="str">
        <f t="shared" si="18"/>
        <v>2+</v>
      </c>
      <c r="BP218">
        <v>484</v>
      </c>
      <c r="BQ218" t="s">
        <v>98</v>
      </c>
      <c r="BR218" t="s">
        <v>98</v>
      </c>
      <c r="BS218" t="s">
        <v>105</v>
      </c>
      <c r="BT218">
        <v>139</v>
      </c>
      <c r="BU218">
        <v>98</v>
      </c>
      <c r="BV218">
        <v>0</v>
      </c>
      <c r="BW218">
        <v>0</v>
      </c>
      <c r="BX218">
        <v>0</v>
      </c>
      <c r="BY218">
        <v>0</v>
      </c>
      <c r="BZ218" t="s">
        <v>83</v>
      </c>
      <c r="CA218" t="s">
        <v>83</v>
      </c>
      <c r="CB218" t="s">
        <v>83</v>
      </c>
      <c r="CC218">
        <v>0</v>
      </c>
      <c r="CD218">
        <v>4</v>
      </c>
      <c r="CE218">
        <v>2008</v>
      </c>
      <c r="CF218" t="s">
        <v>110</v>
      </c>
      <c r="CG218" t="s">
        <v>111</v>
      </c>
      <c r="CH218" s="1">
        <v>210000</v>
      </c>
    </row>
    <row r="219" spans="1:86" x14ac:dyDescent="0.25">
      <c r="A219" s="8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 s="7">
        <v>1925</v>
      </c>
      <c r="U219" s="7" t="str">
        <f t="shared" si="15"/>
        <v>Old</v>
      </c>
      <c r="V219">
        <v>1950</v>
      </c>
      <c r="W219" t="s">
        <v>93</v>
      </c>
      <c r="X219" t="s">
        <v>94</v>
      </c>
      <c r="Y219" t="s">
        <v>116</v>
      </c>
      <c r="Z219" t="s">
        <v>116</v>
      </c>
      <c r="AA219" t="s">
        <v>117</v>
      </c>
      <c r="AB219">
        <v>0</v>
      </c>
      <c r="AC219" t="s">
        <v>98</v>
      </c>
      <c r="AD219" t="s">
        <v>98</v>
      </c>
      <c r="AE219" t="s">
        <v>118</v>
      </c>
      <c r="AF219" t="s">
        <v>98</v>
      </c>
      <c r="AG219" t="s">
        <v>98</v>
      </c>
      <c r="AH219" t="s">
        <v>100</v>
      </c>
      <c r="AI219" t="s">
        <v>102</v>
      </c>
      <c r="AJ219">
        <v>0</v>
      </c>
      <c r="AK219" t="s">
        <v>102</v>
      </c>
      <c r="AL219">
        <v>0</v>
      </c>
      <c r="AM219">
        <v>686</v>
      </c>
      <c r="AN219">
        <v>686</v>
      </c>
      <c r="AO219" t="s">
        <v>103</v>
      </c>
      <c r="AP219" t="s">
        <v>147</v>
      </c>
      <c r="AQ219" t="s">
        <v>177</v>
      </c>
      <c r="AR219" t="s">
        <v>106</v>
      </c>
      <c r="AS219">
        <v>810</v>
      </c>
      <c r="AT219">
        <v>518</v>
      </c>
      <c r="AU219">
        <v>0</v>
      </c>
      <c r="AV219" s="4">
        <v>1328</v>
      </c>
      <c r="AW219" s="4" t="str">
        <f t="shared" si="16"/>
        <v>Less than 1500</v>
      </c>
      <c r="AX219">
        <v>0</v>
      </c>
      <c r="AY219">
        <v>0</v>
      </c>
      <c r="AZ219">
        <v>1</v>
      </c>
      <c r="BA219">
        <v>0</v>
      </c>
      <c r="BB219">
        <v>3</v>
      </c>
      <c r="BC219">
        <v>1</v>
      </c>
      <c r="BD219" t="s">
        <v>98</v>
      </c>
      <c r="BE219" s="6">
        <v>8</v>
      </c>
      <c r="BF219" s="6" t="str">
        <f t="shared" si="17"/>
        <v>6+</v>
      </c>
      <c r="BG219" t="s">
        <v>107</v>
      </c>
      <c r="BH219" s="5">
        <v>0</v>
      </c>
      <c r="BI219" s="5" t="str">
        <f t="shared" si="19"/>
        <v>No</v>
      </c>
      <c r="BJ219" t="s">
        <v>83</v>
      </c>
      <c r="BK219" t="s">
        <v>127</v>
      </c>
      <c r="BL219">
        <v>1940</v>
      </c>
      <c r="BM219" t="s">
        <v>102</v>
      </c>
      <c r="BN219" s="2">
        <v>1</v>
      </c>
      <c r="BO219" s="2" t="str">
        <f t="shared" si="18"/>
        <v>0 or 1</v>
      </c>
      <c r="BP219">
        <v>210</v>
      </c>
      <c r="BQ219" t="s">
        <v>98</v>
      </c>
      <c r="BR219" t="s">
        <v>98</v>
      </c>
      <c r="BS219" t="s">
        <v>105</v>
      </c>
      <c r="BT219">
        <v>0</v>
      </c>
      <c r="BU219">
        <v>172</v>
      </c>
      <c r="BV219">
        <v>60</v>
      </c>
      <c r="BW219">
        <v>0</v>
      </c>
      <c r="BX219">
        <v>0</v>
      </c>
      <c r="BY219">
        <v>0</v>
      </c>
      <c r="BZ219" t="s">
        <v>83</v>
      </c>
      <c r="CA219" t="s">
        <v>83</v>
      </c>
      <c r="CB219" t="s">
        <v>83</v>
      </c>
      <c r="CC219">
        <v>0</v>
      </c>
      <c r="CD219">
        <v>9</v>
      </c>
      <c r="CE219">
        <v>2006</v>
      </c>
      <c r="CF219" t="s">
        <v>110</v>
      </c>
      <c r="CG219" t="s">
        <v>219</v>
      </c>
      <c r="CH219" s="1">
        <v>107000</v>
      </c>
    </row>
    <row r="220" spans="1:86" x14ac:dyDescent="0.25">
      <c r="A220" s="8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 s="7">
        <v>1939</v>
      </c>
      <c r="U220" s="7" t="str">
        <f t="shared" si="15"/>
        <v>Old</v>
      </c>
      <c r="V220">
        <v>2006</v>
      </c>
      <c r="W220" t="s">
        <v>93</v>
      </c>
      <c r="X220" t="s">
        <v>94</v>
      </c>
      <c r="Y220" t="s">
        <v>95</v>
      </c>
      <c r="Z220" t="s">
        <v>95</v>
      </c>
      <c r="AA220" t="s">
        <v>96</v>
      </c>
      <c r="AB220">
        <v>312</v>
      </c>
      <c r="AC220" t="s">
        <v>97</v>
      </c>
      <c r="AD220" t="s">
        <v>97</v>
      </c>
      <c r="AE220" t="s">
        <v>118</v>
      </c>
      <c r="AF220" t="s">
        <v>98</v>
      </c>
      <c r="AG220" t="s">
        <v>98</v>
      </c>
      <c r="AH220" t="s">
        <v>100</v>
      </c>
      <c r="AI220" t="s">
        <v>141</v>
      </c>
      <c r="AJ220">
        <v>341</v>
      </c>
      <c r="AK220" t="s">
        <v>102</v>
      </c>
      <c r="AL220">
        <v>0</v>
      </c>
      <c r="AM220">
        <v>457</v>
      </c>
      <c r="AN220">
        <v>798</v>
      </c>
      <c r="AO220" t="s">
        <v>103</v>
      </c>
      <c r="AP220" t="s">
        <v>104</v>
      </c>
      <c r="AQ220" t="s">
        <v>105</v>
      </c>
      <c r="AR220" t="s">
        <v>106</v>
      </c>
      <c r="AS220">
        <v>1137</v>
      </c>
      <c r="AT220">
        <v>817</v>
      </c>
      <c r="AU220">
        <v>0</v>
      </c>
      <c r="AV220" s="4">
        <v>1954</v>
      </c>
      <c r="AW220" s="4" t="str">
        <f t="shared" si="16"/>
        <v>1500+</v>
      </c>
      <c r="AX220">
        <v>0</v>
      </c>
      <c r="AY220">
        <v>1</v>
      </c>
      <c r="AZ220">
        <v>1</v>
      </c>
      <c r="BA220">
        <v>1</v>
      </c>
      <c r="BB220">
        <v>3</v>
      </c>
      <c r="BC220">
        <v>1</v>
      </c>
      <c r="BD220" t="s">
        <v>97</v>
      </c>
      <c r="BE220" s="6">
        <v>8</v>
      </c>
      <c r="BF220" s="6" t="str">
        <f t="shared" si="17"/>
        <v>6+</v>
      </c>
      <c r="BG220" t="s">
        <v>107</v>
      </c>
      <c r="BH220" s="5">
        <v>2</v>
      </c>
      <c r="BI220" s="5" t="str">
        <f t="shared" si="19"/>
        <v>Yes</v>
      </c>
      <c r="BJ220" t="s">
        <v>98</v>
      </c>
      <c r="BK220" t="s">
        <v>108</v>
      </c>
      <c r="BL220">
        <v>1939</v>
      </c>
      <c r="BM220" t="s">
        <v>102</v>
      </c>
      <c r="BN220" s="2">
        <v>2</v>
      </c>
      <c r="BO220" s="2" t="str">
        <f t="shared" si="18"/>
        <v>2+</v>
      </c>
      <c r="BP220">
        <v>431</v>
      </c>
      <c r="BQ220" t="s">
        <v>98</v>
      </c>
      <c r="BR220" t="s">
        <v>98</v>
      </c>
      <c r="BS220" t="s">
        <v>105</v>
      </c>
      <c r="BT220">
        <v>0</v>
      </c>
      <c r="BU220">
        <v>119</v>
      </c>
      <c r="BV220">
        <v>150</v>
      </c>
      <c r="BW220">
        <v>0</v>
      </c>
      <c r="BX220">
        <v>0</v>
      </c>
      <c r="BY220">
        <v>0</v>
      </c>
      <c r="BZ220" t="s">
        <v>83</v>
      </c>
      <c r="CA220" t="s">
        <v>83</v>
      </c>
      <c r="CB220" t="s">
        <v>83</v>
      </c>
      <c r="CC220">
        <v>0</v>
      </c>
      <c r="CD220">
        <v>5</v>
      </c>
      <c r="CE220">
        <v>2008</v>
      </c>
      <c r="CF220" t="s">
        <v>110</v>
      </c>
      <c r="CG220" t="s">
        <v>111</v>
      </c>
      <c r="CH220" s="1">
        <v>311500</v>
      </c>
    </row>
    <row r="221" spans="1:86" x14ac:dyDescent="0.25">
      <c r="A221" s="8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 s="7">
        <v>2005</v>
      </c>
      <c r="U221" s="7" t="str">
        <f t="shared" si="15"/>
        <v>New</v>
      </c>
      <c r="V221">
        <v>2006</v>
      </c>
      <c r="W221" t="s">
        <v>93</v>
      </c>
      <c r="X221" t="s">
        <v>94</v>
      </c>
      <c r="Y221" t="s">
        <v>95</v>
      </c>
      <c r="Z221" t="s">
        <v>95</v>
      </c>
      <c r="AA221" t="s">
        <v>96</v>
      </c>
      <c r="AB221">
        <v>16</v>
      </c>
      <c r="AC221" t="s">
        <v>97</v>
      </c>
      <c r="AD221" t="s">
        <v>98</v>
      </c>
      <c r="AE221" t="s">
        <v>99</v>
      </c>
      <c r="AF221" t="s">
        <v>97</v>
      </c>
      <c r="AG221" t="s">
        <v>98</v>
      </c>
      <c r="AH221" t="s">
        <v>130</v>
      </c>
      <c r="AI221" t="s">
        <v>101</v>
      </c>
      <c r="AJ221">
        <v>16</v>
      </c>
      <c r="AK221" t="s">
        <v>102</v>
      </c>
      <c r="AL221">
        <v>0</v>
      </c>
      <c r="AM221">
        <v>1232</v>
      </c>
      <c r="AN221">
        <v>1248</v>
      </c>
      <c r="AO221" t="s">
        <v>103</v>
      </c>
      <c r="AP221" t="s">
        <v>104</v>
      </c>
      <c r="AQ221" t="s">
        <v>105</v>
      </c>
      <c r="AR221" t="s">
        <v>106</v>
      </c>
      <c r="AS221">
        <v>1248</v>
      </c>
      <c r="AT221">
        <v>0</v>
      </c>
      <c r="AU221">
        <v>0</v>
      </c>
      <c r="AV221" s="4">
        <v>1248</v>
      </c>
      <c r="AW221" s="4" t="str">
        <f t="shared" si="16"/>
        <v>Less than 1500</v>
      </c>
      <c r="AX221">
        <v>0</v>
      </c>
      <c r="AY221">
        <v>0</v>
      </c>
      <c r="AZ221">
        <v>2</v>
      </c>
      <c r="BA221">
        <v>0</v>
      </c>
      <c r="BB221">
        <v>2</v>
      </c>
      <c r="BC221">
        <v>1</v>
      </c>
      <c r="BD221" t="s">
        <v>97</v>
      </c>
      <c r="BE221" s="6">
        <v>5</v>
      </c>
      <c r="BF221" s="6" t="str">
        <f t="shared" si="17"/>
        <v>Less than 6</v>
      </c>
      <c r="BG221" t="s">
        <v>107</v>
      </c>
      <c r="BH221" s="5">
        <v>0</v>
      </c>
      <c r="BI221" s="5" t="str">
        <f t="shared" si="19"/>
        <v>No</v>
      </c>
      <c r="BJ221" t="s">
        <v>83</v>
      </c>
      <c r="BK221" t="s">
        <v>108</v>
      </c>
      <c r="BL221">
        <v>2005</v>
      </c>
      <c r="BM221" t="s">
        <v>157</v>
      </c>
      <c r="BN221" s="2">
        <v>2</v>
      </c>
      <c r="BO221" s="2" t="str">
        <f t="shared" si="18"/>
        <v>2+</v>
      </c>
      <c r="BP221">
        <v>438</v>
      </c>
      <c r="BQ221" t="s">
        <v>98</v>
      </c>
      <c r="BR221" t="s">
        <v>98</v>
      </c>
      <c r="BS221" t="s">
        <v>105</v>
      </c>
      <c r="BT221">
        <v>108</v>
      </c>
      <c r="BU221">
        <v>0</v>
      </c>
      <c r="BV221">
        <v>0</v>
      </c>
      <c r="BW221">
        <v>0</v>
      </c>
      <c r="BX221">
        <v>0</v>
      </c>
      <c r="BY221">
        <v>0</v>
      </c>
      <c r="BZ221" t="s">
        <v>83</v>
      </c>
      <c r="CA221" t="s">
        <v>83</v>
      </c>
      <c r="CB221" t="s">
        <v>83</v>
      </c>
      <c r="CC221">
        <v>0</v>
      </c>
      <c r="CD221">
        <v>3</v>
      </c>
      <c r="CE221">
        <v>2006</v>
      </c>
      <c r="CF221" t="s">
        <v>158</v>
      </c>
      <c r="CG221" t="s">
        <v>159</v>
      </c>
      <c r="CH221" s="1">
        <v>167240</v>
      </c>
    </row>
    <row r="222" spans="1:86" x14ac:dyDescent="0.25">
      <c r="A222" s="8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 s="7">
        <v>2006</v>
      </c>
      <c r="U222" s="7" t="str">
        <f t="shared" si="15"/>
        <v>New</v>
      </c>
      <c r="V222">
        <v>2006</v>
      </c>
      <c r="W222" t="s">
        <v>93</v>
      </c>
      <c r="X222" t="s">
        <v>94</v>
      </c>
      <c r="Y222" t="s">
        <v>95</v>
      </c>
      <c r="Z222" t="s">
        <v>95</v>
      </c>
      <c r="AA222" t="s">
        <v>117</v>
      </c>
      <c r="AB222">
        <v>0</v>
      </c>
      <c r="AC222" t="s">
        <v>97</v>
      </c>
      <c r="AD222" t="s">
        <v>98</v>
      </c>
      <c r="AE222" t="s">
        <v>99</v>
      </c>
      <c r="AF222" t="s">
        <v>97</v>
      </c>
      <c r="AG222" t="s">
        <v>98</v>
      </c>
      <c r="AH222" t="s">
        <v>121</v>
      </c>
      <c r="AI222" t="s">
        <v>102</v>
      </c>
      <c r="AJ222">
        <v>0</v>
      </c>
      <c r="AK222" t="s">
        <v>102</v>
      </c>
      <c r="AL222">
        <v>0</v>
      </c>
      <c r="AM222">
        <v>1498</v>
      </c>
      <c r="AN222">
        <v>1498</v>
      </c>
      <c r="AO222" t="s">
        <v>103</v>
      </c>
      <c r="AP222" t="s">
        <v>104</v>
      </c>
      <c r="AQ222" t="s">
        <v>105</v>
      </c>
      <c r="AR222" t="s">
        <v>106</v>
      </c>
      <c r="AS222">
        <v>1498</v>
      </c>
      <c r="AT222">
        <v>0</v>
      </c>
      <c r="AU222">
        <v>0</v>
      </c>
      <c r="AV222" s="4">
        <v>1498</v>
      </c>
      <c r="AW222" s="4" t="str">
        <f t="shared" si="16"/>
        <v>Less than 1500</v>
      </c>
      <c r="AX222">
        <v>0</v>
      </c>
      <c r="AY222">
        <v>0</v>
      </c>
      <c r="AZ222">
        <v>2</v>
      </c>
      <c r="BA222">
        <v>0</v>
      </c>
      <c r="BB222">
        <v>2</v>
      </c>
      <c r="BC222">
        <v>1</v>
      </c>
      <c r="BD222" t="s">
        <v>97</v>
      </c>
      <c r="BE222" s="6">
        <v>5</v>
      </c>
      <c r="BF222" s="6" t="str">
        <f t="shared" si="17"/>
        <v>Less than 6</v>
      </c>
      <c r="BG222" t="s">
        <v>107</v>
      </c>
      <c r="BH222" s="5">
        <v>0</v>
      </c>
      <c r="BI222" s="5" t="str">
        <f t="shared" si="19"/>
        <v>No</v>
      </c>
      <c r="BJ222" t="s">
        <v>83</v>
      </c>
      <c r="BK222" t="s">
        <v>108</v>
      </c>
      <c r="BL222">
        <v>2006</v>
      </c>
      <c r="BM222" t="s">
        <v>109</v>
      </c>
      <c r="BN222" s="2">
        <v>2</v>
      </c>
      <c r="BO222" s="2" t="str">
        <f t="shared" si="18"/>
        <v>2+</v>
      </c>
      <c r="BP222">
        <v>675</v>
      </c>
      <c r="BQ222" t="s">
        <v>98</v>
      </c>
      <c r="BR222" t="s">
        <v>98</v>
      </c>
      <c r="BS222" t="s">
        <v>105</v>
      </c>
      <c r="BT222">
        <v>351</v>
      </c>
      <c r="BU222">
        <v>33</v>
      </c>
      <c r="BV222">
        <v>0</v>
      </c>
      <c r="BW222">
        <v>0</v>
      </c>
      <c r="BX222">
        <v>0</v>
      </c>
      <c r="BY222">
        <v>0</v>
      </c>
      <c r="BZ222" t="s">
        <v>83</v>
      </c>
      <c r="CA222" t="s">
        <v>83</v>
      </c>
      <c r="CB222" t="s">
        <v>83</v>
      </c>
      <c r="CC222">
        <v>0</v>
      </c>
      <c r="CD222">
        <v>4</v>
      </c>
      <c r="CE222">
        <v>2006</v>
      </c>
      <c r="CF222" t="s">
        <v>158</v>
      </c>
      <c r="CG222" t="s">
        <v>159</v>
      </c>
      <c r="CH222" s="1">
        <v>204900</v>
      </c>
    </row>
    <row r="223" spans="1:86" x14ac:dyDescent="0.25">
      <c r="A223" s="8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 s="7">
        <v>2002</v>
      </c>
      <c r="U223" s="7" t="str">
        <f t="shared" si="15"/>
        <v>New</v>
      </c>
      <c r="V223">
        <v>2002</v>
      </c>
      <c r="W223" t="s">
        <v>93</v>
      </c>
      <c r="X223" t="s">
        <v>94</v>
      </c>
      <c r="Y223" t="s">
        <v>95</v>
      </c>
      <c r="Z223" t="s">
        <v>95</v>
      </c>
      <c r="AA223" t="s">
        <v>117</v>
      </c>
      <c r="AB223">
        <v>0</v>
      </c>
      <c r="AC223" t="s">
        <v>97</v>
      </c>
      <c r="AD223" t="s">
        <v>98</v>
      </c>
      <c r="AE223" t="s">
        <v>99</v>
      </c>
      <c r="AF223" t="s">
        <v>97</v>
      </c>
      <c r="AG223" t="s">
        <v>98</v>
      </c>
      <c r="AH223" t="s">
        <v>100</v>
      </c>
      <c r="AI223" t="s">
        <v>102</v>
      </c>
      <c r="AJ223">
        <v>0</v>
      </c>
      <c r="AK223" t="s">
        <v>102</v>
      </c>
      <c r="AL223">
        <v>0</v>
      </c>
      <c r="AM223">
        <v>1010</v>
      </c>
      <c r="AN223">
        <v>1010</v>
      </c>
      <c r="AO223" t="s">
        <v>103</v>
      </c>
      <c r="AP223" t="s">
        <v>104</v>
      </c>
      <c r="AQ223" t="s">
        <v>105</v>
      </c>
      <c r="AR223" t="s">
        <v>106</v>
      </c>
      <c r="AS223">
        <v>1010</v>
      </c>
      <c r="AT223">
        <v>1257</v>
      </c>
      <c r="AU223">
        <v>0</v>
      </c>
      <c r="AV223" s="4">
        <v>2267</v>
      </c>
      <c r="AW223" s="4" t="str">
        <f t="shared" si="16"/>
        <v>1500+</v>
      </c>
      <c r="AX223">
        <v>0</v>
      </c>
      <c r="AY223">
        <v>0</v>
      </c>
      <c r="AZ223">
        <v>2</v>
      </c>
      <c r="BA223">
        <v>1</v>
      </c>
      <c r="BB223">
        <v>4</v>
      </c>
      <c r="BC223">
        <v>1</v>
      </c>
      <c r="BD223" t="s">
        <v>97</v>
      </c>
      <c r="BE223" s="6">
        <v>8</v>
      </c>
      <c r="BF223" s="6" t="str">
        <f t="shared" si="17"/>
        <v>6+</v>
      </c>
      <c r="BG223" t="s">
        <v>107</v>
      </c>
      <c r="BH223" s="5">
        <v>1</v>
      </c>
      <c r="BI223" s="5" t="str">
        <f t="shared" si="19"/>
        <v>Yes</v>
      </c>
      <c r="BJ223" t="s">
        <v>98</v>
      </c>
      <c r="BK223" t="s">
        <v>156</v>
      </c>
      <c r="BL223">
        <v>2002</v>
      </c>
      <c r="BM223" t="s">
        <v>109</v>
      </c>
      <c r="BN223" s="2">
        <v>2</v>
      </c>
      <c r="BO223" s="2" t="str">
        <f t="shared" si="18"/>
        <v>2+</v>
      </c>
      <c r="BP223">
        <v>390</v>
      </c>
      <c r="BQ223" t="s">
        <v>98</v>
      </c>
      <c r="BR223" t="s">
        <v>98</v>
      </c>
      <c r="BS223" t="s">
        <v>105</v>
      </c>
      <c r="BT223">
        <v>120</v>
      </c>
      <c r="BU223">
        <v>46</v>
      </c>
      <c r="BV223">
        <v>0</v>
      </c>
      <c r="BW223">
        <v>0</v>
      </c>
      <c r="BX223">
        <v>0</v>
      </c>
      <c r="BY223">
        <v>0</v>
      </c>
      <c r="BZ223" t="s">
        <v>83</v>
      </c>
      <c r="CA223" t="s">
        <v>83</v>
      </c>
      <c r="CB223" t="s">
        <v>83</v>
      </c>
      <c r="CC223">
        <v>0</v>
      </c>
      <c r="CD223">
        <v>12</v>
      </c>
      <c r="CE223">
        <v>2009</v>
      </c>
      <c r="CF223" t="s">
        <v>220</v>
      </c>
      <c r="CG223" t="s">
        <v>111</v>
      </c>
      <c r="CH223" s="1">
        <v>200000</v>
      </c>
    </row>
    <row r="224" spans="1:86" x14ac:dyDescent="0.25">
      <c r="A224" s="8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 s="7">
        <v>1975</v>
      </c>
      <c r="U224" s="7" t="str">
        <f t="shared" si="15"/>
        <v>Old</v>
      </c>
      <c r="V224">
        <v>1975</v>
      </c>
      <c r="W224" t="s">
        <v>93</v>
      </c>
      <c r="X224" t="s">
        <v>94</v>
      </c>
      <c r="Y224" t="s">
        <v>95</v>
      </c>
      <c r="Z224" t="s">
        <v>95</v>
      </c>
      <c r="AA224" t="s">
        <v>117</v>
      </c>
      <c r="AB224">
        <v>0</v>
      </c>
      <c r="AC224" t="s">
        <v>98</v>
      </c>
      <c r="AD224" t="s">
        <v>98</v>
      </c>
      <c r="AE224" t="s">
        <v>118</v>
      </c>
      <c r="AF224" t="s">
        <v>97</v>
      </c>
      <c r="AG224" t="s">
        <v>98</v>
      </c>
      <c r="AH224" t="s">
        <v>100</v>
      </c>
      <c r="AI224" t="s">
        <v>119</v>
      </c>
      <c r="AJ224">
        <v>550</v>
      </c>
      <c r="AK224" t="s">
        <v>102</v>
      </c>
      <c r="AL224">
        <v>0</v>
      </c>
      <c r="AM224">
        <v>163</v>
      </c>
      <c r="AN224">
        <v>713</v>
      </c>
      <c r="AO224" t="s">
        <v>103</v>
      </c>
      <c r="AP224" t="s">
        <v>98</v>
      </c>
      <c r="AQ224" t="s">
        <v>105</v>
      </c>
      <c r="AR224" t="s">
        <v>106</v>
      </c>
      <c r="AS224">
        <v>811</v>
      </c>
      <c r="AT224">
        <v>741</v>
      </c>
      <c r="AU224">
        <v>0</v>
      </c>
      <c r="AV224" s="4">
        <v>1552</v>
      </c>
      <c r="AW224" s="4" t="str">
        <f t="shared" si="16"/>
        <v>1500+</v>
      </c>
      <c r="AX224">
        <v>1</v>
      </c>
      <c r="AY224">
        <v>0</v>
      </c>
      <c r="AZ224">
        <v>2</v>
      </c>
      <c r="BA224">
        <v>1</v>
      </c>
      <c r="BB224">
        <v>3</v>
      </c>
      <c r="BC224">
        <v>1</v>
      </c>
      <c r="BD224" t="s">
        <v>98</v>
      </c>
      <c r="BE224" s="6">
        <v>6</v>
      </c>
      <c r="BF224" s="6" t="str">
        <f t="shared" si="17"/>
        <v>6+</v>
      </c>
      <c r="BG224" t="s">
        <v>107</v>
      </c>
      <c r="BH224" s="5">
        <v>1</v>
      </c>
      <c r="BI224" s="5" t="str">
        <f t="shared" si="19"/>
        <v>Yes</v>
      </c>
      <c r="BJ224" t="s">
        <v>98</v>
      </c>
      <c r="BK224" t="s">
        <v>108</v>
      </c>
      <c r="BL224">
        <v>1975</v>
      </c>
      <c r="BM224" t="s">
        <v>109</v>
      </c>
      <c r="BN224" s="2">
        <v>2</v>
      </c>
      <c r="BO224" s="2" t="str">
        <f t="shared" si="18"/>
        <v>2+</v>
      </c>
      <c r="BP224">
        <v>434</v>
      </c>
      <c r="BQ224" t="s">
        <v>98</v>
      </c>
      <c r="BR224" t="s">
        <v>98</v>
      </c>
      <c r="BS224" t="s">
        <v>105</v>
      </c>
      <c r="BT224">
        <v>209</v>
      </c>
      <c r="BU224">
        <v>208</v>
      </c>
      <c r="BV224">
        <v>0</v>
      </c>
      <c r="BW224">
        <v>0</v>
      </c>
      <c r="BX224">
        <v>0</v>
      </c>
      <c r="BY224">
        <v>0</v>
      </c>
      <c r="BZ224" t="s">
        <v>83</v>
      </c>
      <c r="CA224" t="s">
        <v>134</v>
      </c>
      <c r="CB224" t="s">
        <v>83</v>
      </c>
      <c r="CC224">
        <v>0</v>
      </c>
      <c r="CD224">
        <v>2</v>
      </c>
      <c r="CE224">
        <v>2006</v>
      </c>
      <c r="CF224" t="s">
        <v>110</v>
      </c>
      <c r="CG224" t="s">
        <v>111</v>
      </c>
      <c r="CH224" s="1">
        <v>179900</v>
      </c>
    </row>
    <row r="225" spans="1:86" x14ac:dyDescent="0.25">
      <c r="A225" s="8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 s="7">
        <v>1971</v>
      </c>
      <c r="U225" s="7" t="str">
        <f t="shared" si="15"/>
        <v>Old</v>
      </c>
      <c r="V225">
        <v>1971</v>
      </c>
      <c r="W225" t="s">
        <v>93</v>
      </c>
      <c r="X225" t="s">
        <v>94</v>
      </c>
      <c r="Y225" t="s">
        <v>140</v>
      </c>
      <c r="Z225" t="s">
        <v>140</v>
      </c>
      <c r="AA225" t="s">
        <v>117</v>
      </c>
      <c r="AB225">
        <v>0</v>
      </c>
      <c r="AC225" t="s">
        <v>98</v>
      </c>
      <c r="AD225" t="s">
        <v>98</v>
      </c>
      <c r="AE225" t="s">
        <v>118</v>
      </c>
      <c r="AF225" t="s">
        <v>98</v>
      </c>
      <c r="AG225" t="s">
        <v>98</v>
      </c>
      <c r="AH225" t="s">
        <v>100</v>
      </c>
      <c r="AI225" t="s">
        <v>119</v>
      </c>
      <c r="AJ225">
        <v>524</v>
      </c>
      <c r="AK225" t="s">
        <v>172</v>
      </c>
      <c r="AL225">
        <v>180</v>
      </c>
      <c r="AM225">
        <v>160</v>
      </c>
      <c r="AN225">
        <v>864</v>
      </c>
      <c r="AO225" t="s">
        <v>103</v>
      </c>
      <c r="AP225" t="s">
        <v>97</v>
      </c>
      <c r="AQ225" t="s">
        <v>105</v>
      </c>
      <c r="AR225" t="s">
        <v>106</v>
      </c>
      <c r="AS225">
        <v>864</v>
      </c>
      <c r="AT225">
        <v>0</v>
      </c>
      <c r="AU225">
        <v>0</v>
      </c>
      <c r="AV225" s="4">
        <v>864</v>
      </c>
      <c r="AW225" s="4" t="str">
        <f t="shared" si="16"/>
        <v>Less than 1500</v>
      </c>
      <c r="AX225">
        <v>0</v>
      </c>
      <c r="AY225">
        <v>0</v>
      </c>
      <c r="AZ225">
        <v>1</v>
      </c>
      <c r="BA225">
        <v>0</v>
      </c>
      <c r="BB225">
        <v>2</v>
      </c>
      <c r="BC225">
        <v>1</v>
      </c>
      <c r="BD225" t="s">
        <v>98</v>
      </c>
      <c r="BE225" s="6">
        <v>4</v>
      </c>
      <c r="BF225" s="6" t="str">
        <f t="shared" si="17"/>
        <v>Less than 6</v>
      </c>
      <c r="BG225" t="s">
        <v>107</v>
      </c>
      <c r="BH225" s="5">
        <v>0</v>
      </c>
      <c r="BI225" s="5" t="str">
        <f t="shared" si="19"/>
        <v>No</v>
      </c>
      <c r="BJ225" t="s">
        <v>83</v>
      </c>
      <c r="BK225" t="s">
        <v>127</v>
      </c>
      <c r="BL225">
        <v>1989</v>
      </c>
      <c r="BM225" t="s">
        <v>102</v>
      </c>
      <c r="BN225" s="2">
        <v>2</v>
      </c>
      <c r="BO225" s="2" t="str">
        <f t="shared" si="18"/>
        <v>2+</v>
      </c>
      <c r="BP225">
        <v>576</v>
      </c>
      <c r="BQ225" t="s">
        <v>98</v>
      </c>
      <c r="BR225" t="s">
        <v>98</v>
      </c>
      <c r="BS225" t="s">
        <v>105</v>
      </c>
      <c r="BT225">
        <v>216</v>
      </c>
      <c r="BU225">
        <v>0</v>
      </c>
      <c r="BV225">
        <v>0</v>
      </c>
      <c r="BW225">
        <v>0</v>
      </c>
      <c r="BX225">
        <v>0</v>
      </c>
      <c r="BY225">
        <v>0</v>
      </c>
      <c r="BZ225" t="s">
        <v>83</v>
      </c>
      <c r="CA225" t="s">
        <v>83</v>
      </c>
      <c r="CB225" t="s">
        <v>83</v>
      </c>
      <c r="CC225">
        <v>0</v>
      </c>
      <c r="CD225">
        <v>3</v>
      </c>
      <c r="CE225">
        <v>2009</v>
      </c>
      <c r="CF225" t="s">
        <v>110</v>
      </c>
      <c r="CG225" t="s">
        <v>128</v>
      </c>
      <c r="CH225" s="1">
        <v>97000</v>
      </c>
    </row>
    <row r="226" spans="1:86" x14ac:dyDescent="0.25">
      <c r="A226" s="8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 s="7">
        <v>2003</v>
      </c>
      <c r="U226" s="7" t="str">
        <f t="shared" si="15"/>
        <v>New</v>
      </c>
      <c r="V226">
        <v>2003</v>
      </c>
      <c r="W226" t="s">
        <v>152</v>
      </c>
      <c r="X226" t="s">
        <v>94</v>
      </c>
      <c r="Y226" t="s">
        <v>95</v>
      </c>
      <c r="Z226" t="s">
        <v>95</v>
      </c>
      <c r="AA226" t="s">
        <v>96</v>
      </c>
      <c r="AB226">
        <v>922</v>
      </c>
      <c r="AC226" t="s">
        <v>104</v>
      </c>
      <c r="AD226" t="s">
        <v>98</v>
      </c>
      <c r="AE226" t="s">
        <v>99</v>
      </c>
      <c r="AF226" t="s">
        <v>104</v>
      </c>
      <c r="AG226" t="s">
        <v>98</v>
      </c>
      <c r="AH226" t="s">
        <v>97</v>
      </c>
      <c r="AI226" t="s">
        <v>101</v>
      </c>
      <c r="AJ226">
        <v>56</v>
      </c>
      <c r="AK226" t="s">
        <v>102</v>
      </c>
      <c r="AL226">
        <v>0</v>
      </c>
      <c r="AM226">
        <v>2336</v>
      </c>
      <c r="AN226">
        <v>2392</v>
      </c>
      <c r="AO226" t="s">
        <v>103</v>
      </c>
      <c r="AP226" t="s">
        <v>104</v>
      </c>
      <c r="AQ226" t="s">
        <v>105</v>
      </c>
      <c r="AR226" t="s">
        <v>106</v>
      </c>
      <c r="AS226">
        <v>2392</v>
      </c>
      <c r="AT226">
        <v>0</v>
      </c>
      <c r="AU226">
        <v>0</v>
      </c>
      <c r="AV226" s="4">
        <v>2392</v>
      </c>
      <c r="AW226" s="4" t="str">
        <f t="shared" si="16"/>
        <v>1500+</v>
      </c>
      <c r="AX226">
        <v>0</v>
      </c>
      <c r="AY226">
        <v>0</v>
      </c>
      <c r="AZ226">
        <v>2</v>
      </c>
      <c r="BA226">
        <v>0</v>
      </c>
      <c r="BB226">
        <v>3</v>
      </c>
      <c r="BC226">
        <v>1</v>
      </c>
      <c r="BD226" t="s">
        <v>104</v>
      </c>
      <c r="BE226" s="6">
        <v>8</v>
      </c>
      <c r="BF226" s="6" t="str">
        <f t="shared" si="17"/>
        <v>6+</v>
      </c>
      <c r="BG226" t="s">
        <v>107</v>
      </c>
      <c r="BH226" s="5">
        <v>1</v>
      </c>
      <c r="BI226" s="5" t="str">
        <f t="shared" si="19"/>
        <v>Yes</v>
      </c>
      <c r="BJ226" t="s">
        <v>104</v>
      </c>
      <c r="BK226" t="s">
        <v>108</v>
      </c>
      <c r="BL226">
        <v>2003</v>
      </c>
      <c r="BM226" t="s">
        <v>157</v>
      </c>
      <c r="BN226" s="2">
        <v>3</v>
      </c>
      <c r="BO226" s="2" t="str">
        <f t="shared" si="18"/>
        <v>2+</v>
      </c>
      <c r="BP226">
        <v>968</v>
      </c>
      <c r="BQ226" t="s">
        <v>98</v>
      </c>
      <c r="BR226" t="s">
        <v>98</v>
      </c>
      <c r="BS226" t="s">
        <v>105</v>
      </c>
      <c r="BT226">
        <v>248</v>
      </c>
      <c r="BU226">
        <v>105</v>
      </c>
      <c r="BV226">
        <v>0</v>
      </c>
      <c r="BW226">
        <v>0</v>
      </c>
      <c r="BX226">
        <v>0</v>
      </c>
      <c r="BY226">
        <v>0</v>
      </c>
      <c r="BZ226" t="s">
        <v>83</v>
      </c>
      <c r="CA226" t="s">
        <v>83</v>
      </c>
      <c r="CB226" t="s">
        <v>83</v>
      </c>
      <c r="CC226">
        <v>0</v>
      </c>
      <c r="CD226">
        <v>6</v>
      </c>
      <c r="CE226">
        <v>2009</v>
      </c>
      <c r="CF226" t="s">
        <v>110</v>
      </c>
      <c r="CG226" t="s">
        <v>111</v>
      </c>
      <c r="CH226" s="1">
        <v>386250</v>
      </c>
    </row>
    <row r="227" spans="1:86" x14ac:dyDescent="0.25">
      <c r="A227" s="8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 s="7">
        <v>1971</v>
      </c>
      <c r="U227" s="7" t="str">
        <f t="shared" si="15"/>
        <v>Old</v>
      </c>
      <c r="V227">
        <v>1971</v>
      </c>
      <c r="W227" t="s">
        <v>93</v>
      </c>
      <c r="X227" t="s">
        <v>94</v>
      </c>
      <c r="Y227" t="s">
        <v>140</v>
      </c>
      <c r="Z227" t="s">
        <v>140</v>
      </c>
      <c r="AA227" t="s">
        <v>96</v>
      </c>
      <c r="AB227">
        <v>142</v>
      </c>
      <c r="AC227" t="s">
        <v>98</v>
      </c>
      <c r="AD227" t="s">
        <v>98</v>
      </c>
      <c r="AE227" t="s">
        <v>118</v>
      </c>
      <c r="AF227" t="s">
        <v>98</v>
      </c>
      <c r="AG227" t="s">
        <v>98</v>
      </c>
      <c r="AH227" t="s">
        <v>100</v>
      </c>
      <c r="AI227" t="s">
        <v>102</v>
      </c>
      <c r="AJ227">
        <v>0</v>
      </c>
      <c r="AK227" t="s">
        <v>102</v>
      </c>
      <c r="AL227">
        <v>0</v>
      </c>
      <c r="AM227">
        <v>630</v>
      </c>
      <c r="AN227">
        <v>630</v>
      </c>
      <c r="AO227" t="s">
        <v>103</v>
      </c>
      <c r="AP227" t="s">
        <v>98</v>
      </c>
      <c r="AQ227" t="s">
        <v>105</v>
      </c>
      <c r="AR227" t="s">
        <v>106</v>
      </c>
      <c r="AS227">
        <v>630</v>
      </c>
      <c r="AT227">
        <v>672</v>
      </c>
      <c r="AU227">
        <v>0</v>
      </c>
      <c r="AV227" s="4">
        <v>1302</v>
      </c>
      <c r="AW227" s="4" t="str">
        <f t="shared" si="16"/>
        <v>Less than 1500</v>
      </c>
      <c r="AX227">
        <v>0</v>
      </c>
      <c r="AY227">
        <v>0</v>
      </c>
      <c r="AZ227">
        <v>2</v>
      </c>
      <c r="BA227">
        <v>1</v>
      </c>
      <c r="BB227">
        <v>3</v>
      </c>
      <c r="BC227">
        <v>1</v>
      </c>
      <c r="BD227" t="s">
        <v>98</v>
      </c>
      <c r="BE227" s="6">
        <v>6</v>
      </c>
      <c r="BF227" s="6" t="str">
        <f t="shared" si="17"/>
        <v>6+</v>
      </c>
      <c r="BG227" t="s">
        <v>107</v>
      </c>
      <c r="BH227" s="5">
        <v>0</v>
      </c>
      <c r="BI227" s="5" t="str">
        <f t="shared" si="19"/>
        <v>No</v>
      </c>
      <c r="BJ227" t="s">
        <v>83</v>
      </c>
      <c r="BK227" t="s">
        <v>127</v>
      </c>
      <c r="BL227">
        <v>1991</v>
      </c>
      <c r="BM227" t="s">
        <v>102</v>
      </c>
      <c r="BN227" s="2">
        <v>1</v>
      </c>
      <c r="BO227" s="2" t="str">
        <f t="shared" si="18"/>
        <v>0 or 1</v>
      </c>
      <c r="BP227">
        <v>280</v>
      </c>
      <c r="BQ227" t="s">
        <v>98</v>
      </c>
      <c r="BR227" t="s">
        <v>98</v>
      </c>
      <c r="BS227" t="s">
        <v>105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 t="s">
        <v>83</v>
      </c>
      <c r="CA227" t="s">
        <v>83</v>
      </c>
      <c r="CB227" t="s">
        <v>83</v>
      </c>
      <c r="CC227">
        <v>0</v>
      </c>
      <c r="CD227">
        <v>5</v>
      </c>
      <c r="CE227">
        <v>2009</v>
      </c>
      <c r="CF227" t="s">
        <v>173</v>
      </c>
      <c r="CG227" t="s">
        <v>128</v>
      </c>
      <c r="CH227" s="1">
        <v>112000</v>
      </c>
    </row>
    <row r="228" spans="1:86" x14ac:dyDescent="0.25">
      <c r="A228" s="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 s="7">
        <v>1995</v>
      </c>
      <c r="U228" s="7" t="str">
        <f t="shared" si="15"/>
        <v>New</v>
      </c>
      <c r="V228">
        <v>1995</v>
      </c>
      <c r="W228" t="s">
        <v>93</v>
      </c>
      <c r="X228" t="s">
        <v>94</v>
      </c>
      <c r="Y228" t="s">
        <v>95</v>
      </c>
      <c r="Z228" t="s">
        <v>95</v>
      </c>
      <c r="AA228" t="s">
        <v>96</v>
      </c>
      <c r="AB228">
        <v>290</v>
      </c>
      <c r="AC228" t="s">
        <v>97</v>
      </c>
      <c r="AD228" t="s">
        <v>98</v>
      </c>
      <c r="AE228" t="s">
        <v>99</v>
      </c>
      <c r="AF228" t="s">
        <v>97</v>
      </c>
      <c r="AG228" t="s">
        <v>98</v>
      </c>
      <c r="AH228" t="s">
        <v>100</v>
      </c>
      <c r="AI228" t="s">
        <v>101</v>
      </c>
      <c r="AJ228">
        <v>565</v>
      </c>
      <c r="AK228" t="s">
        <v>102</v>
      </c>
      <c r="AL228">
        <v>0</v>
      </c>
      <c r="AM228">
        <v>638</v>
      </c>
      <c r="AN228">
        <v>1203</v>
      </c>
      <c r="AO228" t="s">
        <v>103</v>
      </c>
      <c r="AP228" t="s">
        <v>104</v>
      </c>
      <c r="AQ228" t="s">
        <v>105</v>
      </c>
      <c r="AR228" t="s">
        <v>106</v>
      </c>
      <c r="AS228">
        <v>1214</v>
      </c>
      <c r="AT228">
        <v>1306</v>
      </c>
      <c r="AU228">
        <v>0</v>
      </c>
      <c r="AV228" s="4">
        <v>2520</v>
      </c>
      <c r="AW228" s="4" t="str">
        <f t="shared" si="16"/>
        <v>1500+</v>
      </c>
      <c r="AX228">
        <v>0</v>
      </c>
      <c r="AY228">
        <v>0</v>
      </c>
      <c r="AZ228">
        <v>2</v>
      </c>
      <c r="BA228">
        <v>1</v>
      </c>
      <c r="BB228">
        <v>4</v>
      </c>
      <c r="BC228">
        <v>1</v>
      </c>
      <c r="BD228" t="s">
        <v>97</v>
      </c>
      <c r="BE228" s="6">
        <v>9</v>
      </c>
      <c r="BF228" s="6" t="str">
        <f t="shared" si="17"/>
        <v>6+</v>
      </c>
      <c r="BG228" t="s">
        <v>107</v>
      </c>
      <c r="BH228" s="5">
        <v>1</v>
      </c>
      <c r="BI228" s="5" t="str">
        <f t="shared" si="19"/>
        <v>Yes</v>
      </c>
      <c r="BJ228" t="s">
        <v>98</v>
      </c>
      <c r="BK228" t="s">
        <v>108</v>
      </c>
      <c r="BL228">
        <v>1995</v>
      </c>
      <c r="BM228" t="s">
        <v>109</v>
      </c>
      <c r="BN228" s="2">
        <v>3</v>
      </c>
      <c r="BO228" s="2" t="str">
        <f t="shared" si="18"/>
        <v>2+</v>
      </c>
      <c r="BP228">
        <v>721</v>
      </c>
      <c r="BQ228" t="s">
        <v>98</v>
      </c>
      <c r="BR228" t="s">
        <v>98</v>
      </c>
      <c r="BS228" t="s">
        <v>105</v>
      </c>
      <c r="BT228">
        <v>224</v>
      </c>
      <c r="BU228">
        <v>114</v>
      </c>
      <c r="BV228">
        <v>0</v>
      </c>
      <c r="BW228">
        <v>0</v>
      </c>
      <c r="BX228">
        <v>0</v>
      </c>
      <c r="BY228">
        <v>0</v>
      </c>
      <c r="BZ228" t="s">
        <v>83</v>
      </c>
      <c r="CA228" t="s">
        <v>83</v>
      </c>
      <c r="CB228" t="s">
        <v>83</v>
      </c>
      <c r="CC228">
        <v>0</v>
      </c>
      <c r="CD228">
        <v>6</v>
      </c>
      <c r="CE228">
        <v>2007</v>
      </c>
      <c r="CF228" t="s">
        <v>110</v>
      </c>
      <c r="CG228" t="s">
        <v>128</v>
      </c>
      <c r="CH228" s="1">
        <v>290000</v>
      </c>
    </row>
    <row r="229" spans="1:86" x14ac:dyDescent="0.25">
      <c r="A229" s="8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 s="7">
        <v>1970</v>
      </c>
      <c r="U229" s="7" t="str">
        <f t="shared" si="15"/>
        <v>Old</v>
      </c>
      <c r="V229">
        <v>1970</v>
      </c>
      <c r="W229" t="s">
        <v>93</v>
      </c>
      <c r="X229" t="s">
        <v>94</v>
      </c>
      <c r="Y229" t="s">
        <v>140</v>
      </c>
      <c r="Z229" t="s">
        <v>140</v>
      </c>
      <c r="AA229" t="s">
        <v>96</v>
      </c>
      <c r="AB229">
        <v>127</v>
      </c>
      <c r="AC229" t="s">
        <v>98</v>
      </c>
      <c r="AD229" t="s">
        <v>98</v>
      </c>
      <c r="AE229" t="s">
        <v>118</v>
      </c>
      <c r="AF229" t="s">
        <v>98</v>
      </c>
      <c r="AG229" t="s">
        <v>98</v>
      </c>
      <c r="AH229" t="s">
        <v>100</v>
      </c>
      <c r="AI229" t="s">
        <v>153</v>
      </c>
      <c r="AJ229">
        <v>321</v>
      </c>
      <c r="AK229" t="s">
        <v>102</v>
      </c>
      <c r="AL229">
        <v>0</v>
      </c>
      <c r="AM229">
        <v>162</v>
      </c>
      <c r="AN229">
        <v>483</v>
      </c>
      <c r="AO229" t="s">
        <v>103</v>
      </c>
      <c r="AP229" t="s">
        <v>98</v>
      </c>
      <c r="AQ229" t="s">
        <v>105</v>
      </c>
      <c r="AR229" t="s">
        <v>106</v>
      </c>
      <c r="AS229">
        <v>483</v>
      </c>
      <c r="AT229">
        <v>504</v>
      </c>
      <c r="AU229">
        <v>0</v>
      </c>
      <c r="AV229" s="4">
        <v>987</v>
      </c>
      <c r="AW229" s="4" t="str">
        <f t="shared" si="16"/>
        <v>Less than 1500</v>
      </c>
      <c r="AX229">
        <v>0</v>
      </c>
      <c r="AY229">
        <v>0</v>
      </c>
      <c r="AZ229">
        <v>1</v>
      </c>
      <c r="BA229">
        <v>1</v>
      </c>
      <c r="BB229">
        <v>2</v>
      </c>
      <c r="BC229">
        <v>1</v>
      </c>
      <c r="BD229" t="s">
        <v>98</v>
      </c>
      <c r="BE229" s="6">
        <v>5</v>
      </c>
      <c r="BF229" s="6" t="str">
        <f t="shared" si="17"/>
        <v>Less than 6</v>
      </c>
      <c r="BG229" t="s">
        <v>107</v>
      </c>
      <c r="BH229" s="5">
        <v>0</v>
      </c>
      <c r="BI229" s="5" t="str">
        <f t="shared" si="19"/>
        <v>No</v>
      </c>
      <c r="BJ229" t="s">
        <v>83</v>
      </c>
      <c r="BK229" t="s">
        <v>127</v>
      </c>
      <c r="BL229">
        <v>1987</v>
      </c>
      <c r="BM229" t="s">
        <v>102</v>
      </c>
      <c r="BN229" s="2">
        <v>1</v>
      </c>
      <c r="BO229" s="2" t="str">
        <f t="shared" si="18"/>
        <v>0 or 1</v>
      </c>
      <c r="BP229">
        <v>280</v>
      </c>
      <c r="BQ229" t="s">
        <v>98</v>
      </c>
      <c r="BR229" t="s">
        <v>98</v>
      </c>
      <c r="BS229" t="s">
        <v>105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 t="s">
        <v>83</v>
      </c>
      <c r="CA229" t="s">
        <v>83</v>
      </c>
      <c r="CB229" t="s">
        <v>83</v>
      </c>
      <c r="CC229">
        <v>0</v>
      </c>
      <c r="CD229">
        <v>9</v>
      </c>
      <c r="CE229">
        <v>2008</v>
      </c>
      <c r="CF229" t="s">
        <v>110</v>
      </c>
      <c r="CG229" t="s">
        <v>111</v>
      </c>
      <c r="CH229" s="1">
        <v>106000</v>
      </c>
    </row>
    <row r="230" spans="1:86" x14ac:dyDescent="0.25">
      <c r="A230" s="8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 s="7">
        <v>1967</v>
      </c>
      <c r="U230" s="7" t="str">
        <f t="shared" si="15"/>
        <v>Old</v>
      </c>
      <c r="V230">
        <v>1967</v>
      </c>
      <c r="W230" t="s">
        <v>93</v>
      </c>
      <c r="X230" t="s">
        <v>94</v>
      </c>
      <c r="Y230" t="s">
        <v>140</v>
      </c>
      <c r="Z230" t="s">
        <v>140</v>
      </c>
      <c r="AA230" t="s">
        <v>117</v>
      </c>
      <c r="AB230">
        <v>0</v>
      </c>
      <c r="AC230" t="s">
        <v>98</v>
      </c>
      <c r="AD230" t="s">
        <v>98</v>
      </c>
      <c r="AE230" t="s">
        <v>118</v>
      </c>
      <c r="AF230" t="s">
        <v>98</v>
      </c>
      <c r="AG230" t="s">
        <v>98</v>
      </c>
      <c r="AH230" t="s">
        <v>100</v>
      </c>
      <c r="AI230" t="s">
        <v>119</v>
      </c>
      <c r="AJ230">
        <v>842</v>
      </c>
      <c r="AK230" t="s">
        <v>102</v>
      </c>
      <c r="AL230">
        <v>0</v>
      </c>
      <c r="AM230">
        <v>70</v>
      </c>
      <c r="AN230">
        <v>912</v>
      </c>
      <c r="AO230" t="s">
        <v>103</v>
      </c>
      <c r="AP230" t="s">
        <v>98</v>
      </c>
      <c r="AQ230" t="s">
        <v>105</v>
      </c>
      <c r="AR230" t="s">
        <v>106</v>
      </c>
      <c r="AS230">
        <v>912</v>
      </c>
      <c r="AT230">
        <v>0</v>
      </c>
      <c r="AU230">
        <v>0</v>
      </c>
      <c r="AV230" s="4">
        <v>912</v>
      </c>
      <c r="AW230" s="4" t="str">
        <f t="shared" si="16"/>
        <v>Less than 1500</v>
      </c>
      <c r="AX230">
        <v>0</v>
      </c>
      <c r="AY230">
        <v>0</v>
      </c>
      <c r="AZ230">
        <v>1</v>
      </c>
      <c r="BA230">
        <v>0</v>
      </c>
      <c r="BB230">
        <v>3</v>
      </c>
      <c r="BC230">
        <v>1</v>
      </c>
      <c r="BD230" t="s">
        <v>98</v>
      </c>
      <c r="BE230" s="6">
        <v>5</v>
      </c>
      <c r="BF230" s="6" t="str">
        <f t="shared" si="17"/>
        <v>Less than 6</v>
      </c>
      <c r="BG230" t="s">
        <v>107</v>
      </c>
      <c r="BH230" s="5">
        <v>1</v>
      </c>
      <c r="BI230" s="5" t="str">
        <f t="shared" si="19"/>
        <v>Yes</v>
      </c>
      <c r="BJ230" t="s">
        <v>147</v>
      </c>
      <c r="BK230" t="s">
        <v>127</v>
      </c>
      <c r="BL230">
        <v>1974</v>
      </c>
      <c r="BM230" t="s">
        <v>102</v>
      </c>
      <c r="BN230" s="2">
        <v>1</v>
      </c>
      <c r="BO230" s="2" t="str">
        <f t="shared" si="18"/>
        <v>0 or 1</v>
      </c>
      <c r="BP230">
        <v>336</v>
      </c>
      <c r="BQ230" t="s">
        <v>98</v>
      </c>
      <c r="BR230" t="s">
        <v>98</v>
      </c>
      <c r="BS230" t="s">
        <v>105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 t="s">
        <v>83</v>
      </c>
      <c r="CA230" t="s">
        <v>134</v>
      </c>
      <c r="CB230" t="s">
        <v>83</v>
      </c>
      <c r="CC230">
        <v>0</v>
      </c>
      <c r="CD230">
        <v>5</v>
      </c>
      <c r="CE230">
        <v>2010</v>
      </c>
      <c r="CF230" t="s">
        <v>110</v>
      </c>
      <c r="CG230" t="s">
        <v>111</v>
      </c>
      <c r="CH230" s="1">
        <v>125000</v>
      </c>
    </row>
    <row r="231" spans="1:86" x14ac:dyDescent="0.25">
      <c r="A231" s="8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 s="7">
        <v>2005</v>
      </c>
      <c r="U231" s="7" t="str">
        <f t="shared" si="15"/>
        <v>New</v>
      </c>
      <c r="V231">
        <v>2006</v>
      </c>
      <c r="W231" t="s">
        <v>93</v>
      </c>
      <c r="X231" t="s">
        <v>94</v>
      </c>
      <c r="Y231" t="s">
        <v>95</v>
      </c>
      <c r="Z231" t="s">
        <v>95</v>
      </c>
      <c r="AA231" t="s">
        <v>96</v>
      </c>
      <c r="AB231">
        <v>16</v>
      </c>
      <c r="AC231" t="s">
        <v>97</v>
      </c>
      <c r="AD231" t="s">
        <v>98</v>
      </c>
      <c r="AE231" t="s">
        <v>99</v>
      </c>
      <c r="AF231" t="s">
        <v>97</v>
      </c>
      <c r="AG231" t="s">
        <v>98</v>
      </c>
      <c r="AH231" t="s">
        <v>130</v>
      </c>
      <c r="AI231" t="s">
        <v>101</v>
      </c>
      <c r="AJ231">
        <v>16</v>
      </c>
      <c r="AK231" t="s">
        <v>102</v>
      </c>
      <c r="AL231">
        <v>0</v>
      </c>
      <c r="AM231">
        <v>1357</v>
      </c>
      <c r="AN231">
        <v>1373</v>
      </c>
      <c r="AO231" t="s">
        <v>103</v>
      </c>
      <c r="AP231" t="s">
        <v>104</v>
      </c>
      <c r="AQ231" t="s">
        <v>105</v>
      </c>
      <c r="AR231" t="s">
        <v>106</v>
      </c>
      <c r="AS231">
        <v>1555</v>
      </c>
      <c r="AT231">
        <v>0</v>
      </c>
      <c r="AU231">
        <v>0</v>
      </c>
      <c r="AV231" s="4">
        <v>1555</v>
      </c>
      <c r="AW231" s="4" t="str">
        <f t="shared" si="16"/>
        <v>1500+</v>
      </c>
      <c r="AX231">
        <v>0</v>
      </c>
      <c r="AY231">
        <v>0</v>
      </c>
      <c r="AZ231">
        <v>2</v>
      </c>
      <c r="BA231">
        <v>0</v>
      </c>
      <c r="BB231">
        <v>2</v>
      </c>
      <c r="BC231">
        <v>1</v>
      </c>
      <c r="BD231" t="s">
        <v>97</v>
      </c>
      <c r="BE231" s="6">
        <v>7</v>
      </c>
      <c r="BF231" s="6" t="str">
        <f t="shared" si="17"/>
        <v>6+</v>
      </c>
      <c r="BG231" t="s">
        <v>107</v>
      </c>
      <c r="BH231" s="5">
        <v>1</v>
      </c>
      <c r="BI231" s="5" t="str">
        <f t="shared" si="19"/>
        <v>Yes</v>
      </c>
      <c r="BJ231" t="s">
        <v>98</v>
      </c>
      <c r="BK231" t="s">
        <v>108</v>
      </c>
      <c r="BL231">
        <v>2005</v>
      </c>
      <c r="BM231" t="s">
        <v>157</v>
      </c>
      <c r="BN231" s="2">
        <v>2</v>
      </c>
      <c r="BO231" s="2" t="str">
        <f t="shared" si="18"/>
        <v>2+</v>
      </c>
      <c r="BP231">
        <v>430</v>
      </c>
      <c r="BQ231" t="s">
        <v>98</v>
      </c>
      <c r="BR231" t="s">
        <v>98</v>
      </c>
      <c r="BS231" t="s">
        <v>105</v>
      </c>
      <c r="BT231">
        <v>143</v>
      </c>
      <c r="BU231">
        <v>20</v>
      </c>
      <c r="BV231">
        <v>0</v>
      </c>
      <c r="BW231">
        <v>0</v>
      </c>
      <c r="BX231">
        <v>0</v>
      </c>
      <c r="BY231">
        <v>0</v>
      </c>
      <c r="BZ231" t="s">
        <v>83</v>
      </c>
      <c r="CA231" t="s">
        <v>83</v>
      </c>
      <c r="CB231" t="s">
        <v>83</v>
      </c>
      <c r="CC231">
        <v>0</v>
      </c>
      <c r="CD231">
        <v>5</v>
      </c>
      <c r="CE231">
        <v>2009</v>
      </c>
      <c r="CF231" t="s">
        <v>110</v>
      </c>
      <c r="CG231" t="s">
        <v>111</v>
      </c>
      <c r="CH231" s="1">
        <v>192500</v>
      </c>
    </row>
    <row r="232" spans="1:86" x14ac:dyDescent="0.25">
      <c r="A232" s="8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 s="7">
        <v>1959</v>
      </c>
      <c r="U232" s="7" t="str">
        <f t="shared" si="15"/>
        <v>Old</v>
      </c>
      <c r="V232">
        <v>1959</v>
      </c>
      <c r="W232" t="s">
        <v>152</v>
      </c>
      <c r="X232" t="s">
        <v>94</v>
      </c>
      <c r="Y232" t="s">
        <v>116</v>
      </c>
      <c r="Z232" t="s">
        <v>116</v>
      </c>
      <c r="AA232" t="s">
        <v>96</v>
      </c>
      <c r="AB232">
        <v>220</v>
      </c>
      <c r="AC232" t="s">
        <v>98</v>
      </c>
      <c r="AD232" t="s">
        <v>98</v>
      </c>
      <c r="AE232" t="s">
        <v>118</v>
      </c>
      <c r="AF232" t="s">
        <v>98</v>
      </c>
      <c r="AG232" t="s">
        <v>98</v>
      </c>
      <c r="AH232" t="s">
        <v>100</v>
      </c>
      <c r="AI232" t="s">
        <v>102</v>
      </c>
      <c r="AJ232">
        <v>0</v>
      </c>
      <c r="AK232" t="s">
        <v>102</v>
      </c>
      <c r="AL232">
        <v>0</v>
      </c>
      <c r="AM232">
        <v>1194</v>
      </c>
      <c r="AN232">
        <v>1194</v>
      </c>
      <c r="AO232" t="s">
        <v>103</v>
      </c>
      <c r="AP232" t="s">
        <v>98</v>
      </c>
      <c r="AQ232" t="s">
        <v>105</v>
      </c>
      <c r="AR232" t="s">
        <v>106</v>
      </c>
      <c r="AS232">
        <v>1194</v>
      </c>
      <c r="AT232">
        <v>0</v>
      </c>
      <c r="AU232">
        <v>0</v>
      </c>
      <c r="AV232" s="4">
        <v>1194</v>
      </c>
      <c r="AW232" s="4" t="str">
        <f t="shared" si="16"/>
        <v>Less than 1500</v>
      </c>
      <c r="AX232">
        <v>1</v>
      </c>
      <c r="AY232">
        <v>0</v>
      </c>
      <c r="AZ232">
        <v>1</v>
      </c>
      <c r="BA232">
        <v>0</v>
      </c>
      <c r="BB232">
        <v>3</v>
      </c>
      <c r="BC232">
        <v>1</v>
      </c>
      <c r="BD232" t="s">
        <v>98</v>
      </c>
      <c r="BE232" s="6">
        <v>6</v>
      </c>
      <c r="BF232" s="6" t="str">
        <f t="shared" si="17"/>
        <v>6+</v>
      </c>
      <c r="BG232" t="s">
        <v>107</v>
      </c>
      <c r="BH232" s="5">
        <v>0</v>
      </c>
      <c r="BI232" s="5" t="str">
        <f t="shared" si="19"/>
        <v>No</v>
      </c>
      <c r="BJ232" t="s">
        <v>83</v>
      </c>
      <c r="BK232" t="s">
        <v>108</v>
      </c>
      <c r="BL232">
        <v>1959</v>
      </c>
      <c r="BM232" t="s">
        <v>109</v>
      </c>
      <c r="BN232" s="2">
        <v>1</v>
      </c>
      <c r="BO232" s="2" t="str">
        <f t="shared" si="18"/>
        <v>0 or 1</v>
      </c>
      <c r="BP232">
        <v>312</v>
      </c>
      <c r="BQ232" t="s">
        <v>98</v>
      </c>
      <c r="BR232" t="s">
        <v>98</v>
      </c>
      <c r="BS232" t="s">
        <v>105</v>
      </c>
      <c r="BT232">
        <v>0</v>
      </c>
      <c r="BU232">
        <v>0</v>
      </c>
      <c r="BV232">
        <v>120</v>
      </c>
      <c r="BW232">
        <v>0</v>
      </c>
      <c r="BX232">
        <v>0</v>
      </c>
      <c r="BY232">
        <v>0</v>
      </c>
      <c r="BZ232" t="s">
        <v>83</v>
      </c>
      <c r="CA232" t="s">
        <v>83</v>
      </c>
      <c r="CB232" t="s">
        <v>83</v>
      </c>
      <c r="CC232">
        <v>0</v>
      </c>
      <c r="CD232">
        <v>4</v>
      </c>
      <c r="CE232">
        <v>2010</v>
      </c>
      <c r="CF232" t="s">
        <v>110</v>
      </c>
      <c r="CG232" t="s">
        <v>111</v>
      </c>
      <c r="CH232" s="1">
        <v>148000</v>
      </c>
    </row>
    <row r="233" spans="1:86" x14ac:dyDescent="0.25">
      <c r="A233" s="8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 s="7">
        <v>1995</v>
      </c>
      <c r="U233" s="7" t="str">
        <f t="shared" si="15"/>
        <v>New</v>
      </c>
      <c r="V233">
        <v>1996</v>
      </c>
      <c r="W233" t="s">
        <v>93</v>
      </c>
      <c r="X233" t="s">
        <v>94</v>
      </c>
      <c r="Y233" t="s">
        <v>95</v>
      </c>
      <c r="Z233" t="s">
        <v>95</v>
      </c>
      <c r="AA233" t="s">
        <v>96</v>
      </c>
      <c r="AB233">
        <v>506</v>
      </c>
      <c r="AC233" t="s">
        <v>97</v>
      </c>
      <c r="AD233" t="s">
        <v>98</v>
      </c>
      <c r="AE233" t="s">
        <v>99</v>
      </c>
      <c r="AF233" t="s">
        <v>97</v>
      </c>
      <c r="AG233" t="s">
        <v>98</v>
      </c>
      <c r="AH233" t="s">
        <v>100</v>
      </c>
      <c r="AI233" t="s">
        <v>101</v>
      </c>
      <c r="AJ233">
        <v>689</v>
      </c>
      <c r="AK233" t="s">
        <v>102</v>
      </c>
      <c r="AL233">
        <v>0</v>
      </c>
      <c r="AM233">
        <v>773</v>
      </c>
      <c r="AN233">
        <v>1462</v>
      </c>
      <c r="AO233" t="s">
        <v>103</v>
      </c>
      <c r="AP233" t="s">
        <v>104</v>
      </c>
      <c r="AQ233" t="s">
        <v>105</v>
      </c>
      <c r="AR233" t="s">
        <v>106</v>
      </c>
      <c r="AS233">
        <v>1490</v>
      </c>
      <c r="AT233">
        <v>1304</v>
      </c>
      <c r="AU233">
        <v>0</v>
      </c>
      <c r="AV233" s="4">
        <v>2794</v>
      </c>
      <c r="AW233" s="4" t="str">
        <f t="shared" si="16"/>
        <v>1500+</v>
      </c>
      <c r="AX233">
        <v>1</v>
      </c>
      <c r="AY233">
        <v>0</v>
      </c>
      <c r="AZ233">
        <v>2</v>
      </c>
      <c r="BA233">
        <v>1</v>
      </c>
      <c r="BB233">
        <v>4</v>
      </c>
      <c r="BC233">
        <v>1</v>
      </c>
      <c r="BD233" t="s">
        <v>104</v>
      </c>
      <c r="BE233" s="6">
        <v>9</v>
      </c>
      <c r="BF233" s="6" t="str">
        <f t="shared" si="17"/>
        <v>6+</v>
      </c>
      <c r="BG233" t="s">
        <v>107</v>
      </c>
      <c r="BH233" s="5">
        <v>1</v>
      </c>
      <c r="BI233" s="5" t="str">
        <f t="shared" si="19"/>
        <v>Yes</v>
      </c>
      <c r="BJ233" t="s">
        <v>98</v>
      </c>
      <c r="BK233" t="s">
        <v>108</v>
      </c>
      <c r="BL233">
        <v>1995</v>
      </c>
      <c r="BM233" t="s">
        <v>157</v>
      </c>
      <c r="BN233" s="2">
        <v>3</v>
      </c>
      <c r="BO233" s="2" t="str">
        <f t="shared" si="18"/>
        <v>2+</v>
      </c>
      <c r="BP233">
        <v>810</v>
      </c>
      <c r="BQ233" t="s">
        <v>98</v>
      </c>
      <c r="BR233" t="s">
        <v>98</v>
      </c>
      <c r="BS233" t="s">
        <v>105</v>
      </c>
      <c r="BT233">
        <v>0</v>
      </c>
      <c r="BU233">
        <v>146</v>
      </c>
      <c r="BV233">
        <v>202</v>
      </c>
      <c r="BW233">
        <v>0</v>
      </c>
      <c r="BX233">
        <v>0</v>
      </c>
      <c r="BY233">
        <v>0</v>
      </c>
      <c r="BZ233" t="s">
        <v>83</v>
      </c>
      <c r="CA233" t="s">
        <v>83</v>
      </c>
      <c r="CB233" t="s">
        <v>83</v>
      </c>
      <c r="CC233">
        <v>0</v>
      </c>
      <c r="CD233">
        <v>7</v>
      </c>
      <c r="CE233">
        <v>2009</v>
      </c>
      <c r="CF233" t="s">
        <v>110</v>
      </c>
      <c r="CG233" t="s">
        <v>111</v>
      </c>
      <c r="CH233" s="1">
        <v>403000</v>
      </c>
    </row>
    <row r="234" spans="1:86" x14ac:dyDescent="0.25">
      <c r="A234" s="8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 s="7">
        <v>1972</v>
      </c>
      <c r="U234" s="7" t="str">
        <f t="shared" si="15"/>
        <v>Old</v>
      </c>
      <c r="V234">
        <v>1972</v>
      </c>
      <c r="W234" t="s">
        <v>93</v>
      </c>
      <c r="X234" t="s">
        <v>94</v>
      </c>
      <c r="Y234" t="s">
        <v>140</v>
      </c>
      <c r="Z234" t="s">
        <v>140</v>
      </c>
      <c r="AA234" t="s">
        <v>96</v>
      </c>
      <c r="AB234">
        <v>297</v>
      </c>
      <c r="AC234" t="s">
        <v>98</v>
      </c>
      <c r="AD234" t="s">
        <v>98</v>
      </c>
      <c r="AE234" t="s">
        <v>118</v>
      </c>
      <c r="AF234" t="s">
        <v>98</v>
      </c>
      <c r="AG234" t="s">
        <v>98</v>
      </c>
      <c r="AH234" t="s">
        <v>100</v>
      </c>
      <c r="AI234" t="s">
        <v>102</v>
      </c>
      <c r="AJ234">
        <v>0</v>
      </c>
      <c r="AK234" t="s">
        <v>102</v>
      </c>
      <c r="AL234">
        <v>0</v>
      </c>
      <c r="AM234">
        <v>483</v>
      </c>
      <c r="AN234">
        <v>483</v>
      </c>
      <c r="AO234" t="s">
        <v>103</v>
      </c>
      <c r="AP234" t="s">
        <v>98</v>
      </c>
      <c r="AQ234" t="s">
        <v>105</v>
      </c>
      <c r="AR234" t="s">
        <v>106</v>
      </c>
      <c r="AS234">
        <v>483</v>
      </c>
      <c r="AT234">
        <v>504</v>
      </c>
      <c r="AU234">
        <v>0</v>
      </c>
      <c r="AV234" s="4">
        <v>987</v>
      </c>
      <c r="AW234" s="4" t="str">
        <f t="shared" si="16"/>
        <v>Less than 1500</v>
      </c>
      <c r="AX234">
        <v>0</v>
      </c>
      <c r="AY234">
        <v>0</v>
      </c>
      <c r="AZ234">
        <v>1</v>
      </c>
      <c r="BA234">
        <v>1</v>
      </c>
      <c r="BB234">
        <v>2</v>
      </c>
      <c r="BC234">
        <v>1</v>
      </c>
      <c r="BD234" t="s">
        <v>98</v>
      </c>
      <c r="BE234" s="6">
        <v>5</v>
      </c>
      <c r="BF234" s="6" t="str">
        <f t="shared" si="17"/>
        <v>Less than 6</v>
      </c>
      <c r="BG234" t="s">
        <v>107</v>
      </c>
      <c r="BH234" s="5">
        <v>1</v>
      </c>
      <c r="BI234" s="5" t="str">
        <f t="shared" si="19"/>
        <v>Yes</v>
      </c>
      <c r="BJ234" t="s">
        <v>212</v>
      </c>
      <c r="BK234" t="s">
        <v>108</v>
      </c>
      <c r="BL234">
        <v>1972</v>
      </c>
      <c r="BM234" t="s">
        <v>102</v>
      </c>
      <c r="BN234" s="2">
        <v>1</v>
      </c>
      <c r="BO234" s="2" t="str">
        <f t="shared" si="18"/>
        <v>0 or 1</v>
      </c>
      <c r="BP234">
        <v>288</v>
      </c>
      <c r="BQ234" t="s">
        <v>98</v>
      </c>
      <c r="BR234" t="s">
        <v>98</v>
      </c>
      <c r="BS234" t="s">
        <v>105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 t="s">
        <v>83</v>
      </c>
      <c r="CA234" t="s">
        <v>83</v>
      </c>
      <c r="CB234" t="s">
        <v>83</v>
      </c>
      <c r="CC234">
        <v>0</v>
      </c>
      <c r="CD234">
        <v>6</v>
      </c>
      <c r="CE234">
        <v>2006</v>
      </c>
      <c r="CF234" t="s">
        <v>110</v>
      </c>
      <c r="CG234" t="s">
        <v>111</v>
      </c>
      <c r="CH234" s="1">
        <v>94500</v>
      </c>
    </row>
    <row r="235" spans="1:86" x14ac:dyDescent="0.25">
      <c r="A235" s="8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 s="7">
        <v>1976</v>
      </c>
      <c r="U235" s="7" t="str">
        <f t="shared" si="15"/>
        <v>Old</v>
      </c>
      <c r="V235">
        <v>1976</v>
      </c>
      <c r="W235" t="s">
        <v>93</v>
      </c>
      <c r="X235" t="s">
        <v>94</v>
      </c>
      <c r="Y235" t="s">
        <v>140</v>
      </c>
      <c r="Z235" t="s">
        <v>140</v>
      </c>
      <c r="AA235" t="s">
        <v>117</v>
      </c>
      <c r="AB235">
        <v>0</v>
      </c>
      <c r="AC235" t="s">
        <v>98</v>
      </c>
      <c r="AD235" t="s">
        <v>98</v>
      </c>
      <c r="AE235" t="s">
        <v>118</v>
      </c>
      <c r="AF235" t="s">
        <v>98</v>
      </c>
      <c r="AG235" t="s">
        <v>97</v>
      </c>
      <c r="AH235" t="s">
        <v>130</v>
      </c>
      <c r="AI235" t="s">
        <v>172</v>
      </c>
      <c r="AJ235">
        <v>182</v>
      </c>
      <c r="AK235" t="s">
        <v>119</v>
      </c>
      <c r="AL235">
        <v>712</v>
      </c>
      <c r="AM235">
        <v>0</v>
      </c>
      <c r="AN235">
        <v>894</v>
      </c>
      <c r="AO235" t="s">
        <v>103</v>
      </c>
      <c r="AP235" t="s">
        <v>98</v>
      </c>
      <c r="AQ235" t="s">
        <v>105</v>
      </c>
      <c r="AR235" t="s">
        <v>106</v>
      </c>
      <c r="AS235">
        <v>894</v>
      </c>
      <c r="AT235">
        <v>0</v>
      </c>
      <c r="AU235">
        <v>0</v>
      </c>
      <c r="AV235" s="4">
        <v>894</v>
      </c>
      <c r="AW235" s="4" t="str">
        <f t="shared" si="16"/>
        <v>Less than 1500</v>
      </c>
      <c r="AX235">
        <v>1</v>
      </c>
      <c r="AY235">
        <v>0</v>
      </c>
      <c r="AZ235">
        <v>1</v>
      </c>
      <c r="BA235">
        <v>0</v>
      </c>
      <c r="BB235">
        <v>3</v>
      </c>
      <c r="BC235">
        <v>1</v>
      </c>
      <c r="BD235" t="s">
        <v>98</v>
      </c>
      <c r="BE235" s="6">
        <v>5</v>
      </c>
      <c r="BF235" s="6" t="str">
        <f t="shared" si="17"/>
        <v>Less than 6</v>
      </c>
      <c r="BG235" t="s">
        <v>107</v>
      </c>
      <c r="BH235" s="5">
        <v>0</v>
      </c>
      <c r="BI235" s="5" t="str">
        <f t="shared" si="19"/>
        <v>No</v>
      </c>
      <c r="BJ235" t="s">
        <v>83</v>
      </c>
      <c r="BK235" t="s">
        <v>108</v>
      </c>
      <c r="BL235">
        <v>1976</v>
      </c>
      <c r="BM235" t="s">
        <v>102</v>
      </c>
      <c r="BN235" s="2">
        <v>1</v>
      </c>
      <c r="BO235" s="2" t="str">
        <f t="shared" si="18"/>
        <v>0 or 1</v>
      </c>
      <c r="BP235">
        <v>308</v>
      </c>
      <c r="BQ235" t="s">
        <v>98</v>
      </c>
      <c r="BR235" t="s">
        <v>98</v>
      </c>
      <c r="BS235" t="s">
        <v>105</v>
      </c>
      <c r="BT235">
        <v>365</v>
      </c>
      <c r="BU235">
        <v>0</v>
      </c>
      <c r="BV235">
        <v>0</v>
      </c>
      <c r="BW235">
        <v>0</v>
      </c>
      <c r="BX235">
        <v>0</v>
      </c>
      <c r="BY235">
        <v>0</v>
      </c>
      <c r="BZ235" t="s">
        <v>83</v>
      </c>
      <c r="CA235" t="s">
        <v>134</v>
      </c>
      <c r="CB235" t="s">
        <v>83</v>
      </c>
      <c r="CC235">
        <v>0</v>
      </c>
      <c r="CD235">
        <v>2</v>
      </c>
      <c r="CE235">
        <v>2010</v>
      </c>
      <c r="CF235" t="s">
        <v>110</v>
      </c>
      <c r="CG235" t="s">
        <v>111</v>
      </c>
      <c r="CH235" s="1">
        <v>128200</v>
      </c>
    </row>
    <row r="236" spans="1:86" x14ac:dyDescent="0.25">
      <c r="A236" s="8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 s="7">
        <v>2002</v>
      </c>
      <c r="U236" s="7" t="str">
        <f t="shared" si="15"/>
        <v>New</v>
      </c>
      <c r="V236">
        <v>2002</v>
      </c>
      <c r="W236" t="s">
        <v>93</v>
      </c>
      <c r="X236" t="s">
        <v>94</v>
      </c>
      <c r="Y236" t="s">
        <v>95</v>
      </c>
      <c r="Z236" t="s">
        <v>95</v>
      </c>
      <c r="AA236" t="s">
        <v>83</v>
      </c>
      <c r="AB236" t="s">
        <v>83</v>
      </c>
      <c r="AC236" t="s">
        <v>97</v>
      </c>
      <c r="AD236" t="s">
        <v>98</v>
      </c>
      <c r="AE236" t="s">
        <v>99</v>
      </c>
      <c r="AF236" t="s">
        <v>97</v>
      </c>
      <c r="AG236" t="s">
        <v>98</v>
      </c>
      <c r="AH236" t="s">
        <v>100</v>
      </c>
      <c r="AI236" t="s">
        <v>101</v>
      </c>
      <c r="AJ236">
        <v>625</v>
      </c>
      <c r="AK236" t="s">
        <v>102</v>
      </c>
      <c r="AL236">
        <v>0</v>
      </c>
      <c r="AM236">
        <v>235</v>
      </c>
      <c r="AN236">
        <v>860</v>
      </c>
      <c r="AO236" t="s">
        <v>103</v>
      </c>
      <c r="AP236" t="s">
        <v>104</v>
      </c>
      <c r="AQ236" t="s">
        <v>105</v>
      </c>
      <c r="AR236" t="s">
        <v>106</v>
      </c>
      <c r="AS236">
        <v>860</v>
      </c>
      <c r="AT236">
        <v>1100</v>
      </c>
      <c r="AU236">
        <v>0</v>
      </c>
      <c r="AV236" s="4">
        <v>1960</v>
      </c>
      <c r="AW236" s="4" t="str">
        <f t="shared" si="16"/>
        <v>1500+</v>
      </c>
      <c r="AX236">
        <v>1</v>
      </c>
      <c r="AY236">
        <v>0</v>
      </c>
      <c r="AZ236">
        <v>2</v>
      </c>
      <c r="BA236">
        <v>1</v>
      </c>
      <c r="BB236">
        <v>4</v>
      </c>
      <c r="BC236">
        <v>1</v>
      </c>
      <c r="BD236" t="s">
        <v>97</v>
      </c>
      <c r="BE236" s="6">
        <v>8</v>
      </c>
      <c r="BF236" s="6" t="str">
        <f t="shared" si="17"/>
        <v>6+</v>
      </c>
      <c r="BG236" t="s">
        <v>107</v>
      </c>
      <c r="BH236" s="5">
        <v>2</v>
      </c>
      <c r="BI236" s="5" t="str">
        <f t="shared" si="19"/>
        <v>Yes</v>
      </c>
      <c r="BJ236" t="s">
        <v>98</v>
      </c>
      <c r="BK236" t="s">
        <v>156</v>
      </c>
      <c r="BL236">
        <v>2002</v>
      </c>
      <c r="BM236" t="s">
        <v>157</v>
      </c>
      <c r="BN236" s="2">
        <v>2</v>
      </c>
      <c r="BO236" s="2" t="str">
        <f t="shared" si="18"/>
        <v>2+</v>
      </c>
      <c r="BP236">
        <v>440</v>
      </c>
      <c r="BQ236" t="s">
        <v>98</v>
      </c>
      <c r="BR236" t="s">
        <v>98</v>
      </c>
      <c r="BS236" t="s">
        <v>105</v>
      </c>
      <c r="BT236">
        <v>288</v>
      </c>
      <c r="BU236">
        <v>48</v>
      </c>
      <c r="BV236">
        <v>0</v>
      </c>
      <c r="BW236">
        <v>0</v>
      </c>
      <c r="BX236">
        <v>0</v>
      </c>
      <c r="BY236">
        <v>0</v>
      </c>
      <c r="BZ236" t="s">
        <v>83</v>
      </c>
      <c r="CA236" t="s">
        <v>83</v>
      </c>
      <c r="CB236" t="s">
        <v>83</v>
      </c>
      <c r="CC236">
        <v>0</v>
      </c>
      <c r="CD236">
        <v>5</v>
      </c>
      <c r="CE236">
        <v>2010</v>
      </c>
      <c r="CF236" t="s">
        <v>110</v>
      </c>
      <c r="CG236" t="s">
        <v>111</v>
      </c>
      <c r="CH236" s="1">
        <v>216500</v>
      </c>
    </row>
    <row r="237" spans="1:86" x14ac:dyDescent="0.25">
      <c r="A237" s="8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 s="7">
        <v>1971</v>
      </c>
      <c r="U237" s="7" t="str">
        <f t="shared" si="15"/>
        <v>Old</v>
      </c>
      <c r="V237">
        <v>1971</v>
      </c>
      <c r="W237" t="s">
        <v>93</v>
      </c>
      <c r="X237" t="s">
        <v>94</v>
      </c>
      <c r="Y237" t="s">
        <v>140</v>
      </c>
      <c r="Z237" t="s">
        <v>140</v>
      </c>
      <c r="AA237" t="s">
        <v>96</v>
      </c>
      <c r="AB237">
        <v>604</v>
      </c>
      <c r="AC237" t="s">
        <v>98</v>
      </c>
      <c r="AD237" t="s">
        <v>98</v>
      </c>
      <c r="AE237" t="s">
        <v>118</v>
      </c>
      <c r="AF237" t="s">
        <v>98</v>
      </c>
      <c r="AG237" t="s">
        <v>98</v>
      </c>
      <c r="AH237" t="s">
        <v>100</v>
      </c>
      <c r="AI237" t="s">
        <v>119</v>
      </c>
      <c r="AJ237">
        <v>358</v>
      </c>
      <c r="AK237" t="s">
        <v>102</v>
      </c>
      <c r="AL237">
        <v>0</v>
      </c>
      <c r="AM237">
        <v>125</v>
      </c>
      <c r="AN237">
        <v>483</v>
      </c>
      <c r="AO237" t="s">
        <v>103</v>
      </c>
      <c r="AP237" t="s">
        <v>98</v>
      </c>
      <c r="AQ237" t="s">
        <v>105</v>
      </c>
      <c r="AR237" t="s">
        <v>106</v>
      </c>
      <c r="AS237">
        <v>483</v>
      </c>
      <c r="AT237">
        <v>504</v>
      </c>
      <c r="AU237">
        <v>0</v>
      </c>
      <c r="AV237" s="4">
        <v>987</v>
      </c>
      <c r="AW237" s="4" t="str">
        <f t="shared" si="16"/>
        <v>Less than 1500</v>
      </c>
      <c r="AX237">
        <v>0</v>
      </c>
      <c r="AY237">
        <v>0</v>
      </c>
      <c r="AZ237">
        <v>1</v>
      </c>
      <c r="BA237">
        <v>1</v>
      </c>
      <c r="BB237">
        <v>2</v>
      </c>
      <c r="BC237">
        <v>1</v>
      </c>
      <c r="BD237" t="s">
        <v>98</v>
      </c>
      <c r="BE237" s="6">
        <v>5</v>
      </c>
      <c r="BF237" s="6" t="str">
        <f t="shared" si="17"/>
        <v>Less than 6</v>
      </c>
      <c r="BG237" t="s">
        <v>107</v>
      </c>
      <c r="BH237" s="5">
        <v>0</v>
      </c>
      <c r="BI237" s="5" t="str">
        <f t="shared" si="19"/>
        <v>No</v>
      </c>
      <c r="BJ237" t="s">
        <v>83</v>
      </c>
      <c r="BK237" t="s">
        <v>127</v>
      </c>
      <c r="BL237">
        <v>1971</v>
      </c>
      <c r="BM237" t="s">
        <v>102</v>
      </c>
      <c r="BN237" s="2">
        <v>1</v>
      </c>
      <c r="BO237" s="2" t="str">
        <f t="shared" si="18"/>
        <v>0 or 1</v>
      </c>
      <c r="BP237">
        <v>264</v>
      </c>
      <c r="BQ237" t="s">
        <v>98</v>
      </c>
      <c r="BR237" t="s">
        <v>98</v>
      </c>
      <c r="BS237" t="s">
        <v>105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 t="s">
        <v>83</v>
      </c>
      <c r="CA237" t="s">
        <v>83</v>
      </c>
      <c r="CB237" t="s">
        <v>83</v>
      </c>
      <c r="CC237">
        <v>0</v>
      </c>
      <c r="CD237">
        <v>8</v>
      </c>
      <c r="CE237">
        <v>2008</v>
      </c>
      <c r="CF237" t="s">
        <v>110</v>
      </c>
      <c r="CG237" t="s">
        <v>111</v>
      </c>
      <c r="CH237" s="1">
        <v>89500</v>
      </c>
    </row>
    <row r="238" spans="1:86" x14ac:dyDescent="0.25">
      <c r="A238" s="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 s="7">
        <v>2004</v>
      </c>
      <c r="U238" s="7" t="str">
        <f t="shared" si="15"/>
        <v>New</v>
      </c>
      <c r="V238">
        <v>2004</v>
      </c>
      <c r="W238" t="s">
        <v>93</v>
      </c>
      <c r="X238" t="s">
        <v>94</v>
      </c>
      <c r="Y238" t="s">
        <v>95</v>
      </c>
      <c r="Z238" t="s">
        <v>95</v>
      </c>
      <c r="AA238" t="s">
        <v>96</v>
      </c>
      <c r="AB238">
        <v>98</v>
      </c>
      <c r="AC238" t="s">
        <v>97</v>
      </c>
      <c r="AD238" t="s">
        <v>98</v>
      </c>
      <c r="AE238" t="s">
        <v>99</v>
      </c>
      <c r="AF238" t="s">
        <v>97</v>
      </c>
      <c r="AG238" t="s">
        <v>98</v>
      </c>
      <c r="AH238" t="s">
        <v>130</v>
      </c>
      <c r="AI238" t="s">
        <v>101</v>
      </c>
      <c r="AJ238">
        <v>24</v>
      </c>
      <c r="AK238" t="s">
        <v>102</v>
      </c>
      <c r="AL238">
        <v>0</v>
      </c>
      <c r="AM238">
        <v>1390</v>
      </c>
      <c r="AN238">
        <v>1414</v>
      </c>
      <c r="AO238" t="s">
        <v>103</v>
      </c>
      <c r="AP238" t="s">
        <v>104</v>
      </c>
      <c r="AQ238" t="s">
        <v>105</v>
      </c>
      <c r="AR238" t="s">
        <v>106</v>
      </c>
      <c r="AS238">
        <v>1414</v>
      </c>
      <c r="AT238">
        <v>0</v>
      </c>
      <c r="AU238">
        <v>0</v>
      </c>
      <c r="AV238" s="4">
        <v>1414</v>
      </c>
      <c r="AW238" s="4" t="str">
        <f t="shared" si="16"/>
        <v>Less than 1500</v>
      </c>
      <c r="AX238">
        <v>0</v>
      </c>
      <c r="AY238">
        <v>0</v>
      </c>
      <c r="AZ238">
        <v>2</v>
      </c>
      <c r="BA238">
        <v>0</v>
      </c>
      <c r="BB238">
        <v>3</v>
      </c>
      <c r="BC238">
        <v>1</v>
      </c>
      <c r="BD238" t="s">
        <v>97</v>
      </c>
      <c r="BE238" s="6">
        <v>6</v>
      </c>
      <c r="BF238" s="6" t="str">
        <f t="shared" si="17"/>
        <v>6+</v>
      </c>
      <c r="BG238" t="s">
        <v>107</v>
      </c>
      <c r="BH238" s="5">
        <v>0</v>
      </c>
      <c r="BI238" s="5" t="str">
        <f t="shared" si="19"/>
        <v>No</v>
      </c>
      <c r="BJ238" t="s">
        <v>83</v>
      </c>
      <c r="BK238" t="s">
        <v>108</v>
      </c>
      <c r="BL238">
        <v>2004</v>
      </c>
      <c r="BM238" t="s">
        <v>109</v>
      </c>
      <c r="BN238" s="2">
        <v>2</v>
      </c>
      <c r="BO238" s="2" t="str">
        <f t="shared" si="18"/>
        <v>2+</v>
      </c>
      <c r="BP238">
        <v>494</v>
      </c>
      <c r="BQ238" t="s">
        <v>98</v>
      </c>
      <c r="BR238" t="s">
        <v>98</v>
      </c>
      <c r="BS238" t="s">
        <v>105</v>
      </c>
      <c r="BT238">
        <v>132</v>
      </c>
      <c r="BU238">
        <v>105</v>
      </c>
      <c r="BV238">
        <v>0</v>
      </c>
      <c r="BW238">
        <v>0</v>
      </c>
      <c r="BX238">
        <v>0</v>
      </c>
      <c r="BY238">
        <v>0</v>
      </c>
      <c r="BZ238" t="s">
        <v>83</v>
      </c>
      <c r="CA238" t="s">
        <v>83</v>
      </c>
      <c r="CB238" t="s">
        <v>83</v>
      </c>
      <c r="CC238">
        <v>0</v>
      </c>
      <c r="CD238">
        <v>5</v>
      </c>
      <c r="CE238">
        <v>2010</v>
      </c>
      <c r="CF238" t="s">
        <v>110</v>
      </c>
      <c r="CG238" t="s">
        <v>111</v>
      </c>
      <c r="CH238" s="1">
        <v>185500</v>
      </c>
    </row>
    <row r="239" spans="1:86" x14ac:dyDescent="0.25">
      <c r="A239" s="8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 s="7">
        <v>1993</v>
      </c>
      <c r="U239" s="7" t="str">
        <f t="shared" si="15"/>
        <v>New</v>
      </c>
      <c r="V239">
        <v>2003</v>
      </c>
      <c r="W239" t="s">
        <v>93</v>
      </c>
      <c r="X239" t="s">
        <v>94</v>
      </c>
      <c r="Y239" t="s">
        <v>140</v>
      </c>
      <c r="Z239" t="s">
        <v>140</v>
      </c>
      <c r="AA239" t="s">
        <v>117</v>
      </c>
      <c r="AB239">
        <v>0</v>
      </c>
      <c r="AC239" t="s">
        <v>97</v>
      </c>
      <c r="AD239" t="s">
        <v>98</v>
      </c>
      <c r="AE239" t="s">
        <v>99</v>
      </c>
      <c r="AF239" t="s">
        <v>97</v>
      </c>
      <c r="AG239" t="s">
        <v>98</v>
      </c>
      <c r="AH239" t="s">
        <v>100</v>
      </c>
      <c r="AI239" t="s">
        <v>141</v>
      </c>
      <c r="AJ239">
        <v>402</v>
      </c>
      <c r="AK239" t="s">
        <v>102</v>
      </c>
      <c r="AL239">
        <v>0</v>
      </c>
      <c r="AM239">
        <v>594</v>
      </c>
      <c r="AN239">
        <v>996</v>
      </c>
      <c r="AO239" t="s">
        <v>103</v>
      </c>
      <c r="AP239" t="s">
        <v>104</v>
      </c>
      <c r="AQ239" t="s">
        <v>105</v>
      </c>
      <c r="AR239" t="s">
        <v>106</v>
      </c>
      <c r="AS239">
        <v>1014</v>
      </c>
      <c r="AT239">
        <v>730</v>
      </c>
      <c r="AU239">
        <v>0</v>
      </c>
      <c r="AV239" s="4">
        <v>1744</v>
      </c>
      <c r="AW239" s="4" t="str">
        <f t="shared" si="16"/>
        <v>1500+</v>
      </c>
      <c r="AX239">
        <v>0</v>
      </c>
      <c r="AY239">
        <v>0</v>
      </c>
      <c r="AZ239">
        <v>2</v>
      </c>
      <c r="BA239">
        <v>1</v>
      </c>
      <c r="BB239">
        <v>3</v>
      </c>
      <c r="BC239">
        <v>1</v>
      </c>
      <c r="BD239" t="s">
        <v>97</v>
      </c>
      <c r="BE239" s="6">
        <v>7</v>
      </c>
      <c r="BF239" s="6" t="str">
        <f t="shared" si="17"/>
        <v>6+</v>
      </c>
      <c r="BG239" t="s">
        <v>107</v>
      </c>
      <c r="BH239" s="5">
        <v>0</v>
      </c>
      <c r="BI239" s="5" t="str">
        <f t="shared" si="19"/>
        <v>No</v>
      </c>
      <c r="BJ239" t="s">
        <v>83</v>
      </c>
      <c r="BK239" t="s">
        <v>108</v>
      </c>
      <c r="BL239">
        <v>1993</v>
      </c>
      <c r="BM239" t="s">
        <v>109</v>
      </c>
      <c r="BN239" s="2">
        <v>2</v>
      </c>
      <c r="BO239" s="2" t="str">
        <f t="shared" si="18"/>
        <v>2+</v>
      </c>
      <c r="BP239">
        <v>457</v>
      </c>
      <c r="BQ239" t="s">
        <v>98</v>
      </c>
      <c r="BR239" t="s">
        <v>98</v>
      </c>
      <c r="BS239" t="s">
        <v>105</v>
      </c>
      <c r="BT239">
        <v>370</v>
      </c>
      <c r="BU239">
        <v>70</v>
      </c>
      <c r="BV239">
        <v>0</v>
      </c>
      <c r="BW239">
        <v>238</v>
      </c>
      <c r="BX239">
        <v>0</v>
      </c>
      <c r="BY239">
        <v>0</v>
      </c>
      <c r="BZ239" t="s">
        <v>83</v>
      </c>
      <c r="CA239" t="s">
        <v>83</v>
      </c>
      <c r="CB239" t="s">
        <v>83</v>
      </c>
      <c r="CC239">
        <v>0</v>
      </c>
      <c r="CD239">
        <v>2</v>
      </c>
      <c r="CE239">
        <v>2010</v>
      </c>
      <c r="CF239" t="s">
        <v>110</v>
      </c>
      <c r="CG239" t="s">
        <v>111</v>
      </c>
      <c r="CH239" s="1">
        <v>194500</v>
      </c>
    </row>
    <row r="240" spans="1:86" x14ac:dyDescent="0.25">
      <c r="A240" s="8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 s="7">
        <v>2007</v>
      </c>
      <c r="U240" s="7" t="str">
        <f t="shared" si="15"/>
        <v>New</v>
      </c>
      <c r="V240">
        <v>2007</v>
      </c>
      <c r="W240" t="s">
        <v>152</v>
      </c>
      <c r="X240" t="s">
        <v>94</v>
      </c>
      <c r="Y240" t="s">
        <v>95</v>
      </c>
      <c r="Z240" t="s">
        <v>95</v>
      </c>
      <c r="AA240" t="s">
        <v>96</v>
      </c>
      <c r="AB240">
        <v>254</v>
      </c>
      <c r="AC240" t="s">
        <v>104</v>
      </c>
      <c r="AD240" t="s">
        <v>98</v>
      </c>
      <c r="AE240" t="s">
        <v>99</v>
      </c>
      <c r="AF240" t="s">
        <v>104</v>
      </c>
      <c r="AG240" t="s">
        <v>98</v>
      </c>
      <c r="AH240" t="s">
        <v>100</v>
      </c>
      <c r="AI240" t="s">
        <v>102</v>
      </c>
      <c r="AJ240">
        <v>0</v>
      </c>
      <c r="AK240" t="s">
        <v>102</v>
      </c>
      <c r="AL240">
        <v>0</v>
      </c>
      <c r="AM240">
        <v>1694</v>
      </c>
      <c r="AN240">
        <v>1694</v>
      </c>
      <c r="AO240" t="s">
        <v>103</v>
      </c>
      <c r="AP240" t="s">
        <v>104</v>
      </c>
      <c r="AQ240" t="s">
        <v>105</v>
      </c>
      <c r="AR240" t="s">
        <v>106</v>
      </c>
      <c r="AS240">
        <v>1694</v>
      </c>
      <c r="AT240">
        <v>0</v>
      </c>
      <c r="AU240">
        <v>0</v>
      </c>
      <c r="AV240" s="4">
        <v>1694</v>
      </c>
      <c r="AW240" s="4" t="str">
        <f t="shared" si="16"/>
        <v>1500+</v>
      </c>
      <c r="AX240">
        <v>0</v>
      </c>
      <c r="AY240">
        <v>0</v>
      </c>
      <c r="AZ240">
        <v>2</v>
      </c>
      <c r="BA240">
        <v>0</v>
      </c>
      <c r="BB240">
        <v>3</v>
      </c>
      <c r="BC240">
        <v>1</v>
      </c>
      <c r="BD240" t="s">
        <v>97</v>
      </c>
      <c r="BE240" s="6">
        <v>7</v>
      </c>
      <c r="BF240" s="6" t="str">
        <f t="shared" si="17"/>
        <v>6+</v>
      </c>
      <c r="BG240" t="s">
        <v>107</v>
      </c>
      <c r="BH240" s="5">
        <v>0</v>
      </c>
      <c r="BI240" s="5" t="str">
        <f t="shared" si="19"/>
        <v>No</v>
      </c>
      <c r="BJ240" t="s">
        <v>83</v>
      </c>
      <c r="BK240" t="s">
        <v>108</v>
      </c>
      <c r="BL240">
        <v>2007</v>
      </c>
      <c r="BM240" t="s">
        <v>157</v>
      </c>
      <c r="BN240" s="2">
        <v>3</v>
      </c>
      <c r="BO240" s="2" t="str">
        <f t="shared" si="18"/>
        <v>2+</v>
      </c>
      <c r="BP240">
        <v>818</v>
      </c>
      <c r="BQ240" t="s">
        <v>98</v>
      </c>
      <c r="BR240" t="s">
        <v>98</v>
      </c>
      <c r="BS240" t="s">
        <v>105</v>
      </c>
      <c r="BT240">
        <v>168</v>
      </c>
      <c r="BU240">
        <v>228</v>
      </c>
      <c r="BV240">
        <v>0</v>
      </c>
      <c r="BW240">
        <v>0</v>
      </c>
      <c r="BX240">
        <v>0</v>
      </c>
      <c r="BY240">
        <v>0</v>
      </c>
      <c r="BZ240" t="s">
        <v>83</v>
      </c>
      <c r="CA240" t="s">
        <v>83</v>
      </c>
      <c r="CB240" t="s">
        <v>83</v>
      </c>
      <c r="CC240">
        <v>0</v>
      </c>
      <c r="CD240">
        <v>12</v>
      </c>
      <c r="CE240">
        <v>2007</v>
      </c>
      <c r="CF240" t="s">
        <v>158</v>
      </c>
      <c r="CG240" t="s">
        <v>159</v>
      </c>
      <c r="CH240" s="1">
        <v>318000</v>
      </c>
    </row>
    <row r="241" spans="1:86" x14ac:dyDescent="0.25">
      <c r="A241" s="8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 s="7">
        <v>1945</v>
      </c>
      <c r="U241" s="7" t="str">
        <f t="shared" si="15"/>
        <v>Old</v>
      </c>
      <c r="V241">
        <v>1950</v>
      </c>
      <c r="W241" t="s">
        <v>93</v>
      </c>
      <c r="X241" t="s">
        <v>94</v>
      </c>
      <c r="Y241" t="s">
        <v>95</v>
      </c>
      <c r="Z241" t="s">
        <v>95</v>
      </c>
      <c r="AA241" t="s">
        <v>117</v>
      </c>
      <c r="AB241">
        <v>0</v>
      </c>
      <c r="AC241" t="s">
        <v>98</v>
      </c>
      <c r="AD241" t="s">
        <v>98</v>
      </c>
      <c r="AE241" t="s">
        <v>118</v>
      </c>
      <c r="AF241" t="s">
        <v>98</v>
      </c>
      <c r="AG241" t="s">
        <v>147</v>
      </c>
      <c r="AH241" t="s">
        <v>100</v>
      </c>
      <c r="AI241" t="s">
        <v>172</v>
      </c>
      <c r="AJ241">
        <v>94</v>
      </c>
      <c r="AK241" t="s">
        <v>102</v>
      </c>
      <c r="AL241">
        <v>0</v>
      </c>
      <c r="AM241">
        <v>641</v>
      </c>
      <c r="AN241">
        <v>735</v>
      </c>
      <c r="AO241" t="s">
        <v>103</v>
      </c>
      <c r="AP241" t="s">
        <v>98</v>
      </c>
      <c r="AQ241" t="s">
        <v>105</v>
      </c>
      <c r="AR241" t="s">
        <v>164</v>
      </c>
      <c r="AS241">
        <v>798</v>
      </c>
      <c r="AT241">
        <v>689</v>
      </c>
      <c r="AU241">
        <v>0</v>
      </c>
      <c r="AV241" s="4">
        <v>1487</v>
      </c>
      <c r="AW241" s="4" t="str">
        <f t="shared" si="16"/>
        <v>Less than 1500</v>
      </c>
      <c r="AX241">
        <v>0</v>
      </c>
      <c r="AY241">
        <v>0</v>
      </c>
      <c r="AZ241">
        <v>1</v>
      </c>
      <c r="BA241">
        <v>1</v>
      </c>
      <c r="BB241">
        <v>3</v>
      </c>
      <c r="BC241">
        <v>1</v>
      </c>
      <c r="BD241" t="s">
        <v>98</v>
      </c>
      <c r="BE241" s="6">
        <v>7</v>
      </c>
      <c r="BF241" s="6" t="str">
        <f t="shared" si="17"/>
        <v>6+</v>
      </c>
      <c r="BG241" t="s">
        <v>107</v>
      </c>
      <c r="BH241" s="5">
        <v>1</v>
      </c>
      <c r="BI241" s="5" t="str">
        <f t="shared" si="19"/>
        <v>Yes</v>
      </c>
      <c r="BJ241" t="s">
        <v>97</v>
      </c>
      <c r="BK241" t="s">
        <v>127</v>
      </c>
      <c r="BL241">
        <v>1949</v>
      </c>
      <c r="BM241" t="s">
        <v>102</v>
      </c>
      <c r="BN241" s="2">
        <v>1</v>
      </c>
      <c r="BO241" s="2" t="str">
        <f t="shared" si="18"/>
        <v>0 or 1</v>
      </c>
      <c r="BP241">
        <v>220</v>
      </c>
      <c r="BQ241" t="s">
        <v>98</v>
      </c>
      <c r="BR241" t="s">
        <v>98</v>
      </c>
      <c r="BS241" t="s">
        <v>105</v>
      </c>
      <c r="BT241">
        <v>0</v>
      </c>
      <c r="BU241">
        <v>140</v>
      </c>
      <c r="BV241">
        <v>0</v>
      </c>
      <c r="BW241">
        <v>0</v>
      </c>
      <c r="BX241">
        <v>0</v>
      </c>
      <c r="BY241">
        <v>0</v>
      </c>
      <c r="BZ241" t="s">
        <v>83</v>
      </c>
      <c r="CA241" t="s">
        <v>134</v>
      </c>
      <c r="CB241" t="s">
        <v>83</v>
      </c>
      <c r="CC241">
        <v>0</v>
      </c>
      <c r="CD241">
        <v>4</v>
      </c>
      <c r="CE241">
        <v>2010</v>
      </c>
      <c r="CF241" t="s">
        <v>110</v>
      </c>
      <c r="CG241" t="s">
        <v>111</v>
      </c>
      <c r="CH241" s="1">
        <v>113000</v>
      </c>
    </row>
    <row r="242" spans="1:86" x14ac:dyDescent="0.25">
      <c r="A242" s="8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 s="7">
        <v>2008</v>
      </c>
      <c r="U242" s="7" t="str">
        <f t="shared" si="15"/>
        <v>New</v>
      </c>
      <c r="V242">
        <v>2008</v>
      </c>
      <c r="W242" t="s">
        <v>93</v>
      </c>
      <c r="X242" t="s">
        <v>94</v>
      </c>
      <c r="Y242" t="s">
        <v>95</v>
      </c>
      <c r="Z242" t="s">
        <v>95</v>
      </c>
      <c r="AA242" t="s">
        <v>137</v>
      </c>
      <c r="AB242">
        <v>36</v>
      </c>
      <c r="AC242" t="s">
        <v>97</v>
      </c>
      <c r="AD242" t="s">
        <v>98</v>
      </c>
      <c r="AE242" t="s">
        <v>99</v>
      </c>
      <c r="AF242" t="s">
        <v>97</v>
      </c>
      <c r="AG242" t="s">
        <v>98</v>
      </c>
      <c r="AH242" t="s">
        <v>130</v>
      </c>
      <c r="AI242" t="s">
        <v>101</v>
      </c>
      <c r="AJ242">
        <v>1078</v>
      </c>
      <c r="AK242" t="s">
        <v>102</v>
      </c>
      <c r="AL242">
        <v>0</v>
      </c>
      <c r="AM242">
        <v>488</v>
      </c>
      <c r="AN242">
        <v>1566</v>
      </c>
      <c r="AO242" t="s">
        <v>103</v>
      </c>
      <c r="AP242" t="s">
        <v>104</v>
      </c>
      <c r="AQ242" t="s">
        <v>105</v>
      </c>
      <c r="AR242" t="s">
        <v>106</v>
      </c>
      <c r="AS242">
        <v>1566</v>
      </c>
      <c r="AT242">
        <v>0</v>
      </c>
      <c r="AU242">
        <v>0</v>
      </c>
      <c r="AV242" s="4">
        <v>1566</v>
      </c>
      <c r="AW242" s="4" t="str">
        <f t="shared" si="16"/>
        <v>1500+</v>
      </c>
      <c r="AX242">
        <v>1</v>
      </c>
      <c r="AY242">
        <v>0</v>
      </c>
      <c r="AZ242">
        <v>2</v>
      </c>
      <c r="BA242">
        <v>0</v>
      </c>
      <c r="BB242">
        <v>3</v>
      </c>
      <c r="BC242">
        <v>1</v>
      </c>
      <c r="BD242" t="s">
        <v>97</v>
      </c>
      <c r="BE242" s="6">
        <v>7</v>
      </c>
      <c r="BF242" s="6" t="str">
        <f t="shared" si="17"/>
        <v>6+</v>
      </c>
      <c r="BG242" t="s">
        <v>107</v>
      </c>
      <c r="BH242" s="5">
        <v>0</v>
      </c>
      <c r="BI242" s="5" t="str">
        <f t="shared" si="19"/>
        <v>No</v>
      </c>
      <c r="BJ242" t="s">
        <v>83</v>
      </c>
      <c r="BK242" t="s">
        <v>108</v>
      </c>
      <c r="BL242">
        <v>2008</v>
      </c>
      <c r="BM242" t="s">
        <v>109</v>
      </c>
      <c r="BN242" s="2">
        <v>2</v>
      </c>
      <c r="BO242" s="2" t="str">
        <f t="shared" si="18"/>
        <v>2+</v>
      </c>
      <c r="BP242">
        <v>750</v>
      </c>
      <c r="BQ242" t="s">
        <v>98</v>
      </c>
      <c r="BR242" t="s">
        <v>98</v>
      </c>
      <c r="BS242" t="s">
        <v>105</v>
      </c>
      <c r="BT242">
        <v>144</v>
      </c>
      <c r="BU242">
        <v>168</v>
      </c>
      <c r="BV242">
        <v>0</v>
      </c>
      <c r="BW242">
        <v>0</v>
      </c>
      <c r="BX242">
        <v>0</v>
      </c>
      <c r="BY242">
        <v>0</v>
      </c>
      <c r="BZ242" t="s">
        <v>83</v>
      </c>
      <c r="CA242" t="s">
        <v>83</v>
      </c>
      <c r="CB242" t="s">
        <v>83</v>
      </c>
      <c r="CC242">
        <v>0</v>
      </c>
      <c r="CD242">
        <v>4</v>
      </c>
      <c r="CE242">
        <v>2010</v>
      </c>
      <c r="CF242" t="s">
        <v>110</v>
      </c>
      <c r="CG242" t="s">
        <v>111</v>
      </c>
      <c r="CH242" s="1">
        <v>262500</v>
      </c>
    </row>
    <row r="243" spans="1:86" x14ac:dyDescent="0.25">
      <c r="A243" s="8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 s="7">
        <v>1945</v>
      </c>
      <c r="U243" s="7" t="str">
        <f t="shared" si="15"/>
        <v>Old</v>
      </c>
      <c r="V243">
        <v>1997</v>
      </c>
      <c r="W243" t="s">
        <v>93</v>
      </c>
      <c r="X243" t="s">
        <v>94</v>
      </c>
      <c r="Y243" t="s">
        <v>95</v>
      </c>
      <c r="Z243" t="s">
        <v>95</v>
      </c>
      <c r="AA243" t="s">
        <v>117</v>
      </c>
      <c r="AB243">
        <v>0</v>
      </c>
      <c r="AC243" t="s">
        <v>98</v>
      </c>
      <c r="AD243" t="s">
        <v>97</v>
      </c>
      <c r="AE243" t="s">
        <v>118</v>
      </c>
      <c r="AF243" t="s">
        <v>98</v>
      </c>
      <c r="AG243" t="s">
        <v>98</v>
      </c>
      <c r="AH243" t="s">
        <v>100</v>
      </c>
      <c r="AI243" t="s">
        <v>119</v>
      </c>
      <c r="AJ243">
        <v>329</v>
      </c>
      <c r="AK243" t="s">
        <v>102</v>
      </c>
      <c r="AL243">
        <v>0</v>
      </c>
      <c r="AM243">
        <v>357</v>
      </c>
      <c r="AN243">
        <v>686</v>
      </c>
      <c r="AO243" t="s">
        <v>103</v>
      </c>
      <c r="AP243" t="s">
        <v>97</v>
      </c>
      <c r="AQ243" t="s">
        <v>105</v>
      </c>
      <c r="AR243" t="s">
        <v>106</v>
      </c>
      <c r="AS243">
        <v>866</v>
      </c>
      <c r="AT243">
        <v>0</v>
      </c>
      <c r="AU243">
        <v>0</v>
      </c>
      <c r="AV243" s="4">
        <v>866</v>
      </c>
      <c r="AW243" s="4" t="str">
        <f t="shared" si="16"/>
        <v>Less than 1500</v>
      </c>
      <c r="AX243">
        <v>0</v>
      </c>
      <c r="AY243">
        <v>0</v>
      </c>
      <c r="AZ243">
        <v>1</v>
      </c>
      <c r="BA243">
        <v>0</v>
      </c>
      <c r="BB243">
        <v>2</v>
      </c>
      <c r="BC243">
        <v>1</v>
      </c>
      <c r="BD243" t="s">
        <v>97</v>
      </c>
      <c r="BE243" s="6">
        <v>4</v>
      </c>
      <c r="BF243" s="6" t="str">
        <f t="shared" si="17"/>
        <v>Less than 6</v>
      </c>
      <c r="BG243" t="s">
        <v>107</v>
      </c>
      <c r="BH243" s="5">
        <v>0</v>
      </c>
      <c r="BI243" s="5" t="str">
        <f t="shared" si="19"/>
        <v>No</v>
      </c>
      <c r="BJ243" t="s">
        <v>83</v>
      </c>
      <c r="BK243" t="s">
        <v>83</v>
      </c>
      <c r="BL243" t="s">
        <v>83</v>
      </c>
      <c r="BM243" t="s">
        <v>83</v>
      </c>
      <c r="BN243" s="2">
        <v>0</v>
      </c>
      <c r="BO243" s="2" t="str">
        <f t="shared" si="18"/>
        <v>0 or 1</v>
      </c>
      <c r="BP243">
        <v>0</v>
      </c>
      <c r="BQ243" t="s">
        <v>83</v>
      </c>
      <c r="BR243" t="s">
        <v>83</v>
      </c>
      <c r="BS243" t="s">
        <v>105</v>
      </c>
      <c r="BT243">
        <v>58</v>
      </c>
      <c r="BU243">
        <v>42</v>
      </c>
      <c r="BV243">
        <v>0</v>
      </c>
      <c r="BW243">
        <v>0</v>
      </c>
      <c r="BX243">
        <v>0</v>
      </c>
      <c r="BY243">
        <v>0</v>
      </c>
      <c r="BZ243" t="s">
        <v>83</v>
      </c>
      <c r="CA243" t="s">
        <v>83</v>
      </c>
      <c r="CB243" t="s">
        <v>83</v>
      </c>
      <c r="CC243">
        <v>0</v>
      </c>
      <c r="CD243">
        <v>8</v>
      </c>
      <c r="CE243">
        <v>2007</v>
      </c>
      <c r="CF243" t="s">
        <v>110</v>
      </c>
      <c r="CG243" t="s">
        <v>111</v>
      </c>
      <c r="CH243" s="1">
        <v>110500</v>
      </c>
    </row>
    <row r="244" spans="1:86" x14ac:dyDescent="0.25">
      <c r="A244" s="8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 s="7">
        <v>1900</v>
      </c>
      <c r="U244" s="7" t="str">
        <f t="shared" si="15"/>
        <v>Old</v>
      </c>
      <c r="V244">
        <v>1950</v>
      </c>
      <c r="W244" t="s">
        <v>93</v>
      </c>
      <c r="X244" t="s">
        <v>94</v>
      </c>
      <c r="Y244" t="s">
        <v>124</v>
      </c>
      <c r="Z244" t="s">
        <v>124</v>
      </c>
      <c r="AA244" t="s">
        <v>117</v>
      </c>
      <c r="AB244">
        <v>0</v>
      </c>
      <c r="AC244" t="s">
        <v>98</v>
      </c>
      <c r="AD244" t="s">
        <v>98</v>
      </c>
      <c r="AE244" t="s">
        <v>126</v>
      </c>
      <c r="AF244" t="s">
        <v>98</v>
      </c>
      <c r="AG244" t="s">
        <v>98</v>
      </c>
      <c r="AH244" t="s">
        <v>100</v>
      </c>
      <c r="AI244" t="s">
        <v>102</v>
      </c>
      <c r="AJ244">
        <v>0</v>
      </c>
      <c r="AK244" t="s">
        <v>102</v>
      </c>
      <c r="AL244">
        <v>0</v>
      </c>
      <c r="AM244">
        <v>540</v>
      </c>
      <c r="AN244">
        <v>540</v>
      </c>
      <c r="AO244" t="s">
        <v>103</v>
      </c>
      <c r="AP244" t="s">
        <v>97</v>
      </c>
      <c r="AQ244" t="s">
        <v>177</v>
      </c>
      <c r="AR244" t="s">
        <v>164</v>
      </c>
      <c r="AS244">
        <v>889</v>
      </c>
      <c r="AT244">
        <v>551</v>
      </c>
      <c r="AU244">
        <v>0</v>
      </c>
      <c r="AV244" s="4">
        <v>1440</v>
      </c>
      <c r="AW244" s="4" t="str">
        <f t="shared" si="16"/>
        <v>Less than 1500</v>
      </c>
      <c r="AX244">
        <v>0</v>
      </c>
      <c r="AY244">
        <v>0</v>
      </c>
      <c r="AZ244">
        <v>1</v>
      </c>
      <c r="BA244">
        <v>0</v>
      </c>
      <c r="BB244">
        <v>3</v>
      </c>
      <c r="BC244">
        <v>1</v>
      </c>
      <c r="BD244" t="s">
        <v>98</v>
      </c>
      <c r="BE244" s="6">
        <v>6</v>
      </c>
      <c r="BF244" s="6" t="str">
        <f t="shared" si="17"/>
        <v>6+</v>
      </c>
      <c r="BG244" t="s">
        <v>107</v>
      </c>
      <c r="BH244" s="5">
        <v>0</v>
      </c>
      <c r="BI244" s="5" t="str">
        <f t="shared" si="19"/>
        <v>No</v>
      </c>
      <c r="BJ244" t="s">
        <v>83</v>
      </c>
      <c r="BK244" t="s">
        <v>108</v>
      </c>
      <c r="BL244">
        <v>1940</v>
      </c>
      <c r="BM244" t="s">
        <v>102</v>
      </c>
      <c r="BN244" s="2">
        <v>1</v>
      </c>
      <c r="BO244" s="2" t="str">
        <f t="shared" si="18"/>
        <v>0 or 1</v>
      </c>
      <c r="BP244">
        <v>352</v>
      </c>
      <c r="BQ244" t="s">
        <v>147</v>
      </c>
      <c r="BR244" t="s">
        <v>98</v>
      </c>
      <c r="BS244" t="s">
        <v>105</v>
      </c>
      <c r="BT244">
        <v>0</v>
      </c>
      <c r="BU244">
        <v>0</v>
      </c>
      <c r="BV244">
        <v>77</v>
      </c>
      <c r="BW244">
        <v>0</v>
      </c>
      <c r="BX244">
        <v>0</v>
      </c>
      <c r="BY244">
        <v>0</v>
      </c>
      <c r="BZ244" t="s">
        <v>83</v>
      </c>
      <c r="CA244" t="s">
        <v>83</v>
      </c>
      <c r="CB244" t="s">
        <v>83</v>
      </c>
      <c r="CC244">
        <v>0</v>
      </c>
      <c r="CD244">
        <v>4</v>
      </c>
      <c r="CE244">
        <v>2006</v>
      </c>
      <c r="CF244" t="s">
        <v>110</v>
      </c>
      <c r="CG244" t="s">
        <v>111</v>
      </c>
      <c r="CH244" s="1">
        <v>79000</v>
      </c>
    </row>
    <row r="245" spans="1:86" x14ac:dyDescent="0.25">
      <c r="A245" s="8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 s="7">
        <v>1980</v>
      </c>
      <c r="U245" s="7" t="str">
        <f t="shared" si="15"/>
        <v>New</v>
      </c>
      <c r="V245">
        <v>1980</v>
      </c>
      <c r="W245" t="s">
        <v>93</v>
      </c>
      <c r="X245" t="s">
        <v>94</v>
      </c>
      <c r="Y245" t="s">
        <v>161</v>
      </c>
      <c r="Z245" t="s">
        <v>161</v>
      </c>
      <c r="AA245" t="s">
        <v>117</v>
      </c>
      <c r="AB245">
        <v>0</v>
      </c>
      <c r="AC245" t="s">
        <v>98</v>
      </c>
      <c r="AD245" t="s">
        <v>98</v>
      </c>
      <c r="AE245" t="s">
        <v>118</v>
      </c>
      <c r="AF245" t="s">
        <v>97</v>
      </c>
      <c r="AG245" t="s">
        <v>98</v>
      </c>
      <c r="AH245" t="s">
        <v>100</v>
      </c>
      <c r="AI245" t="s">
        <v>102</v>
      </c>
      <c r="AJ245">
        <v>0</v>
      </c>
      <c r="AK245" t="s">
        <v>102</v>
      </c>
      <c r="AL245">
        <v>0</v>
      </c>
      <c r="AM245">
        <v>626</v>
      </c>
      <c r="AN245">
        <v>626</v>
      </c>
      <c r="AO245" t="s">
        <v>103</v>
      </c>
      <c r="AP245" t="s">
        <v>98</v>
      </c>
      <c r="AQ245" t="s">
        <v>105</v>
      </c>
      <c r="AR245" t="s">
        <v>106</v>
      </c>
      <c r="AS245">
        <v>626</v>
      </c>
      <c r="AT245">
        <v>591</v>
      </c>
      <c r="AU245">
        <v>0</v>
      </c>
      <c r="AV245" s="4">
        <v>1217</v>
      </c>
      <c r="AW245" s="4" t="str">
        <f t="shared" si="16"/>
        <v>Less than 1500</v>
      </c>
      <c r="AX245">
        <v>0</v>
      </c>
      <c r="AY245">
        <v>0</v>
      </c>
      <c r="AZ245">
        <v>1</v>
      </c>
      <c r="BA245">
        <v>1</v>
      </c>
      <c r="BB245">
        <v>3</v>
      </c>
      <c r="BC245">
        <v>1</v>
      </c>
      <c r="BD245" t="s">
        <v>98</v>
      </c>
      <c r="BE245" s="6">
        <v>6</v>
      </c>
      <c r="BF245" s="6" t="str">
        <f t="shared" si="17"/>
        <v>6+</v>
      </c>
      <c r="BG245" t="s">
        <v>107</v>
      </c>
      <c r="BH245" s="5">
        <v>1</v>
      </c>
      <c r="BI245" s="5" t="str">
        <f t="shared" si="19"/>
        <v>Yes</v>
      </c>
      <c r="BJ245" t="s">
        <v>98</v>
      </c>
      <c r="BK245" t="s">
        <v>108</v>
      </c>
      <c r="BL245">
        <v>1980</v>
      </c>
      <c r="BM245" t="s">
        <v>109</v>
      </c>
      <c r="BN245" s="2">
        <v>1</v>
      </c>
      <c r="BO245" s="2" t="str">
        <f t="shared" si="18"/>
        <v>0 or 1</v>
      </c>
      <c r="BP245">
        <v>288</v>
      </c>
      <c r="BQ245" t="s">
        <v>98</v>
      </c>
      <c r="BR245" t="s">
        <v>98</v>
      </c>
      <c r="BS245" t="s">
        <v>105</v>
      </c>
      <c r="BT245">
        <v>0</v>
      </c>
      <c r="BU245">
        <v>28</v>
      </c>
      <c r="BV245">
        <v>0</v>
      </c>
      <c r="BW245">
        <v>0</v>
      </c>
      <c r="BX245">
        <v>0</v>
      </c>
      <c r="BY245">
        <v>0</v>
      </c>
      <c r="BZ245" t="s">
        <v>83</v>
      </c>
      <c r="CA245" t="s">
        <v>83</v>
      </c>
      <c r="CB245" t="s">
        <v>83</v>
      </c>
      <c r="CC245">
        <v>0</v>
      </c>
      <c r="CD245">
        <v>4</v>
      </c>
      <c r="CE245">
        <v>2009</v>
      </c>
      <c r="CF245" t="s">
        <v>110</v>
      </c>
      <c r="CG245" t="s">
        <v>111</v>
      </c>
      <c r="CH245" s="1">
        <v>120000</v>
      </c>
    </row>
    <row r="246" spans="1:86" x14ac:dyDescent="0.25">
      <c r="A246" s="8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 s="7">
        <v>1994</v>
      </c>
      <c r="U246" s="7" t="str">
        <f t="shared" si="15"/>
        <v>New</v>
      </c>
      <c r="V246">
        <v>2002</v>
      </c>
      <c r="W246" t="s">
        <v>93</v>
      </c>
      <c r="X246" t="s">
        <v>94</v>
      </c>
      <c r="Y246" t="s">
        <v>95</v>
      </c>
      <c r="Z246" t="s">
        <v>95</v>
      </c>
      <c r="AA246" t="s">
        <v>117</v>
      </c>
      <c r="AB246">
        <v>0</v>
      </c>
      <c r="AC246" t="s">
        <v>97</v>
      </c>
      <c r="AD246" t="s">
        <v>98</v>
      </c>
      <c r="AE246" t="s">
        <v>99</v>
      </c>
      <c r="AF246" t="s">
        <v>97</v>
      </c>
      <c r="AG246" t="s">
        <v>98</v>
      </c>
      <c r="AH246" t="s">
        <v>100</v>
      </c>
      <c r="AI246" t="s">
        <v>101</v>
      </c>
      <c r="AJ246">
        <v>695</v>
      </c>
      <c r="AK246" t="s">
        <v>102</v>
      </c>
      <c r="AL246">
        <v>0</v>
      </c>
      <c r="AM246">
        <v>253</v>
      </c>
      <c r="AN246">
        <v>948</v>
      </c>
      <c r="AO246" t="s">
        <v>103</v>
      </c>
      <c r="AP246" t="s">
        <v>104</v>
      </c>
      <c r="AQ246" t="s">
        <v>105</v>
      </c>
      <c r="AR246" t="s">
        <v>106</v>
      </c>
      <c r="AS246">
        <v>1222</v>
      </c>
      <c r="AT246">
        <v>888</v>
      </c>
      <c r="AU246">
        <v>0</v>
      </c>
      <c r="AV246" s="4">
        <v>2110</v>
      </c>
      <c r="AW246" s="4" t="str">
        <f t="shared" si="16"/>
        <v>1500+</v>
      </c>
      <c r="AX246">
        <v>1</v>
      </c>
      <c r="AY246">
        <v>0</v>
      </c>
      <c r="AZ246">
        <v>2</v>
      </c>
      <c r="BA246">
        <v>1</v>
      </c>
      <c r="BB246">
        <v>3</v>
      </c>
      <c r="BC246">
        <v>1</v>
      </c>
      <c r="BD246" t="s">
        <v>97</v>
      </c>
      <c r="BE246" s="6">
        <v>8</v>
      </c>
      <c r="BF246" s="6" t="str">
        <f t="shared" si="17"/>
        <v>6+</v>
      </c>
      <c r="BG246" t="s">
        <v>107</v>
      </c>
      <c r="BH246" s="5">
        <v>2</v>
      </c>
      <c r="BI246" s="5" t="str">
        <f t="shared" si="19"/>
        <v>Yes</v>
      </c>
      <c r="BJ246" t="s">
        <v>147</v>
      </c>
      <c r="BK246" t="s">
        <v>108</v>
      </c>
      <c r="BL246">
        <v>1994</v>
      </c>
      <c r="BM246" t="s">
        <v>109</v>
      </c>
      <c r="BN246" s="2">
        <v>2</v>
      </c>
      <c r="BO246" s="2" t="str">
        <f t="shared" si="18"/>
        <v>2+</v>
      </c>
      <c r="BP246">
        <v>463</v>
      </c>
      <c r="BQ246" t="s">
        <v>98</v>
      </c>
      <c r="BR246" t="s">
        <v>98</v>
      </c>
      <c r="BS246" t="s">
        <v>105</v>
      </c>
      <c r="BT246">
        <v>0</v>
      </c>
      <c r="BU246">
        <v>130</v>
      </c>
      <c r="BV246">
        <v>0</v>
      </c>
      <c r="BW246">
        <v>0</v>
      </c>
      <c r="BX246">
        <v>0</v>
      </c>
      <c r="BY246">
        <v>0</v>
      </c>
      <c r="BZ246" t="s">
        <v>83</v>
      </c>
      <c r="CA246" t="s">
        <v>83</v>
      </c>
      <c r="CB246" t="s">
        <v>83</v>
      </c>
      <c r="CC246">
        <v>0</v>
      </c>
      <c r="CD246">
        <v>5</v>
      </c>
      <c r="CE246">
        <v>2010</v>
      </c>
      <c r="CF246" t="s">
        <v>110</v>
      </c>
      <c r="CG246" t="s">
        <v>111</v>
      </c>
      <c r="CH246" s="1">
        <v>205000</v>
      </c>
    </row>
    <row r="247" spans="1:86" x14ac:dyDescent="0.25">
      <c r="A247" s="8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 s="7">
        <v>1988</v>
      </c>
      <c r="U247" s="7" t="str">
        <f t="shared" si="15"/>
        <v>New</v>
      </c>
      <c r="V247">
        <v>1988</v>
      </c>
      <c r="W247" t="s">
        <v>93</v>
      </c>
      <c r="X247" t="s">
        <v>94</v>
      </c>
      <c r="Y247" t="s">
        <v>124</v>
      </c>
      <c r="Z247" t="s">
        <v>124</v>
      </c>
      <c r="AA247" t="s">
        <v>96</v>
      </c>
      <c r="AB247">
        <v>102</v>
      </c>
      <c r="AC247" t="s">
        <v>98</v>
      </c>
      <c r="AD247" t="s">
        <v>98</v>
      </c>
      <c r="AE247" t="s">
        <v>118</v>
      </c>
      <c r="AF247" t="s">
        <v>97</v>
      </c>
      <c r="AG247" t="s">
        <v>98</v>
      </c>
      <c r="AH247" t="s">
        <v>130</v>
      </c>
      <c r="AI247" t="s">
        <v>101</v>
      </c>
      <c r="AJ247">
        <v>929</v>
      </c>
      <c r="AK247" t="s">
        <v>102</v>
      </c>
      <c r="AL247">
        <v>0</v>
      </c>
      <c r="AM247">
        <v>916</v>
      </c>
      <c r="AN247">
        <v>1845</v>
      </c>
      <c r="AO247" t="s">
        <v>103</v>
      </c>
      <c r="AP247" t="s">
        <v>97</v>
      </c>
      <c r="AQ247" t="s">
        <v>105</v>
      </c>
      <c r="AR247" t="s">
        <v>106</v>
      </c>
      <c r="AS247">
        <v>1872</v>
      </c>
      <c r="AT247">
        <v>0</v>
      </c>
      <c r="AU247">
        <v>0</v>
      </c>
      <c r="AV247" s="4">
        <v>1872</v>
      </c>
      <c r="AW247" s="4" t="str">
        <f t="shared" si="16"/>
        <v>1500+</v>
      </c>
      <c r="AX247">
        <v>0</v>
      </c>
      <c r="AY247">
        <v>1</v>
      </c>
      <c r="AZ247">
        <v>2</v>
      </c>
      <c r="BA247">
        <v>0</v>
      </c>
      <c r="BB247">
        <v>3</v>
      </c>
      <c r="BC247">
        <v>1</v>
      </c>
      <c r="BD247" t="s">
        <v>98</v>
      </c>
      <c r="BE247" s="6">
        <v>6</v>
      </c>
      <c r="BF247" s="6" t="str">
        <f t="shared" si="17"/>
        <v>6+</v>
      </c>
      <c r="BG247" t="s">
        <v>107</v>
      </c>
      <c r="BH247" s="5">
        <v>1</v>
      </c>
      <c r="BI247" s="5" t="str">
        <f t="shared" si="19"/>
        <v>Yes</v>
      </c>
      <c r="BJ247" t="s">
        <v>98</v>
      </c>
      <c r="BK247" t="s">
        <v>108</v>
      </c>
      <c r="BL247">
        <v>1988</v>
      </c>
      <c r="BM247" t="s">
        <v>157</v>
      </c>
      <c r="BN247" s="2">
        <v>2</v>
      </c>
      <c r="BO247" s="2" t="str">
        <f t="shared" si="18"/>
        <v>2+</v>
      </c>
      <c r="BP247">
        <v>604</v>
      </c>
      <c r="BQ247" t="s">
        <v>98</v>
      </c>
      <c r="BR247" t="s">
        <v>98</v>
      </c>
      <c r="BS247" t="s">
        <v>105</v>
      </c>
      <c r="BT247">
        <v>197</v>
      </c>
      <c r="BU247">
        <v>39</v>
      </c>
      <c r="BV247">
        <v>0</v>
      </c>
      <c r="BW247">
        <v>0</v>
      </c>
      <c r="BX247">
        <v>0</v>
      </c>
      <c r="BY247">
        <v>0</v>
      </c>
      <c r="BZ247" t="s">
        <v>83</v>
      </c>
      <c r="CA247" t="s">
        <v>83</v>
      </c>
      <c r="CB247" t="s">
        <v>83</v>
      </c>
      <c r="CC247">
        <v>0</v>
      </c>
      <c r="CD247">
        <v>6</v>
      </c>
      <c r="CE247">
        <v>2006</v>
      </c>
      <c r="CF247" t="s">
        <v>110</v>
      </c>
      <c r="CG247" t="s">
        <v>111</v>
      </c>
      <c r="CH247" s="1">
        <v>241500</v>
      </c>
    </row>
    <row r="248" spans="1:86" x14ac:dyDescent="0.25">
      <c r="A248" s="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 s="7">
        <v>1910</v>
      </c>
      <c r="U248" s="7" t="str">
        <f t="shared" si="15"/>
        <v>Old</v>
      </c>
      <c r="V248">
        <v>1950</v>
      </c>
      <c r="W248" t="s">
        <v>93</v>
      </c>
      <c r="X248" t="s">
        <v>94</v>
      </c>
      <c r="Y248" t="s">
        <v>186</v>
      </c>
      <c r="Z248" t="s">
        <v>186</v>
      </c>
      <c r="AA248" t="s">
        <v>117</v>
      </c>
      <c r="AB248">
        <v>0</v>
      </c>
      <c r="AC248" t="s">
        <v>98</v>
      </c>
      <c r="AD248" t="s">
        <v>147</v>
      </c>
      <c r="AE248" t="s">
        <v>137</v>
      </c>
      <c r="AF248" t="s">
        <v>147</v>
      </c>
      <c r="AG248" t="s">
        <v>98</v>
      </c>
      <c r="AH248" t="s">
        <v>100</v>
      </c>
      <c r="AI248" t="s">
        <v>102</v>
      </c>
      <c r="AJ248">
        <v>0</v>
      </c>
      <c r="AK248" t="s">
        <v>102</v>
      </c>
      <c r="AL248">
        <v>0</v>
      </c>
      <c r="AM248">
        <v>1020</v>
      </c>
      <c r="AN248">
        <v>1020</v>
      </c>
      <c r="AO248" t="s">
        <v>103</v>
      </c>
      <c r="AP248" t="s">
        <v>97</v>
      </c>
      <c r="AQ248" t="s">
        <v>177</v>
      </c>
      <c r="AR248" t="s">
        <v>187</v>
      </c>
      <c r="AS248">
        <v>908</v>
      </c>
      <c r="AT248">
        <v>1020</v>
      </c>
      <c r="AU248">
        <v>0</v>
      </c>
      <c r="AV248" s="4">
        <v>1928</v>
      </c>
      <c r="AW248" s="4" t="str">
        <f t="shared" si="16"/>
        <v>1500+</v>
      </c>
      <c r="AX248">
        <v>0</v>
      </c>
      <c r="AY248">
        <v>0</v>
      </c>
      <c r="AZ248">
        <v>2</v>
      </c>
      <c r="BA248">
        <v>0</v>
      </c>
      <c r="BB248">
        <v>4</v>
      </c>
      <c r="BC248">
        <v>2</v>
      </c>
      <c r="BD248" t="s">
        <v>147</v>
      </c>
      <c r="BE248" s="6">
        <v>9</v>
      </c>
      <c r="BF248" s="6" t="str">
        <f t="shared" si="17"/>
        <v>6+</v>
      </c>
      <c r="BG248" t="s">
        <v>107</v>
      </c>
      <c r="BH248" s="5">
        <v>0</v>
      </c>
      <c r="BI248" s="5" t="str">
        <f t="shared" si="19"/>
        <v>No</v>
      </c>
      <c r="BJ248" t="s">
        <v>83</v>
      </c>
      <c r="BK248" t="s">
        <v>127</v>
      </c>
      <c r="BL248">
        <v>1910</v>
      </c>
      <c r="BM248" t="s">
        <v>102</v>
      </c>
      <c r="BN248" s="2">
        <v>1</v>
      </c>
      <c r="BO248" s="2" t="str">
        <f t="shared" si="18"/>
        <v>0 or 1</v>
      </c>
      <c r="BP248">
        <v>440</v>
      </c>
      <c r="BQ248" t="s">
        <v>212</v>
      </c>
      <c r="BR248" t="s">
        <v>212</v>
      </c>
      <c r="BS248" t="s">
        <v>105</v>
      </c>
      <c r="BT248">
        <v>0</v>
      </c>
      <c r="BU248">
        <v>60</v>
      </c>
      <c r="BV248">
        <v>112</v>
      </c>
      <c r="BW248">
        <v>0</v>
      </c>
      <c r="BX248">
        <v>0</v>
      </c>
      <c r="BY248">
        <v>0</v>
      </c>
      <c r="BZ248" t="s">
        <v>83</v>
      </c>
      <c r="CA248" t="s">
        <v>83</v>
      </c>
      <c r="CB248" t="s">
        <v>83</v>
      </c>
      <c r="CC248">
        <v>0</v>
      </c>
      <c r="CD248">
        <v>4</v>
      </c>
      <c r="CE248">
        <v>2006</v>
      </c>
      <c r="CF248" t="s">
        <v>110</v>
      </c>
      <c r="CG248" t="s">
        <v>111</v>
      </c>
      <c r="CH248" s="1">
        <v>137000</v>
      </c>
    </row>
    <row r="249" spans="1:86" x14ac:dyDescent="0.25">
      <c r="A249" s="8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 s="7">
        <v>1954</v>
      </c>
      <c r="U249" s="7" t="str">
        <f t="shared" si="15"/>
        <v>Old</v>
      </c>
      <c r="V249">
        <v>1954</v>
      </c>
      <c r="W249" t="s">
        <v>152</v>
      </c>
      <c r="X249" t="s">
        <v>94</v>
      </c>
      <c r="Y249" t="s">
        <v>124</v>
      </c>
      <c r="Z249" t="s">
        <v>96</v>
      </c>
      <c r="AA249" t="s">
        <v>117</v>
      </c>
      <c r="AB249">
        <v>0</v>
      </c>
      <c r="AC249" t="s">
        <v>98</v>
      </c>
      <c r="AD249" t="s">
        <v>98</v>
      </c>
      <c r="AE249" t="s">
        <v>118</v>
      </c>
      <c r="AF249" t="s">
        <v>98</v>
      </c>
      <c r="AG249" t="s">
        <v>98</v>
      </c>
      <c r="AH249" t="s">
        <v>100</v>
      </c>
      <c r="AI249" t="s">
        <v>102</v>
      </c>
      <c r="AJ249">
        <v>0</v>
      </c>
      <c r="AK249" t="s">
        <v>102</v>
      </c>
      <c r="AL249">
        <v>0</v>
      </c>
      <c r="AM249">
        <v>1367</v>
      </c>
      <c r="AN249">
        <v>1367</v>
      </c>
      <c r="AO249" t="s">
        <v>103</v>
      </c>
      <c r="AP249" t="s">
        <v>104</v>
      </c>
      <c r="AQ249" t="s">
        <v>105</v>
      </c>
      <c r="AR249" t="s">
        <v>106</v>
      </c>
      <c r="AS249">
        <v>1375</v>
      </c>
      <c r="AT249">
        <v>0</v>
      </c>
      <c r="AU249">
        <v>0</v>
      </c>
      <c r="AV249" s="4">
        <v>1375</v>
      </c>
      <c r="AW249" s="4" t="str">
        <f t="shared" si="16"/>
        <v>Less than 1500</v>
      </c>
      <c r="AX249">
        <v>0</v>
      </c>
      <c r="AY249">
        <v>0</v>
      </c>
      <c r="AZ249">
        <v>1</v>
      </c>
      <c r="BA249">
        <v>0</v>
      </c>
      <c r="BB249">
        <v>2</v>
      </c>
      <c r="BC249">
        <v>1</v>
      </c>
      <c r="BD249" t="s">
        <v>98</v>
      </c>
      <c r="BE249" s="6">
        <v>5</v>
      </c>
      <c r="BF249" s="6" t="str">
        <f t="shared" si="17"/>
        <v>Less than 6</v>
      </c>
      <c r="BG249" t="s">
        <v>107</v>
      </c>
      <c r="BH249" s="5">
        <v>1</v>
      </c>
      <c r="BI249" s="5" t="str">
        <f t="shared" si="19"/>
        <v>Yes</v>
      </c>
      <c r="BJ249" t="s">
        <v>98</v>
      </c>
      <c r="BK249" t="s">
        <v>108</v>
      </c>
      <c r="BL249">
        <v>1954</v>
      </c>
      <c r="BM249" t="s">
        <v>102</v>
      </c>
      <c r="BN249" s="2">
        <v>2</v>
      </c>
      <c r="BO249" s="2" t="str">
        <f t="shared" si="18"/>
        <v>2+</v>
      </c>
      <c r="BP249">
        <v>451</v>
      </c>
      <c r="BQ249" t="s">
        <v>98</v>
      </c>
      <c r="BR249" t="s">
        <v>98</v>
      </c>
      <c r="BS249" t="s">
        <v>105</v>
      </c>
      <c r="BT249">
        <v>0</v>
      </c>
      <c r="BU249">
        <v>30</v>
      </c>
      <c r="BV249">
        <v>0</v>
      </c>
      <c r="BW249">
        <v>0</v>
      </c>
      <c r="BX249">
        <v>0</v>
      </c>
      <c r="BY249">
        <v>0</v>
      </c>
      <c r="BZ249" t="s">
        <v>83</v>
      </c>
      <c r="CA249" t="s">
        <v>83</v>
      </c>
      <c r="CB249" t="s">
        <v>83</v>
      </c>
      <c r="CC249">
        <v>0</v>
      </c>
      <c r="CD249">
        <v>6</v>
      </c>
      <c r="CE249">
        <v>2006</v>
      </c>
      <c r="CF249" t="s">
        <v>110</v>
      </c>
      <c r="CG249" t="s">
        <v>111</v>
      </c>
      <c r="CH249" s="1">
        <v>140000</v>
      </c>
    </row>
    <row r="250" spans="1:86" x14ac:dyDescent="0.25">
      <c r="A250" s="8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 s="7">
        <v>2003</v>
      </c>
      <c r="U250" s="7" t="str">
        <f t="shared" si="15"/>
        <v>New</v>
      </c>
      <c r="V250">
        <v>2003</v>
      </c>
      <c r="W250" t="s">
        <v>93</v>
      </c>
      <c r="X250" t="s">
        <v>94</v>
      </c>
      <c r="Y250" t="s">
        <v>95</v>
      </c>
      <c r="Z250" t="s">
        <v>95</v>
      </c>
      <c r="AA250" t="s">
        <v>96</v>
      </c>
      <c r="AB250">
        <v>101</v>
      </c>
      <c r="AC250" t="s">
        <v>97</v>
      </c>
      <c r="AD250" t="s">
        <v>98</v>
      </c>
      <c r="AE250" t="s">
        <v>99</v>
      </c>
      <c r="AF250" t="s">
        <v>97</v>
      </c>
      <c r="AG250" t="s">
        <v>98</v>
      </c>
      <c r="AH250" t="s">
        <v>100</v>
      </c>
      <c r="AI250" t="s">
        <v>102</v>
      </c>
      <c r="AJ250">
        <v>0</v>
      </c>
      <c r="AK250" t="s">
        <v>102</v>
      </c>
      <c r="AL250">
        <v>0</v>
      </c>
      <c r="AM250">
        <v>840</v>
      </c>
      <c r="AN250">
        <v>840</v>
      </c>
      <c r="AO250" t="s">
        <v>103</v>
      </c>
      <c r="AP250" t="s">
        <v>104</v>
      </c>
      <c r="AQ250" t="s">
        <v>105</v>
      </c>
      <c r="AR250" t="s">
        <v>106</v>
      </c>
      <c r="AS250">
        <v>840</v>
      </c>
      <c r="AT250">
        <v>828</v>
      </c>
      <c r="AU250">
        <v>0</v>
      </c>
      <c r="AV250" s="4">
        <v>1668</v>
      </c>
      <c r="AW250" s="4" t="str">
        <f t="shared" si="16"/>
        <v>1500+</v>
      </c>
      <c r="AX250">
        <v>0</v>
      </c>
      <c r="AY250">
        <v>0</v>
      </c>
      <c r="AZ250">
        <v>2</v>
      </c>
      <c r="BA250">
        <v>1</v>
      </c>
      <c r="BB250">
        <v>3</v>
      </c>
      <c r="BC250">
        <v>1</v>
      </c>
      <c r="BD250" t="s">
        <v>97</v>
      </c>
      <c r="BE250" s="6">
        <v>8</v>
      </c>
      <c r="BF250" s="6" t="str">
        <f t="shared" si="17"/>
        <v>6+</v>
      </c>
      <c r="BG250" t="s">
        <v>107</v>
      </c>
      <c r="BH250" s="5">
        <v>0</v>
      </c>
      <c r="BI250" s="5" t="str">
        <f t="shared" si="19"/>
        <v>No</v>
      </c>
      <c r="BJ250" t="s">
        <v>83</v>
      </c>
      <c r="BK250" t="s">
        <v>108</v>
      </c>
      <c r="BL250">
        <v>2003</v>
      </c>
      <c r="BM250" t="s">
        <v>109</v>
      </c>
      <c r="BN250" s="2">
        <v>2</v>
      </c>
      <c r="BO250" s="2" t="str">
        <f t="shared" si="18"/>
        <v>2+</v>
      </c>
      <c r="BP250">
        <v>500</v>
      </c>
      <c r="BQ250" t="s">
        <v>98</v>
      </c>
      <c r="BR250" t="s">
        <v>98</v>
      </c>
      <c r="BS250" t="s">
        <v>105</v>
      </c>
      <c r="BT250">
        <v>144</v>
      </c>
      <c r="BU250">
        <v>68</v>
      </c>
      <c r="BV250">
        <v>0</v>
      </c>
      <c r="BW250">
        <v>0</v>
      </c>
      <c r="BX250">
        <v>0</v>
      </c>
      <c r="BY250">
        <v>0</v>
      </c>
      <c r="BZ250" t="s">
        <v>83</v>
      </c>
      <c r="CA250" t="s">
        <v>83</v>
      </c>
      <c r="CB250" t="s">
        <v>83</v>
      </c>
      <c r="CC250">
        <v>0</v>
      </c>
      <c r="CD250">
        <v>9</v>
      </c>
      <c r="CE250">
        <v>2007</v>
      </c>
      <c r="CF250" t="s">
        <v>110</v>
      </c>
      <c r="CG250" t="s">
        <v>111</v>
      </c>
      <c r="CH250" s="1">
        <v>180000</v>
      </c>
    </row>
    <row r="251" spans="1:86" x14ac:dyDescent="0.25">
      <c r="A251" s="8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 s="7">
        <v>1958</v>
      </c>
      <c r="U251" s="7" t="str">
        <f t="shared" si="15"/>
        <v>Old</v>
      </c>
      <c r="V251">
        <v>2006</v>
      </c>
      <c r="W251" t="s">
        <v>93</v>
      </c>
      <c r="X251" t="s">
        <v>94</v>
      </c>
      <c r="Y251" t="s">
        <v>124</v>
      </c>
      <c r="Z251" t="s">
        <v>140</v>
      </c>
      <c r="AA251" t="s">
        <v>207</v>
      </c>
      <c r="AB251">
        <v>472</v>
      </c>
      <c r="AC251" t="s">
        <v>97</v>
      </c>
      <c r="AD251" t="s">
        <v>98</v>
      </c>
      <c r="AE251" t="s">
        <v>118</v>
      </c>
      <c r="AF251" t="s">
        <v>97</v>
      </c>
      <c r="AG251" t="s">
        <v>98</v>
      </c>
      <c r="AH251" t="s">
        <v>97</v>
      </c>
      <c r="AI251" t="s">
        <v>153</v>
      </c>
      <c r="AJ251">
        <v>697</v>
      </c>
      <c r="AK251" t="s">
        <v>102</v>
      </c>
      <c r="AL251">
        <v>0</v>
      </c>
      <c r="AM251">
        <v>747</v>
      </c>
      <c r="AN251">
        <v>1444</v>
      </c>
      <c r="AO251" t="s">
        <v>103</v>
      </c>
      <c r="AP251" t="s">
        <v>97</v>
      </c>
      <c r="AQ251" t="s">
        <v>105</v>
      </c>
      <c r="AR251" t="s">
        <v>106</v>
      </c>
      <c r="AS251">
        <v>1444</v>
      </c>
      <c r="AT251">
        <v>700</v>
      </c>
      <c r="AU251">
        <v>0</v>
      </c>
      <c r="AV251" s="4">
        <v>2144</v>
      </c>
      <c r="AW251" s="4" t="str">
        <f t="shared" si="16"/>
        <v>1500+</v>
      </c>
      <c r="AX251">
        <v>0</v>
      </c>
      <c r="AY251">
        <v>1</v>
      </c>
      <c r="AZ251">
        <v>2</v>
      </c>
      <c r="BA251">
        <v>0</v>
      </c>
      <c r="BB251">
        <v>4</v>
      </c>
      <c r="BC251">
        <v>1</v>
      </c>
      <c r="BD251" t="s">
        <v>97</v>
      </c>
      <c r="BE251" s="6">
        <v>7</v>
      </c>
      <c r="BF251" s="6" t="str">
        <f t="shared" si="17"/>
        <v>6+</v>
      </c>
      <c r="BG251" t="s">
        <v>107</v>
      </c>
      <c r="BH251" s="5">
        <v>2</v>
      </c>
      <c r="BI251" s="5" t="str">
        <f t="shared" si="19"/>
        <v>Yes</v>
      </c>
      <c r="BJ251" t="s">
        <v>98</v>
      </c>
      <c r="BK251" t="s">
        <v>108</v>
      </c>
      <c r="BL251">
        <v>1958</v>
      </c>
      <c r="BM251" t="s">
        <v>157</v>
      </c>
      <c r="BN251" s="2">
        <v>2</v>
      </c>
      <c r="BO251" s="2" t="str">
        <f t="shared" si="18"/>
        <v>2+</v>
      </c>
      <c r="BP251">
        <v>389</v>
      </c>
      <c r="BQ251" t="s">
        <v>98</v>
      </c>
      <c r="BR251" t="s">
        <v>98</v>
      </c>
      <c r="BS251" t="s">
        <v>105</v>
      </c>
      <c r="BT251">
        <v>0</v>
      </c>
      <c r="BU251">
        <v>98</v>
      </c>
      <c r="BV251">
        <v>0</v>
      </c>
      <c r="BW251">
        <v>0</v>
      </c>
      <c r="BX251">
        <v>0</v>
      </c>
      <c r="BY251">
        <v>0</v>
      </c>
      <c r="BZ251" t="s">
        <v>83</v>
      </c>
      <c r="CA251" t="s">
        <v>83</v>
      </c>
      <c r="CB251" t="s">
        <v>135</v>
      </c>
      <c r="CC251">
        <v>500</v>
      </c>
      <c r="CD251">
        <v>6</v>
      </c>
      <c r="CE251">
        <v>2007</v>
      </c>
      <c r="CF251" t="s">
        <v>110</v>
      </c>
      <c r="CG251" t="s">
        <v>111</v>
      </c>
      <c r="CH251" s="1">
        <v>277000</v>
      </c>
    </row>
    <row r="252" spans="1:86" x14ac:dyDescent="0.25">
      <c r="A252" s="8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 s="7">
        <v>1940</v>
      </c>
      <c r="U252" s="7" t="str">
        <f t="shared" si="15"/>
        <v>Old</v>
      </c>
      <c r="V252">
        <v>1966</v>
      </c>
      <c r="W252" t="s">
        <v>93</v>
      </c>
      <c r="X252" t="s">
        <v>94</v>
      </c>
      <c r="Y252" t="s">
        <v>124</v>
      </c>
      <c r="Z252" t="s">
        <v>161</v>
      </c>
      <c r="AA252" t="s">
        <v>117</v>
      </c>
      <c r="AB252">
        <v>0</v>
      </c>
      <c r="AC252" t="s">
        <v>98</v>
      </c>
      <c r="AD252" t="s">
        <v>212</v>
      </c>
      <c r="AE252" t="s">
        <v>118</v>
      </c>
      <c r="AF252" t="s">
        <v>98</v>
      </c>
      <c r="AG252" t="s">
        <v>98</v>
      </c>
      <c r="AH252" t="s">
        <v>100</v>
      </c>
      <c r="AI252" t="s">
        <v>102</v>
      </c>
      <c r="AJ252">
        <v>0</v>
      </c>
      <c r="AK252" t="s">
        <v>102</v>
      </c>
      <c r="AL252">
        <v>0</v>
      </c>
      <c r="AM252">
        <v>728</v>
      </c>
      <c r="AN252">
        <v>728</v>
      </c>
      <c r="AO252" t="s">
        <v>103</v>
      </c>
      <c r="AP252" t="s">
        <v>104</v>
      </c>
      <c r="AQ252" t="s">
        <v>105</v>
      </c>
      <c r="AR252" t="s">
        <v>106</v>
      </c>
      <c r="AS252">
        <v>1306</v>
      </c>
      <c r="AT252">
        <v>0</v>
      </c>
      <c r="AU252">
        <v>0</v>
      </c>
      <c r="AV252" s="4">
        <v>1306</v>
      </c>
      <c r="AW252" s="4" t="str">
        <f t="shared" si="16"/>
        <v>Less than 1500</v>
      </c>
      <c r="AX252">
        <v>0</v>
      </c>
      <c r="AY252">
        <v>0</v>
      </c>
      <c r="AZ252">
        <v>1</v>
      </c>
      <c r="BA252">
        <v>0</v>
      </c>
      <c r="BB252">
        <v>3</v>
      </c>
      <c r="BC252">
        <v>1</v>
      </c>
      <c r="BD252" t="s">
        <v>147</v>
      </c>
      <c r="BE252" s="6">
        <v>6</v>
      </c>
      <c r="BF252" s="6" t="str">
        <f t="shared" si="17"/>
        <v>6+</v>
      </c>
      <c r="BG252" t="s">
        <v>194</v>
      </c>
      <c r="BH252" s="5">
        <v>0</v>
      </c>
      <c r="BI252" s="5" t="str">
        <f t="shared" si="19"/>
        <v>No</v>
      </c>
      <c r="BJ252" t="s">
        <v>83</v>
      </c>
      <c r="BK252" t="s">
        <v>83</v>
      </c>
      <c r="BL252" t="s">
        <v>83</v>
      </c>
      <c r="BM252" t="s">
        <v>83</v>
      </c>
      <c r="BN252" s="2">
        <v>0</v>
      </c>
      <c r="BO252" s="2" t="str">
        <f t="shared" si="18"/>
        <v>0 or 1</v>
      </c>
      <c r="BP252">
        <v>0</v>
      </c>
      <c r="BQ252" t="s">
        <v>83</v>
      </c>
      <c r="BR252" t="s">
        <v>83</v>
      </c>
      <c r="BS252" t="s">
        <v>105</v>
      </c>
      <c r="BT252">
        <v>263</v>
      </c>
      <c r="BU252">
        <v>0</v>
      </c>
      <c r="BV252">
        <v>0</v>
      </c>
      <c r="BW252">
        <v>0</v>
      </c>
      <c r="BX252">
        <v>0</v>
      </c>
      <c r="BY252">
        <v>0</v>
      </c>
      <c r="BZ252" t="s">
        <v>83</v>
      </c>
      <c r="CA252" t="s">
        <v>163</v>
      </c>
      <c r="CB252" t="s">
        <v>135</v>
      </c>
      <c r="CC252">
        <v>450</v>
      </c>
      <c r="CD252">
        <v>5</v>
      </c>
      <c r="CE252">
        <v>2010</v>
      </c>
      <c r="CF252" t="s">
        <v>110</v>
      </c>
      <c r="CG252" t="s">
        <v>111</v>
      </c>
      <c r="CH252" s="1">
        <v>76500</v>
      </c>
    </row>
    <row r="253" spans="1:86" x14ac:dyDescent="0.25">
      <c r="A253" s="8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 s="7">
        <v>2006</v>
      </c>
      <c r="U253" s="7" t="str">
        <f t="shared" si="15"/>
        <v>New</v>
      </c>
      <c r="V253">
        <v>2007</v>
      </c>
      <c r="W253" t="s">
        <v>152</v>
      </c>
      <c r="X253" t="s">
        <v>94</v>
      </c>
      <c r="Y253" t="s">
        <v>95</v>
      </c>
      <c r="Z253" t="s">
        <v>95</v>
      </c>
      <c r="AA253" t="s">
        <v>137</v>
      </c>
      <c r="AB253">
        <v>481</v>
      </c>
      <c r="AC253" t="s">
        <v>97</v>
      </c>
      <c r="AD253" t="s">
        <v>98</v>
      </c>
      <c r="AE253" t="s">
        <v>99</v>
      </c>
      <c r="AF253" t="s">
        <v>97</v>
      </c>
      <c r="AG253" t="s">
        <v>98</v>
      </c>
      <c r="AH253" t="s">
        <v>97</v>
      </c>
      <c r="AI253" t="s">
        <v>101</v>
      </c>
      <c r="AJ253">
        <v>1573</v>
      </c>
      <c r="AK253" t="s">
        <v>102</v>
      </c>
      <c r="AL253">
        <v>0</v>
      </c>
      <c r="AM253">
        <v>0</v>
      </c>
      <c r="AN253">
        <v>1573</v>
      </c>
      <c r="AO253" t="s">
        <v>103</v>
      </c>
      <c r="AP253" t="s">
        <v>104</v>
      </c>
      <c r="AQ253" t="s">
        <v>105</v>
      </c>
      <c r="AR253" t="s">
        <v>106</v>
      </c>
      <c r="AS253">
        <v>1625</v>
      </c>
      <c r="AT253">
        <v>0</v>
      </c>
      <c r="AU253">
        <v>0</v>
      </c>
      <c r="AV253" s="4">
        <v>1625</v>
      </c>
      <c r="AW253" s="4" t="str">
        <f t="shared" si="16"/>
        <v>1500+</v>
      </c>
      <c r="AX253">
        <v>1</v>
      </c>
      <c r="AY253">
        <v>1</v>
      </c>
      <c r="AZ253">
        <v>2</v>
      </c>
      <c r="BA253">
        <v>0</v>
      </c>
      <c r="BB253">
        <v>2</v>
      </c>
      <c r="BC253">
        <v>1</v>
      </c>
      <c r="BD253" t="s">
        <v>97</v>
      </c>
      <c r="BE253" s="6">
        <v>5</v>
      </c>
      <c r="BF253" s="6" t="str">
        <f t="shared" si="17"/>
        <v>Less than 6</v>
      </c>
      <c r="BG253" t="s">
        <v>107</v>
      </c>
      <c r="BH253" s="5">
        <v>1</v>
      </c>
      <c r="BI253" s="5" t="str">
        <f t="shared" si="19"/>
        <v>Yes</v>
      </c>
      <c r="BJ253" t="s">
        <v>97</v>
      </c>
      <c r="BK253" t="s">
        <v>108</v>
      </c>
      <c r="BL253">
        <v>2006</v>
      </c>
      <c r="BM253" t="s">
        <v>157</v>
      </c>
      <c r="BN253" s="2">
        <v>2</v>
      </c>
      <c r="BO253" s="2" t="str">
        <f t="shared" si="18"/>
        <v>2+</v>
      </c>
      <c r="BP253">
        <v>538</v>
      </c>
      <c r="BQ253" t="s">
        <v>98</v>
      </c>
      <c r="BR253" t="s">
        <v>98</v>
      </c>
      <c r="BS253" t="s">
        <v>105</v>
      </c>
      <c r="BT253">
        <v>123</v>
      </c>
      <c r="BU253">
        <v>0</v>
      </c>
      <c r="BV253">
        <v>0</v>
      </c>
      <c r="BW253">
        <v>0</v>
      </c>
      <c r="BX253">
        <v>153</v>
      </c>
      <c r="BY253">
        <v>0</v>
      </c>
      <c r="BZ253" t="s">
        <v>83</v>
      </c>
      <c r="CA253" t="s">
        <v>83</v>
      </c>
      <c r="CB253" t="s">
        <v>83</v>
      </c>
      <c r="CC253">
        <v>0</v>
      </c>
      <c r="CD253">
        <v>12</v>
      </c>
      <c r="CE253">
        <v>2007</v>
      </c>
      <c r="CF253" t="s">
        <v>110</v>
      </c>
      <c r="CG253" t="s">
        <v>219</v>
      </c>
      <c r="CH253" s="1">
        <v>235000</v>
      </c>
    </row>
    <row r="254" spans="1:86" x14ac:dyDescent="0.25">
      <c r="A254" s="8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 s="7">
        <v>2004</v>
      </c>
      <c r="U254" s="7" t="str">
        <f t="shared" si="15"/>
        <v>New</v>
      </c>
      <c r="V254">
        <v>2004</v>
      </c>
      <c r="W254" t="s">
        <v>93</v>
      </c>
      <c r="X254" t="s">
        <v>94</v>
      </c>
      <c r="Y254" t="s">
        <v>95</v>
      </c>
      <c r="Z254" t="s">
        <v>95</v>
      </c>
      <c r="AA254" t="s">
        <v>117</v>
      </c>
      <c r="AB254">
        <v>0</v>
      </c>
      <c r="AC254" t="s">
        <v>97</v>
      </c>
      <c r="AD254" t="s">
        <v>98</v>
      </c>
      <c r="AE254" t="s">
        <v>99</v>
      </c>
      <c r="AF254" t="s">
        <v>97</v>
      </c>
      <c r="AG254" t="s">
        <v>98</v>
      </c>
      <c r="AH254" t="s">
        <v>100</v>
      </c>
      <c r="AI254" t="s">
        <v>102</v>
      </c>
      <c r="AJ254">
        <v>0</v>
      </c>
      <c r="AK254" t="s">
        <v>102</v>
      </c>
      <c r="AL254">
        <v>0</v>
      </c>
      <c r="AM254">
        <v>798</v>
      </c>
      <c r="AN254">
        <v>798</v>
      </c>
      <c r="AO254" t="s">
        <v>103</v>
      </c>
      <c r="AP254" t="s">
        <v>104</v>
      </c>
      <c r="AQ254" t="s">
        <v>105</v>
      </c>
      <c r="AR254" t="s">
        <v>106</v>
      </c>
      <c r="AS254">
        <v>798</v>
      </c>
      <c r="AT254">
        <v>842</v>
      </c>
      <c r="AU254">
        <v>0</v>
      </c>
      <c r="AV254" s="4">
        <v>1640</v>
      </c>
      <c r="AW254" s="4" t="str">
        <f t="shared" si="16"/>
        <v>1500+</v>
      </c>
      <c r="AX254">
        <v>0</v>
      </c>
      <c r="AY254">
        <v>0</v>
      </c>
      <c r="AZ254">
        <v>2</v>
      </c>
      <c r="BA254">
        <v>1</v>
      </c>
      <c r="BB254">
        <v>3</v>
      </c>
      <c r="BC254">
        <v>1</v>
      </c>
      <c r="BD254" t="s">
        <v>97</v>
      </c>
      <c r="BE254" s="6">
        <v>6</v>
      </c>
      <c r="BF254" s="6" t="str">
        <f t="shared" si="17"/>
        <v>6+</v>
      </c>
      <c r="BG254" t="s">
        <v>107</v>
      </c>
      <c r="BH254" s="5">
        <v>0</v>
      </c>
      <c r="BI254" s="5" t="str">
        <f t="shared" si="19"/>
        <v>No</v>
      </c>
      <c r="BJ254" t="s">
        <v>83</v>
      </c>
      <c r="BK254" t="s">
        <v>108</v>
      </c>
      <c r="BL254">
        <v>2004</v>
      </c>
      <c r="BM254" t="s">
        <v>109</v>
      </c>
      <c r="BN254" s="2">
        <v>2</v>
      </c>
      <c r="BO254" s="2" t="str">
        <f t="shared" si="18"/>
        <v>2+</v>
      </c>
      <c r="BP254">
        <v>520</v>
      </c>
      <c r="BQ254" t="s">
        <v>98</v>
      </c>
      <c r="BR254" t="s">
        <v>98</v>
      </c>
      <c r="BS254" t="s">
        <v>105</v>
      </c>
      <c r="BT254">
        <v>138</v>
      </c>
      <c r="BU254">
        <v>45</v>
      </c>
      <c r="BV254">
        <v>0</v>
      </c>
      <c r="BW254">
        <v>0</v>
      </c>
      <c r="BX254">
        <v>0</v>
      </c>
      <c r="BY254">
        <v>0</v>
      </c>
      <c r="BZ254" t="s">
        <v>83</v>
      </c>
      <c r="CA254" t="s">
        <v>83</v>
      </c>
      <c r="CB254" t="s">
        <v>83</v>
      </c>
      <c r="CC254">
        <v>0</v>
      </c>
      <c r="CD254">
        <v>12</v>
      </c>
      <c r="CE254">
        <v>2008</v>
      </c>
      <c r="CF254" t="s">
        <v>110</v>
      </c>
      <c r="CG254" t="s">
        <v>111</v>
      </c>
      <c r="CH254" s="1">
        <v>173000</v>
      </c>
    </row>
    <row r="255" spans="1:86" x14ac:dyDescent="0.25">
      <c r="A255" s="8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 s="7">
        <v>1964</v>
      </c>
      <c r="U255" s="7" t="str">
        <f t="shared" si="15"/>
        <v>Old</v>
      </c>
      <c r="V255">
        <v>1991</v>
      </c>
      <c r="W255" t="s">
        <v>152</v>
      </c>
      <c r="X255" t="s">
        <v>94</v>
      </c>
      <c r="Y255" t="s">
        <v>140</v>
      </c>
      <c r="Z255" t="s">
        <v>140</v>
      </c>
      <c r="AA255" t="s">
        <v>96</v>
      </c>
      <c r="AB255">
        <v>108</v>
      </c>
      <c r="AC255" t="s">
        <v>98</v>
      </c>
      <c r="AD255" t="s">
        <v>98</v>
      </c>
      <c r="AE255" t="s">
        <v>118</v>
      </c>
      <c r="AF255" t="s">
        <v>97</v>
      </c>
      <c r="AG255" t="s">
        <v>98</v>
      </c>
      <c r="AH255" t="s">
        <v>97</v>
      </c>
      <c r="AI255" t="s">
        <v>172</v>
      </c>
      <c r="AJ255">
        <v>270</v>
      </c>
      <c r="AK255" t="s">
        <v>119</v>
      </c>
      <c r="AL255">
        <v>580</v>
      </c>
      <c r="AM255">
        <v>452</v>
      </c>
      <c r="AN255">
        <v>1302</v>
      </c>
      <c r="AO255" t="s">
        <v>103</v>
      </c>
      <c r="AP255" t="s">
        <v>104</v>
      </c>
      <c r="AQ255" t="s">
        <v>105</v>
      </c>
      <c r="AR255" t="s">
        <v>106</v>
      </c>
      <c r="AS255">
        <v>1302</v>
      </c>
      <c r="AT255">
        <v>0</v>
      </c>
      <c r="AU255">
        <v>0</v>
      </c>
      <c r="AV255" s="4">
        <v>1302</v>
      </c>
      <c r="AW255" s="4" t="str">
        <f t="shared" si="16"/>
        <v>Less than 1500</v>
      </c>
      <c r="AX255">
        <v>0</v>
      </c>
      <c r="AY255">
        <v>1</v>
      </c>
      <c r="AZ255">
        <v>2</v>
      </c>
      <c r="BA255">
        <v>0</v>
      </c>
      <c r="BB255">
        <v>3</v>
      </c>
      <c r="BC255">
        <v>1</v>
      </c>
      <c r="BD255" t="s">
        <v>97</v>
      </c>
      <c r="BE255" s="6">
        <v>7</v>
      </c>
      <c r="BF255" s="6" t="str">
        <f t="shared" si="17"/>
        <v>6+</v>
      </c>
      <c r="BG255" t="s">
        <v>146</v>
      </c>
      <c r="BH255" s="5">
        <v>0</v>
      </c>
      <c r="BI255" s="5" t="str">
        <f t="shared" si="19"/>
        <v>No</v>
      </c>
      <c r="BJ255" t="s">
        <v>83</v>
      </c>
      <c r="BK255" t="s">
        <v>108</v>
      </c>
      <c r="BL255">
        <v>1964</v>
      </c>
      <c r="BM255" t="s">
        <v>109</v>
      </c>
      <c r="BN255" s="2">
        <v>1</v>
      </c>
      <c r="BO255" s="2" t="str">
        <f t="shared" si="18"/>
        <v>0 or 1</v>
      </c>
      <c r="BP255">
        <v>309</v>
      </c>
      <c r="BQ255" t="s">
        <v>98</v>
      </c>
      <c r="BR255" t="s">
        <v>98</v>
      </c>
      <c r="BS255" t="s">
        <v>105</v>
      </c>
      <c r="BT255">
        <v>333</v>
      </c>
      <c r="BU255">
        <v>0</v>
      </c>
      <c r="BV255">
        <v>0</v>
      </c>
      <c r="BW255">
        <v>0</v>
      </c>
      <c r="BX255">
        <v>0</v>
      </c>
      <c r="BY255">
        <v>0</v>
      </c>
      <c r="BZ255" t="s">
        <v>83</v>
      </c>
      <c r="CA255" t="s">
        <v>134</v>
      </c>
      <c r="CB255" t="s">
        <v>83</v>
      </c>
      <c r="CC255">
        <v>0</v>
      </c>
      <c r="CD255">
        <v>10</v>
      </c>
      <c r="CE255">
        <v>2007</v>
      </c>
      <c r="CF255" t="s">
        <v>230</v>
      </c>
      <c r="CG255" t="s">
        <v>111</v>
      </c>
      <c r="CH255" s="1">
        <v>158000</v>
      </c>
    </row>
    <row r="256" spans="1:86" x14ac:dyDescent="0.25">
      <c r="A256" s="8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 s="7">
        <v>1957</v>
      </c>
      <c r="U256" s="7" t="str">
        <f t="shared" si="15"/>
        <v>Old</v>
      </c>
      <c r="V256">
        <v>1957</v>
      </c>
      <c r="W256" t="s">
        <v>93</v>
      </c>
      <c r="X256" t="s">
        <v>94</v>
      </c>
      <c r="Y256" t="s">
        <v>116</v>
      </c>
      <c r="Z256" t="s">
        <v>116</v>
      </c>
      <c r="AA256" t="s">
        <v>117</v>
      </c>
      <c r="AB256">
        <v>0</v>
      </c>
      <c r="AC256" t="s">
        <v>98</v>
      </c>
      <c r="AD256" t="s">
        <v>97</v>
      </c>
      <c r="AE256" t="s">
        <v>118</v>
      </c>
      <c r="AF256" t="s">
        <v>98</v>
      </c>
      <c r="AG256" t="s">
        <v>98</v>
      </c>
      <c r="AH256" t="s">
        <v>100</v>
      </c>
      <c r="AI256" t="s">
        <v>153</v>
      </c>
      <c r="AJ256">
        <v>922</v>
      </c>
      <c r="AK256" t="s">
        <v>102</v>
      </c>
      <c r="AL256">
        <v>0</v>
      </c>
      <c r="AM256">
        <v>392</v>
      </c>
      <c r="AN256">
        <v>1314</v>
      </c>
      <c r="AO256" t="s">
        <v>103</v>
      </c>
      <c r="AP256" t="s">
        <v>98</v>
      </c>
      <c r="AQ256" t="s">
        <v>105</v>
      </c>
      <c r="AR256" t="s">
        <v>106</v>
      </c>
      <c r="AS256">
        <v>1314</v>
      </c>
      <c r="AT256">
        <v>0</v>
      </c>
      <c r="AU256">
        <v>0</v>
      </c>
      <c r="AV256" s="4">
        <v>1314</v>
      </c>
      <c r="AW256" s="4" t="str">
        <f t="shared" si="16"/>
        <v>Less than 1500</v>
      </c>
      <c r="AX256">
        <v>1</v>
      </c>
      <c r="AY256">
        <v>0</v>
      </c>
      <c r="AZ256">
        <v>1</v>
      </c>
      <c r="BA256">
        <v>0</v>
      </c>
      <c r="BB256">
        <v>3</v>
      </c>
      <c r="BC256">
        <v>1</v>
      </c>
      <c r="BD256" t="s">
        <v>98</v>
      </c>
      <c r="BE256" s="6">
        <v>5</v>
      </c>
      <c r="BF256" s="6" t="str">
        <f t="shared" si="17"/>
        <v>Less than 6</v>
      </c>
      <c r="BG256" t="s">
        <v>107</v>
      </c>
      <c r="BH256" s="5">
        <v>0</v>
      </c>
      <c r="BI256" s="5" t="str">
        <f t="shared" si="19"/>
        <v>No</v>
      </c>
      <c r="BJ256" t="s">
        <v>83</v>
      </c>
      <c r="BK256" t="s">
        <v>108</v>
      </c>
      <c r="BL256">
        <v>1957</v>
      </c>
      <c r="BM256" t="s">
        <v>109</v>
      </c>
      <c r="BN256" s="2">
        <v>1</v>
      </c>
      <c r="BO256" s="2" t="str">
        <f t="shared" si="18"/>
        <v>0 or 1</v>
      </c>
      <c r="BP256">
        <v>294</v>
      </c>
      <c r="BQ256" t="s">
        <v>98</v>
      </c>
      <c r="BR256" t="s">
        <v>98</v>
      </c>
      <c r="BS256" t="s">
        <v>105</v>
      </c>
      <c r="BT256">
        <v>250</v>
      </c>
      <c r="BU256">
        <v>0</v>
      </c>
      <c r="BV256">
        <v>0</v>
      </c>
      <c r="BW256">
        <v>0</v>
      </c>
      <c r="BX256">
        <v>0</v>
      </c>
      <c r="BY256">
        <v>0</v>
      </c>
      <c r="BZ256" t="s">
        <v>83</v>
      </c>
      <c r="CA256" t="s">
        <v>83</v>
      </c>
      <c r="CB256" t="s">
        <v>83</v>
      </c>
      <c r="CC256">
        <v>0</v>
      </c>
      <c r="CD256">
        <v>6</v>
      </c>
      <c r="CE256">
        <v>2010</v>
      </c>
      <c r="CF256" t="s">
        <v>110</v>
      </c>
      <c r="CG256" t="s">
        <v>111</v>
      </c>
      <c r="CH256" s="1">
        <v>145000</v>
      </c>
    </row>
    <row r="257" spans="1:86" x14ac:dyDescent="0.25">
      <c r="A257" s="8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 s="7">
        <v>1999</v>
      </c>
      <c r="U257" s="7" t="str">
        <f t="shared" si="15"/>
        <v>New</v>
      </c>
      <c r="V257">
        <v>1999</v>
      </c>
      <c r="W257" t="s">
        <v>93</v>
      </c>
      <c r="X257" t="s">
        <v>94</v>
      </c>
      <c r="Y257" t="s">
        <v>95</v>
      </c>
      <c r="Z257" t="s">
        <v>95</v>
      </c>
      <c r="AA257" t="s">
        <v>96</v>
      </c>
      <c r="AB257">
        <v>302</v>
      </c>
      <c r="AC257" t="s">
        <v>97</v>
      </c>
      <c r="AD257" t="s">
        <v>98</v>
      </c>
      <c r="AE257" t="s">
        <v>99</v>
      </c>
      <c r="AF257" t="s">
        <v>97</v>
      </c>
      <c r="AG257" t="s">
        <v>98</v>
      </c>
      <c r="AH257" t="s">
        <v>100</v>
      </c>
      <c r="AI257" t="s">
        <v>102</v>
      </c>
      <c r="AJ257">
        <v>0</v>
      </c>
      <c r="AK257" t="s">
        <v>102</v>
      </c>
      <c r="AL257">
        <v>0</v>
      </c>
      <c r="AM257">
        <v>975</v>
      </c>
      <c r="AN257">
        <v>975</v>
      </c>
      <c r="AO257" t="s">
        <v>103</v>
      </c>
      <c r="AP257" t="s">
        <v>104</v>
      </c>
      <c r="AQ257" t="s">
        <v>105</v>
      </c>
      <c r="AR257" t="s">
        <v>106</v>
      </c>
      <c r="AS257">
        <v>1005</v>
      </c>
      <c r="AT257">
        <v>1286</v>
      </c>
      <c r="AU257">
        <v>0</v>
      </c>
      <c r="AV257" s="4">
        <v>2291</v>
      </c>
      <c r="AW257" s="4" t="str">
        <f t="shared" si="16"/>
        <v>1500+</v>
      </c>
      <c r="AX257">
        <v>0</v>
      </c>
      <c r="AY257">
        <v>0</v>
      </c>
      <c r="AZ257">
        <v>2</v>
      </c>
      <c r="BA257">
        <v>1</v>
      </c>
      <c r="BB257">
        <v>4</v>
      </c>
      <c r="BC257">
        <v>1</v>
      </c>
      <c r="BD257" t="s">
        <v>97</v>
      </c>
      <c r="BE257" s="6">
        <v>8</v>
      </c>
      <c r="BF257" s="6" t="str">
        <f t="shared" si="17"/>
        <v>6+</v>
      </c>
      <c r="BG257" t="s">
        <v>107</v>
      </c>
      <c r="BH257" s="5">
        <v>1</v>
      </c>
      <c r="BI257" s="5" t="str">
        <f t="shared" si="19"/>
        <v>Yes</v>
      </c>
      <c r="BJ257" t="s">
        <v>98</v>
      </c>
      <c r="BK257" t="s">
        <v>156</v>
      </c>
      <c r="BL257">
        <v>1999</v>
      </c>
      <c r="BM257" t="s">
        <v>157</v>
      </c>
      <c r="BN257" s="2">
        <v>2</v>
      </c>
      <c r="BO257" s="2" t="str">
        <f t="shared" si="18"/>
        <v>2+</v>
      </c>
      <c r="BP257">
        <v>429</v>
      </c>
      <c r="BQ257" t="s">
        <v>98</v>
      </c>
      <c r="BR257" t="s">
        <v>98</v>
      </c>
      <c r="BS257" t="s">
        <v>105</v>
      </c>
      <c r="BT257">
        <v>192</v>
      </c>
      <c r="BU257">
        <v>0</v>
      </c>
      <c r="BV257">
        <v>0</v>
      </c>
      <c r="BW257">
        <v>0</v>
      </c>
      <c r="BX257">
        <v>0</v>
      </c>
      <c r="BY257">
        <v>0</v>
      </c>
      <c r="BZ257" t="s">
        <v>83</v>
      </c>
      <c r="CA257" t="s">
        <v>83</v>
      </c>
      <c r="CB257" t="s">
        <v>83</v>
      </c>
      <c r="CC257">
        <v>0</v>
      </c>
      <c r="CD257">
        <v>2</v>
      </c>
      <c r="CE257">
        <v>2006</v>
      </c>
      <c r="CF257" t="s">
        <v>110</v>
      </c>
      <c r="CG257" t="s">
        <v>111</v>
      </c>
      <c r="CH257" s="1">
        <v>230000</v>
      </c>
    </row>
    <row r="258" spans="1:86" x14ac:dyDescent="0.25">
      <c r="A258" s="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 s="7">
        <v>2003</v>
      </c>
      <c r="U258" s="7" t="str">
        <f t="shared" si="15"/>
        <v>New</v>
      </c>
      <c r="V258">
        <v>2003</v>
      </c>
      <c r="W258" t="s">
        <v>93</v>
      </c>
      <c r="X258" t="s">
        <v>94</v>
      </c>
      <c r="Y258" t="s">
        <v>95</v>
      </c>
      <c r="Z258" t="s">
        <v>95</v>
      </c>
      <c r="AA258" t="s">
        <v>117</v>
      </c>
      <c r="AB258">
        <v>0</v>
      </c>
      <c r="AC258" t="s">
        <v>97</v>
      </c>
      <c r="AD258" t="s">
        <v>98</v>
      </c>
      <c r="AE258" t="s">
        <v>99</v>
      </c>
      <c r="AF258" t="s">
        <v>97</v>
      </c>
      <c r="AG258" t="s">
        <v>98</v>
      </c>
      <c r="AH258" t="s">
        <v>100</v>
      </c>
      <c r="AI258" t="s">
        <v>153</v>
      </c>
      <c r="AJ258">
        <v>503</v>
      </c>
      <c r="AK258" t="s">
        <v>102</v>
      </c>
      <c r="AL258">
        <v>0</v>
      </c>
      <c r="AM258">
        <v>361</v>
      </c>
      <c r="AN258">
        <v>864</v>
      </c>
      <c r="AO258" t="s">
        <v>103</v>
      </c>
      <c r="AP258" t="s">
        <v>104</v>
      </c>
      <c r="AQ258" t="s">
        <v>105</v>
      </c>
      <c r="AR258" t="s">
        <v>106</v>
      </c>
      <c r="AS258">
        <v>864</v>
      </c>
      <c r="AT258">
        <v>864</v>
      </c>
      <c r="AU258">
        <v>0</v>
      </c>
      <c r="AV258" s="4">
        <v>1728</v>
      </c>
      <c r="AW258" s="4" t="str">
        <f t="shared" si="16"/>
        <v>1500+</v>
      </c>
      <c r="AX258">
        <v>0</v>
      </c>
      <c r="AY258">
        <v>0</v>
      </c>
      <c r="AZ258">
        <v>2</v>
      </c>
      <c r="BA258">
        <v>1</v>
      </c>
      <c r="BB258">
        <v>3</v>
      </c>
      <c r="BC258">
        <v>1</v>
      </c>
      <c r="BD258" t="s">
        <v>97</v>
      </c>
      <c r="BE258" s="6">
        <v>7</v>
      </c>
      <c r="BF258" s="6" t="str">
        <f t="shared" si="17"/>
        <v>6+</v>
      </c>
      <c r="BG258" t="s">
        <v>107</v>
      </c>
      <c r="BH258" s="5">
        <v>0</v>
      </c>
      <c r="BI258" s="5" t="str">
        <f t="shared" si="19"/>
        <v>No</v>
      </c>
      <c r="BJ258" t="s">
        <v>83</v>
      </c>
      <c r="BK258" t="s">
        <v>108</v>
      </c>
      <c r="BL258">
        <v>2003</v>
      </c>
      <c r="BM258" t="s">
        <v>109</v>
      </c>
      <c r="BN258" s="2">
        <v>2</v>
      </c>
      <c r="BO258" s="2" t="str">
        <f t="shared" si="18"/>
        <v>2+</v>
      </c>
      <c r="BP258">
        <v>673</v>
      </c>
      <c r="BQ258" t="s">
        <v>98</v>
      </c>
      <c r="BR258" t="s">
        <v>98</v>
      </c>
      <c r="BS258" t="s">
        <v>105</v>
      </c>
      <c r="BT258">
        <v>216</v>
      </c>
      <c r="BU258">
        <v>56</v>
      </c>
      <c r="BV258">
        <v>0</v>
      </c>
      <c r="BW258">
        <v>0</v>
      </c>
      <c r="BX258">
        <v>0</v>
      </c>
      <c r="BY258">
        <v>0</v>
      </c>
      <c r="BZ258" t="s">
        <v>83</v>
      </c>
      <c r="CA258" t="s">
        <v>83</v>
      </c>
      <c r="CB258" t="s">
        <v>83</v>
      </c>
      <c r="CC258">
        <v>0</v>
      </c>
      <c r="CD258">
        <v>5</v>
      </c>
      <c r="CE258">
        <v>2008</v>
      </c>
      <c r="CF258" t="s">
        <v>110</v>
      </c>
      <c r="CG258" t="s">
        <v>111</v>
      </c>
      <c r="CH258" s="1">
        <v>207500</v>
      </c>
    </row>
    <row r="259" spans="1:86" x14ac:dyDescent="0.25">
      <c r="A259" s="8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 s="7">
        <v>2006</v>
      </c>
      <c r="U259" s="7" t="str">
        <f t="shared" ref="U259:U322" si="20">IF(T259&gt;=1980,"New", "Old")</f>
        <v>New</v>
      </c>
      <c r="V259">
        <v>2006</v>
      </c>
      <c r="W259" t="s">
        <v>93</v>
      </c>
      <c r="X259" t="s">
        <v>94</v>
      </c>
      <c r="Y259" t="s">
        <v>95</v>
      </c>
      <c r="Z259" t="s">
        <v>95</v>
      </c>
      <c r="AA259" t="s">
        <v>137</v>
      </c>
      <c r="AB259">
        <v>180</v>
      </c>
      <c r="AC259" t="s">
        <v>97</v>
      </c>
      <c r="AD259" t="s">
        <v>98</v>
      </c>
      <c r="AE259" t="s">
        <v>99</v>
      </c>
      <c r="AF259" t="s">
        <v>97</v>
      </c>
      <c r="AG259" t="s">
        <v>98</v>
      </c>
      <c r="AH259" t="s">
        <v>100</v>
      </c>
      <c r="AI259" t="s">
        <v>101</v>
      </c>
      <c r="AJ259">
        <v>1334</v>
      </c>
      <c r="AK259" t="s">
        <v>102</v>
      </c>
      <c r="AL259">
        <v>0</v>
      </c>
      <c r="AM259">
        <v>270</v>
      </c>
      <c r="AN259">
        <v>1604</v>
      </c>
      <c r="AO259" t="s">
        <v>103</v>
      </c>
      <c r="AP259" t="s">
        <v>104</v>
      </c>
      <c r="AQ259" t="s">
        <v>105</v>
      </c>
      <c r="AR259" t="s">
        <v>106</v>
      </c>
      <c r="AS259">
        <v>1604</v>
      </c>
      <c r="AT259">
        <v>0</v>
      </c>
      <c r="AU259">
        <v>0</v>
      </c>
      <c r="AV259" s="4">
        <v>1604</v>
      </c>
      <c r="AW259" s="4" t="str">
        <f t="shared" ref="AW259:AW322" si="21">IF(AV259&gt;=1500,"1500+","Less than 1500")</f>
        <v>1500+</v>
      </c>
      <c r="AX259">
        <v>1</v>
      </c>
      <c r="AY259">
        <v>0</v>
      </c>
      <c r="AZ259">
        <v>2</v>
      </c>
      <c r="BA259">
        <v>1</v>
      </c>
      <c r="BB259">
        <v>3</v>
      </c>
      <c r="BC259">
        <v>1</v>
      </c>
      <c r="BD259" t="s">
        <v>97</v>
      </c>
      <c r="BE259" s="6">
        <v>8</v>
      </c>
      <c r="BF259" s="6" t="str">
        <f t="shared" ref="BF259:BF322" si="22">IF(BE259&gt;=6,"6+", "Less than 6")</f>
        <v>6+</v>
      </c>
      <c r="BG259" t="s">
        <v>107</v>
      </c>
      <c r="BH259" s="5">
        <v>1</v>
      </c>
      <c r="BI259" s="5" t="str">
        <f t="shared" si="19"/>
        <v>Yes</v>
      </c>
      <c r="BJ259" t="s">
        <v>97</v>
      </c>
      <c r="BK259" t="s">
        <v>108</v>
      </c>
      <c r="BL259">
        <v>2006</v>
      </c>
      <c r="BM259" t="s">
        <v>109</v>
      </c>
      <c r="BN259" s="2">
        <v>2</v>
      </c>
      <c r="BO259" s="2" t="str">
        <f t="shared" ref="BO259:BO322" si="23">IF(BN259&gt;=2,"2+","0 or 1")</f>
        <v>2+</v>
      </c>
      <c r="BP259">
        <v>660</v>
      </c>
      <c r="BQ259" t="s">
        <v>98</v>
      </c>
      <c r="BR259" t="s">
        <v>98</v>
      </c>
      <c r="BS259" t="s">
        <v>105</v>
      </c>
      <c r="BT259">
        <v>123</v>
      </c>
      <c r="BU259">
        <v>110</v>
      </c>
      <c r="BV259">
        <v>0</v>
      </c>
      <c r="BW259">
        <v>0</v>
      </c>
      <c r="BX259">
        <v>0</v>
      </c>
      <c r="BY259">
        <v>0</v>
      </c>
      <c r="BZ259" t="s">
        <v>83</v>
      </c>
      <c r="CA259" t="s">
        <v>83</v>
      </c>
      <c r="CB259" t="s">
        <v>83</v>
      </c>
      <c r="CC259">
        <v>0</v>
      </c>
      <c r="CD259">
        <v>3</v>
      </c>
      <c r="CE259">
        <v>2009</v>
      </c>
      <c r="CF259" t="s">
        <v>110</v>
      </c>
      <c r="CG259" t="s">
        <v>128</v>
      </c>
      <c r="CH259" s="1">
        <v>220000</v>
      </c>
    </row>
    <row r="260" spans="1:86" x14ac:dyDescent="0.25">
      <c r="A260" s="8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 s="7">
        <v>2001</v>
      </c>
      <c r="U260" s="7" t="str">
        <f t="shared" si="20"/>
        <v>New</v>
      </c>
      <c r="V260">
        <v>2001</v>
      </c>
      <c r="W260" t="s">
        <v>93</v>
      </c>
      <c r="X260" t="s">
        <v>94</v>
      </c>
      <c r="Y260" t="s">
        <v>95</v>
      </c>
      <c r="Z260" t="s">
        <v>95</v>
      </c>
      <c r="AA260" t="s">
        <v>96</v>
      </c>
      <c r="AB260">
        <v>172</v>
      </c>
      <c r="AC260" t="s">
        <v>97</v>
      </c>
      <c r="AD260" t="s">
        <v>98</v>
      </c>
      <c r="AE260" t="s">
        <v>99</v>
      </c>
      <c r="AF260" t="s">
        <v>97</v>
      </c>
      <c r="AG260" t="s">
        <v>98</v>
      </c>
      <c r="AH260" t="s">
        <v>100</v>
      </c>
      <c r="AI260" t="s">
        <v>101</v>
      </c>
      <c r="AJ260">
        <v>361</v>
      </c>
      <c r="AK260" t="s">
        <v>102</v>
      </c>
      <c r="AL260">
        <v>0</v>
      </c>
      <c r="AM260">
        <v>602</v>
      </c>
      <c r="AN260">
        <v>963</v>
      </c>
      <c r="AO260" t="s">
        <v>103</v>
      </c>
      <c r="AP260" t="s">
        <v>104</v>
      </c>
      <c r="AQ260" t="s">
        <v>105</v>
      </c>
      <c r="AR260" t="s">
        <v>106</v>
      </c>
      <c r="AS260">
        <v>963</v>
      </c>
      <c r="AT260">
        <v>829</v>
      </c>
      <c r="AU260">
        <v>0</v>
      </c>
      <c r="AV260" s="4">
        <v>1792</v>
      </c>
      <c r="AW260" s="4" t="str">
        <f t="shared" si="21"/>
        <v>1500+</v>
      </c>
      <c r="AX260">
        <v>0</v>
      </c>
      <c r="AY260">
        <v>0</v>
      </c>
      <c r="AZ260">
        <v>2</v>
      </c>
      <c r="BA260">
        <v>1</v>
      </c>
      <c r="BB260">
        <v>3</v>
      </c>
      <c r="BC260">
        <v>1</v>
      </c>
      <c r="BD260" t="s">
        <v>97</v>
      </c>
      <c r="BE260" s="6">
        <v>7</v>
      </c>
      <c r="BF260" s="6" t="str">
        <f t="shared" si="22"/>
        <v>6+</v>
      </c>
      <c r="BG260" t="s">
        <v>107</v>
      </c>
      <c r="BH260" s="5">
        <v>1</v>
      </c>
      <c r="BI260" s="5" t="str">
        <f t="shared" ref="BI260:BI323" si="24">IF(BH260&gt;=1,"Yes", "No")</f>
        <v>Yes</v>
      </c>
      <c r="BJ260" t="s">
        <v>98</v>
      </c>
      <c r="BK260" t="s">
        <v>108</v>
      </c>
      <c r="BL260">
        <v>2001</v>
      </c>
      <c r="BM260" t="s">
        <v>109</v>
      </c>
      <c r="BN260" s="2">
        <v>2</v>
      </c>
      <c r="BO260" s="2" t="str">
        <f t="shared" si="23"/>
        <v>2+</v>
      </c>
      <c r="BP260">
        <v>564</v>
      </c>
      <c r="BQ260" t="s">
        <v>98</v>
      </c>
      <c r="BR260" t="s">
        <v>98</v>
      </c>
      <c r="BS260" t="s">
        <v>105</v>
      </c>
      <c r="BT260">
        <v>0</v>
      </c>
      <c r="BU260">
        <v>96</v>
      </c>
      <c r="BV260">
        <v>0</v>
      </c>
      <c r="BW260">
        <v>245</v>
      </c>
      <c r="BX260">
        <v>0</v>
      </c>
      <c r="BY260">
        <v>0</v>
      </c>
      <c r="BZ260" t="s">
        <v>83</v>
      </c>
      <c r="CA260" t="s">
        <v>83</v>
      </c>
      <c r="CB260" t="s">
        <v>83</v>
      </c>
      <c r="CC260">
        <v>0</v>
      </c>
      <c r="CD260">
        <v>5</v>
      </c>
      <c r="CE260">
        <v>2008</v>
      </c>
      <c r="CF260" t="s">
        <v>110</v>
      </c>
      <c r="CG260" t="s">
        <v>111</v>
      </c>
      <c r="CH260" s="1">
        <v>231500</v>
      </c>
    </row>
    <row r="261" spans="1:86" x14ac:dyDescent="0.25">
      <c r="A261" s="8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 s="7">
        <v>1956</v>
      </c>
      <c r="U261" s="7" t="str">
        <f t="shared" si="20"/>
        <v>Old</v>
      </c>
      <c r="V261">
        <v>1956</v>
      </c>
      <c r="W261" t="s">
        <v>93</v>
      </c>
      <c r="X261" t="s">
        <v>94</v>
      </c>
      <c r="Y261" t="s">
        <v>96</v>
      </c>
      <c r="Z261" t="s">
        <v>96</v>
      </c>
      <c r="AA261" t="s">
        <v>117</v>
      </c>
      <c r="AB261">
        <v>0</v>
      </c>
      <c r="AC261" t="s">
        <v>98</v>
      </c>
      <c r="AD261" t="s">
        <v>98</v>
      </c>
      <c r="AE261" t="s">
        <v>99</v>
      </c>
      <c r="AF261" t="s">
        <v>83</v>
      </c>
      <c r="AG261" t="s">
        <v>83</v>
      </c>
      <c r="AH261" t="s">
        <v>83</v>
      </c>
      <c r="AI261" t="s">
        <v>83</v>
      </c>
      <c r="AJ261">
        <v>0</v>
      </c>
      <c r="AK261" t="s">
        <v>83</v>
      </c>
      <c r="AL261">
        <v>0</v>
      </c>
      <c r="AM261">
        <v>0</v>
      </c>
      <c r="AN261">
        <v>0</v>
      </c>
      <c r="AO261" t="s">
        <v>103</v>
      </c>
      <c r="AP261" t="s">
        <v>97</v>
      </c>
      <c r="AQ261" t="s">
        <v>105</v>
      </c>
      <c r="AR261" t="s">
        <v>164</v>
      </c>
      <c r="AS261">
        <v>882</v>
      </c>
      <c r="AT261">
        <v>0</v>
      </c>
      <c r="AU261">
        <v>0</v>
      </c>
      <c r="AV261" s="4">
        <v>882</v>
      </c>
      <c r="AW261" s="4" t="str">
        <f t="shared" si="21"/>
        <v>Less than 1500</v>
      </c>
      <c r="AX261">
        <v>0</v>
      </c>
      <c r="AY261">
        <v>0</v>
      </c>
      <c r="AZ261">
        <v>1</v>
      </c>
      <c r="BA261">
        <v>0</v>
      </c>
      <c r="BB261">
        <v>2</v>
      </c>
      <c r="BC261">
        <v>1</v>
      </c>
      <c r="BD261" t="s">
        <v>98</v>
      </c>
      <c r="BE261" s="6">
        <v>4</v>
      </c>
      <c r="BF261" s="6" t="str">
        <f t="shared" si="22"/>
        <v>Less than 6</v>
      </c>
      <c r="BG261" t="s">
        <v>107</v>
      </c>
      <c r="BH261" s="5">
        <v>0</v>
      </c>
      <c r="BI261" s="5" t="str">
        <f t="shared" si="24"/>
        <v>No</v>
      </c>
      <c r="BJ261" t="s">
        <v>83</v>
      </c>
      <c r="BK261" t="s">
        <v>127</v>
      </c>
      <c r="BL261">
        <v>1956</v>
      </c>
      <c r="BM261" t="s">
        <v>102</v>
      </c>
      <c r="BN261" s="2">
        <v>1</v>
      </c>
      <c r="BO261" s="2" t="str">
        <f t="shared" si="23"/>
        <v>0 or 1</v>
      </c>
      <c r="BP261">
        <v>308</v>
      </c>
      <c r="BQ261" t="s">
        <v>98</v>
      </c>
      <c r="BR261" t="s">
        <v>98</v>
      </c>
      <c r="BS261" t="s">
        <v>105</v>
      </c>
      <c r="BT261">
        <v>0</v>
      </c>
      <c r="BU261">
        <v>45</v>
      </c>
      <c r="BV261">
        <v>0</v>
      </c>
      <c r="BW261">
        <v>0</v>
      </c>
      <c r="BX261">
        <v>0</v>
      </c>
      <c r="BY261">
        <v>0</v>
      </c>
      <c r="BZ261" t="s">
        <v>83</v>
      </c>
      <c r="CA261" t="s">
        <v>83</v>
      </c>
      <c r="CB261" t="s">
        <v>83</v>
      </c>
      <c r="CC261">
        <v>0</v>
      </c>
      <c r="CD261">
        <v>12</v>
      </c>
      <c r="CE261">
        <v>2008</v>
      </c>
      <c r="CF261" t="s">
        <v>110</v>
      </c>
      <c r="CG261" t="s">
        <v>111</v>
      </c>
      <c r="CH261" s="1">
        <v>97000</v>
      </c>
    </row>
    <row r="262" spans="1:86" x14ac:dyDescent="0.25">
      <c r="A262" s="8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 s="7">
        <v>1962</v>
      </c>
      <c r="U262" s="7" t="str">
        <f t="shared" si="20"/>
        <v>Old</v>
      </c>
      <c r="V262">
        <v>1962</v>
      </c>
      <c r="W262" t="s">
        <v>93</v>
      </c>
      <c r="X262" t="s">
        <v>94</v>
      </c>
      <c r="Y262" t="s">
        <v>124</v>
      </c>
      <c r="Z262" t="s">
        <v>124</v>
      </c>
      <c r="AA262" t="s">
        <v>96</v>
      </c>
      <c r="AB262">
        <v>399</v>
      </c>
      <c r="AC262" t="s">
        <v>98</v>
      </c>
      <c r="AD262" t="s">
        <v>98</v>
      </c>
      <c r="AE262" t="s">
        <v>118</v>
      </c>
      <c r="AF262" t="s">
        <v>98</v>
      </c>
      <c r="AG262" t="s">
        <v>98</v>
      </c>
      <c r="AH262" t="s">
        <v>97</v>
      </c>
      <c r="AI262" t="s">
        <v>153</v>
      </c>
      <c r="AJ262">
        <v>672</v>
      </c>
      <c r="AK262" t="s">
        <v>119</v>
      </c>
      <c r="AL262">
        <v>690</v>
      </c>
      <c r="AM262">
        <v>0</v>
      </c>
      <c r="AN262">
        <v>1362</v>
      </c>
      <c r="AO262" t="s">
        <v>103</v>
      </c>
      <c r="AP262" t="s">
        <v>98</v>
      </c>
      <c r="AQ262" t="s">
        <v>105</v>
      </c>
      <c r="AR262" t="s">
        <v>106</v>
      </c>
      <c r="AS262">
        <v>1382</v>
      </c>
      <c r="AT262">
        <v>0</v>
      </c>
      <c r="AU262">
        <v>0</v>
      </c>
      <c r="AV262" s="4">
        <v>1382</v>
      </c>
      <c r="AW262" s="4" t="str">
        <f t="shared" si="21"/>
        <v>Less than 1500</v>
      </c>
      <c r="AX262">
        <v>1</v>
      </c>
      <c r="AY262">
        <v>0</v>
      </c>
      <c r="AZ262">
        <v>1</v>
      </c>
      <c r="BA262">
        <v>0</v>
      </c>
      <c r="BB262">
        <v>3</v>
      </c>
      <c r="BC262">
        <v>1</v>
      </c>
      <c r="BD262" t="s">
        <v>98</v>
      </c>
      <c r="BE262" s="6">
        <v>6</v>
      </c>
      <c r="BF262" s="6" t="str">
        <f t="shared" si="22"/>
        <v>6+</v>
      </c>
      <c r="BG262" t="s">
        <v>107</v>
      </c>
      <c r="BH262" s="5">
        <v>1</v>
      </c>
      <c r="BI262" s="5" t="str">
        <f t="shared" si="24"/>
        <v>Yes</v>
      </c>
      <c r="BJ262" t="s">
        <v>98</v>
      </c>
      <c r="BK262" t="s">
        <v>108</v>
      </c>
      <c r="BL262">
        <v>1991</v>
      </c>
      <c r="BM262" t="s">
        <v>102</v>
      </c>
      <c r="BN262" s="2">
        <v>2</v>
      </c>
      <c r="BO262" s="2" t="str">
        <f t="shared" si="23"/>
        <v>2+</v>
      </c>
      <c r="BP262">
        <v>884</v>
      </c>
      <c r="BQ262" t="s">
        <v>98</v>
      </c>
      <c r="BR262" t="s">
        <v>98</v>
      </c>
      <c r="BS262" t="s">
        <v>105</v>
      </c>
      <c r="BT262">
        <v>0</v>
      </c>
      <c r="BU262">
        <v>0</v>
      </c>
      <c r="BV262">
        <v>252</v>
      </c>
      <c r="BW262">
        <v>0</v>
      </c>
      <c r="BX262">
        <v>0</v>
      </c>
      <c r="BY262">
        <v>0</v>
      </c>
      <c r="BZ262" t="s">
        <v>83</v>
      </c>
      <c r="CA262" t="s">
        <v>163</v>
      </c>
      <c r="CB262" t="s">
        <v>83</v>
      </c>
      <c r="CC262">
        <v>0</v>
      </c>
      <c r="CD262">
        <v>5</v>
      </c>
      <c r="CE262">
        <v>2009</v>
      </c>
      <c r="CF262" t="s">
        <v>110</v>
      </c>
      <c r="CG262" t="s">
        <v>111</v>
      </c>
      <c r="CH262" s="1">
        <v>176000</v>
      </c>
    </row>
    <row r="263" spans="1:86" x14ac:dyDescent="0.25">
      <c r="A263" s="8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 s="7">
        <v>2007</v>
      </c>
      <c r="U263" s="7" t="str">
        <f t="shared" si="20"/>
        <v>New</v>
      </c>
      <c r="V263">
        <v>2007</v>
      </c>
      <c r="W263" t="s">
        <v>93</v>
      </c>
      <c r="X263" t="s">
        <v>94</v>
      </c>
      <c r="Y263" t="s">
        <v>180</v>
      </c>
      <c r="Z263" t="s">
        <v>181</v>
      </c>
      <c r="AA263" t="s">
        <v>137</v>
      </c>
      <c r="AB263">
        <v>270</v>
      </c>
      <c r="AC263" t="s">
        <v>97</v>
      </c>
      <c r="AD263" t="s">
        <v>98</v>
      </c>
      <c r="AE263" t="s">
        <v>99</v>
      </c>
      <c r="AF263" t="s">
        <v>104</v>
      </c>
      <c r="AG263" t="s">
        <v>98</v>
      </c>
      <c r="AH263" t="s">
        <v>100</v>
      </c>
      <c r="AI263" t="s">
        <v>102</v>
      </c>
      <c r="AJ263">
        <v>0</v>
      </c>
      <c r="AK263" t="s">
        <v>102</v>
      </c>
      <c r="AL263">
        <v>0</v>
      </c>
      <c r="AM263">
        <v>1482</v>
      </c>
      <c r="AN263">
        <v>1482</v>
      </c>
      <c r="AO263" t="s">
        <v>103</v>
      </c>
      <c r="AP263" t="s">
        <v>104</v>
      </c>
      <c r="AQ263" t="s">
        <v>105</v>
      </c>
      <c r="AR263" t="s">
        <v>106</v>
      </c>
      <c r="AS263">
        <v>1482</v>
      </c>
      <c r="AT263">
        <v>1092</v>
      </c>
      <c r="AU263">
        <v>0</v>
      </c>
      <c r="AV263" s="4">
        <v>2574</v>
      </c>
      <c r="AW263" s="4" t="str">
        <f t="shared" si="21"/>
        <v>1500+</v>
      </c>
      <c r="AX263">
        <v>0</v>
      </c>
      <c r="AY263">
        <v>0</v>
      </c>
      <c r="AZ263">
        <v>2</v>
      </c>
      <c r="BA263">
        <v>1</v>
      </c>
      <c r="BB263">
        <v>3</v>
      </c>
      <c r="BC263">
        <v>1</v>
      </c>
      <c r="BD263" t="s">
        <v>104</v>
      </c>
      <c r="BE263" s="6">
        <v>10</v>
      </c>
      <c r="BF263" s="6" t="str">
        <f t="shared" si="22"/>
        <v>6+</v>
      </c>
      <c r="BG263" t="s">
        <v>107</v>
      </c>
      <c r="BH263" s="5">
        <v>1</v>
      </c>
      <c r="BI263" s="5" t="str">
        <f t="shared" si="24"/>
        <v>Yes</v>
      </c>
      <c r="BJ263" t="s">
        <v>97</v>
      </c>
      <c r="BK263" t="s">
        <v>156</v>
      </c>
      <c r="BL263">
        <v>2007</v>
      </c>
      <c r="BM263" t="s">
        <v>157</v>
      </c>
      <c r="BN263" s="2">
        <v>3</v>
      </c>
      <c r="BO263" s="2" t="str">
        <f t="shared" si="23"/>
        <v>2+</v>
      </c>
      <c r="BP263">
        <v>868</v>
      </c>
      <c r="BQ263" t="s">
        <v>98</v>
      </c>
      <c r="BR263" t="s">
        <v>98</v>
      </c>
      <c r="BS263" t="s">
        <v>105</v>
      </c>
      <c r="BT263">
        <v>0</v>
      </c>
      <c r="BU263">
        <v>148</v>
      </c>
      <c r="BV263">
        <v>0</v>
      </c>
      <c r="BW263">
        <v>0</v>
      </c>
      <c r="BX263">
        <v>0</v>
      </c>
      <c r="BY263">
        <v>0</v>
      </c>
      <c r="BZ263" t="s">
        <v>83</v>
      </c>
      <c r="CA263" t="s">
        <v>83</v>
      </c>
      <c r="CB263" t="s">
        <v>83</v>
      </c>
      <c r="CC263">
        <v>0</v>
      </c>
      <c r="CD263">
        <v>11</v>
      </c>
      <c r="CE263">
        <v>2007</v>
      </c>
      <c r="CF263" t="s">
        <v>158</v>
      </c>
      <c r="CG263" t="s">
        <v>159</v>
      </c>
      <c r="CH263" s="1">
        <v>276000</v>
      </c>
    </row>
    <row r="264" spans="1:86" x14ac:dyDescent="0.25">
      <c r="A264" s="8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 s="7">
        <v>1977</v>
      </c>
      <c r="U264" s="7" t="str">
        <f t="shared" si="20"/>
        <v>Old</v>
      </c>
      <c r="V264">
        <v>1995</v>
      </c>
      <c r="W264" t="s">
        <v>93</v>
      </c>
      <c r="X264" t="s">
        <v>94</v>
      </c>
      <c r="Y264" t="s">
        <v>140</v>
      </c>
      <c r="Z264" t="s">
        <v>161</v>
      </c>
      <c r="AA264" t="s">
        <v>96</v>
      </c>
      <c r="AB264">
        <v>46</v>
      </c>
      <c r="AC264" t="s">
        <v>98</v>
      </c>
      <c r="AD264" t="s">
        <v>98</v>
      </c>
      <c r="AE264" t="s">
        <v>118</v>
      </c>
      <c r="AF264" t="s">
        <v>97</v>
      </c>
      <c r="AG264" t="s">
        <v>97</v>
      </c>
      <c r="AH264" t="s">
        <v>130</v>
      </c>
      <c r="AI264" t="s">
        <v>119</v>
      </c>
      <c r="AJ264">
        <v>506</v>
      </c>
      <c r="AK264" t="s">
        <v>102</v>
      </c>
      <c r="AL264">
        <v>0</v>
      </c>
      <c r="AM264">
        <v>0</v>
      </c>
      <c r="AN264">
        <v>506</v>
      </c>
      <c r="AO264" t="s">
        <v>103</v>
      </c>
      <c r="AP264" t="s">
        <v>98</v>
      </c>
      <c r="AQ264" t="s">
        <v>105</v>
      </c>
      <c r="AR264" t="s">
        <v>106</v>
      </c>
      <c r="AS264">
        <v>1212</v>
      </c>
      <c r="AT264">
        <v>0</v>
      </c>
      <c r="AU264">
        <v>0</v>
      </c>
      <c r="AV264" s="4">
        <v>1212</v>
      </c>
      <c r="AW264" s="4" t="str">
        <f t="shared" si="21"/>
        <v>Less than 1500</v>
      </c>
      <c r="AX264">
        <v>1</v>
      </c>
      <c r="AY264">
        <v>0</v>
      </c>
      <c r="AZ264">
        <v>1</v>
      </c>
      <c r="BA264">
        <v>0</v>
      </c>
      <c r="BB264">
        <v>3</v>
      </c>
      <c r="BC264">
        <v>1</v>
      </c>
      <c r="BD264" t="s">
        <v>98</v>
      </c>
      <c r="BE264" s="6">
        <v>6</v>
      </c>
      <c r="BF264" s="6" t="str">
        <f t="shared" si="22"/>
        <v>6+</v>
      </c>
      <c r="BG264" t="s">
        <v>107</v>
      </c>
      <c r="BH264" s="5">
        <v>1</v>
      </c>
      <c r="BI264" s="5" t="str">
        <f t="shared" si="24"/>
        <v>Yes</v>
      </c>
      <c r="BJ264" t="s">
        <v>98</v>
      </c>
      <c r="BK264" t="s">
        <v>108</v>
      </c>
      <c r="BL264">
        <v>1978</v>
      </c>
      <c r="BM264" t="s">
        <v>102</v>
      </c>
      <c r="BN264" s="2">
        <v>2</v>
      </c>
      <c r="BO264" s="2" t="str">
        <f t="shared" si="23"/>
        <v>2+</v>
      </c>
      <c r="BP264">
        <v>492</v>
      </c>
      <c r="BQ264" t="s">
        <v>98</v>
      </c>
      <c r="BR264" t="s">
        <v>98</v>
      </c>
      <c r="BS264" t="s">
        <v>105</v>
      </c>
      <c r="BT264">
        <v>292</v>
      </c>
      <c r="BU264">
        <v>12</v>
      </c>
      <c r="BV264">
        <v>0</v>
      </c>
      <c r="BW264">
        <v>0</v>
      </c>
      <c r="BX264">
        <v>0</v>
      </c>
      <c r="BY264">
        <v>0</v>
      </c>
      <c r="BZ264" t="s">
        <v>83</v>
      </c>
      <c r="CA264" t="s">
        <v>163</v>
      </c>
      <c r="CB264" t="s">
        <v>83</v>
      </c>
      <c r="CC264">
        <v>0</v>
      </c>
      <c r="CD264">
        <v>7</v>
      </c>
      <c r="CE264">
        <v>2006</v>
      </c>
      <c r="CF264" t="s">
        <v>110</v>
      </c>
      <c r="CG264" t="s">
        <v>111</v>
      </c>
      <c r="CH264" s="1">
        <v>151000</v>
      </c>
    </row>
    <row r="265" spans="1:86" x14ac:dyDescent="0.25">
      <c r="A265" s="8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 s="7">
        <v>1929</v>
      </c>
      <c r="U265" s="7" t="str">
        <f t="shared" si="20"/>
        <v>Old</v>
      </c>
      <c r="V265">
        <v>2001</v>
      </c>
      <c r="W265" t="s">
        <v>93</v>
      </c>
      <c r="X265" t="s">
        <v>94</v>
      </c>
      <c r="Y265" t="s">
        <v>124</v>
      </c>
      <c r="Z265" t="s">
        <v>124</v>
      </c>
      <c r="AA265" t="s">
        <v>117</v>
      </c>
      <c r="AB265">
        <v>0</v>
      </c>
      <c r="AC265" t="s">
        <v>98</v>
      </c>
      <c r="AD265" t="s">
        <v>98</v>
      </c>
      <c r="AE265" t="s">
        <v>126</v>
      </c>
      <c r="AF265" t="s">
        <v>98</v>
      </c>
      <c r="AG265" t="s">
        <v>98</v>
      </c>
      <c r="AH265" t="s">
        <v>100</v>
      </c>
      <c r="AI265" t="s">
        <v>172</v>
      </c>
      <c r="AJ265">
        <v>234</v>
      </c>
      <c r="AK265" t="s">
        <v>119</v>
      </c>
      <c r="AL265">
        <v>692</v>
      </c>
      <c r="AM265">
        <v>0</v>
      </c>
      <c r="AN265">
        <v>926</v>
      </c>
      <c r="AO265" t="s">
        <v>103</v>
      </c>
      <c r="AP265" t="s">
        <v>98</v>
      </c>
      <c r="AQ265" t="s">
        <v>105</v>
      </c>
      <c r="AR265" t="s">
        <v>106</v>
      </c>
      <c r="AS265">
        <v>926</v>
      </c>
      <c r="AT265">
        <v>0</v>
      </c>
      <c r="AU265">
        <v>390</v>
      </c>
      <c r="AV265" s="4">
        <v>1316</v>
      </c>
      <c r="AW265" s="4" t="str">
        <f t="shared" si="21"/>
        <v>Less than 1500</v>
      </c>
      <c r="AX265">
        <v>1</v>
      </c>
      <c r="AY265">
        <v>0</v>
      </c>
      <c r="AZ265">
        <v>1</v>
      </c>
      <c r="BA265">
        <v>0</v>
      </c>
      <c r="BB265">
        <v>3</v>
      </c>
      <c r="BC265">
        <v>1</v>
      </c>
      <c r="BD265" t="s">
        <v>98</v>
      </c>
      <c r="BE265" s="6">
        <v>6</v>
      </c>
      <c r="BF265" s="6" t="str">
        <f t="shared" si="22"/>
        <v>6+</v>
      </c>
      <c r="BG265" t="s">
        <v>107</v>
      </c>
      <c r="BH265" s="5">
        <v>0</v>
      </c>
      <c r="BI265" s="5" t="str">
        <f t="shared" si="24"/>
        <v>No</v>
      </c>
      <c r="BJ265" t="s">
        <v>83</v>
      </c>
      <c r="BK265" t="s">
        <v>127</v>
      </c>
      <c r="BL265">
        <v>1974</v>
      </c>
      <c r="BM265" t="s">
        <v>102</v>
      </c>
      <c r="BN265" s="2">
        <v>2</v>
      </c>
      <c r="BO265" s="2" t="str">
        <f t="shared" si="23"/>
        <v>2+</v>
      </c>
      <c r="BP265">
        <v>484</v>
      </c>
      <c r="BQ265" t="s">
        <v>98</v>
      </c>
      <c r="BR265" t="s">
        <v>98</v>
      </c>
      <c r="BS265" t="s">
        <v>105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 t="s">
        <v>83</v>
      </c>
      <c r="CA265" t="s">
        <v>83</v>
      </c>
      <c r="CB265" t="s">
        <v>83</v>
      </c>
      <c r="CC265">
        <v>0</v>
      </c>
      <c r="CD265">
        <v>4</v>
      </c>
      <c r="CE265">
        <v>2010</v>
      </c>
      <c r="CF265" t="s">
        <v>110</v>
      </c>
      <c r="CG265" t="s">
        <v>111</v>
      </c>
      <c r="CH265" s="1">
        <v>130000</v>
      </c>
    </row>
    <row r="266" spans="1:86" x14ac:dyDescent="0.25">
      <c r="A266" s="8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 s="7">
        <v>1925</v>
      </c>
      <c r="U266" s="7" t="str">
        <f t="shared" si="20"/>
        <v>Old</v>
      </c>
      <c r="V266">
        <v>2004</v>
      </c>
      <c r="W266" t="s">
        <v>93</v>
      </c>
      <c r="X266" t="s">
        <v>94</v>
      </c>
      <c r="Y266" t="s">
        <v>124</v>
      </c>
      <c r="Z266" t="s">
        <v>124</v>
      </c>
      <c r="AA266" t="s">
        <v>117</v>
      </c>
      <c r="AB266">
        <v>0</v>
      </c>
      <c r="AC266" t="s">
        <v>98</v>
      </c>
      <c r="AD266" t="s">
        <v>98</v>
      </c>
      <c r="AE266" t="s">
        <v>126</v>
      </c>
      <c r="AF266" t="s">
        <v>147</v>
      </c>
      <c r="AG266" t="s">
        <v>98</v>
      </c>
      <c r="AH266" t="s">
        <v>100</v>
      </c>
      <c r="AI266" t="s">
        <v>102</v>
      </c>
      <c r="AJ266">
        <v>0</v>
      </c>
      <c r="AK266" t="s">
        <v>102</v>
      </c>
      <c r="AL266">
        <v>0</v>
      </c>
      <c r="AM266">
        <v>680</v>
      </c>
      <c r="AN266">
        <v>680</v>
      </c>
      <c r="AO266" t="s">
        <v>103</v>
      </c>
      <c r="AP266" t="s">
        <v>97</v>
      </c>
      <c r="AQ266" t="s">
        <v>177</v>
      </c>
      <c r="AR266" t="s">
        <v>187</v>
      </c>
      <c r="AS266">
        <v>764</v>
      </c>
      <c r="AT266">
        <v>0</v>
      </c>
      <c r="AU266">
        <v>0</v>
      </c>
      <c r="AV266" s="4">
        <v>764</v>
      </c>
      <c r="AW266" s="4" t="str">
        <f t="shared" si="21"/>
        <v>Less than 1500</v>
      </c>
      <c r="AX266">
        <v>0</v>
      </c>
      <c r="AY266">
        <v>0</v>
      </c>
      <c r="AZ266">
        <v>1</v>
      </c>
      <c r="BA266">
        <v>0</v>
      </c>
      <c r="BB266">
        <v>2</v>
      </c>
      <c r="BC266">
        <v>1</v>
      </c>
      <c r="BD266" t="s">
        <v>98</v>
      </c>
      <c r="BE266" s="6">
        <v>4</v>
      </c>
      <c r="BF266" s="6" t="str">
        <f t="shared" si="22"/>
        <v>Less than 6</v>
      </c>
      <c r="BG266" t="s">
        <v>107</v>
      </c>
      <c r="BH266" s="5">
        <v>0</v>
      </c>
      <c r="BI266" s="5" t="str">
        <f t="shared" si="24"/>
        <v>No</v>
      </c>
      <c r="BJ266" t="s">
        <v>83</v>
      </c>
      <c r="BK266" t="s">
        <v>127</v>
      </c>
      <c r="BL266">
        <v>1965</v>
      </c>
      <c r="BM266" t="s">
        <v>102</v>
      </c>
      <c r="BN266" s="2">
        <v>2</v>
      </c>
      <c r="BO266" s="2" t="str">
        <f t="shared" si="23"/>
        <v>2+</v>
      </c>
      <c r="BP266">
        <v>504</v>
      </c>
      <c r="BQ266" t="s">
        <v>98</v>
      </c>
      <c r="BR266" t="s">
        <v>98</v>
      </c>
      <c r="BS266" t="s">
        <v>177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 t="s">
        <v>83</v>
      </c>
      <c r="CA266" t="s">
        <v>83</v>
      </c>
      <c r="CB266" t="s">
        <v>83</v>
      </c>
      <c r="CC266">
        <v>0</v>
      </c>
      <c r="CD266">
        <v>6</v>
      </c>
      <c r="CE266">
        <v>2008</v>
      </c>
      <c r="CF266" t="s">
        <v>110</v>
      </c>
      <c r="CG266" t="s">
        <v>111</v>
      </c>
      <c r="CH266" s="1">
        <v>73000</v>
      </c>
    </row>
    <row r="267" spans="1:86" x14ac:dyDescent="0.25">
      <c r="A267" s="8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 s="7">
        <v>1981</v>
      </c>
      <c r="U267" s="7" t="str">
        <f t="shared" si="20"/>
        <v>New</v>
      </c>
      <c r="V267">
        <v>1981</v>
      </c>
      <c r="W267" t="s">
        <v>93</v>
      </c>
      <c r="X267" t="s">
        <v>94</v>
      </c>
      <c r="Y267" t="s">
        <v>116</v>
      </c>
      <c r="Z267" t="s">
        <v>116</v>
      </c>
      <c r="AA267" t="s">
        <v>96</v>
      </c>
      <c r="AB267">
        <v>210</v>
      </c>
      <c r="AC267" t="s">
        <v>98</v>
      </c>
      <c r="AD267" t="s">
        <v>97</v>
      </c>
      <c r="AE267" t="s">
        <v>118</v>
      </c>
      <c r="AF267" t="s">
        <v>97</v>
      </c>
      <c r="AG267" t="s">
        <v>98</v>
      </c>
      <c r="AH267" t="s">
        <v>100</v>
      </c>
      <c r="AI267" t="s">
        <v>101</v>
      </c>
      <c r="AJ267">
        <v>588</v>
      </c>
      <c r="AK267" t="s">
        <v>172</v>
      </c>
      <c r="AL267">
        <v>228</v>
      </c>
      <c r="AM267">
        <v>606</v>
      </c>
      <c r="AN267">
        <v>1422</v>
      </c>
      <c r="AO267" t="s">
        <v>103</v>
      </c>
      <c r="AP267" t="s">
        <v>98</v>
      </c>
      <c r="AQ267" t="s">
        <v>105</v>
      </c>
      <c r="AR267" t="s">
        <v>106</v>
      </c>
      <c r="AS267">
        <v>1422</v>
      </c>
      <c r="AT267">
        <v>0</v>
      </c>
      <c r="AU267">
        <v>0</v>
      </c>
      <c r="AV267" s="4">
        <v>1422</v>
      </c>
      <c r="AW267" s="4" t="str">
        <f t="shared" si="21"/>
        <v>Less than 1500</v>
      </c>
      <c r="AX267">
        <v>0</v>
      </c>
      <c r="AY267">
        <v>0</v>
      </c>
      <c r="AZ267">
        <v>2</v>
      </c>
      <c r="BA267">
        <v>0</v>
      </c>
      <c r="BB267">
        <v>3</v>
      </c>
      <c r="BC267">
        <v>1</v>
      </c>
      <c r="BD267" t="s">
        <v>97</v>
      </c>
      <c r="BE267" s="6">
        <v>7</v>
      </c>
      <c r="BF267" s="6" t="str">
        <f t="shared" si="22"/>
        <v>6+</v>
      </c>
      <c r="BG267" t="s">
        <v>107</v>
      </c>
      <c r="BH267" s="5">
        <v>1</v>
      </c>
      <c r="BI267" s="5" t="str">
        <f t="shared" si="24"/>
        <v>Yes</v>
      </c>
      <c r="BJ267" t="s">
        <v>98</v>
      </c>
      <c r="BK267" t="s">
        <v>108</v>
      </c>
      <c r="BL267">
        <v>1981</v>
      </c>
      <c r="BM267" t="s">
        <v>157</v>
      </c>
      <c r="BN267" s="2">
        <v>2</v>
      </c>
      <c r="BO267" s="2" t="str">
        <f t="shared" si="23"/>
        <v>2+</v>
      </c>
      <c r="BP267">
        <v>576</v>
      </c>
      <c r="BQ267" t="s">
        <v>98</v>
      </c>
      <c r="BR267" t="s">
        <v>98</v>
      </c>
      <c r="BS267" t="s">
        <v>105</v>
      </c>
      <c r="BT267">
        <v>276</v>
      </c>
      <c r="BU267">
        <v>0</v>
      </c>
      <c r="BV267">
        <v>0</v>
      </c>
      <c r="BW267">
        <v>0</v>
      </c>
      <c r="BX267">
        <v>0</v>
      </c>
      <c r="BY267">
        <v>0</v>
      </c>
      <c r="BZ267" t="s">
        <v>83</v>
      </c>
      <c r="CA267" t="s">
        <v>165</v>
      </c>
      <c r="CB267" t="s">
        <v>83</v>
      </c>
      <c r="CC267">
        <v>0</v>
      </c>
      <c r="CD267">
        <v>6</v>
      </c>
      <c r="CE267">
        <v>2008</v>
      </c>
      <c r="CF267" t="s">
        <v>110</v>
      </c>
      <c r="CG267" t="s">
        <v>111</v>
      </c>
      <c r="CH267" s="1">
        <v>175500</v>
      </c>
    </row>
    <row r="268" spans="1:86" x14ac:dyDescent="0.25">
      <c r="A268" s="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 s="7">
        <v>1997</v>
      </c>
      <c r="U268" s="7" t="str">
        <f t="shared" si="20"/>
        <v>New</v>
      </c>
      <c r="V268">
        <v>1997</v>
      </c>
      <c r="W268" t="s">
        <v>93</v>
      </c>
      <c r="X268" t="s">
        <v>94</v>
      </c>
      <c r="Y268" t="s">
        <v>95</v>
      </c>
      <c r="Z268" t="s">
        <v>95</v>
      </c>
      <c r="AA268" t="s">
        <v>117</v>
      </c>
      <c r="AB268">
        <v>0</v>
      </c>
      <c r="AC268" t="s">
        <v>98</v>
      </c>
      <c r="AD268" t="s">
        <v>98</v>
      </c>
      <c r="AE268" t="s">
        <v>99</v>
      </c>
      <c r="AF268" t="s">
        <v>97</v>
      </c>
      <c r="AG268" t="s">
        <v>98</v>
      </c>
      <c r="AH268" t="s">
        <v>130</v>
      </c>
      <c r="AI268" t="s">
        <v>101</v>
      </c>
      <c r="AJ268">
        <v>714</v>
      </c>
      <c r="AK268" t="s">
        <v>102</v>
      </c>
      <c r="AL268">
        <v>0</v>
      </c>
      <c r="AM268">
        <v>88</v>
      </c>
      <c r="AN268">
        <v>802</v>
      </c>
      <c r="AO268" t="s">
        <v>103</v>
      </c>
      <c r="AP268" t="s">
        <v>97</v>
      </c>
      <c r="AQ268" t="s">
        <v>105</v>
      </c>
      <c r="AR268" t="s">
        <v>106</v>
      </c>
      <c r="AS268">
        <v>802</v>
      </c>
      <c r="AT268">
        <v>709</v>
      </c>
      <c r="AU268">
        <v>0</v>
      </c>
      <c r="AV268" s="4">
        <v>1511</v>
      </c>
      <c r="AW268" s="4" t="str">
        <f t="shared" si="21"/>
        <v>1500+</v>
      </c>
      <c r="AX268">
        <v>1</v>
      </c>
      <c r="AY268">
        <v>0</v>
      </c>
      <c r="AZ268">
        <v>2</v>
      </c>
      <c r="BA268">
        <v>1</v>
      </c>
      <c r="BB268">
        <v>3</v>
      </c>
      <c r="BC268">
        <v>1</v>
      </c>
      <c r="BD268" t="s">
        <v>98</v>
      </c>
      <c r="BE268" s="6">
        <v>8</v>
      </c>
      <c r="BF268" s="6" t="str">
        <f t="shared" si="22"/>
        <v>6+</v>
      </c>
      <c r="BG268" t="s">
        <v>107</v>
      </c>
      <c r="BH268" s="5">
        <v>1</v>
      </c>
      <c r="BI268" s="5" t="str">
        <f t="shared" si="24"/>
        <v>Yes</v>
      </c>
      <c r="BJ268" t="s">
        <v>98</v>
      </c>
      <c r="BK268" t="s">
        <v>108</v>
      </c>
      <c r="BL268">
        <v>1997</v>
      </c>
      <c r="BM268" t="s">
        <v>157</v>
      </c>
      <c r="BN268" s="2">
        <v>2</v>
      </c>
      <c r="BO268" s="2" t="str">
        <f t="shared" si="23"/>
        <v>2+</v>
      </c>
      <c r="BP268">
        <v>413</v>
      </c>
      <c r="BQ268" t="s">
        <v>98</v>
      </c>
      <c r="BR268" t="s">
        <v>98</v>
      </c>
      <c r="BS268" t="s">
        <v>105</v>
      </c>
      <c r="BT268">
        <v>95</v>
      </c>
      <c r="BU268">
        <v>75</v>
      </c>
      <c r="BV268">
        <v>0</v>
      </c>
      <c r="BW268">
        <v>0</v>
      </c>
      <c r="BX268">
        <v>0</v>
      </c>
      <c r="BY268">
        <v>0</v>
      </c>
      <c r="BZ268" t="s">
        <v>83</v>
      </c>
      <c r="CA268" t="s">
        <v>83</v>
      </c>
      <c r="CB268" t="s">
        <v>83</v>
      </c>
      <c r="CC268">
        <v>0</v>
      </c>
      <c r="CD268">
        <v>6</v>
      </c>
      <c r="CE268">
        <v>2006</v>
      </c>
      <c r="CF268" t="s">
        <v>110</v>
      </c>
      <c r="CG268" t="s">
        <v>111</v>
      </c>
      <c r="CH268" s="1">
        <v>185000</v>
      </c>
    </row>
    <row r="269" spans="1:86" x14ac:dyDescent="0.25">
      <c r="A269" s="8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 s="7">
        <v>1939</v>
      </c>
      <c r="U269" s="7" t="str">
        <f t="shared" si="20"/>
        <v>Old</v>
      </c>
      <c r="V269">
        <v>1997</v>
      </c>
      <c r="W269" t="s">
        <v>93</v>
      </c>
      <c r="X269" t="s">
        <v>94</v>
      </c>
      <c r="Y269" t="s">
        <v>124</v>
      </c>
      <c r="Z269" t="s">
        <v>124</v>
      </c>
      <c r="AA269" t="s">
        <v>117</v>
      </c>
      <c r="AB269">
        <v>0</v>
      </c>
      <c r="AC269" t="s">
        <v>98</v>
      </c>
      <c r="AD269" t="s">
        <v>98</v>
      </c>
      <c r="AE269" t="s">
        <v>99</v>
      </c>
      <c r="AF269" t="s">
        <v>98</v>
      </c>
      <c r="AG269" t="s">
        <v>98</v>
      </c>
      <c r="AH269" t="s">
        <v>100</v>
      </c>
      <c r="AI269" t="s">
        <v>172</v>
      </c>
      <c r="AJ269">
        <v>378</v>
      </c>
      <c r="AK269" t="s">
        <v>102</v>
      </c>
      <c r="AL269">
        <v>0</v>
      </c>
      <c r="AM269">
        <v>342</v>
      </c>
      <c r="AN269">
        <v>720</v>
      </c>
      <c r="AO269" t="s">
        <v>103</v>
      </c>
      <c r="AP269" t="s">
        <v>104</v>
      </c>
      <c r="AQ269" t="s">
        <v>105</v>
      </c>
      <c r="AR269" t="s">
        <v>106</v>
      </c>
      <c r="AS269">
        <v>1052</v>
      </c>
      <c r="AT269">
        <v>720</v>
      </c>
      <c r="AU269">
        <v>420</v>
      </c>
      <c r="AV269" s="4">
        <v>2192</v>
      </c>
      <c r="AW269" s="4" t="str">
        <f t="shared" si="21"/>
        <v>1500+</v>
      </c>
      <c r="AX269">
        <v>0</v>
      </c>
      <c r="AY269">
        <v>0</v>
      </c>
      <c r="AZ269">
        <v>2</v>
      </c>
      <c r="BA269">
        <v>1</v>
      </c>
      <c r="BB269">
        <v>4</v>
      </c>
      <c r="BC269">
        <v>1</v>
      </c>
      <c r="BD269" t="s">
        <v>97</v>
      </c>
      <c r="BE269" s="6">
        <v>8</v>
      </c>
      <c r="BF269" s="6" t="str">
        <f t="shared" si="22"/>
        <v>6+</v>
      </c>
      <c r="BG269" t="s">
        <v>107</v>
      </c>
      <c r="BH269" s="5">
        <v>1</v>
      </c>
      <c r="BI269" s="5" t="str">
        <f t="shared" si="24"/>
        <v>Yes</v>
      </c>
      <c r="BJ269" t="s">
        <v>97</v>
      </c>
      <c r="BK269" t="s">
        <v>127</v>
      </c>
      <c r="BL269">
        <v>1939</v>
      </c>
      <c r="BM269" t="s">
        <v>102</v>
      </c>
      <c r="BN269" s="2">
        <v>1</v>
      </c>
      <c r="BO269" s="2" t="str">
        <f t="shared" si="23"/>
        <v>0 or 1</v>
      </c>
      <c r="BP269">
        <v>240</v>
      </c>
      <c r="BQ269" t="s">
        <v>98</v>
      </c>
      <c r="BR269" t="s">
        <v>98</v>
      </c>
      <c r="BS269" t="s">
        <v>105</v>
      </c>
      <c r="BT269">
        <v>262</v>
      </c>
      <c r="BU269">
        <v>24</v>
      </c>
      <c r="BV269">
        <v>0</v>
      </c>
      <c r="BW269">
        <v>0</v>
      </c>
      <c r="BX269">
        <v>0</v>
      </c>
      <c r="BY269">
        <v>0</v>
      </c>
      <c r="BZ269" t="s">
        <v>83</v>
      </c>
      <c r="CA269" t="s">
        <v>83</v>
      </c>
      <c r="CB269" t="s">
        <v>83</v>
      </c>
      <c r="CC269">
        <v>0</v>
      </c>
      <c r="CD269">
        <v>7</v>
      </c>
      <c r="CE269">
        <v>2008</v>
      </c>
      <c r="CF269" t="s">
        <v>110</v>
      </c>
      <c r="CG269" t="s">
        <v>111</v>
      </c>
      <c r="CH269" s="1">
        <v>179500</v>
      </c>
    </row>
    <row r="270" spans="1:86" x14ac:dyDescent="0.25">
      <c r="A270" s="8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 s="7">
        <v>1940</v>
      </c>
      <c r="U270" s="7" t="str">
        <f t="shared" si="20"/>
        <v>Old</v>
      </c>
      <c r="V270">
        <v>1955</v>
      </c>
      <c r="W270" t="s">
        <v>93</v>
      </c>
      <c r="X270" t="s">
        <v>94</v>
      </c>
      <c r="Y270" t="s">
        <v>95</v>
      </c>
      <c r="Z270" t="s">
        <v>95</v>
      </c>
      <c r="AA270" t="s">
        <v>117</v>
      </c>
      <c r="AB270">
        <v>0</v>
      </c>
      <c r="AC270" t="s">
        <v>98</v>
      </c>
      <c r="AD270" t="s">
        <v>98</v>
      </c>
      <c r="AE270" t="s">
        <v>118</v>
      </c>
      <c r="AF270" t="s">
        <v>98</v>
      </c>
      <c r="AG270" t="s">
        <v>98</v>
      </c>
      <c r="AH270" t="s">
        <v>100</v>
      </c>
      <c r="AI270" t="s">
        <v>119</v>
      </c>
      <c r="AJ270">
        <v>403</v>
      </c>
      <c r="AK270" t="s">
        <v>153</v>
      </c>
      <c r="AL270">
        <v>125</v>
      </c>
      <c r="AM270">
        <v>212</v>
      </c>
      <c r="AN270">
        <v>740</v>
      </c>
      <c r="AO270" t="s">
        <v>103</v>
      </c>
      <c r="AP270" t="s">
        <v>104</v>
      </c>
      <c r="AQ270" t="s">
        <v>105</v>
      </c>
      <c r="AR270" t="s">
        <v>106</v>
      </c>
      <c r="AS270">
        <v>778</v>
      </c>
      <c r="AT270">
        <v>0</v>
      </c>
      <c r="AU270">
        <v>0</v>
      </c>
      <c r="AV270" s="4">
        <v>778</v>
      </c>
      <c r="AW270" s="4" t="str">
        <f t="shared" si="21"/>
        <v>Less than 1500</v>
      </c>
      <c r="AX270">
        <v>0</v>
      </c>
      <c r="AY270">
        <v>0</v>
      </c>
      <c r="AZ270">
        <v>1</v>
      </c>
      <c r="BA270">
        <v>0</v>
      </c>
      <c r="BB270">
        <v>2</v>
      </c>
      <c r="BC270">
        <v>1</v>
      </c>
      <c r="BD270" t="s">
        <v>98</v>
      </c>
      <c r="BE270" s="6">
        <v>4</v>
      </c>
      <c r="BF270" s="6" t="str">
        <f t="shared" si="22"/>
        <v>Less than 6</v>
      </c>
      <c r="BG270" t="s">
        <v>107</v>
      </c>
      <c r="BH270" s="5">
        <v>1</v>
      </c>
      <c r="BI270" s="5" t="str">
        <f t="shared" si="24"/>
        <v>Yes</v>
      </c>
      <c r="BJ270" t="s">
        <v>97</v>
      </c>
      <c r="BK270" t="s">
        <v>127</v>
      </c>
      <c r="BL270">
        <v>1966</v>
      </c>
      <c r="BM270" t="s">
        <v>157</v>
      </c>
      <c r="BN270" s="2">
        <v>1</v>
      </c>
      <c r="BO270" s="2" t="str">
        <f t="shared" si="23"/>
        <v>0 or 1</v>
      </c>
      <c r="BP270">
        <v>924</v>
      </c>
      <c r="BQ270" t="s">
        <v>104</v>
      </c>
      <c r="BR270" t="s">
        <v>104</v>
      </c>
      <c r="BS270" t="s">
        <v>105</v>
      </c>
      <c r="BT270">
        <v>0</v>
      </c>
      <c r="BU270">
        <v>25</v>
      </c>
      <c r="BV270">
        <v>0</v>
      </c>
      <c r="BW270">
        <v>0</v>
      </c>
      <c r="BX270">
        <v>0</v>
      </c>
      <c r="BY270">
        <v>0</v>
      </c>
      <c r="BZ270" t="s">
        <v>83</v>
      </c>
      <c r="CA270" t="s">
        <v>83</v>
      </c>
      <c r="CB270" t="s">
        <v>83</v>
      </c>
      <c r="CC270">
        <v>0</v>
      </c>
      <c r="CD270">
        <v>2</v>
      </c>
      <c r="CE270">
        <v>2008</v>
      </c>
      <c r="CF270" t="s">
        <v>110</v>
      </c>
      <c r="CG270" t="s">
        <v>111</v>
      </c>
      <c r="CH270" s="1">
        <v>120500</v>
      </c>
    </row>
    <row r="271" spans="1:86" x14ac:dyDescent="0.25">
      <c r="A271" s="8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 s="7">
        <v>1976</v>
      </c>
      <c r="U271" s="7" t="str">
        <f t="shared" si="20"/>
        <v>Old</v>
      </c>
      <c r="V271">
        <v>1976</v>
      </c>
      <c r="W271" t="s">
        <v>152</v>
      </c>
      <c r="X271" t="s">
        <v>94</v>
      </c>
      <c r="Y271" t="s">
        <v>140</v>
      </c>
      <c r="Z271" t="s">
        <v>140</v>
      </c>
      <c r="AA271" t="s">
        <v>96</v>
      </c>
      <c r="AB271">
        <v>174</v>
      </c>
      <c r="AC271" t="s">
        <v>98</v>
      </c>
      <c r="AD271" t="s">
        <v>97</v>
      </c>
      <c r="AE271" t="s">
        <v>118</v>
      </c>
      <c r="AF271" t="s">
        <v>98</v>
      </c>
      <c r="AG271" t="s">
        <v>97</v>
      </c>
      <c r="AH271" t="s">
        <v>100</v>
      </c>
      <c r="AI271" t="s">
        <v>141</v>
      </c>
      <c r="AJ271">
        <v>751</v>
      </c>
      <c r="AK271" t="s">
        <v>102</v>
      </c>
      <c r="AL271">
        <v>0</v>
      </c>
      <c r="AM271">
        <v>392</v>
      </c>
      <c r="AN271">
        <v>1143</v>
      </c>
      <c r="AO271" t="s">
        <v>103</v>
      </c>
      <c r="AP271" t="s">
        <v>98</v>
      </c>
      <c r="AQ271" t="s">
        <v>105</v>
      </c>
      <c r="AR271" t="s">
        <v>106</v>
      </c>
      <c r="AS271">
        <v>1113</v>
      </c>
      <c r="AT271">
        <v>0</v>
      </c>
      <c r="AU271">
        <v>0</v>
      </c>
      <c r="AV271" s="4">
        <v>1113</v>
      </c>
      <c r="AW271" s="4" t="str">
        <f t="shared" si="21"/>
        <v>Less than 1500</v>
      </c>
      <c r="AX271">
        <v>1</v>
      </c>
      <c r="AY271">
        <v>0</v>
      </c>
      <c r="AZ271">
        <v>1</v>
      </c>
      <c r="BA271">
        <v>1</v>
      </c>
      <c r="BB271">
        <v>3</v>
      </c>
      <c r="BC271">
        <v>1</v>
      </c>
      <c r="BD271" t="s">
        <v>98</v>
      </c>
      <c r="BE271" s="6">
        <v>6</v>
      </c>
      <c r="BF271" s="6" t="str">
        <f t="shared" si="22"/>
        <v>6+</v>
      </c>
      <c r="BG271" t="s">
        <v>107</v>
      </c>
      <c r="BH271" s="5">
        <v>1</v>
      </c>
      <c r="BI271" s="5" t="str">
        <f t="shared" si="24"/>
        <v>Yes</v>
      </c>
      <c r="BJ271" t="s">
        <v>147</v>
      </c>
      <c r="BK271" t="s">
        <v>108</v>
      </c>
      <c r="BL271">
        <v>1987</v>
      </c>
      <c r="BM271" t="s">
        <v>109</v>
      </c>
      <c r="BN271" s="2">
        <v>1</v>
      </c>
      <c r="BO271" s="2" t="str">
        <f t="shared" si="23"/>
        <v>0 or 1</v>
      </c>
      <c r="BP271">
        <v>504</v>
      </c>
      <c r="BQ271" t="s">
        <v>98</v>
      </c>
      <c r="BR271" t="s">
        <v>97</v>
      </c>
      <c r="BS271" t="s">
        <v>105</v>
      </c>
      <c r="BT271">
        <v>370</v>
      </c>
      <c r="BU271">
        <v>30</v>
      </c>
      <c r="BV271">
        <v>0</v>
      </c>
      <c r="BW271">
        <v>0</v>
      </c>
      <c r="BX271">
        <v>0</v>
      </c>
      <c r="BY271">
        <v>0</v>
      </c>
      <c r="BZ271" t="s">
        <v>83</v>
      </c>
      <c r="CA271" t="s">
        <v>165</v>
      </c>
      <c r="CB271" t="s">
        <v>83</v>
      </c>
      <c r="CC271">
        <v>0</v>
      </c>
      <c r="CD271">
        <v>5</v>
      </c>
      <c r="CE271">
        <v>2007</v>
      </c>
      <c r="CF271" t="s">
        <v>110</v>
      </c>
      <c r="CG271" t="s">
        <v>111</v>
      </c>
      <c r="CH271" s="1">
        <v>148000</v>
      </c>
    </row>
    <row r="272" spans="1:86" x14ac:dyDescent="0.25">
      <c r="A272" s="8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 s="7">
        <v>2006</v>
      </c>
      <c r="U272" s="7" t="str">
        <f t="shared" si="20"/>
        <v>New</v>
      </c>
      <c r="V272">
        <v>2006</v>
      </c>
      <c r="W272" t="s">
        <v>93</v>
      </c>
      <c r="X272" t="s">
        <v>94</v>
      </c>
      <c r="Y272" t="s">
        <v>95</v>
      </c>
      <c r="Z272" t="s">
        <v>95</v>
      </c>
      <c r="AA272" t="s">
        <v>117</v>
      </c>
      <c r="AB272">
        <v>0</v>
      </c>
      <c r="AC272" t="s">
        <v>97</v>
      </c>
      <c r="AD272" t="s">
        <v>98</v>
      </c>
      <c r="AE272" t="s">
        <v>99</v>
      </c>
      <c r="AF272" t="s">
        <v>97</v>
      </c>
      <c r="AG272" t="s">
        <v>98</v>
      </c>
      <c r="AH272" t="s">
        <v>121</v>
      </c>
      <c r="AI272" t="s">
        <v>102</v>
      </c>
      <c r="AJ272">
        <v>0</v>
      </c>
      <c r="AK272" t="s">
        <v>102</v>
      </c>
      <c r="AL272">
        <v>0</v>
      </c>
      <c r="AM272">
        <v>1095</v>
      </c>
      <c r="AN272">
        <v>1095</v>
      </c>
      <c r="AO272" t="s">
        <v>103</v>
      </c>
      <c r="AP272" t="s">
        <v>97</v>
      </c>
      <c r="AQ272" t="s">
        <v>105</v>
      </c>
      <c r="AR272" t="s">
        <v>106</v>
      </c>
      <c r="AS272">
        <v>1095</v>
      </c>
      <c r="AT272">
        <v>844</v>
      </c>
      <c r="AU272">
        <v>0</v>
      </c>
      <c r="AV272" s="4">
        <v>1939</v>
      </c>
      <c r="AW272" s="4" t="str">
        <f t="shared" si="21"/>
        <v>1500+</v>
      </c>
      <c r="AX272">
        <v>0</v>
      </c>
      <c r="AY272">
        <v>0</v>
      </c>
      <c r="AZ272">
        <v>2</v>
      </c>
      <c r="BA272">
        <v>1</v>
      </c>
      <c r="BB272">
        <v>3</v>
      </c>
      <c r="BC272">
        <v>1</v>
      </c>
      <c r="BD272" t="s">
        <v>97</v>
      </c>
      <c r="BE272" s="6">
        <v>8</v>
      </c>
      <c r="BF272" s="6" t="str">
        <f t="shared" si="22"/>
        <v>6+</v>
      </c>
      <c r="BG272" t="s">
        <v>107</v>
      </c>
      <c r="BH272" s="5">
        <v>1</v>
      </c>
      <c r="BI272" s="5" t="str">
        <f t="shared" si="24"/>
        <v>Yes</v>
      </c>
      <c r="BJ272" t="s">
        <v>97</v>
      </c>
      <c r="BK272" t="s">
        <v>108</v>
      </c>
      <c r="BL272">
        <v>2006</v>
      </c>
      <c r="BM272" t="s">
        <v>109</v>
      </c>
      <c r="BN272" s="2">
        <v>3</v>
      </c>
      <c r="BO272" s="2" t="str">
        <f t="shared" si="23"/>
        <v>2+</v>
      </c>
      <c r="BP272">
        <v>1053</v>
      </c>
      <c r="BQ272" t="s">
        <v>98</v>
      </c>
      <c r="BR272" t="s">
        <v>98</v>
      </c>
      <c r="BS272" t="s">
        <v>105</v>
      </c>
      <c r="BT272">
        <v>192</v>
      </c>
      <c r="BU272">
        <v>51</v>
      </c>
      <c r="BV272">
        <v>0</v>
      </c>
      <c r="BW272">
        <v>0</v>
      </c>
      <c r="BX272">
        <v>0</v>
      </c>
      <c r="BY272">
        <v>0</v>
      </c>
      <c r="BZ272" t="s">
        <v>83</v>
      </c>
      <c r="CA272" t="s">
        <v>83</v>
      </c>
      <c r="CB272" t="s">
        <v>83</v>
      </c>
      <c r="CC272">
        <v>0</v>
      </c>
      <c r="CD272">
        <v>8</v>
      </c>
      <c r="CE272">
        <v>2006</v>
      </c>
      <c r="CF272" t="s">
        <v>158</v>
      </c>
      <c r="CG272" t="s">
        <v>159</v>
      </c>
      <c r="CH272" s="1">
        <v>266000</v>
      </c>
    </row>
    <row r="273" spans="1:86" x14ac:dyDescent="0.25">
      <c r="A273" s="8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 s="7">
        <v>1954</v>
      </c>
      <c r="U273" s="7" t="str">
        <f t="shared" si="20"/>
        <v>Old</v>
      </c>
      <c r="V273">
        <v>2005</v>
      </c>
      <c r="W273" t="s">
        <v>214</v>
      </c>
      <c r="X273" t="s">
        <v>233</v>
      </c>
      <c r="Y273" t="s">
        <v>161</v>
      </c>
      <c r="Z273" t="s">
        <v>161</v>
      </c>
      <c r="AA273" t="s">
        <v>117</v>
      </c>
      <c r="AB273">
        <v>0</v>
      </c>
      <c r="AC273" t="s">
        <v>98</v>
      </c>
      <c r="AD273" t="s">
        <v>98</v>
      </c>
      <c r="AE273" t="s">
        <v>118</v>
      </c>
      <c r="AF273" t="s">
        <v>97</v>
      </c>
      <c r="AG273" t="s">
        <v>98</v>
      </c>
      <c r="AH273" t="s">
        <v>97</v>
      </c>
      <c r="AI273" t="s">
        <v>172</v>
      </c>
      <c r="AJ273">
        <v>226</v>
      </c>
      <c r="AK273" t="s">
        <v>101</v>
      </c>
      <c r="AL273">
        <v>1063</v>
      </c>
      <c r="AM273">
        <v>96</v>
      </c>
      <c r="AN273">
        <v>1385</v>
      </c>
      <c r="AO273" t="s">
        <v>103</v>
      </c>
      <c r="AP273" t="s">
        <v>104</v>
      </c>
      <c r="AQ273" t="s">
        <v>105</v>
      </c>
      <c r="AR273" t="s">
        <v>106</v>
      </c>
      <c r="AS273">
        <v>1363</v>
      </c>
      <c r="AT273">
        <v>0</v>
      </c>
      <c r="AU273">
        <v>0</v>
      </c>
      <c r="AV273" s="4">
        <v>1363</v>
      </c>
      <c r="AW273" s="4" t="str">
        <f t="shared" si="21"/>
        <v>Less than 1500</v>
      </c>
      <c r="AX273">
        <v>1</v>
      </c>
      <c r="AY273">
        <v>0</v>
      </c>
      <c r="AZ273">
        <v>1</v>
      </c>
      <c r="BA273">
        <v>0</v>
      </c>
      <c r="BB273">
        <v>2</v>
      </c>
      <c r="BC273">
        <v>1</v>
      </c>
      <c r="BD273" t="s">
        <v>98</v>
      </c>
      <c r="BE273" s="6">
        <v>5</v>
      </c>
      <c r="BF273" s="6" t="str">
        <f t="shared" si="22"/>
        <v>Less than 6</v>
      </c>
      <c r="BG273" t="s">
        <v>194</v>
      </c>
      <c r="BH273" s="5">
        <v>2</v>
      </c>
      <c r="BI273" s="5" t="str">
        <f t="shared" si="24"/>
        <v>Yes</v>
      </c>
      <c r="BJ273" t="s">
        <v>98</v>
      </c>
      <c r="BK273" t="s">
        <v>108</v>
      </c>
      <c r="BL273">
        <v>1954</v>
      </c>
      <c r="BM273" t="s">
        <v>102</v>
      </c>
      <c r="BN273" s="2">
        <v>2</v>
      </c>
      <c r="BO273" s="2" t="str">
        <f t="shared" si="23"/>
        <v>2+</v>
      </c>
      <c r="BP273">
        <v>439</v>
      </c>
      <c r="BQ273" t="s">
        <v>98</v>
      </c>
      <c r="BR273" t="s">
        <v>98</v>
      </c>
      <c r="BS273" t="s">
        <v>105</v>
      </c>
      <c r="BT273">
        <v>81</v>
      </c>
      <c r="BU273">
        <v>0</v>
      </c>
      <c r="BV273">
        <v>0</v>
      </c>
      <c r="BW273">
        <v>0</v>
      </c>
      <c r="BX273">
        <v>0</v>
      </c>
      <c r="BY273">
        <v>0</v>
      </c>
      <c r="BZ273" t="s">
        <v>83</v>
      </c>
      <c r="CA273" t="s">
        <v>83</v>
      </c>
      <c r="CB273" t="s">
        <v>83</v>
      </c>
      <c r="CC273">
        <v>0</v>
      </c>
      <c r="CD273">
        <v>4</v>
      </c>
      <c r="CE273">
        <v>2008</v>
      </c>
      <c r="CF273" t="s">
        <v>110</v>
      </c>
      <c r="CG273" t="s">
        <v>111</v>
      </c>
      <c r="CH273" s="1">
        <v>241500</v>
      </c>
    </row>
    <row r="274" spans="1:86" x14ac:dyDescent="0.25">
      <c r="A274" s="8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 s="7">
        <v>1999</v>
      </c>
      <c r="U274" s="7" t="str">
        <f t="shared" si="20"/>
        <v>New</v>
      </c>
      <c r="V274">
        <v>2007</v>
      </c>
      <c r="W274" t="s">
        <v>93</v>
      </c>
      <c r="X274" t="s">
        <v>94</v>
      </c>
      <c r="Y274" t="s">
        <v>95</v>
      </c>
      <c r="Z274" t="s">
        <v>95</v>
      </c>
      <c r="AA274" t="s">
        <v>96</v>
      </c>
      <c r="AB274">
        <v>348</v>
      </c>
      <c r="AC274" t="s">
        <v>97</v>
      </c>
      <c r="AD274" t="s">
        <v>98</v>
      </c>
      <c r="AE274" t="s">
        <v>99</v>
      </c>
      <c r="AF274" t="s">
        <v>97</v>
      </c>
      <c r="AG274" t="s">
        <v>98</v>
      </c>
      <c r="AH274" t="s">
        <v>100</v>
      </c>
      <c r="AI274" t="s">
        <v>101</v>
      </c>
      <c r="AJ274">
        <v>524</v>
      </c>
      <c r="AK274" t="s">
        <v>102</v>
      </c>
      <c r="AL274">
        <v>0</v>
      </c>
      <c r="AM274">
        <v>628</v>
      </c>
      <c r="AN274">
        <v>1152</v>
      </c>
      <c r="AO274" t="s">
        <v>103</v>
      </c>
      <c r="AP274" t="s">
        <v>104</v>
      </c>
      <c r="AQ274" t="s">
        <v>105</v>
      </c>
      <c r="AR274" t="s">
        <v>106</v>
      </c>
      <c r="AS274">
        <v>1164</v>
      </c>
      <c r="AT274">
        <v>1106</v>
      </c>
      <c r="AU274">
        <v>0</v>
      </c>
      <c r="AV274" s="4">
        <v>2270</v>
      </c>
      <c r="AW274" s="4" t="str">
        <f t="shared" si="21"/>
        <v>1500+</v>
      </c>
      <c r="AX274">
        <v>0</v>
      </c>
      <c r="AY274">
        <v>0</v>
      </c>
      <c r="AZ274">
        <v>2</v>
      </c>
      <c r="BA274">
        <v>1</v>
      </c>
      <c r="BB274">
        <v>4</v>
      </c>
      <c r="BC274">
        <v>1</v>
      </c>
      <c r="BD274" t="s">
        <v>97</v>
      </c>
      <c r="BE274" s="6">
        <v>9</v>
      </c>
      <c r="BF274" s="6" t="str">
        <f t="shared" si="22"/>
        <v>6+</v>
      </c>
      <c r="BG274" t="s">
        <v>107</v>
      </c>
      <c r="BH274" s="5">
        <v>1</v>
      </c>
      <c r="BI274" s="5" t="str">
        <f t="shared" si="24"/>
        <v>Yes</v>
      </c>
      <c r="BJ274" t="s">
        <v>97</v>
      </c>
      <c r="BK274" t="s">
        <v>108</v>
      </c>
      <c r="BL274">
        <v>1999</v>
      </c>
      <c r="BM274" t="s">
        <v>157</v>
      </c>
      <c r="BN274" s="2">
        <v>3</v>
      </c>
      <c r="BO274" s="2" t="str">
        <f t="shared" si="23"/>
        <v>2+</v>
      </c>
      <c r="BP274">
        <v>671</v>
      </c>
      <c r="BQ274" t="s">
        <v>98</v>
      </c>
      <c r="BR274" t="s">
        <v>98</v>
      </c>
      <c r="BS274" t="s">
        <v>105</v>
      </c>
      <c r="BT274">
        <v>132</v>
      </c>
      <c r="BU274">
        <v>57</v>
      </c>
      <c r="BV274">
        <v>0</v>
      </c>
      <c r="BW274">
        <v>0</v>
      </c>
      <c r="BX274">
        <v>0</v>
      </c>
      <c r="BY274">
        <v>0</v>
      </c>
      <c r="BZ274" t="s">
        <v>83</v>
      </c>
      <c r="CA274" t="s">
        <v>83</v>
      </c>
      <c r="CB274" t="s">
        <v>83</v>
      </c>
      <c r="CC274">
        <v>0</v>
      </c>
      <c r="CD274">
        <v>4</v>
      </c>
      <c r="CE274">
        <v>2010</v>
      </c>
      <c r="CF274" t="s">
        <v>110</v>
      </c>
      <c r="CG274" t="s">
        <v>111</v>
      </c>
      <c r="CH274" s="1">
        <v>290000</v>
      </c>
    </row>
    <row r="275" spans="1:86" x14ac:dyDescent="0.25">
      <c r="A275" s="8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 s="7">
        <v>1958</v>
      </c>
      <c r="U275" s="7" t="str">
        <f t="shared" si="20"/>
        <v>Old</v>
      </c>
      <c r="V275">
        <v>1988</v>
      </c>
      <c r="W275" t="s">
        <v>152</v>
      </c>
      <c r="X275" t="s">
        <v>94</v>
      </c>
      <c r="Y275" t="s">
        <v>124</v>
      </c>
      <c r="Z275" t="s">
        <v>124</v>
      </c>
      <c r="AA275" t="s">
        <v>207</v>
      </c>
      <c r="AB275">
        <v>183</v>
      </c>
      <c r="AC275" t="s">
        <v>98</v>
      </c>
      <c r="AD275" t="s">
        <v>98</v>
      </c>
      <c r="AE275" t="s">
        <v>118</v>
      </c>
      <c r="AF275" t="s">
        <v>98</v>
      </c>
      <c r="AG275" t="s">
        <v>98</v>
      </c>
      <c r="AH275" t="s">
        <v>100</v>
      </c>
      <c r="AI275" t="s">
        <v>153</v>
      </c>
      <c r="AJ275">
        <v>620</v>
      </c>
      <c r="AK275" t="s">
        <v>172</v>
      </c>
      <c r="AL275">
        <v>620</v>
      </c>
      <c r="AM275">
        <v>0</v>
      </c>
      <c r="AN275">
        <v>1240</v>
      </c>
      <c r="AO275" t="s">
        <v>103</v>
      </c>
      <c r="AP275" t="s">
        <v>97</v>
      </c>
      <c r="AQ275" t="s">
        <v>105</v>
      </c>
      <c r="AR275" t="s">
        <v>106</v>
      </c>
      <c r="AS275">
        <v>1632</v>
      </c>
      <c r="AT275">
        <v>0</v>
      </c>
      <c r="AU275">
        <v>0</v>
      </c>
      <c r="AV275" s="4">
        <v>1632</v>
      </c>
      <c r="AW275" s="4" t="str">
        <f t="shared" si="21"/>
        <v>1500+</v>
      </c>
      <c r="AX275">
        <v>1</v>
      </c>
      <c r="AY275">
        <v>0</v>
      </c>
      <c r="AZ275">
        <v>2</v>
      </c>
      <c r="BA275">
        <v>0</v>
      </c>
      <c r="BB275">
        <v>3</v>
      </c>
      <c r="BC275">
        <v>1</v>
      </c>
      <c r="BD275" t="s">
        <v>98</v>
      </c>
      <c r="BE275" s="6">
        <v>6</v>
      </c>
      <c r="BF275" s="6" t="str">
        <f t="shared" si="22"/>
        <v>6+</v>
      </c>
      <c r="BG275" t="s">
        <v>146</v>
      </c>
      <c r="BH275" s="5">
        <v>1</v>
      </c>
      <c r="BI275" s="5" t="str">
        <f t="shared" si="24"/>
        <v>Yes</v>
      </c>
      <c r="BJ275" t="s">
        <v>97</v>
      </c>
      <c r="BK275" t="s">
        <v>108</v>
      </c>
      <c r="BL275">
        <v>1958</v>
      </c>
      <c r="BM275" t="s">
        <v>109</v>
      </c>
      <c r="BN275" s="2">
        <v>1</v>
      </c>
      <c r="BO275" s="2" t="str">
        <f t="shared" si="23"/>
        <v>0 or 1</v>
      </c>
      <c r="BP275">
        <v>338</v>
      </c>
      <c r="BQ275" t="s">
        <v>98</v>
      </c>
      <c r="BR275" t="s">
        <v>98</v>
      </c>
      <c r="BS275" t="s">
        <v>105</v>
      </c>
      <c r="BT275">
        <v>289</v>
      </c>
      <c r="BU275">
        <v>0</v>
      </c>
      <c r="BV275">
        <v>0</v>
      </c>
      <c r="BW275">
        <v>0</v>
      </c>
      <c r="BX275">
        <v>0</v>
      </c>
      <c r="BY275">
        <v>0</v>
      </c>
      <c r="BZ275" t="s">
        <v>83</v>
      </c>
      <c r="CA275" t="s">
        <v>134</v>
      </c>
      <c r="CB275" t="s">
        <v>83</v>
      </c>
      <c r="CC275">
        <v>0</v>
      </c>
      <c r="CD275">
        <v>4</v>
      </c>
      <c r="CE275">
        <v>2009</v>
      </c>
      <c r="CF275" t="s">
        <v>110</v>
      </c>
      <c r="CG275" t="s">
        <v>111</v>
      </c>
      <c r="CH275" s="1">
        <v>139000</v>
      </c>
    </row>
    <row r="276" spans="1:86" x14ac:dyDescent="0.25">
      <c r="A276" s="8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 s="7">
        <v>1982</v>
      </c>
      <c r="U276" s="7" t="str">
        <f t="shared" si="20"/>
        <v>New</v>
      </c>
      <c r="V276">
        <v>1982</v>
      </c>
      <c r="W276" t="s">
        <v>93</v>
      </c>
      <c r="X276" t="s">
        <v>94</v>
      </c>
      <c r="Y276" t="s">
        <v>140</v>
      </c>
      <c r="Z276" t="s">
        <v>234</v>
      </c>
      <c r="AA276" t="s">
        <v>117</v>
      </c>
      <c r="AB276">
        <v>0</v>
      </c>
      <c r="AC276" t="s">
        <v>98</v>
      </c>
      <c r="AD276" t="s">
        <v>98</v>
      </c>
      <c r="AE276" t="s">
        <v>118</v>
      </c>
      <c r="AF276" t="s">
        <v>98</v>
      </c>
      <c r="AG276" t="s">
        <v>98</v>
      </c>
      <c r="AH276" t="s">
        <v>97</v>
      </c>
      <c r="AI276" t="s">
        <v>119</v>
      </c>
      <c r="AJ276">
        <v>546</v>
      </c>
      <c r="AK276" t="s">
        <v>102</v>
      </c>
      <c r="AL276">
        <v>0</v>
      </c>
      <c r="AM276">
        <v>270</v>
      </c>
      <c r="AN276">
        <v>816</v>
      </c>
      <c r="AO276" t="s">
        <v>103</v>
      </c>
      <c r="AP276" t="s">
        <v>98</v>
      </c>
      <c r="AQ276" t="s">
        <v>105</v>
      </c>
      <c r="AR276" t="s">
        <v>106</v>
      </c>
      <c r="AS276">
        <v>816</v>
      </c>
      <c r="AT276">
        <v>0</v>
      </c>
      <c r="AU276">
        <v>0</v>
      </c>
      <c r="AV276" s="4">
        <v>816</v>
      </c>
      <c r="AW276" s="4" t="str">
        <f t="shared" si="21"/>
        <v>Less than 1500</v>
      </c>
      <c r="AX276">
        <v>0</v>
      </c>
      <c r="AY276">
        <v>0</v>
      </c>
      <c r="AZ276">
        <v>1</v>
      </c>
      <c r="BA276">
        <v>0</v>
      </c>
      <c r="BB276">
        <v>2</v>
      </c>
      <c r="BC276">
        <v>1</v>
      </c>
      <c r="BD276" t="s">
        <v>98</v>
      </c>
      <c r="BE276" s="6">
        <v>5</v>
      </c>
      <c r="BF276" s="6" t="str">
        <f t="shared" si="22"/>
        <v>Less than 6</v>
      </c>
      <c r="BG276" t="s">
        <v>107</v>
      </c>
      <c r="BH276" s="5">
        <v>0</v>
      </c>
      <c r="BI276" s="5" t="str">
        <f t="shared" si="24"/>
        <v>No</v>
      </c>
      <c r="BJ276" t="s">
        <v>83</v>
      </c>
      <c r="BK276" t="s">
        <v>108</v>
      </c>
      <c r="BL276">
        <v>1982</v>
      </c>
      <c r="BM276" t="s">
        <v>102</v>
      </c>
      <c r="BN276" s="2">
        <v>1</v>
      </c>
      <c r="BO276" s="2" t="str">
        <f t="shared" si="23"/>
        <v>0 or 1</v>
      </c>
      <c r="BP276">
        <v>264</v>
      </c>
      <c r="BQ276" t="s">
        <v>98</v>
      </c>
      <c r="BR276" t="s">
        <v>98</v>
      </c>
      <c r="BS276" t="s">
        <v>105</v>
      </c>
      <c r="BT276">
        <v>168</v>
      </c>
      <c r="BU276">
        <v>0</v>
      </c>
      <c r="BV276">
        <v>0</v>
      </c>
      <c r="BW276">
        <v>0</v>
      </c>
      <c r="BX276">
        <v>0</v>
      </c>
      <c r="BY276">
        <v>0</v>
      </c>
      <c r="BZ276" t="s">
        <v>83</v>
      </c>
      <c r="CA276" t="s">
        <v>83</v>
      </c>
      <c r="CB276" t="s">
        <v>83</v>
      </c>
      <c r="CC276">
        <v>0</v>
      </c>
      <c r="CD276">
        <v>6</v>
      </c>
      <c r="CE276">
        <v>2007</v>
      </c>
      <c r="CF276" t="s">
        <v>110</v>
      </c>
      <c r="CG276" t="s">
        <v>111</v>
      </c>
      <c r="CH276" s="1">
        <v>124500</v>
      </c>
    </row>
    <row r="277" spans="1:86" x14ac:dyDescent="0.25">
      <c r="A277" s="8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 s="7">
        <v>1925</v>
      </c>
      <c r="U277" s="7" t="str">
        <f t="shared" si="20"/>
        <v>Old</v>
      </c>
      <c r="V277">
        <v>2007</v>
      </c>
      <c r="W277" t="s">
        <v>93</v>
      </c>
      <c r="X277" t="s">
        <v>94</v>
      </c>
      <c r="Y277" t="s">
        <v>124</v>
      </c>
      <c r="Z277" t="s">
        <v>124</v>
      </c>
      <c r="AA277" t="s">
        <v>117</v>
      </c>
      <c r="AB277">
        <v>0</v>
      </c>
      <c r="AC277" t="s">
        <v>97</v>
      </c>
      <c r="AD277" t="s">
        <v>97</v>
      </c>
      <c r="AE277" t="s">
        <v>126</v>
      </c>
      <c r="AF277" t="s">
        <v>98</v>
      </c>
      <c r="AG277" t="s">
        <v>98</v>
      </c>
      <c r="AH277" t="s">
        <v>100</v>
      </c>
      <c r="AI277" t="s">
        <v>102</v>
      </c>
      <c r="AJ277">
        <v>0</v>
      </c>
      <c r="AK277" t="s">
        <v>102</v>
      </c>
      <c r="AL277">
        <v>0</v>
      </c>
      <c r="AM277">
        <v>952</v>
      </c>
      <c r="AN277">
        <v>952</v>
      </c>
      <c r="AO277" t="s">
        <v>206</v>
      </c>
      <c r="AP277" t="s">
        <v>97</v>
      </c>
      <c r="AQ277" t="s">
        <v>177</v>
      </c>
      <c r="AR277" t="s">
        <v>106</v>
      </c>
      <c r="AS277">
        <v>952</v>
      </c>
      <c r="AT277">
        <v>596</v>
      </c>
      <c r="AU277">
        <v>0</v>
      </c>
      <c r="AV277" s="4">
        <v>1548</v>
      </c>
      <c r="AW277" s="4" t="str">
        <f t="shared" si="21"/>
        <v>1500+</v>
      </c>
      <c r="AX277">
        <v>0</v>
      </c>
      <c r="AY277">
        <v>0</v>
      </c>
      <c r="AZ277">
        <v>2</v>
      </c>
      <c r="BA277">
        <v>1</v>
      </c>
      <c r="BB277">
        <v>3</v>
      </c>
      <c r="BC277">
        <v>1</v>
      </c>
      <c r="BD277" t="s">
        <v>104</v>
      </c>
      <c r="BE277" s="6">
        <v>5</v>
      </c>
      <c r="BF277" s="6" t="str">
        <f t="shared" si="22"/>
        <v>Less than 6</v>
      </c>
      <c r="BG277" t="s">
        <v>107</v>
      </c>
      <c r="BH277" s="5">
        <v>0</v>
      </c>
      <c r="BI277" s="5" t="str">
        <f t="shared" si="24"/>
        <v>No</v>
      </c>
      <c r="BJ277" t="s">
        <v>83</v>
      </c>
      <c r="BK277" t="s">
        <v>127</v>
      </c>
      <c r="BL277">
        <v>1978</v>
      </c>
      <c r="BM277" t="s">
        <v>102</v>
      </c>
      <c r="BN277" s="2">
        <v>2</v>
      </c>
      <c r="BO277" s="2" t="str">
        <f t="shared" si="23"/>
        <v>2+</v>
      </c>
      <c r="BP277">
        <v>672</v>
      </c>
      <c r="BQ277" t="s">
        <v>98</v>
      </c>
      <c r="BR277" t="s">
        <v>98</v>
      </c>
      <c r="BS277" t="s">
        <v>105</v>
      </c>
      <c r="BT277">
        <v>74</v>
      </c>
      <c r="BU277">
        <v>0</v>
      </c>
      <c r="BV277">
        <v>0</v>
      </c>
      <c r="BW277">
        <v>0</v>
      </c>
      <c r="BX277">
        <v>144</v>
      </c>
      <c r="BY277">
        <v>0</v>
      </c>
      <c r="BZ277" t="s">
        <v>83</v>
      </c>
      <c r="CA277" t="s">
        <v>83</v>
      </c>
      <c r="CB277" t="s">
        <v>83</v>
      </c>
      <c r="CC277">
        <v>0</v>
      </c>
      <c r="CD277">
        <v>10</v>
      </c>
      <c r="CE277">
        <v>2009</v>
      </c>
      <c r="CF277" t="s">
        <v>110</v>
      </c>
      <c r="CG277" t="s">
        <v>111</v>
      </c>
      <c r="CH277" s="1">
        <v>205000</v>
      </c>
    </row>
    <row r="278" spans="1:86" x14ac:dyDescent="0.25">
      <c r="A278" s="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 s="7">
        <v>2003</v>
      </c>
      <c r="U278" s="7" t="str">
        <f t="shared" si="20"/>
        <v>New</v>
      </c>
      <c r="V278">
        <v>2003</v>
      </c>
      <c r="W278" t="s">
        <v>93</v>
      </c>
      <c r="X278" t="s">
        <v>94</v>
      </c>
      <c r="Y278" t="s">
        <v>95</v>
      </c>
      <c r="Z278" t="s">
        <v>95</v>
      </c>
      <c r="AA278" t="s">
        <v>117</v>
      </c>
      <c r="AB278">
        <v>0</v>
      </c>
      <c r="AC278" t="s">
        <v>97</v>
      </c>
      <c r="AD278" t="s">
        <v>98</v>
      </c>
      <c r="AE278" t="s">
        <v>99</v>
      </c>
      <c r="AF278" t="s">
        <v>104</v>
      </c>
      <c r="AG278" t="s">
        <v>98</v>
      </c>
      <c r="AH278" t="s">
        <v>100</v>
      </c>
      <c r="AI278" t="s">
        <v>102</v>
      </c>
      <c r="AJ278">
        <v>0</v>
      </c>
      <c r="AK278" t="s">
        <v>102</v>
      </c>
      <c r="AL278">
        <v>0</v>
      </c>
      <c r="AM278">
        <v>1560</v>
      </c>
      <c r="AN278">
        <v>1560</v>
      </c>
      <c r="AO278" t="s">
        <v>103</v>
      </c>
      <c r="AP278" t="s">
        <v>104</v>
      </c>
      <c r="AQ278" t="s">
        <v>105</v>
      </c>
      <c r="AR278" t="s">
        <v>106</v>
      </c>
      <c r="AS278">
        <v>1560</v>
      </c>
      <c r="AT278">
        <v>0</v>
      </c>
      <c r="AU278">
        <v>0</v>
      </c>
      <c r="AV278" s="4">
        <v>1560</v>
      </c>
      <c r="AW278" s="4" t="str">
        <f t="shared" si="21"/>
        <v>1500+</v>
      </c>
      <c r="AX278">
        <v>0</v>
      </c>
      <c r="AY278">
        <v>0</v>
      </c>
      <c r="AZ278">
        <v>2</v>
      </c>
      <c r="BA278">
        <v>0</v>
      </c>
      <c r="BB278">
        <v>3</v>
      </c>
      <c r="BC278">
        <v>1</v>
      </c>
      <c r="BD278" t="s">
        <v>97</v>
      </c>
      <c r="BE278" s="6">
        <v>7</v>
      </c>
      <c r="BF278" s="6" t="str">
        <f t="shared" si="22"/>
        <v>6+</v>
      </c>
      <c r="BG278" t="s">
        <v>107</v>
      </c>
      <c r="BH278" s="5">
        <v>0</v>
      </c>
      <c r="BI278" s="5" t="str">
        <f t="shared" si="24"/>
        <v>No</v>
      </c>
      <c r="BJ278" t="s">
        <v>83</v>
      </c>
      <c r="BK278" t="s">
        <v>108</v>
      </c>
      <c r="BL278">
        <v>2003</v>
      </c>
      <c r="BM278" t="s">
        <v>157</v>
      </c>
      <c r="BN278" s="2">
        <v>2</v>
      </c>
      <c r="BO278" s="2" t="str">
        <f t="shared" si="23"/>
        <v>2+</v>
      </c>
      <c r="BP278">
        <v>573</v>
      </c>
      <c r="BQ278" t="s">
        <v>98</v>
      </c>
      <c r="BR278" t="s">
        <v>98</v>
      </c>
      <c r="BS278" t="s">
        <v>105</v>
      </c>
      <c r="BT278">
        <v>100</v>
      </c>
      <c r="BU278">
        <v>150</v>
      </c>
      <c r="BV278">
        <v>0</v>
      </c>
      <c r="BW278">
        <v>0</v>
      </c>
      <c r="BX278">
        <v>0</v>
      </c>
      <c r="BY278">
        <v>0</v>
      </c>
      <c r="BZ278" t="s">
        <v>83</v>
      </c>
      <c r="CA278" t="s">
        <v>83</v>
      </c>
      <c r="CB278" t="s">
        <v>83</v>
      </c>
      <c r="CC278">
        <v>0</v>
      </c>
      <c r="CD278">
        <v>4</v>
      </c>
      <c r="CE278">
        <v>2010</v>
      </c>
      <c r="CF278" t="s">
        <v>110</v>
      </c>
      <c r="CG278" t="s">
        <v>111</v>
      </c>
      <c r="CH278" s="1">
        <v>201000</v>
      </c>
    </row>
    <row r="279" spans="1:86" x14ac:dyDescent="0.25">
      <c r="A279" s="8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 s="7">
        <v>1951</v>
      </c>
      <c r="U279" s="7" t="str">
        <f t="shared" si="20"/>
        <v>Old</v>
      </c>
      <c r="V279">
        <v>1951</v>
      </c>
      <c r="W279" t="s">
        <v>93</v>
      </c>
      <c r="X279" t="s">
        <v>94</v>
      </c>
      <c r="Y279" t="s">
        <v>95</v>
      </c>
      <c r="Z279" t="s">
        <v>95</v>
      </c>
      <c r="AA279" t="s">
        <v>117</v>
      </c>
      <c r="AB279">
        <v>0</v>
      </c>
      <c r="AC279" t="s">
        <v>98</v>
      </c>
      <c r="AD279" t="s">
        <v>98</v>
      </c>
      <c r="AE279" t="s">
        <v>118</v>
      </c>
      <c r="AF279" t="s">
        <v>98</v>
      </c>
      <c r="AG279" t="s">
        <v>98</v>
      </c>
      <c r="AH279" t="s">
        <v>100</v>
      </c>
      <c r="AI279" t="s">
        <v>172</v>
      </c>
      <c r="AJ279">
        <v>120</v>
      </c>
      <c r="AK279" t="s">
        <v>102</v>
      </c>
      <c r="AL279">
        <v>0</v>
      </c>
      <c r="AM279">
        <v>744</v>
      </c>
      <c r="AN279">
        <v>864</v>
      </c>
      <c r="AO279" t="s">
        <v>103</v>
      </c>
      <c r="AP279" t="s">
        <v>104</v>
      </c>
      <c r="AQ279" t="s">
        <v>105</v>
      </c>
      <c r="AR279" t="s">
        <v>106</v>
      </c>
      <c r="AS279">
        <v>864</v>
      </c>
      <c r="AT279">
        <v>0</v>
      </c>
      <c r="AU279">
        <v>0</v>
      </c>
      <c r="AV279" s="4">
        <v>864</v>
      </c>
      <c r="AW279" s="4" t="str">
        <f t="shared" si="21"/>
        <v>Less than 1500</v>
      </c>
      <c r="AX279">
        <v>0</v>
      </c>
      <c r="AY279">
        <v>0</v>
      </c>
      <c r="AZ279">
        <v>1</v>
      </c>
      <c r="BA279">
        <v>0</v>
      </c>
      <c r="BB279">
        <v>2</v>
      </c>
      <c r="BC279">
        <v>1</v>
      </c>
      <c r="BD279" t="s">
        <v>98</v>
      </c>
      <c r="BE279" s="6">
        <v>4</v>
      </c>
      <c r="BF279" s="6" t="str">
        <f t="shared" si="22"/>
        <v>Less than 6</v>
      </c>
      <c r="BG279" t="s">
        <v>107</v>
      </c>
      <c r="BH279" s="5">
        <v>0</v>
      </c>
      <c r="BI279" s="5" t="str">
        <f t="shared" si="24"/>
        <v>No</v>
      </c>
      <c r="BJ279" t="s">
        <v>83</v>
      </c>
      <c r="BK279" t="s">
        <v>127</v>
      </c>
      <c r="BL279">
        <v>1951</v>
      </c>
      <c r="BM279" t="s">
        <v>102</v>
      </c>
      <c r="BN279" s="2">
        <v>2</v>
      </c>
      <c r="BO279" s="2" t="str">
        <f t="shared" si="23"/>
        <v>2+</v>
      </c>
      <c r="BP279">
        <v>400</v>
      </c>
      <c r="BQ279" t="s">
        <v>98</v>
      </c>
      <c r="BR279" t="s">
        <v>98</v>
      </c>
      <c r="BS279" t="s">
        <v>105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 t="s">
        <v>83</v>
      </c>
      <c r="CA279" t="s">
        <v>83</v>
      </c>
      <c r="CB279" t="s">
        <v>83</v>
      </c>
      <c r="CC279">
        <v>0</v>
      </c>
      <c r="CD279">
        <v>6</v>
      </c>
      <c r="CE279">
        <v>2010</v>
      </c>
      <c r="CF279" t="s">
        <v>110</v>
      </c>
      <c r="CG279" t="s">
        <v>111</v>
      </c>
      <c r="CH279" s="1">
        <v>141000</v>
      </c>
    </row>
    <row r="280" spans="1:86" x14ac:dyDescent="0.25">
      <c r="A280" s="8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 s="7">
        <v>2006</v>
      </c>
      <c r="U280" s="7" t="str">
        <f t="shared" si="20"/>
        <v>New</v>
      </c>
      <c r="V280">
        <v>2007</v>
      </c>
      <c r="W280" t="s">
        <v>93</v>
      </c>
      <c r="X280" t="s">
        <v>94</v>
      </c>
      <c r="Y280" t="s">
        <v>180</v>
      </c>
      <c r="Z280" t="s">
        <v>181</v>
      </c>
      <c r="AA280" t="s">
        <v>96</v>
      </c>
      <c r="AB280">
        <v>315</v>
      </c>
      <c r="AC280" t="s">
        <v>104</v>
      </c>
      <c r="AD280" t="s">
        <v>98</v>
      </c>
      <c r="AE280" t="s">
        <v>99</v>
      </c>
      <c r="AF280" t="s">
        <v>104</v>
      </c>
      <c r="AG280" t="s">
        <v>98</v>
      </c>
      <c r="AH280" t="s">
        <v>97</v>
      </c>
      <c r="AI280" t="s">
        <v>102</v>
      </c>
      <c r="AJ280">
        <v>0</v>
      </c>
      <c r="AK280" t="s">
        <v>102</v>
      </c>
      <c r="AL280">
        <v>0</v>
      </c>
      <c r="AM280">
        <v>2121</v>
      </c>
      <c r="AN280">
        <v>2121</v>
      </c>
      <c r="AO280" t="s">
        <v>103</v>
      </c>
      <c r="AP280" t="s">
        <v>104</v>
      </c>
      <c r="AQ280" t="s">
        <v>105</v>
      </c>
      <c r="AR280" t="s">
        <v>106</v>
      </c>
      <c r="AS280">
        <v>2121</v>
      </c>
      <c r="AT280">
        <v>0</v>
      </c>
      <c r="AU280">
        <v>0</v>
      </c>
      <c r="AV280" s="4">
        <v>2121</v>
      </c>
      <c r="AW280" s="4" t="str">
        <f t="shared" si="21"/>
        <v>1500+</v>
      </c>
      <c r="AX280">
        <v>0</v>
      </c>
      <c r="AY280">
        <v>0</v>
      </c>
      <c r="AZ280">
        <v>2</v>
      </c>
      <c r="BA280">
        <v>1</v>
      </c>
      <c r="BB280">
        <v>3</v>
      </c>
      <c r="BC280">
        <v>1</v>
      </c>
      <c r="BD280" t="s">
        <v>104</v>
      </c>
      <c r="BE280" s="6">
        <v>8</v>
      </c>
      <c r="BF280" s="6" t="str">
        <f t="shared" si="22"/>
        <v>6+</v>
      </c>
      <c r="BG280" t="s">
        <v>107</v>
      </c>
      <c r="BH280" s="5">
        <v>1</v>
      </c>
      <c r="BI280" s="5" t="str">
        <f t="shared" si="24"/>
        <v>Yes</v>
      </c>
      <c r="BJ280" t="s">
        <v>104</v>
      </c>
      <c r="BK280" t="s">
        <v>108</v>
      </c>
      <c r="BL280">
        <v>2007</v>
      </c>
      <c r="BM280" t="s">
        <v>157</v>
      </c>
      <c r="BN280" s="2">
        <v>3</v>
      </c>
      <c r="BO280" s="2" t="str">
        <f t="shared" si="23"/>
        <v>2+</v>
      </c>
      <c r="BP280">
        <v>732</v>
      </c>
      <c r="BQ280" t="s">
        <v>98</v>
      </c>
      <c r="BR280" t="s">
        <v>98</v>
      </c>
      <c r="BS280" t="s">
        <v>105</v>
      </c>
      <c r="BT280">
        <v>124</v>
      </c>
      <c r="BU280">
        <v>98</v>
      </c>
      <c r="BV280">
        <v>0</v>
      </c>
      <c r="BW280">
        <v>0</v>
      </c>
      <c r="BX280">
        <v>142</v>
      </c>
      <c r="BY280">
        <v>0</v>
      </c>
      <c r="BZ280" t="s">
        <v>83</v>
      </c>
      <c r="CA280" t="s">
        <v>83</v>
      </c>
      <c r="CB280" t="s">
        <v>83</v>
      </c>
      <c r="CC280">
        <v>0</v>
      </c>
      <c r="CD280">
        <v>5</v>
      </c>
      <c r="CE280">
        <v>2007</v>
      </c>
      <c r="CF280" t="s">
        <v>158</v>
      </c>
      <c r="CG280" t="s">
        <v>159</v>
      </c>
      <c r="CH280" s="1">
        <v>415298</v>
      </c>
    </row>
    <row r="281" spans="1:86" x14ac:dyDescent="0.25">
      <c r="A281" s="8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 s="7">
        <v>1977</v>
      </c>
      <c r="U281" s="7" t="str">
        <f t="shared" si="20"/>
        <v>Old</v>
      </c>
      <c r="V281">
        <v>1977</v>
      </c>
      <c r="W281" t="s">
        <v>152</v>
      </c>
      <c r="X281" t="s">
        <v>94</v>
      </c>
      <c r="Y281" t="s">
        <v>161</v>
      </c>
      <c r="Z281" t="s">
        <v>161</v>
      </c>
      <c r="AA281" t="s">
        <v>96</v>
      </c>
      <c r="AB281">
        <v>299</v>
      </c>
      <c r="AC281" t="s">
        <v>98</v>
      </c>
      <c r="AD281" t="s">
        <v>98</v>
      </c>
      <c r="AE281" t="s">
        <v>118</v>
      </c>
      <c r="AF281" t="s">
        <v>97</v>
      </c>
      <c r="AG281" t="s">
        <v>98</v>
      </c>
      <c r="AH281" t="s">
        <v>100</v>
      </c>
      <c r="AI281" t="s">
        <v>141</v>
      </c>
      <c r="AJ281">
        <v>392</v>
      </c>
      <c r="AK281" t="s">
        <v>102</v>
      </c>
      <c r="AL281">
        <v>0</v>
      </c>
      <c r="AM281">
        <v>768</v>
      </c>
      <c r="AN281">
        <v>1160</v>
      </c>
      <c r="AO281" t="s">
        <v>103</v>
      </c>
      <c r="AP281" t="s">
        <v>104</v>
      </c>
      <c r="AQ281" t="s">
        <v>105</v>
      </c>
      <c r="AR281" t="s">
        <v>106</v>
      </c>
      <c r="AS281">
        <v>1156</v>
      </c>
      <c r="AT281">
        <v>866</v>
      </c>
      <c r="AU281">
        <v>0</v>
      </c>
      <c r="AV281" s="4">
        <v>2022</v>
      </c>
      <c r="AW281" s="4" t="str">
        <f t="shared" si="21"/>
        <v>1500+</v>
      </c>
      <c r="AX281">
        <v>0</v>
      </c>
      <c r="AY281">
        <v>0</v>
      </c>
      <c r="AZ281">
        <v>2</v>
      </c>
      <c r="BA281">
        <v>1</v>
      </c>
      <c r="BB281">
        <v>4</v>
      </c>
      <c r="BC281">
        <v>1</v>
      </c>
      <c r="BD281" t="s">
        <v>98</v>
      </c>
      <c r="BE281" s="6">
        <v>8</v>
      </c>
      <c r="BF281" s="6" t="str">
        <f t="shared" si="22"/>
        <v>6+</v>
      </c>
      <c r="BG281" t="s">
        <v>107</v>
      </c>
      <c r="BH281" s="5">
        <v>1</v>
      </c>
      <c r="BI281" s="5" t="str">
        <f t="shared" si="24"/>
        <v>Yes</v>
      </c>
      <c r="BJ281" t="s">
        <v>98</v>
      </c>
      <c r="BK281" t="s">
        <v>108</v>
      </c>
      <c r="BL281">
        <v>1977</v>
      </c>
      <c r="BM281" t="s">
        <v>157</v>
      </c>
      <c r="BN281" s="2">
        <v>2</v>
      </c>
      <c r="BO281" s="2" t="str">
        <f t="shared" si="23"/>
        <v>2+</v>
      </c>
      <c r="BP281">
        <v>505</v>
      </c>
      <c r="BQ281" t="s">
        <v>98</v>
      </c>
      <c r="BR281" t="s">
        <v>98</v>
      </c>
      <c r="BS281" t="s">
        <v>105</v>
      </c>
      <c r="BT281">
        <v>288</v>
      </c>
      <c r="BU281">
        <v>117</v>
      </c>
      <c r="BV281">
        <v>0</v>
      </c>
      <c r="BW281">
        <v>0</v>
      </c>
      <c r="BX281">
        <v>0</v>
      </c>
      <c r="BY281">
        <v>0</v>
      </c>
      <c r="BZ281" t="s">
        <v>83</v>
      </c>
      <c r="CA281" t="s">
        <v>83</v>
      </c>
      <c r="CB281" t="s">
        <v>83</v>
      </c>
      <c r="CC281">
        <v>0</v>
      </c>
      <c r="CD281">
        <v>3</v>
      </c>
      <c r="CE281">
        <v>2008</v>
      </c>
      <c r="CF281" t="s">
        <v>110</v>
      </c>
      <c r="CG281" t="s">
        <v>111</v>
      </c>
      <c r="CH281" s="1">
        <v>192000</v>
      </c>
    </row>
    <row r="282" spans="1:86" x14ac:dyDescent="0.25">
      <c r="A282" s="8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 s="7">
        <v>1989</v>
      </c>
      <c r="U282" s="7" t="str">
        <f t="shared" si="20"/>
        <v>New</v>
      </c>
      <c r="V282">
        <v>1989</v>
      </c>
      <c r="W282" t="s">
        <v>93</v>
      </c>
      <c r="X282" t="s">
        <v>94</v>
      </c>
      <c r="Y282" t="s">
        <v>161</v>
      </c>
      <c r="Z282" t="s">
        <v>161</v>
      </c>
      <c r="AA282" t="s">
        <v>96</v>
      </c>
      <c r="AB282">
        <v>340</v>
      </c>
      <c r="AC282" t="s">
        <v>97</v>
      </c>
      <c r="AD282" t="s">
        <v>98</v>
      </c>
      <c r="AE282" t="s">
        <v>118</v>
      </c>
      <c r="AF282" t="s">
        <v>97</v>
      </c>
      <c r="AG282" t="s">
        <v>98</v>
      </c>
      <c r="AH282" t="s">
        <v>130</v>
      </c>
      <c r="AI282" t="s">
        <v>101</v>
      </c>
      <c r="AJ282">
        <v>421</v>
      </c>
      <c r="AK282" t="s">
        <v>102</v>
      </c>
      <c r="AL282">
        <v>0</v>
      </c>
      <c r="AM282">
        <v>386</v>
      </c>
      <c r="AN282">
        <v>807</v>
      </c>
      <c r="AO282" t="s">
        <v>103</v>
      </c>
      <c r="AP282" t="s">
        <v>97</v>
      </c>
      <c r="AQ282" t="s">
        <v>105</v>
      </c>
      <c r="AR282" t="s">
        <v>106</v>
      </c>
      <c r="AS282">
        <v>1175</v>
      </c>
      <c r="AT282">
        <v>807</v>
      </c>
      <c r="AU282">
        <v>0</v>
      </c>
      <c r="AV282" s="4">
        <v>1982</v>
      </c>
      <c r="AW282" s="4" t="str">
        <f t="shared" si="21"/>
        <v>1500+</v>
      </c>
      <c r="AX282">
        <v>0</v>
      </c>
      <c r="AY282">
        <v>0</v>
      </c>
      <c r="AZ282">
        <v>2</v>
      </c>
      <c r="BA282">
        <v>1</v>
      </c>
      <c r="BB282">
        <v>3</v>
      </c>
      <c r="BC282">
        <v>1</v>
      </c>
      <c r="BD282" t="s">
        <v>97</v>
      </c>
      <c r="BE282" s="6">
        <v>7</v>
      </c>
      <c r="BF282" s="6" t="str">
        <f t="shared" si="22"/>
        <v>6+</v>
      </c>
      <c r="BG282" t="s">
        <v>107</v>
      </c>
      <c r="BH282" s="5">
        <v>1</v>
      </c>
      <c r="BI282" s="5" t="str">
        <f t="shared" si="24"/>
        <v>Yes</v>
      </c>
      <c r="BJ282" t="s">
        <v>98</v>
      </c>
      <c r="BK282" t="s">
        <v>108</v>
      </c>
      <c r="BL282">
        <v>1989</v>
      </c>
      <c r="BM282" t="s">
        <v>157</v>
      </c>
      <c r="BN282" s="2">
        <v>2</v>
      </c>
      <c r="BO282" s="2" t="str">
        <f t="shared" si="23"/>
        <v>2+</v>
      </c>
      <c r="BP282">
        <v>575</v>
      </c>
      <c r="BQ282" t="s">
        <v>98</v>
      </c>
      <c r="BR282" t="s">
        <v>98</v>
      </c>
      <c r="BS282" t="s">
        <v>105</v>
      </c>
      <c r="BT282">
        <v>0</v>
      </c>
      <c r="BU282">
        <v>84</v>
      </c>
      <c r="BV282">
        <v>0</v>
      </c>
      <c r="BW282">
        <v>196</v>
      </c>
      <c r="BX282">
        <v>0</v>
      </c>
      <c r="BY282">
        <v>0</v>
      </c>
      <c r="BZ282" t="s">
        <v>83</v>
      </c>
      <c r="CA282" t="s">
        <v>83</v>
      </c>
      <c r="CB282" t="s">
        <v>83</v>
      </c>
      <c r="CC282">
        <v>0</v>
      </c>
      <c r="CD282">
        <v>1</v>
      </c>
      <c r="CE282">
        <v>2007</v>
      </c>
      <c r="CF282" t="s">
        <v>110</v>
      </c>
      <c r="CG282" t="s">
        <v>111</v>
      </c>
      <c r="CH282" s="1">
        <v>228500</v>
      </c>
    </row>
    <row r="283" spans="1:86" x14ac:dyDescent="0.25">
      <c r="A283" s="8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 s="7">
        <v>2006</v>
      </c>
      <c r="U283" s="7" t="str">
        <f t="shared" si="20"/>
        <v>New</v>
      </c>
      <c r="V283">
        <v>2006</v>
      </c>
      <c r="W283" t="s">
        <v>93</v>
      </c>
      <c r="X283" t="s">
        <v>94</v>
      </c>
      <c r="Y283" t="s">
        <v>95</v>
      </c>
      <c r="Z283" t="s">
        <v>95</v>
      </c>
      <c r="AA283" t="s">
        <v>137</v>
      </c>
      <c r="AB283">
        <v>68</v>
      </c>
      <c r="AC283" t="s">
        <v>97</v>
      </c>
      <c r="AD283" t="s">
        <v>98</v>
      </c>
      <c r="AE283" t="s">
        <v>99</v>
      </c>
      <c r="AF283" t="s">
        <v>97</v>
      </c>
      <c r="AG283" t="s">
        <v>98</v>
      </c>
      <c r="AH283" t="s">
        <v>100</v>
      </c>
      <c r="AI283" t="s">
        <v>101</v>
      </c>
      <c r="AJ283">
        <v>905</v>
      </c>
      <c r="AK283" t="s">
        <v>102</v>
      </c>
      <c r="AL283">
        <v>0</v>
      </c>
      <c r="AM283">
        <v>357</v>
      </c>
      <c r="AN283">
        <v>1262</v>
      </c>
      <c r="AO283" t="s">
        <v>103</v>
      </c>
      <c r="AP283" t="s">
        <v>97</v>
      </c>
      <c r="AQ283" t="s">
        <v>105</v>
      </c>
      <c r="AR283" t="s">
        <v>106</v>
      </c>
      <c r="AS283">
        <v>1262</v>
      </c>
      <c r="AT283">
        <v>0</v>
      </c>
      <c r="AU283">
        <v>0</v>
      </c>
      <c r="AV283" s="4">
        <v>1262</v>
      </c>
      <c r="AW283" s="4" t="str">
        <f t="shared" si="21"/>
        <v>Less than 1500</v>
      </c>
      <c r="AX283">
        <v>0</v>
      </c>
      <c r="AY283">
        <v>0</v>
      </c>
      <c r="AZ283">
        <v>2</v>
      </c>
      <c r="BA283">
        <v>0</v>
      </c>
      <c r="BB283">
        <v>2</v>
      </c>
      <c r="BC283">
        <v>1</v>
      </c>
      <c r="BD283" t="s">
        <v>97</v>
      </c>
      <c r="BE283" s="6">
        <v>5</v>
      </c>
      <c r="BF283" s="6" t="str">
        <f t="shared" si="22"/>
        <v>Less than 6</v>
      </c>
      <c r="BG283" t="s">
        <v>107</v>
      </c>
      <c r="BH283" s="5">
        <v>0</v>
      </c>
      <c r="BI283" s="5" t="str">
        <f t="shared" si="24"/>
        <v>No</v>
      </c>
      <c r="BJ283" t="s">
        <v>83</v>
      </c>
      <c r="BK283" t="s">
        <v>108</v>
      </c>
      <c r="BL283">
        <v>2006</v>
      </c>
      <c r="BM283" t="s">
        <v>157</v>
      </c>
      <c r="BN283" s="2">
        <v>2</v>
      </c>
      <c r="BO283" s="2" t="str">
        <f t="shared" si="23"/>
        <v>2+</v>
      </c>
      <c r="BP283">
        <v>572</v>
      </c>
      <c r="BQ283" t="s">
        <v>98</v>
      </c>
      <c r="BR283" t="s">
        <v>98</v>
      </c>
      <c r="BS283" t="s">
        <v>105</v>
      </c>
      <c r="BT283">
        <v>0</v>
      </c>
      <c r="BU283">
        <v>120</v>
      </c>
      <c r="BV283">
        <v>0</v>
      </c>
      <c r="BW283">
        <v>0</v>
      </c>
      <c r="BX283">
        <v>0</v>
      </c>
      <c r="BY283">
        <v>0</v>
      </c>
      <c r="BZ283" t="s">
        <v>83</v>
      </c>
      <c r="CA283" t="s">
        <v>83</v>
      </c>
      <c r="CB283" t="s">
        <v>83</v>
      </c>
      <c r="CC283">
        <v>0</v>
      </c>
      <c r="CD283">
        <v>5</v>
      </c>
      <c r="CE283">
        <v>2006</v>
      </c>
      <c r="CF283" t="s">
        <v>158</v>
      </c>
      <c r="CG283" t="s">
        <v>159</v>
      </c>
      <c r="CH283" s="1">
        <v>185000</v>
      </c>
    </row>
    <row r="284" spans="1:86" x14ac:dyDescent="0.25">
      <c r="A284" s="8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 s="7">
        <v>2007</v>
      </c>
      <c r="U284" s="7" t="str">
        <f t="shared" si="20"/>
        <v>New</v>
      </c>
      <c r="V284">
        <v>2008</v>
      </c>
      <c r="W284" t="s">
        <v>93</v>
      </c>
      <c r="X284" t="s">
        <v>94</v>
      </c>
      <c r="Y284" t="s">
        <v>95</v>
      </c>
      <c r="Z284" t="s">
        <v>95</v>
      </c>
      <c r="AA284" t="s">
        <v>137</v>
      </c>
      <c r="AB284">
        <v>166</v>
      </c>
      <c r="AC284" t="s">
        <v>97</v>
      </c>
      <c r="AD284" t="s">
        <v>98</v>
      </c>
      <c r="AE284" t="s">
        <v>99</v>
      </c>
      <c r="AF284" t="s">
        <v>97</v>
      </c>
      <c r="AG284" t="s">
        <v>98</v>
      </c>
      <c r="AH284" t="s">
        <v>100</v>
      </c>
      <c r="AI284" t="s">
        <v>101</v>
      </c>
      <c r="AJ284">
        <v>904</v>
      </c>
      <c r="AK284" t="s">
        <v>102</v>
      </c>
      <c r="AL284">
        <v>0</v>
      </c>
      <c r="AM284">
        <v>410</v>
      </c>
      <c r="AN284">
        <v>1314</v>
      </c>
      <c r="AO284" t="s">
        <v>103</v>
      </c>
      <c r="AP284" t="s">
        <v>104</v>
      </c>
      <c r="AQ284" t="s">
        <v>105</v>
      </c>
      <c r="AR284" t="s">
        <v>106</v>
      </c>
      <c r="AS284">
        <v>1314</v>
      </c>
      <c r="AT284">
        <v>0</v>
      </c>
      <c r="AU284">
        <v>0</v>
      </c>
      <c r="AV284" s="4">
        <v>1314</v>
      </c>
      <c r="AW284" s="4" t="str">
        <f t="shared" si="21"/>
        <v>Less than 1500</v>
      </c>
      <c r="AX284">
        <v>1</v>
      </c>
      <c r="AY284">
        <v>0</v>
      </c>
      <c r="AZ284">
        <v>2</v>
      </c>
      <c r="BA284">
        <v>0</v>
      </c>
      <c r="BB284">
        <v>2</v>
      </c>
      <c r="BC284">
        <v>1</v>
      </c>
      <c r="BD284" t="s">
        <v>97</v>
      </c>
      <c r="BE284" s="6">
        <v>6</v>
      </c>
      <c r="BF284" s="6" t="str">
        <f t="shared" si="22"/>
        <v>6+</v>
      </c>
      <c r="BG284" t="s">
        <v>107</v>
      </c>
      <c r="BH284" s="5">
        <v>1</v>
      </c>
      <c r="BI284" s="5" t="str">
        <f t="shared" si="24"/>
        <v>Yes</v>
      </c>
      <c r="BJ284" t="s">
        <v>97</v>
      </c>
      <c r="BK284" t="s">
        <v>108</v>
      </c>
      <c r="BL284">
        <v>2008</v>
      </c>
      <c r="BM284" t="s">
        <v>109</v>
      </c>
      <c r="BN284" s="2">
        <v>2</v>
      </c>
      <c r="BO284" s="2" t="str">
        <f t="shared" si="23"/>
        <v>2+</v>
      </c>
      <c r="BP284">
        <v>626</v>
      </c>
      <c r="BQ284" t="s">
        <v>98</v>
      </c>
      <c r="BR284" t="s">
        <v>98</v>
      </c>
      <c r="BS284" t="s">
        <v>105</v>
      </c>
      <c r="BT284">
        <v>172</v>
      </c>
      <c r="BU284">
        <v>62</v>
      </c>
      <c r="BV284">
        <v>0</v>
      </c>
      <c r="BW284">
        <v>0</v>
      </c>
      <c r="BX284">
        <v>0</v>
      </c>
      <c r="BY284">
        <v>0</v>
      </c>
      <c r="BZ284" t="s">
        <v>83</v>
      </c>
      <c r="CA284" t="s">
        <v>83</v>
      </c>
      <c r="CB284" t="s">
        <v>83</v>
      </c>
      <c r="CC284">
        <v>0</v>
      </c>
      <c r="CD284">
        <v>4</v>
      </c>
      <c r="CE284">
        <v>2009</v>
      </c>
      <c r="CF284" t="s">
        <v>235</v>
      </c>
      <c r="CG284" t="s">
        <v>111</v>
      </c>
      <c r="CH284" s="1">
        <v>207500</v>
      </c>
    </row>
    <row r="285" spans="1:86" x14ac:dyDescent="0.25">
      <c r="A285" s="8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 s="7">
        <v>2008</v>
      </c>
      <c r="U285" s="7" t="str">
        <f t="shared" si="20"/>
        <v>New</v>
      </c>
      <c r="V285">
        <v>2009</v>
      </c>
      <c r="W285" t="s">
        <v>93</v>
      </c>
      <c r="X285" t="s">
        <v>94</v>
      </c>
      <c r="Y285" t="s">
        <v>95</v>
      </c>
      <c r="Z285" t="s">
        <v>95</v>
      </c>
      <c r="AA285" t="s">
        <v>137</v>
      </c>
      <c r="AB285">
        <v>72</v>
      </c>
      <c r="AC285" t="s">
        <v>97</v>
      </c>
      <c r="AD285" t="s">
        <v>98</v>
      </c>
      <c r="AE285" t="s">
        <v>99</v>
      </c>
      <c r="AF285" t="s">
        <v>97</v>
      </c>
      <c r="AG285" t="s">
        <v>98</v>
      </c>
      <c r="AH285" t="s">
        <v>100</v>
      </c>
      <c r="AI285" t="s">
        <v>102</v>
      </c>
      <c r="AJ285">
        <v>0</v>
      </c>
      <c r="AK285" t="s">
        <v>102</v>
      </c>
      <c r="AL285">
        <v>0</v>
      </c>
      <c r="AM285">
        <v>1468</v>
      </c>
      <c r="AN285">
        <v>1468</v>
      </c>
      <c r="AO285" t="s">
        <v>103</v>
      </c>
      <c r="AP285" t="s">
        <v>104</v>
      </c>
      <c r="AQ285" t="s">
        <v>105</v>
      </c>
      <c r="AR285" t="s">
        <v>106</v>
      </c>
      <c r="AS285">
        <v>1468</v>
      </c>
      <c r="AT285">
        <v>0</v>
      </c>
      <c r="AU285">
        <v>0</v>
      </c>
      <c r="AV285" s="4">
        <v>1468</v>
      </c>
      <c r="AW285" s="4" t="str">
        <f t="shared" si="21"/>
        <v>Less than 1500</v>
      </c>
      <c r="AX285">
        <v>0</v>
      </c>
      <c r="AY285">
        <v>0</v>
      </c>
      <c r="AZ285">
        <v>2</v>
      </c>
      <c r="BA285">
        <v>0</v>
      </c>
      <c r="BB285">
        <v>3</v>
      </c>
      <c r="BC285">
        <v>1</v>
      </c>
      <c r="BD285" t="s">
        <v>97</v>
      </c>
      <c r="BE285" s="6">
        <v>6</v>
      </c>
      <c r="BF285" s="6" t="str">
        <f t="shared" si="22"/>
        <v>6+</v>
      </c>
      <c r="BG285" t="s">
        <v>107</v>
      </c>
      <c r="BH285" s="5">
        <v>1</v>
      </c>
      <c r="BI285" s="5" t="str">
        <f t="shared" si="24"/>
        <v>Yes</v>
      </c>
      <c r="BJ285" t="s">
        <v>97</v>
      </c>
      <c r="BK285" t="s">
        <v>108</v>
      </c>
      <c r="BL285">
        <v>2008</v>
      </c>
      <c r="BM285" t="s">
        <v>157</v>
      </c>
      <c r="BN285" s="2">
        <v>3</v>
      </c>
      <c r="BO285" s="2" t="str">
        <f t="shared" si="23"/>
        <v>2+</v>
      </c>
      <c r="BP285">
        <v>898</v>
      </c>
      <c r="BQ285" t="s">
        <v>98</v>
      </c>
      <c r="BR285" t="s">
        <v>98</v>
      </c>
      <c r="BS285" t="s">
        <v>105</v>
      </c>
      <c r="BT285">
        <v>210</v>
      </c>
      <c r="BU285">
        <v>150</v>
      </c>
      <c r="BV285">
        <v>0</v>
      </c>
      <c r="BW285">
        <v>0</v>
      </c>
      <c r="BX285">
        <v>0</v>
      </c>
      <c r="BY285">
        <v>0</v>
      </c>
      <c r="BZ285" t="s">
        <v>83</v>
      </c>
      <c r="CA285" t="s">
        <v>83</v>
      </c>
      <c r="CB285" t="s">
        <v>83</v>
      </c>
      <c r="CC285">
        <v>0</v>
      </c>
      <c r="CD285">
        <v>12</v>
      </c>
      <c r="CE285">
        <v>2009</v>
      </c>
      <c r="CF285" t="s">
        <v>158</v>
      </c>
      <c r="CG285" t="s">
        <v>159</v>
      </c>
      <c r="CH285" s="1">
        <v>244600</v>
      </c>
    </row>
    <row r="286" spans="1:86" x14ac:dyDescent="0.25">
      <c r="A286" s="8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 s="7">
        <v>1992</v>
      </c>
      <c r="U286" s="7" t="str">
        <f t="shared" si="20"/>
        <v>New</v>
      </c>
      <c r="V286">
        <v>1992</v>
      </c>
      <c r="W286" t="s">
        <v>93</v>
      </c>
      <c r="X286" t="s">
        <v>94</v>
      </c>
      <c r="Y286" t="s">
        <v>161</v>
      </c>
      <c r="Z286" t="s">
        <v>234</v>
      </c>
      <c r="AA286" t="s">
        <v>117</v>
      </c>
      <c r="AB286">
        <v>0</v>
      </c>
      <c r="AC286" t="s">
        <v>97</v>
      </c>
      <c r="AD286" t="s">
        <v>98</v>
      </c>
      <c r="AE286" t="s">
        <v>99</v>
      </c>
      <c r="AF286" t="s">
        <v>97</v>
      </c>
      <c r="AG286" t="s">
        <v>98</v>
      </c>
      <c r="AH286" t="s">
        <v>100</v>
      </c>
      <c r="AI286" t="s">
        <v>101</v>
      </c>
      <c r="AJ286">
        <v>430</v>
      </c>
      <c r="AK286" t="s">
        <v>102</v>
      </c>
      <c r="AL286">
        <v>0</v>
      </c>
      <c r="AM286">
        <v>1145</v>
      </c>
      <c r="AN286">
        <v>1575</v>
      </c>
      <c r="AO286" t="s">
        <v>103</v>
      </c>
      <c r="AP286" t="s">
        <v>97</v>
      </c>
      <c r="AQ286" t="s">
        <v>105</v>
      </c>
      <c r="AR286" t="s">
        <v>106</v>
      </c>
      <c r="AS286">
        <v>1575</v>
      </c>
      <c r="AT286">
        <v>0</v>
      </c>
      <c r="AU286">
        <v>0</v>
      </c>
      <c r="AV286" s="4">
        <v>1575</v>
      </c>
      <c r="AW286" s="4" t="str">
        <f t="shared" si="21"/>
        <v>1500+</v>
      </c>
      <c r="AX286">
        <v>1</v>
      </c>
      <c r="AY286">
        <v>0</v>
      </c>
      <c r="AZ286">
        <v>2</v>
      </c>
      <c r="BA286">
        <v>0</v>
      </c>
      <c r="BB286">
        <v>2</v>
      </c>
      <c r="BC286">
        <v>1</v>
      </c>
      <c r="BD286" t="s">
        <v>97</v>
      </c>
      <c r="BE286" s="6">
        <v>5</v>
      </c>
      <c r="BF286" s="6" t="str">
        <f t="shared" si="22"/>
        <v>Less than 6</v>
      </c>
      <c r="BG286" t="s">
        <v>107</v>
      </c>
      <c r="BH286" s="5">
        <v>0</v>
      </c>
      <c r="BI286" s="5" t="str">
        <f t="shared" si="24"/>
        <v>No</v>
      </c>
      <c r="BJ286" t="s">
        <v>83</v>
      </c>
      <c r="BK286" t="s">
        <v>108</v>
      </c>
      <c r="BL286">
        <v>1992</v>
      </c>
      <c r="BM286" t="s">
        <v>109</v>
      </c>
      <c r="BN286" s="2">
        <v>2</v>
      </c>
      <c r="BO286" s="2" t="str">
        <f t="shared" si="23"/>
        <v>2+</v>
      </c>
      <c r="BP286">
        <v>529</v>
      </c>
      <c r="BQ286" t="s">
        <v>98</v>
      </c>
      <c r="BR286" t="s">
        <v>98</v>
      </c>
      <c r="BS286" t="s">
        <v>105</v>
      </c>
      <c r="BT286">
        <v>0</v>
      </c>
      <c r="BU286">
        <v>0</v>
      </c>
      <c r="BV286">
        <v>52</v>
      </c>
      <c r="BW286">
        <v>0</v>
      </c>
      <c r="BX286">
        <v>0</v>
      </c>
      <c r="BY286">
        <v>0</v>
      </c>
      <c r="BZ286" t="s">
        <v>83</v>
      </c>
      <c r="CA286" t="s">
        <v>83</v>
      </c>
      <c r="CB286" t="s">
        <v>83</v>
      </c>
      <c r="CC286">
        <v>0</v>
      </c>
      <c r="CD286">
        <v>7</v>
      </c>
      <c r="CE286">
        <v>2007</v>
      </c>
      <c r="CF286" t="s">
        <v>110</v>
      </c>
      <c r="CG286" t="s">
        <v>111</v>
      </c>
      <c r="CH286" s="1">
        <v>179200</v>
      </c>
    </row>
    <row r="287" spans="1:86" x14ac:dyDescent="0.25">
      <c r="A287" s="8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 s="7">
        <v>2006</v>
      </c>
      <c r="U287" s="7" t="str">
        <f t="shared" si="20"/>
        <v>New</v>
      </c>
      <c r="V287">
        <v>2007</v>
      </c>
      <c r="W287" t="s">
        <v>93</v>
      </c>
      <c r="X287" t="s">
        <v>94</v>
      </c>
      <c r="Y287" t="s">
        <v>116</v>
      </c>
      <c r="Z287" t="s">
        <v>116</v>
      </c>
      <c r="AA287" t="s">
        <v>117</v>
      </c>
      <c r="AB287">
        <v>0</v>
      </c>
      <c r="AC287" t="s">
        <v>97</v>
      </c>
      <c r="AD287" t="s">
        <v>98</v>
      </c>
      <c r="AE287" t="s">
        <v>99</v>
      </c>
      <c r="AF287" t="s">
        <v>97</v>
      </c>
      <c r="AG287" t="s">
        <v>98</v>
      </c>
      <c r="AH287" t="s">
        <v>100</v>
      </c>
      <c r="AI287" t="s">
        <v>102</v>
      </c>
      <c r="AJ287">
        <v>0</v>
      </c>
      <c r="AK287" t="s">
        <v>102</v>
      </c>
      <c r="AL287">
        <v>0</v>
      </c>
      <c r="AM287">
        <v>625</v>
      </c>
      <c r="AN287">
        <v>625</v>
      </c>
      <c r="AO287" t="s">
        <v>103</v>
      </c>
      <c r="AP287" t="s">
        <v>104</v>
      </c>
      <c r="AQ287" t="s">
        <v>105</v>
      </c>
      <c r="AR287" t="s">
        <v>106</v>
      </c>
      <c r="AS287">
        <v>625</v>
      </c>
      <c r="AT287">
        <v>625</v>
      </c>
      <c r="AU287">
        <v>0</v>
      </c>
      <c r="AV287" s="4">
        <v>1250</v>
      </c>
      <c r="AW287" s="4" t="str">
        <f t="shared" si="21"/>
        <v>Less than 1500</v>
      </c>
      <c r="AX287">
        <v>0</v>
      </c>
      <c r="AY287">
        <v>0</v>
      </c>
      <c r="AZ287">
        <v>2</v>
      </c>
      <c r="BA287">
        <v>1</v>
      </c>
      <c r="BB287">
        <v>2</v>
      </c>
      <c r="BC287">
        <v>1</v>
      </c>
      <c r="BD287" t="s">
        <v>97</v>
      </c>
      <c r="BE287" s="6">
        <v>5</v>
      </c>
      <c r="BF287" s="6" t="str">
        <f t="shared" si="22"/>
        <v>Less than 6</v>
      </c>
      <c r="BG287" t="s">
        <v>107</v>
      </c>
      <c r="BH287" s="5">
        <v>0</v>
      </c>
      <c r="BI287" s="5" t="str">
        <f t="shared" si="24"/>
        <v>No</v>
      </c>
      <c r="BJ287" t="s">
        <v>83</v>
      </c>
      <c r="BK287" t="s">
        <v>127</v>
      </c>
      <c r="BL287">
        <v>2006</v>
      </c>
      <c r="BM287" t="s">
        <v>109</v>
      </c>
      <c r="BN287" s="2">
        <v>2</v>
      </c>
      <c r="BO287" s="2" t="str">
        <f t="shared" si="23"/>
        <v>2+</v>
      </c>
      <c r="BP287">
        <v>528</v>
      </c>
      <c r="BQ287" t="s">
        <v>98</v>
      </c>
      <c r="BR287" t="s">
        <v>98</v>
      </c>
      <c r="BS287" t="s">
        <v>105</v>
      </c>
      <c r="BT287">
        <v>0</v>
      </c>
      <c r="BU287">
        <v>54</v>
      </c>
      <c r="BV287">
        <v>0</v>
      </c>
      <c r="BW287">
        <v>0</v>
      </c>
      <c r="BX287">
        <v>0</v>
      </c>
      <c r="BY287">
        <v>0</v>
      </c>
      <c r="BZ287" t="s">
        <v>83</v>
      </c>
      <c r="CA287" t="s">
        <v>83</v>
      </c>
      <c r="CB287" t="s">
        <v>83</v>
      </c>
      <c r="CC287">
        <v>0</v>
      </c>
      <c r="CD287">
        <v>6</v>
      </c>
      <c r="CE287">
        <v>2007</v>
      </c>
      <c r="CF287" t="s">
        <v>158</v>
      </c>
      <c r="CG287" t="s">
        <v>159</v>
      </c>
      <c r="CH287" s="1">
        <v>164700</v>
      </c>
    </row>
    <row r="288" spans="1:86" x14ac:dyDescent="0.25">
      <c r="A288" s="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 s="7">
        <v>1962</v>
      </c>
      <c r="U288" s="7" t="str">
        <f t="shared" si="20"/>
        <v>Old</v>
      </c>
      <c r="V288">
        <v>1981</v>
      </c>
      <c r="W288" t="s">
        <v>93</v>
      </c>
      <c r="X288" t="s">
        <v>94</v>
      </c>
      <c r="Y288" t="s">
        <v>124</v>
      </c>
      <c r="Z288" t="s">
        <v>124</v>
      </c>
      <c r="AA288" t="s">
        <v>117</v>
      </c>
      <c r="AB288">
        <v>0</v>
      </c>
      <c r="AC288" t="s">
        <v>98</v>
      </c>
      <c r="AD288" t="s">
        <v>98</v>
      </c>
      <c r="AE288" t="s">
        <v>118</v>
      </c>
      <c r="AF288" t="s">
        <v>98</v>
      </c>
      <c r="AG288" t="s">
        <v>98</v>
      </c>
      <c r="AH288" t="s">
        <v>100</v>
      </c>
      <c r="AI288" t="s">
        <v>153</v>
      </c>
      <c r="AJ288">
        <v>600</v>
      </c>
      <c r="AK288" t="s">
        <v>102</v>
      </c>
      <c r="AL288">
        <v>0</v>
      </c>
      <c r="AM288">
        <v>312</v>
      </c>
      <c r="AN288">
        <v>912</v>
      </c>
      <c r="AO288" t="s">
        <v>103</v>
      </c>
      <c r="AP288" t="s">
        <v>98</v>
      </c>
      <c r="AQ288" t="s">
        <v>105</v>
      </c>
      <c r="AR288" t="s">
        <v>106</v>
      </c>
      <c r="AS288">
        <v>1085</v>
      </c>
      <c r="AT288">
        <v>649</v>
      </c>
      <c r="AU288">
        <v>0</v>
      </c>
      <c r="AV288" s="4">
        <v>1734</v>
      </c>
      <c r="AW288" s="4" t="str">
        <f t="shared" si="21"/>
        <v>1500+</v>
      </c>
      <c r="AX288">
        <v>0</v>
      </c>
      <c r="AY288">
        <v>0</v>
      </c>
      <c r="AZ288">
        <v>1</v>
      </c>
      <c r="BA288">
        <v>1</v>
      </c>
      <c r="BB288">
        <v>3</v>
      </c>
      <c r="BC288">
        <v>1</v>
      </c>
      <c r="BD288" t="s">
        <v>97</v>
      </c>
      <c r="BE288" s="6">
        <v>7</v>
      </c>
      <c r="BF288" s="6" t="str">
        <f t="shared" si="22"/>
        <v>6+</v>
      </c>
      <c r="BG288" t="s">
        <v>107</v>
      </c>
      <c r="BH288" s="5">
        <v>1</v>
      </c>
      <c r="BI288" s="5" t="str">
        <f t="shared" si="24"/>
        <v>Yes</v>
      </c>
      <c r="BJ288" t="s">
        <v>97</v>
      </c>
      <c r="BK288" t="s">
        <v>108</v>
      </c>
      <c r="BL288">
        <v>1962</v>
      </c>
      <c r="BM288" t="s">
        <v>109</v>
      </c>
      <c r="BN288" s="2">
        <v>2</v>
      </c>
      <c r="BO288" s="2" t="str">
        <f t="shared" si="23"/>
        <v>2+</v>
      </c>
      <c r="BP288">
        <v>440</v>
      </c>
      <c r="BQ288" t="s">
        <v>98</v>
      </c>
      <c r="BR288" t="s">
        <v>98</v>
      </c>
      <c r="BS288" t="s">
        <v>105</v>
      </c>
      <c r="BT288">
        <v>0</v>
      </c>
      <c r="BU288">
        <v>0</v>
      </c>
      <c r="BV288">
        <v>0</v>
      </c>
      <c r="BW288">
        <v>0</v>
      </c>
      <c r="BX288">
        <v>128</v>
      </c>
      <c r="BY288">
        <v>0</v>
      </c>
      <c r="BZ288" t="s">
        <v>83</v>
      </c>
      <c r="CA288" t="s">
        <v>165</v>
      </c>
      <c r="CB288" t="s">
        <v>83</v>
      </c>
      <c r="CC288">
        <v>0</v>
      </c>
      <c r="CD288">
        <v>6</v>
      </c>
      <c r="CE288">
        <v>2006</v>
      </c>
      <c r="CF288" t="s">
        <v>110</v>
      </c>
      <c r="CG288" t="s">
        <v>111</v>
      </c>
      <c r="CH288" s="1">
        <v>159000</v>
      </c>
    </row>
    <row r="289" spans="1:86" x14ac:dyDescent="0.25">
      <c r="A289" s="8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 s="7">
        <v>1971</v>
      </c>
      <c r="U289" s="7" t="str">
        <f t="shared" si="20"/>
        <v>Old</v>
      </c>
      <c r="V289">
        <v>1971</v>
      </c>
      <c r="W289" t="s">
        <v>93</v>
      </c>
      <c r="X289" t="s">
        <v>94</v>
      </c>
      <c r="Y289" t="s">
        <v>140</v>
      </c>
      <c r="Z289" t="s">
        <v>140</v>
      </c>
      <c r="AA289" t="s">
        <v>117</v>
      </c>
      <c r="AB289">
        <v>0</v>
      </c>
      <c r="AC289" t="s">
        <v>98</v>
      </c>
      <c r="AD289" t="s">
        <v>98</v>
      </c>
      <c r="AE289" t="s">
        <v>118</v>
      </c>
      <c r="AF289" t="s">
        <v>98</v>
      </c>
      <c r="AG289" t="s">
        <v>98</v>
      </c>
      <c r="AH289" t="s">
        <v>100</v>
      </c>
      <c r="AI289" t="s">
        <v>141</v>
      </c>
      <c r="AJ289">
        <v>614</v>
      </c>
      <c r="AK289" t="s">
        <v>102</v>
      </c>
      <c r="AL289">
        <v>0</v>
      </c>
      <c r="AM289">
        <v>244</v>
      </c>
      <c r="AN289">
        <v>858</v>
      </c>
      <c r="AO289" t="s">
        <v>103</v>
      </c>
      <c r="AP289" t="s">
        <v>98</v>
      </c>
      <c r="AQ289" t="s">
        <v>105</v>
      </c>
      <c r="AR289" t="s">
        <v>106</v>
      </c>
      <c r="AS289">
        <v>858</v>
      </c>
      <c r="AT289">
        <v>0</v>
      </c>
      <c r="AU289">
        <v>0</v>
      </c>
      <c r="AV289" s="4">
        <v>858</v>
      </c>
      <c r="AW289" s="4" t="str">
        <f t="shared" si="21"/>
        <v>Less than 1500</v>
      </c>
      <c r="AX289">
        <v>0</v>
      </c>
      <c r="AY289">
        <v>0</v>
      </c>
      <c r="AZ289">
        <v>1</v>
      </c>
      <c r="BA289">
        <v>0</v>
      </c>
      <c r="BB289">
        <v>3</v>
      </c>
      <c r="BC289">
        <v>1</v>
      </c>
      <c r="BD289" t="s">
        <v>98</v>
      </c>
      <c r="BE289" s="6">
        <v>5</v>
      </c>
      <c r="BF289" s="6" t="str">
        <f t="shared" si="22"/>
        <v>Less than 6</v>
      </c>
      <c r="BG289" t="s">
        <v>107</v>
      </c>
      <c r="BH289" s="5">
        <v>0</v>
      </c>
      <c r="BI289" s="5" t="str">
        <f t="shared" si="24"/>
        <v>No</v>
      </c>
      <c r="BJ289" t="s">
        <v>83</v>
      </c>
      <c r="BK289" t="s">
        <v>83</v>
      </c>
      <c r="BL289" t="s">
        <v>83</v>
      </c>
      <c r="BM289" t="s">
        <v>83</v>
      </c>
      <c r="BN289" s="2">
        <v>0</v>
      </c>
      <c r="BO289" s="2" t="str">
        <f t="shared" si="23"/>
        <v>0 or 1</v>
      </c>
      <c r="BP289">
        <v>0</v>
      </c>
      <c r="BQ289" t="s">
        <v>83</v>
      </c>
      <c r="BR289" t="s">
        <v>83</v>
      </c>
      <c r="BS289" t="s">
        <v>105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 t="s">
        <v>83</v>
      </c>
      <c r="CA289" t="s">
        <v>83</v>
      </c>
      <c r="CB289" t="s">
        <v>83</v>
      </c>
      <c r="CC289">
        <v>0</v>
      </c>
      <c r="CD289">
        <v>6</v>
      </c>
      <c r="CE289">
        <v>2006</v>
      </c>
      <c r="CF289" t="s">
        <v>110</v>
      </c>
      <c r="CG289" t="s">
        <v>111</v>
      </c>
      <c r="CH289" s="1">
        <v>88000</v>
      </c>
    </row>
    <row r="290" spans="1:86" x14ac:dyDescent="0.25">
      <c r="A290" s="8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 s="7">
        <v>1967</v>
      </c>
      <c r="U290" s="7" t="str">
        <f t="shared" si="20"/>
        <v>Old</v>
      </c>
      <c r="V290">
        <v>1967</v>
      </c>
      <c r="W290" t="s">
        <v>93</v>
      </c>
      <c r="X290" t="s">
        <v>94</v>
      </c>
      <c r="Y290" t="s">
        <v>116</v>
      </c>
      <c r="Z290" t="s">
        <v>116</v>
      </c>
      <c r="AA290" t="s">
        <v>96</v>
      </c>
      <c r="AB290">
        <v>31</v>
      </c>
      <c r="AC290" t="s">
        <v>98</v>
      </c>
      <c r="AD290" t="s">
        <v>97</v>
      </c>
      <c r="AE290" t="s">
        <v>118</v>
      </c>
      <c r="AF290" t="s">
        <v>98</v>
      </c>
      <c r="AG290" t="s">
        <v>98</v>
      </c>
      <c r="AH290" t="s">
        <v>100</v>
      </c>
      <c r="AI290" t="s">
        <v>141</v>
      </c>
      <c r="AJ290">
        <v>450</v>
      </c>
      <c r="AK290" t="s">
        <v>102</v>
      </c>
      <c r="AL290">
        <v>0</v>
      </c>
      <c r="AM290">
        <v>432</v>
      </c>
      <c r="AN290">
        <v>882</v>
      </c>
      <c r="AO290" t="s">
        <v>103</v>
      </c>
      <c r="AP290" t="s">
        <v>98</v>
      </c>
      <c r="AQ290" t="s">
        <v>105</v>
      </c>
      <c r="AR290" t="s">
        <v>106</v>
      </c>
      <c r="AS290">
        <v>900</v>
      </c>
      <c r="AT290">
        <v>0</v>
      </c>
      <c r="AU290">
        <v>0</v>
      </c>
      <c r="AV290" s="4">
        <v>900</v>
      </c>
      <c r="AW290" s="4" t="str">
        <f t="shared" si="21"/>
        <v>Less than 1500</v>
      </c>
      <c r="AX290">
        <v>0</v>
      </c>
      <c r="AY290">
        <v>0</v>
      </c>
      <c r="AZ290">
        <v>1</v>
      </c>
      <c r="BA290">
        <v>0</v>
      </c>
      <c r="BB290">
        <v>3</v>
      </c>
      <c r="BC290">
        <v>1</v>
      </c>
      <c r="BD290" t="s">
        <v>98</v>
      </c>
      <c r="BE290" s="6">
        <v>5</v>
      </c>
      <c r="BF290" s="6" t="str">
        <f t="shared" si="22"/>
        <v>Less than 6</v>
      </c>
      <c r="BG290" t="s">
        <v>107</v>
      </c>
      <c r="BH290" s="5">
        <v>0</v>
      </c>
      <c r="BI290" s="5" t="str">
        <f t="shared" si="24"/>
        <v>No</v>
      </c>
      <c r="BJ290" t="s">
        <v>83</v>
      </c>
      <c r="BK290" t="s">
        <v>127</v>
      </c>
      <c r="BL290">
        <v>1970</v>
      </c>
      <c r="BM290" t="s">
        <v>102</v>
      </c>
      <c r="BN290" s="2">
        <v>1</v>
      </c>
      <c r="BO290" s="2" t="str">
        <f t="shared" si="23"/>
        <v>0 or 1</v>
      </c>
      <c r="BP290">
        <v>280</v>
      </c>
      <c r="BQ290" t="s">
        <v>98</v>
      </c>
      <c r="BR290" t="s">
        <v>98</v>
      </c>
      <c r="BS290" t="s">
        <v>105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 t="s">
        <v>83</v>
      </c>
      <c r="CA290" t="s">
        <v>134</v>
      </c>
      <c r="CB290" t="s">
        <v>83</v>
      </c>
      <c r="CC290">
        <v>0</v>
      </c>
      <c r="CD290">
        <v>2</v>
      </c>
      <c r="CE290">
        <v>2010</v>
      </c>
      <c r="CF290" t="s">
        <v>110</v>
      </c>
      <c r="CG290" t="s">
        <v>111</v>
      </c>
      <c r="CH290" s="1">
        <v>122000</v>
      </c>
    </row>
    <row r="291" spans="1:86" x14ac:dyDescent="0.25">
      <c r="A291" s="8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 s="7">
        <v>1915</v>
      </c>
      <c r="U291" s="7" t="str">
        <f t="shared" si="20"/>
        <v>Old</v>
      </c>
      <c r="V291">
        <v>2003</v>
      </c>
      <c r="W291" t="s">
        <v>93</v>
      </c>
      <c r="X291" t="s">
        <v>94</v>
      </c>
      <c r="Y291" t="s">
        <v>124</v>
      </c>
      <c r="Z291" t="s">
        <v>124</v>
      </c>
      <c r="AA291" t="s">
        <v>117</v>
      </c>
      <c r="AB291">
        <v>0</v>
      </c>
      <c r="AC291" t="s">
        <v>98</v>
      </c>
      <c r="AD291" t="s">
        <v>98</v>
      </c>
      <c r="AE291" t="s">
        <v>126</v>
      </c>
      <c r="AF291" t="s">
        <v>98</v>
      </c>
      <c r="AG291" t="s">
        <v>98</v>
      </c>
      <c r="AH291" t="s">
        <v>100</v>
      </c>
      <c r="AI291" t="s">
        <v>102</v>
      </c>
      <c r="AJ291">
        <v>0</v>
      </c>
      <c r="AK291" t="s">
        <v>102</v>
      </c>
      <c r="AL291">
        <v>0</v>
      </c>
      <c r="AM291">
        <v>698</v>
      </c>
      <c r="AN291">
        <v>698</v>
      </c>
      <c r="AO291" t="s">
        <v>103</v>
      </c>
      <c r="AP291" t="s">
        <v>104</v>
      </c>
      <c r="AQ291" t="s">
        <v>105</v>
      </c>
      <c r="AR291" t="s">
        <v>164</v>
      </c>
      <c r="AS291">
        <v>698</v>
      </c>
      <c r="AT291">
        <v>698</v>
      </c>
      <c r="AU291">
        <v>0</v>
      </c>
      <c r="AV291" s="4">
        <v>1396</v>
      </c>
      <c r="AW291" s="4" t="str">
        <f t="shared" si="21"/>
        <v>Less than 1500</v>
      </c>
      <c r="AX291">
        <v>0</v>
      </c>
      <c r="AY291">
        <v>0</v>
      </c>
      <c r="AZ291">
        <v>1</v>
      </c>
      <c r="BA291">
        <v>0</v>
      </c>
      <c r="BB291">
        <v>3</v>
      </c>
      <c r="BC291">
        <v>1</v>
      </c>
      <c r="BD291" t="s">
        <v>98</v>
      </c>
      <c r="BE291" s="6">
        <v>7</v>
      </c>
      <c r="BF291" s="6" t="str">
        <f t="shared" si="22"/>
        <v>6+</v>
      </c>
      <c r="BG291" t="s">
        <v>107</v>
      </c>
      <c r="BH291" s="5">
        <v>0</v>
      </c>
      <c r="BI291" s="5" t="str">
        <f t="shared" si="24"/>
        <v>No</v>
      </c>
      <c r="BJ291" t="s">
        <v>83</v>
      </c>
      <c r="BK291" t="s">
        <v>127</v>
      </c>
      <c r="BL291">
        <v>2003</v>
      </c>
      <c r="BM291" t="s">
        <v>102</v>
      </c>
      <c r="BN291" s="2">
        <v>1</v>
      </c>
      <c r="BO291" s="2" t="str">
        <f t="shared" si="23"/>
        <v>0 or 1</v>
      </c>
      <c r="BP291">
        <v>384</v>
      </c>
      <c r="BQ291" t="s">
        <v>98</v>
      </c>
      <c r="BR291" t="s">
        <v>98</v>
      </c>
      <c r="BS291" t="s">
        <v>105</v>
      </c>
      <c r="BT291">
        <v>0</v>
      </c>
      <c r="BU291">
        <v>0</v>
      </c>
      <c r="BV291">
        <v>0</v>
      </c>
      <c r="BW291">
        <v>0</v>
      </c>
      <c r="BX291">
        <v>259</v>
      </c>
      <c r="BY291">
        <v>0</v>
      </c>
      <c r="BZ291" t="s">
        <v>83</v>
      </c>
      <c r="CA291" t="s">
        <v>83</v>
      </c>
      <c r="CB291" t="s">
        <v>83</v>
      </c>
      <c r="CC291">
        <v>0</v>
      </c>
      <c r="CD291">
        <v>7</v>
      </c>
      <c r="CE291">
        <v>2007</v>
      </c>
      <c r="CF291" t="s">
        <v>110</v>
      </c>
      <c r="CG291" t="s">
        <v>111</v>
      </c>
      <c r="CH291" s="1">
        <v>153575</v>
      </c>
    </row>
    <row r="292" spans="1:86" x14ac:dyDescent="0.25">
      <c r="A292" s="8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 s="7">
        <v>2006</v>
      </c>
      <c r="U292" s="7" t="str">
        <f t="shared" si="20"/>
        <v>New</v>
      </c>
      <c r="V292">
        <v>2006</v>
      </c>
      <c r="W292" t="s">
        <v>93</v>
      </c>
      <c r="X292" t="s">
        <v>94</v>
      </c>
      <c r="Y292" t="s">
        <v>95</v>
      </c>
      <c r="Z292" t="s">
        <v>95</v>
      </c>
      <c r="AA292" t="s">
        <v>117</v>
      </c>
      <c r="AB292">
        <v>0</v>
      </c>
      <c r="AC292" t="s">
        <v>97</v>
      </c>
      <c r="AD292" t="s">
        <v>98</v>
      </c>
      <c r="AE292" t="s">
        <v>99</v>
      </c>
      <c r="AF292" t="s">
        <v>97</v>
      </c>
      <c r="AG292" t="s">
        <v>98</v>
      </c>
      <c r="AH292" t="s">
        <v>130</v>
      </c>
      <c r="AI292" t="s">
        <v>102</v>
      </c>
      <c r="AJ292">
        <v>0</v>
      </c>
      <c r="AK292" t="s">
        <v>102</v>
      </c>
      <c r="AL292">
        <v>0</v>
      </c>
      <c r="AM292">
        <v>1079</v>
      </c>
      <c r="AN292">
        <v>1079</v>
      </c>
      <c r="AO292" t="s">
        <v>103</v>
      </c>
      <c r="AP292" t="s">
        <v>104</v>
      </c>
      <c r="AQ292" t="s">
        <v>105</v>
      </c>
      <c r="AR292" t="s">
        <v>106</v>
      </c>
      <c r="AS292">
        <v>1079</v>
      </c>
      <c r="AT292">
        <v>840</v>
      </c>
      <c r="AU292">
        <v>0</v>
      </c>
      <c r="AV292" s="4">
        <v>1919</v>
      </c>
      <c r="AW292" s="4" t="str">
        <f t="shared" si="21"/>
        <v>1500+</v>
      </c>
      <c r="AX292">
        <v>0</v>
      </c>
      <c r="AY292">
        <v>0</v>
      </c>
      <c r="AZ292">
        <v>2</v>
      </c>
      <c r="BA292">
        <v>1</v>
      </c>
      <c r="BB292">
        <v>3</v>
      </c>
      <c r="BC292">
        <v>1</v>
      </c>
      <c r="BD292" t="s">
        <v>97</v>
      </c>
      <c r="BE292" s="6">
        <v>8</v>
      </c>
      <c r="BF292" s="6" t="str">
        <f t="shared" si="22"/>
        <v>6+</v>
      </c>
      <c r="BG292" t="s">
        <v>107</v>
      </c>
      <c r="BH292" s="5">
        <v>1</v>
      </c>
      <c r="BI292" s="5" t="str">
        <f t="shared" si="24"/>
        <v>Yes</v>
      </c>
      <c r="BJ292" t="s">
        <v>97</v>
      </c>
      <c r="BK292" t="s">
        <v>108</v>
      </c>
      <c r="BL292">
        <v>2006</v>
      </c>
      <c r="BM292" t="s">
        <v>109</v>
      </c>
      <c r="BN292" s="2">
        <v>2</v>
      </c>
      <c r="BO292" s="2" t="str">
        <f t="shared" si="23"/>
        <v>2+</v>
      </c>
      <c r="BP292">
        <v>685</v>
      </c>
      <c r="BQ292" t="s">
        <v>97</v>
      </c>
      <c r="BR292" t="s">
        <v>98</v>
      </c>
      <c r="BS292" t="s">
        <v>105</v>
      </c>
      <c r="BT292">
        <v>0</v>
      </c>
      <c r="BU292">
        <v>51</v>
      </c>
      <c r="BV292">
        <v>0</v>
      </c>
      <c r="BW292">
        <v>0</v>
      </c>
      <c r="BX292">
        <v>0</v>
      </c>
      <c r="BY292">
        <v>0</v>
      </c>
      <c r="BZ292" t="s">
        <v>83</v>
      </c>
      <c r="CA292" t="s">
        <v>83</v>
      </c>
      <c r="CB292" t="s">
        <v>83</v>
      </c>
      <c r="CC292">
        <v>0</v>
      </c>
      <c r="CD292">
        <v>7</v>
      </c>
      <c r="CE292">
        <v>2006</v>
      </c>
      <c r="CF292" t="s">
        <v>158</v>
      </c>
      <c r="CG292" t="s">
        <v>159</v>
      </c>
      <c r="CH292" s="1">
        <v>233230</v>
      </c>
    </row>
    <row r="293" spans="1:86" x14ac:dyDescent="0.25">
      <c r="A293" s="8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 s="7">
        <v>1912</v>
      </c>
      <c r="U293" s="7" t="str">
        <f t="shared" si="20"/>
        <v>Old</v>
      </c>
      <c r="V293">
        <v>2000</v>
      </c>
      <c r="W293" t="s">
        <v>93</v>
      </c>
      <c r="X293" t="s">
        <v>94</v>
      </c>
      <c r="Y293" t="s">
        <v>95</v>
      </c>
      <c r="Z293" t="s">
        <v>95</v>
      </c>
      <c r="AA293" t="s">
        <v>117</v>
      </c>
      <c r="AB293">
        <v>0</v>
      </c>
      <c r="AC293" t="s">
        <v>98</v>
      </c>
      <c r="AD293" t="s">
        <v>147</v>
      </c>
      <c r="AE293" t="s">
        <v>99</v>
      </c>
      <c r="AF293" t="s">
        <v>98</v>
      </c>
      <c r="AG293" t="s">
        <v>147</v>
      </c>
      <c r="AH293" t="s">
        <v>100</v>
      </c>
      <c r="AI293" t="s">
        <v>153</v>
      </c>
      <c r="AJ293">
        <v>210</v>
      </c>
      <c r="AK293" t="s">
        <v>102</v>
      </c>
      <c r="AL293">
        <v>0</v>
      </c>
      <c r="AM293">
        <v>570</v>
      </c>
      <c r="AN293">
        <v>780</v>
      </c>
      <c r="AO293" t="s">
        <v>103</v>
      </c>
      <c r="AP293" t="s">
        <v>104</v>
      </c>
      <c r="AQ293" t="s">
        <v>177</v>
      </c>
      <c r="AR293" t="s">
        <v>106</v>
      </c>
      <c r="AS293">
        <v>936</v>
      </c>
      <c r="AT293">
        <v>780</v>
      </c>
      <c r="AU293">
        <v>0</v>
      </c>
      <c r="AV293" s="4">
        <v>1716</v>
      </c>
      <c r="AW293" s="4" t="str">
        <f t="shared" si="21"/>
        <v>1500+</v>
      </c>
      <c r="AX293">
        <v>1</v>
      </c>
      <c r="AY293">
        <v>0</v>
      </c>
      <c r="AZ293">
        <v>2</v>
      </c>
      <c r="BA293">
        <v>0</v>
      </c>
      <c r="BB293">
        <v>6</v>
      </c>
      <c r="BC293">
        <v>1</v>
      </c>
      <c r="BD293" t="s">
        <v>147</v>
      </c>
      <c r="BE293" s="6">
        <v>9</v>
      </c>
      <c r="BF293" s="6" t="str">
        <f t="shared" si="22"/>
        <v>6+</v>
      </c>
      <c r="BG293" t="s">
        <v>107</v>
      </c>
      <c r="BH293" s="5">
        <v>0</v>
      </c>
      <c r="BI293" s="5" t="str">
        <f t="shared" si="24"/>
        <v>No</v>
      </c>
      <c r="BJ293" t="s">
        <v>83</v>
      </c>
      <c r="BK293" t="s">
        <v>83</v>
      </c>
      <c r="BL293" t="s">
        <v>83</v>
      </c>
      <c r="BM293" t="s">
        <v>83</v>
      </c>
      <c r="BN293" s="2">
        <v>0</v>
      </c>
      <c r="BO293" s="2" t="str">
        <f t="shared" si="23"/>
        <v>0 or 1</v>
      </c>
      <c r="BP293">
        <v>0</v>
      </c>
      <c r="BQ293" t="s">
        <v>83</v>
      </c>
      <c r="BR293" t="s">
        <v>83</v>
      </c>
      <c r="BS293" t="s">
        <v>177</v>
      </c>
      <c r="BT293">
        <v>0</v>
      </c>
      <c r="BU293">
        <v>184</v>
      </c>
      <c r="BV293">
        <v>0</v>
      </c>
      <c r="BW293">
        <v>0</v>
      </c>
      <c r="BX293">
        <v>0</v>
      </c>
      <c r="BY293">
        <v>0</v>
      </c>
      <c r="BZ293" t="s">
        <v>83</v>
      </c>
      <c r="CA293" t="s">
        <v>83</v>
      </c>
      <c r="CB293" t="s">
        <v>83</v>
      </c>
      <c r="CC293">
        <v>0</v>
      </c>
      <c r="CD293">
        <v>3</v>
      </c>
      <c r="CE293">
        <v>2008</v>
      </c>
      <c r="CF293" t="s">
        <v>110</v>
      </c>
      <c r="CG293" t="s">
        <v>111</v>
      </c>
      <c r="CH293" s="1">
        <v>135900</v>
      </c>
    </row>
    <row r="294" spans="1:86" x14ac:dyDescent="0.25">
      <c r="A294" s="8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 s="7">
        <v>1949</v>
      </c>
      <c r="U294" s="7" t="str">
        <f t="shared" si="20"/>
        <v>Old</v>
      </c>
      <c r="V294">
        <v>2008</v>
      </c>
      <c r="W294" t="s">
        <v>93</v>
      </c>
      <c r="X294" t="s">
        <v>94</v>
      </c>
      <c r="Y294" t="s">
        <v>124</v>
      </c>
      <c r="Z294" t="s">
        <v>124</v>
      </c>
      <c r="AA294" t="s">
        <v>117</v>
      </c>
      <c r="AB294">
        <v>0</v>
      </c>
      <c r="AC294" t="s">
        <v>98</v>
      </c>
      <c r="AD294" t="s">
        <v>98</v>
      </c>
      <c r="AE294" t="s">
        <v>118</v>
      </c>
      <c r="AF294" t="s">
        <v>98</v>
      </c>
      <c r="AG294" t="s">
        <v>98</v>
      </c>
      <c r="AH294" t="s">
        <v>100</v>
      </c>
      <c r="AI294" t="s">
        <v>172</v>
      </c>
      <c r="AJ294">
        <v>292</v>
      </c>
      <c r="AK294" t="s">
        <v>102</v>
      </c>
      <c r="AL294">
        <v>0</v>
      </c>
      <c r="AM294">
        <v>476</v>
      </c>
      <c r="AN294">
        <v>768</v>
      </c>
      <c r="AO294" t="s">
        <v>103</v>
      </c>
      <c r="AP294" t="s">
        <v>97</v>
      </c>
      <c r="AQ294" t="s">
        <v>105</v>
      </c>
      <c r="AR294" t="s">
        <v>106</v>
      </c>
      <c r="AS294">
        <v>1148</v>
      </c>
      <c r="AT294">
        <v>568</v>
      </c>
      <c r="AU294">
        <v>0</v>
      </c>
      <c r="AV294" s="4">
        <v>1716</v>
      </c>
      <c r="AW294" s="4" t="str">
        <f t="shared" si="21"/>
        <v>1500+</v>
      </c>
      <c r="AX294">
        <v>0</v>
      </c>
      <c r="AY294">
        <v>0</v>
      </c>
      <c r="AZ294">
        <v>1</v>
      </c>
      <c r="BA294">
        <v>1</v>
      </c>
      <c r="BB294">
        <v>3</v>
      </c>
      <c r="BC294">
        <v>1</v>
      </c>
      <c r="BD294" t="s">
        <v>98</v>
      </c>
      <c r="BE294" s="6">
        <v>8</v>
      </c>
      <c r="BF294" s="6" t="str">
        <f t="shared" si="22"/>
        <v>6+</v>
      </c>
      <c r="BG294" t="s">
        <v>224</v>
      </c>
      <c r="BH294" s="5">
        <v>1</v>
      </c>
      <c r="BI294" s="5" t="str">
        <f t="shared" si="24"/>
        <v>Yes</v>
      </c>
      <c r="BJ294" t="s">
        <v>97</v>
      </c>
      <c r="BK294" t="s">
        <v>108</v>
      </c>
      <c r="BL294">
        <v>1949</v>
      </c>
      <c r="BM294" t="s">
        <v>102</v>
      </c>
      <c r="BN294" s="2">
        <v>1</v>
      </c>
      <c r="BO294" s="2" t="str">
        <f t="shared" si="23"/>
        <v>0 or 1</v>
      </c>
      <c r="BP294">
        <v>281</v>
      </c>
      <c r="BQ294" t="s">
        <v>98</v>
      </c>
      <c r="BR294" t="s">
        <v>98</v>
      </c>
      <c r="BS294" t="s">
        <v>105</v>
      </c>
      <c r="BT294">
        <v>0</v>
      </c>
      <c r="BU294">
        <v>0</v>
      </c>
      <c r="BV294">
        <v>0</v>
      </c>
      <c r="BW294">
        <v>0</v>
      </c>
      <c r="BX294">
        <v>160</v>
      </c>
      <c r="BY294">
        <v>0</v>
      </c>
      <c r="BZ294" t="s">
        <v>83</v>
      </c>
      <c r="CA294" t="s">
        <v>83</v>
      </c>
      <c r="CB294" t="s">
        <v>83</v>
      </c>
      <c r="CC294">
        <v>0</v>
      </c>
      <c r="CD294">
        <v>1</v>
      </c>
      <c r="CE294">
        <v>2009</v>
      </c>
      <c r="CF294" t="s">
        <v>110</v>
      </c>
      <c r="CG294" t="s">
        <v>111</v>
      </c>
      <c r="CH294" s="1">
        <v>131000</v>
      </c>
    </row>
    <row r="295" spans="1:86" x14ac:dyDescent="0.25">
      <c r="A295" s="8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 s="7">
        <v>1977</v>
      </c>
      <c r="U295" s="7" t="str">
        <f t="shared" si="20"/>
        <v>Old</v>
      </c>
      <c r="V295">
        <v>1994</v>
      </c>
      <c r="W295" t="s">
        <v>93</v>
      </c>
      <c r="X295" t="s">
        <v>94</v>
      </c>
      <c r="Y295" t="s">
        <v>161</v>
      </c>
      <c r="Z295" t="s">
        <v>161</v>
      </c>
      <c r="AA295" t="s">
        <v>96</v>
      </c>
      <c r="AB295">
        <v>34</v>
      </c>
      <c r="AC295" t="s">
        <v>98</v>
      </c>
      <c r="AD295" t="s">
        <v>98</v>
      </c>
      <c r="AE295" t="s">
        <v>118</v>
      </c>
      <c r="AF295" t="s">
        <v>98</v>
      </c>
      <c r="AG295" t="s">
        <v>98</v>
      </c>
      <c r="AH295" t="s">
        <v>100</v>
      </c>
      <c r="AI295" t="s">
        <v>119</v>
      </c>
      <c r="AJ295">
        <v>795</v>
      </c>
      <c r="AK295" t="s">
        <v>102</v>
      </c>
      <c r="AL295">
        <v>0</v>
      </c>
      <c r="AM295">
        <v>0</v>
      </c>
      <c r="AN295">
        <v>795</v>
      </c>
      <c r="AO295" t="s">
        <v>103</v>
      </c>
      <c r="AP295" t="s">
        <v>147</v>
      </c>
      <c r="AQ295" t="s">
        <v>105</v>
      </c>
      <c r="AR295" t="s">
        <v>106</v>
      </c>
      <c r="AS295">
        <v>1468</v>
      </c>
      <c r="AT295">
        <v>795</v>
      </c>
      <c r="AU295">
        <v>0</v>
      </c>
      <c r="AV295" s="4">
        <v>2263</v>
      </c>
      <c r="AW295" s="4" t="str">
        <f t="shared" si="21"/>
        <v>1500+</v>
      </c>
      <c r="AX295">
        <v>1</v>
      </c>
      <c r="AY295">
        <v>0</v>
      </c>
      <c r="AZ295">
        <v>2</v>
      </c>
      <c r="BA295">
        <v>1</v>
      </c>
      <c r="BB295">
        <v>3</v>
      </c>
      <c r="BC295">
        <v>1</v>
      </c>
      <c r="BD295" t="s">
        <v>97</v>
      </c>
      <c r="BE295" s="6">
        <v>9</v>
      </c>
      <c r="BF295" s="6" t="str">
        <f t="shared" si="22"/>
        <v>6+</v>
      </c>
      <c r="BG295" t="s">
        <v>107</v>
      </c>
      <c r="BH295" s="5">
        <v>1</v>
      </c>
      <c r="BI295" s="5" t="str">
        <f t="shared" si="24"/>
        <v>Yes</v>
      </c>
      <c r="BJ295" t="s">
        <v>98</v>
      </c>
      <c r="BK295" t="s">
        <v>108</v>
      </c>
      <c r="BL295">
        <v>1977</v>
      </c>
      <c r="BM295" t="s">
        <v>157</v>
      </c>
      <c r="BN295" s="2">
        <v>2</v>
      </c>
      <c r="BO295" s="2" t="str">
        <f t="shared" si="23"/>
        <v>2+</v>
      </c>
      <c r="BP295">
        <v>539</v>
      </c>
      <c r="BQ295" t="s">
        <v>98</v>
      </c>
      <c r="BR295" t="s">
        <v>98</v>
      </c>
      <c r="BS295" t="s">
        <v>105</v>
      </c>
      <c r="BT295">
        <v>0</v>
      </c>
      <c r="BU295">
        <v>250</v>
      </c>
      <c r="BV295">
        <v>0</v>
      </c>
      <c r="BW295">
        <v>0</v>
      </c>
      <c r="BX295">
        <v>0</v>
      </c>
      <c r="BY295">
        <v>0</v>
      </c>
      <c r="BZ295" t="s">
        <v>83</v>
      </c>
      <c r="CA295" t="s">
        <v>83</v>
      </c>
      <c r="CB295" t="s">
        <v>83</v>
      </c>
      <c r="CC295">
        <v>0</v>
      </c>
      <c r="CD295">
        <v>3</v>
      </c>
      <c r="CE295">
        <v>2006</v>
      </c>
      <c r="CF295" t="s">
        <v>110</v>
      </c>
      <c r="CG295" t="s">
        <v>111</v>
      </c>
      <c r="CH295" s="1">
        <v>235000</v>
      </c>
    </row>
    <row r="296" spans="1:86" x14ac:dyDescent="0.25">
      <c r="A296" s="8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 s="7">
        <v>1953</v>
      </c>
      <c r="U296" s="7" t="str">
        <f t="shared" si="20"/>
        <v>Old</v>
      </c>
      <c r="V296">
        <v>1953</v>
      </c>
      <c r="W296" t="s">
        <v>152</v>
      </c>
      <c r="X296" t="s">
        <v>94</v>
      </c>
      <c r="Y296" t="s">
        <v>140</v>
      </c>
      <c r="Z296" t="s">
        <v>140</v>
      </c>
      <c r="AA296" t="s">
        <v>137</v>
      </c>
      <c r="AB296">
        <v>238</v>
      </c>
      <c r="AC296" t="s">
        <v>98</v>
      </c>
      <c r="AD296" t="s">
        <v>98</v>
      </c>
      <c r="AE296" t="s">
        <v>118</v>
      </c>
      <c r="AF296" t="s">
        <v>98</v>
      </c>
      <c r="AG296" t="s">
        <v>98</v>
      </c>
      <c r="AH296" t="s">
        <v>100</v>
      </c>
      <c r="AI296" t="s">
        <v>101</v>
      </c>
      <c r="AJ296">
        <v>1285</v>
      </c>
      <c r="AK296" t="s">
        <v>102</v>
      </c>
      <c r="AL296">
        <v>0</v>
      </c>
      <c r="AM296">
        <v>131</v>
      </c>
      <c r="AN296">
        <v>1416</v>
      </c>
      <c r="AO296" t="s">
        <v>103</v>
      </c>
      <c r="AP296" t="s">
        <v>98</v>
      </c>
      <c r="AQ296" t="s">
        <v>105</v>
      </c>
      <c r="AR296" t="s">
        <v>106</v>
      </c>
      <c r="AS296">
        <v>1644</v>
      </c>
      <c r="AT296">
        <v>0</v>
      </c>
      <c r="AU296">
        <v>0</v>
      </c>
      <c r="AV296" s="4">
        <v>1644</v>
      </c>
      <c r="AW296" s="4" t="str">
        <f t="shared" si="21"/>
        <v>1500+</v>
      </c>
      <c r="AX296">
        <v>1</v>
      </c>
      <c r="AY296">
        <v>0</v>
      </c>
      <c r="AZ296">
        <v>1</v>
      </c>
      <c r="BA296">
        <v>0</v>
      </c>
      <c r="BB296">
        <v>3</v>
      </c>
      <c r="BC296">
        <v>1</v>
      </c>
      <c r="BD296" t="s">
        <v>98</v>
      </c>
      <c r="BE296" s="6">
        <v>7</v>
      </c>
      <c r="BF296" s="6" t="str">
        <f t="shared" si="22"/>
        <v>6+</v>
      </c>
      <c r="BG296" t="s">
        <v>107</v>
      </c>
      <c r="BH296" s="5">
        <v>2</v>
      </c>
      <c r="BI296" s="5" t="str">
        <f t="shared" si="24"/>
        <v>Yes</v>
      </c>
      <c r="BJ296" t="s">
        <v>97</v>
      </c>
      <c r="BK296" t="s">
        <v>108</v>
      </c>
      <c r="BL296">
        <v>1953</v>
      </c>
      <c r="BM296" t="s">
        <v>157</v>
      </c>
      <c r="BN296" s="2">
        <v>2</v>
      </c>
      <c r="BO296" s="2" t="str">
        <f t="shared" si="23"/>
        <v>2+</v>
      </c>
      <c r="BP296">
        <v>418</v>
      </c>
      <c r="BQ296" t="s">
        <v>98</v>
      </c>
      <c r="BR296" t="s">
        <v>98</v>
      </c>
      <c r="BS296" t="s">
        <v>105</v>
      </c>
      <c r="BT296">
        <v>110</v>
      </c>
      <c r="BU296">
        <v>0</v>
      </c>
      <c r="BV296">
        <v>0</v>
      </c>
      <c r="BW296">
        <v>0</v>
      </c>
      <c r="BX296">
        <v>0</v>
      </c>
      <c r="BY296">
        <v>0</v>
      </c>
      <c r="BZ296" t="s">
        <v>83</v>
      </c>
      <c r="CA296" t="s">
        <v>83</v>
      </c>
      <c r="CB296" t="s">
        <v>83</v>
      </c>
      <c r="CC296">
        <v>0</v>
      </c>
      <c r="CD296">
        <v>10</v>
      </c>
      <c r="CE296">
        <v>2009</v>
      </c>
      <c r="CF296" t="s">
        <v>110</v>
      </c>
      <c r="CG296" t="s">
        <v>111</v>
      </c>
      <c r="CH296" s="1">
        <v>167000</v>
      </c>
    </row>
    <row r="297" spans="1:86" x14ac:dyDescent="0.25">
      <c r="A297" s="8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 s="7">
        <v>1984</v>
      </c>
      <c r="U297" s="7" t="str">
        <f t="shared" si="20"/>
        <v>New</v>
      </c>
      <c r="V297">
        <v>1984</v>
      </c>
      <c r="W297" t="s">
        <v>93</v>
      </c>
      <c r="X297" t="s">
        <v>94</v>
      </c>
      <c r="Y297" t="s">
        <v>140</v>
      </c>
      <c r="Z297" t="s">
        <v>140</v>
      </c>
      <c r="AA297" t="s">
        <v>117</v>
      </c>
      <c r="AB297">
        <v>0</v>
      </c>
      <c r="AC297" t="s">
        <v>98</v>
      </c>
      <c r="AD297" t="s">
        <v>98</v>
      </c>
      <c r="AE297" t="s">
        <v>118</v>
      </c>
      <c r="AF297" t="s">
        <v>98</v>
      </c>
      <c r="AG297" t="s">
        <v>98</v>
      </c>
      <c r="AH297" t="s">
        <v>130</v>
      </c>
      <c r="AI297" t="s">
        <v>101</v>
      </c>
      <c r="AJ297">
        <v>819</v>
      </c>
      <c r="AK297" t="s">
        <v>102</v>
      </c>
      <c r="AL297">
        <v>0</v>
      </c>
      <c r="AM297">
        <v>184</v>
      </c>
      <c r="AN297">
        <v>1003</v>
      </c>
      <c r="AO297" t="s">
        <v>103</v>
      </c>
      <c r="AP297" t="s">
        <v>98</v>
      </c>
      <c r="AQ297" t="s">
        <v>105</v>
      </c>
      <c r="AR297" t="s">
        <v>106</v>
      </c>
      <c r="AS297">
        <v>1003</v>
      </c>
      <c r="AT297">
        <v>0</v>
      </c>
      <c r="AU297">
        <v>0</v>
      </c>
      <c r="AV297" s="4">
        <v>1003</v>
      </c>
      <c r="AW297" s="4" t="str">
        <f t="shared" si="21"/>
        <v>Less than 1500</v>
      </c>
      <c r="AX297">
        <v>1</v>
      </c>
      <c r="AY297">
        <v>0</v>
      </c>
      <c r="AZ297">
        <v>1</v>
      </c>
      <c r="BA297">
        <v>0</v>
      </c>
      <c r="BB297">
        <v>3</v>
      </c>
      <c r="BC297">
        <v>1</v>
      </c>
      <c r="BD297" t="s">
        <v>98</v>
      </c>
      <c r="BE297" s="6">
        <v>6</v>
      </c>
      <c r="BF297" s="6" t="str">
        <f t="shared" si="22"/>
        <v>6+</v>
      </c>
      <c r="BG297" t="s">
        <v>107</v>
      </c>
      <c r="BH297" s="5">
        <v>0</v>
      </c>
      <c r="BI297" s="5" t="str">
        <f t="shared" si="24"/>
        <v>No</v>
      </c>
      <c r="BJ297" t="s">
        <v>83</v>
      </c>
      <c r="BK297" t="s">
        <v>127</v>
      </c>
      <c r="BL297">
        <v>1984</v>
      </c>
      <c r="BM297" t="s">
        <v>102</v>
      </c>
      <c r="BN297" s="2">
        <v>2</v>
      </c>
      <c r="BO297" s="2" t="str">
        <f t="shared" si="23"/>
        <v>2+</v>
      </c>
      <c r="BP297">
        <v>588</v>
      </c>
      <c r="BQ297" t="s">
        <v>98</v>
      </c>
      <c r="BR297" t="s">
        <v>98</v>
      </c>
      <c r="BS297" t="s">
        <v>105</v>
      </c>
      <c r="BT297">
        <v>120</v>
      </c>
      <c r="BU297">
        <v>0</v>
      </c>
      <c r="BV297">
        <v>0</v>
      </c>
      <c r="BW297">
        <v>0</v>
      </c>
      <c r="BX297">
        <v>0</v>
      </c>
      <c r="BY297">
        <v>0</v>
      </c>
      <c r="BZ297" t="s">
        <v>83</v>
      </c>
      <c r="CA297" t="s">
        <v>165</v>
      </c>
      <c r="CB297" t="s">
        <v>83</v>
      </c>
      <c r="CC297">
        <v>0</v>
      </c>
      <c r="CD297">
        <v>3</v>
      </c>
      <c r="CE297">
        <v>2006</v>
      </c>
      <c r="CF297" t="s">
        <v>110</v>
      </c>
      <c r="CG297" t="s">
        <v>111</v>
      </c>
      <c r="CH297" s="1">
        <v>142500</v>
      </c>
    </row>
    <row r="298" spans="1:86" x14ac:dyDescent="0.25">
      <c r="A298" s="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 s="7">
        <v>1950</v>
      </c>
      <c r="U298" s="7" t="str">
        <f t="shared" si="20"/>
        <v>Old</v>
      </c>
      <c r="V298">
        <v>1950</v>
      </c>
      <c r="W298" t="s">
        <v>93</v>
      </c>
      <c r="X298" t="s">
        <v>94</v>
      </c>
      <c r="Y298" t="s">
        <v>124</v>
      </c>
      <c r="Z298" t="s">
        <v>124</v>
      </c>
      <c r="AA298" t="s">
        <v>117</v>
      </c>
      <c r="AB298">
        <v>0</v>
      </c>
      <c r="AC298" t="s">
        <v>98</v>
      </c>
      <c r="AD298" t="s">
        <v>98</v>
      </c>
      <c r="AE298" t="s">
        <v>118</v>
      </c>
      <c r="AF298" t="s">
        <v>98</v>
      </c>
      <c r="AG298" t="s">
        <v>98</v>
      </c>
      <c r="AH298" t="s">
        <v>100</v>
      </c>
      <c r="AI298" t="s">
        <v>141</v>
      </c>
      <c r="AJ298">
        <v>420</v>
      </c>
      <c r="AK298" t="s">
        <v>102</v>
      </c>
      <c r="AL298">
        <v>0</v>
      </c>
      <c r="AM298">
        <v>490</v>
      </c>
      <c r="AN298">
        <v>910</v>
      </c>
      <c r="AO298" t="s">
        <v>103</v>
      </c>
      <c r="AP298" t="s">
        <v>98</v>
      </c>
      <c r="AQ298" t="s">
        <v>105</v>
      </c>
      <c r="AR298" t="s">
        <v>164</v>
      </c>
      <c r="AS298">
        <v>910</v>
      </c>
      <c r="AT298">
        <v>648</v>
      </c>
      <c r="AU298">
        <v>0</v>
      </c>
      <c r="AV298" s="4">
        <v>1558</v>
      </c>
      <c r="AW298" s="4" t="str">
        <f t="shared" si="21"/>
        <v>1500+</v>
      </c>
      <c r="AX298">
        <v>0</v>
      </c>
      <c r="AY298">
        <v>0</v>
      </c>
      <c r="AZ298">
        <v>1</v>
      </c>
      <c r="BA298">
        <v>1</v>
      </c>
      <c r="BB298">
        <v>4</v>
      </c>
      <c r="BC298">
        <v>1</v>
      </c>
      <c r="BD298" t="s">
        <v>98</v>
      </c>
      <c r="BE298" s="6">
        <v>6</v>
      </c>
      <c r="BF298" s="6" t="str">
        <f t="shared" si="22"/>
        <v>6+</v>
      </c>
      <c r="BG298" t="s">
        <v>107</v>
      </c>
      <c r="BH298" s="5">
        <v>0</v>
      </c>
      <c r="BI298" s="5" t="str">
        <f t="shared" si="24"/>
        <v>No</v>
      </c>
      <c r="BJ298" t="s">
        <v>83</v>
      </c>
      <c r="BK298" t="s">
        <v>108</v>
      </c>
      <c r="BL298">
        <v>1950</v>
      </c>
      <c r="BM298" t="s">
        <v>102</v>
      </c>
      <c r="BN298" s="2">
        <v>1</v>
      </c>
      <c r="BO298" s="2" t="str">
        <f t="shared" si="23"/>
        <v>0 or 1</v>
      </c>
      <c r="BP298">
        <v>282</v>
      </c>
      <c r="BQ298" t="s">
        <v>98</v>
      </c>
      <c r="BR298" t="s">
        <v>98</v>
      </c>
      <c r="BS298" t="s">
        <v>105</v>
      </c>
      <c r="BT298">
        <v>289</v>
      </c>
      <c r="BU298">
        <v>0</v>
      </c>
      <c r="BV298">
        <v>0</v>
      </c>
      <c r="BW298">
        <v>0</v>
      </c>
      <c r="BX298">
        <v>0</v>
      </c>
      <c r="BY298">
        <v>0</v>
      </c>
      <c r="BZ298" t="s">
        <v>83</v>
      </c>
      <c r="CA298" t="s">
        <v>134</v>
      </c>
      <c r="CB298" t="s">
        <v>83</v>
      </c>
      <c r="CC298">
        <v>0</v>
      </c>
      <c r="CD298">
        <v>6</v>
      </c>
      <c r="CE298">
        <v>2007</v>
      </c>
      <c r="CF298" t="s">
        <v>110</v>
      </c>
      <c r="CG298" t="s">
        <v>111</v>
      </c>
      <c r="CH298" s="1">
        <v>152000</v>
      </c>
    </row>
    <row r="299" spans="1:86" x14ac:dyDescent="0.25">
      <c r="A299" s="8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 s="7">
        <v>1997</v>
      </c>
      <c r="U299" s="7" t="str">
        <f t="shared" si="20"/>
        <v>New</v>
      </c>
      <c r="V299">
        <v>1998</v>
      </c>
      <c r="W299" t="s">
        <v>152</v>
      </c>
      <c r="X299" t="s">
        <v>94</v>
      </c>
      <c r="Y299" t="s">
        <v>95</v>
      </c>
      <c r="Z299" t="s">
        <v>95</v>
      </c>
      <c r="AA299" t="s">
        <v>96</v>
      </c>
      <c r="AB299">
        <v>1600</v>
      </c>
      <c r="AC299" t="s">
        <v>97</v>
      </c>
      <c r="AD299" t="s">
        <v>98</v>
      </c>
      <c r="AE299" t="s">
        <v>99</v>
      </c>
      <c r="AF299" t="s">
        <v>97</v>
      </c>
      <c r="AG299" t="s">
        <v>98</v>
      </c>
      <c r="AH299" t="s">
        <v>100</v>
      </c>
      <c r="AI299" t="s">
        <v>141</v>
      </c>
      <c r="AJ299">
        <v>649</v>
      </c>
      <c r="AK299" t="s">
        <v>102</v>
      </c>
      <c r="AL299">
        <v>0</v>
      </c>
      <c r="AM299">
        <v>326</v>
      </c>
      <c r="AN299">
        <v>975</v>
      </c>
      <c r="AO299" t="s">
        <v>103</v>
      </c>
      <c r="AP299" t="s">
        <v>104</v>
      </c>
      <c r="AQ299" t="s">
        <v>105</v>
      </c>
      <c r="AR299" t="s">
        <v>106</v>
      </c>
      <c r="AS299">
        <v>975</v>
      </c>
      <c r="AT299">
        <v>975</v>
      </c>
      <c r="AU299">
        <v>0</v>
      </c>
      <c r="AV299" s="4">
        <v>1950</v>
      </c>
      <c r="AW299" s="4" t="str">
        <f t="shared" si="21"/>
        <v>1500+</v>
      </c>
      <c r="AX299">
        <v>0</v>
      </c>
      <c r="AY299">
        <v>0</v>
      </c>
      <c r="AZ299">
        <v>2</v>
      </c>
      <c r="BA299">
        <v>1</v>
      </c>
      <c r="BB299">
        <v>3</v>
      </c>
      <c r="BC299">
        <v>1</v>
      </c>
      <c r="BD299" t="s">
        <v>97</v>
      </c>
      <c r="BE299" s="6">
        <v>7</v>
      </c>
      <c r="BF299" s="6" t="str">
        <f t="shared" si="22"/>
        <v>6+</v>
      </c>
      <c r="BG299" t="s">
        <v>107</v>
      </c>
      <c r="BH299" s="5">
        <v>1</v>
      </c>
      <c r="BI299" s="5" t="str">
        <f t="shared" si="24"/>
        <v>Yes</v>
      </c>
      <c r="BJ299" t="s">
        <v>98</v>
      </c>
      <c r="BK299" t="s">
        <v>127</v>
      </c>
      <c r="BL299">
        <v>1997</v>
      </c>
      <c r="BM299" t="s">
        <v>109</v>
      </c>
      <c r="BN299" s="2">
        <v>2</v>
      </c>
      <c r="BO299" s="2" t="str">
        <f t="shared" si="23"/>
        <v>2+</v>
      </c>
      <c r="BP299">
        <v>576</v>
      </c>
      <c r="BQ299" t="s">
        <v>98</v>
      </c>
      <c r="BR299" t="s">
        <v>98</v>
      </c>
      <c r="BS299" t="s">
        <v>105</v>
      </c>
      <c r="BT299">
        <v>0</v>
      </c>
      <c r="BU299">
        <v>10</v>
      </c>
      <c r="BV299">
        <v>0</v>
      </c>
      <c r="BW299">
        <v>0</v>
      </c>
      <c r="BX299">
        <v>198</v>
      </c>
      <c r="BY299">
        <v>0</v>
      </c>
      <c r="BZ299" t="s">
        <v>83</v>
      </c>
      <c r="CA299" t="s">
        <v>83</v>
      </c>
      <c r="CB299" t="s">
        <v>83</v>
      </c>
      <c r="CC299">
        <v>0</v>
      </c>
      <c r="CD299">
        <v>6</v>
      </c>
      <c r="CE299">
        <v>2007</v>
      </c>
      <c r="CF299" t="s">
        <v>110</v>
      </c>
      <c r="CG299" t="s">
        <v>111</v>
      </c>
      <c r="CH299" s="1">
        <v>239000</v>
      </c>
    </row>
    <row r="300" spans="1:86" x14ac:dyDescent="0.25">
      <c r="A300" s="8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 s="7">
        <v>1968</v>
      </c>
      <c r="U300" s="7" t="str">
        <f t="shared" si="20"/>
        <v>Old</v>
      </c>
      <c r="V300">
        <v>1968</v>
      </c>
      <c r="W300" t="s">
        <v>211</v>
      </c>
      <c r="X300" t="s">
        <v>94</v>
      </c>
      <c r="Y300" t="s">
        <v>140</v>
      </c>
      <c r="Z300" t="s">
        <v>236</v>
      </c>
      <c r="AA300" t="s">
        <v>96</v>
      </c>
      <c r="AB300">
        <v>365</v>
      </c>
      <c r="AC300" t="s">
        <v>97</v>
      </c>
      <c r="AD300" t="s">
        <v>98</v>
      </c>
      <c r="AE300" t="s">
        <v>118</v>
      </c>
      <c r="AF300" t="s">
        <v>98</v>
      </c>
      <c r="AG300" t="s">
        <v>98</v>
      </c>
      <c r="AH300" t="s">
        <v>100</v>
      </c>
      <c r="AI300" t="s">
        <v>119</v>
      </c>
      <c r="AJ300">
        <v>384</v>
      </c>
      <c r="AK300" t="s">
        <v>153</v>
      </c>
      <c r="AL300">
        <v>175</v>
      </c>
      <c r="AM300">
        <v>143</v>
      </c>
      <c r="AN300">
        <v>702</v>
      </c>
      <c r="AO300" t="s">
        <v>103</v>
      </c>
      <c r="AP300" t="s">
        <v>97</v>
      </c>
      <c r="AQ300" t="s">
        <v>105</v>
      </c>
      <c r="AR300" t="s">
        <v>106</v>
      </c>
      <c r="AS300">
        <v>1041</v>
      </c>
      <c r="AT300">
        <v>702</v>
      </c>
      <c r="AU300">
        <v>0</v>
      </c>
      <c r="AV300" s="4">
        <v>1743</v>
      </c>
      <c r="AW300" s="4" t="str">
        <f t="shared" si="21"/>
        <v>1500+</v>
      </c>
      <c r="AX300">
        <v>0</v>
      </c>
      <c r="AY300">
        <v>1</v>
      </c>
      <c r="AZ300">
        <v>1</v>
      </c>
      <c r="BA300">
        <v>2</v>
      </c>
      <c r="BB300">
        <v>3</v>
      </c>
      <c r="BC300">
        <v>1</v>
      </c>
      <c r="BD300" t="s">
        <v>98</v>
      </c>
      <c r="BE300" s="6">
        <v>7</v>
      </c>
      <c r="BF300" s="6" t="str">
        <f t="shared" si="22"/>
        <v>6+</v>
      </c>
      <c r="BG300" t="s">
        <v>107</v>
      </c>
      <c r="BH300" s="5">
        <v>1</v>
      </c>
      <c r="BI300" s="5" t="str">
        <f t="shared" si="24"/>
        <v>Yes</v>
      </c>
      <c r="BJ300" t="s">
        <v>97</v>
      </c>
      <c r="BK300" t="s">
        <v>108</v>
      </c>
      <c r="BL300">
        <v>1968</v>
      </c>
      <c r="BM300" t="s">
        <v>102</v>
      </c>
      <c r="BN300" s="2">
        <v>2</v>
      </c>
      <c r="BO300" s="2" t="str">
        <f t="shared" si="23"/>
        <v>2+</v>
      </c>
      <c r="BP300">
        <v>539</v>
      </c>
      <c r="BQ300" t="s">
        <v>98</v>
      </c>
      <c r="BR300" t="s">
        <v>98</v>
      </c>
      <c r="BS300" t="s">
        <v>105</v>
      </c>
      <c r="BT300">
        <v>224</v>
      </c>
      <c r="BU300">
        <v>0</v>
      </c>
      <c r="BV300">
        <v>0</v>
      </c>
      <c r="BW300">
        <v>0</v>
      </c>
      <c r="BX300">
        <v>0</v>
      </c>
      <c r="BY300">
        <v>0</v>
      </c>
      <c r="BZ300" t="s">
        <v>83</v>
      </c>
      <c r="CA300" t="s">
        <v>83</v>
      </c>
      <c r="CB300" t="s">
        <v>83</v>
      </c>
      <c r="CC300">
        <v>0</v>
      </c>
      <c r="CD300">
        <v>6</v>
      </c>
      <c r="CE300">
        <v>2007</v>
      </c>
      <c r="CF300" t="s">
        <v>110</v>
      </c>
      <c r="CG300" t="s">
        <v>111</v>
      </c>
      <c r="CH300" s="1">
        <v>175000</v>
      </c>
    </row>
    <row r="301" spans="1:86" x14ac:dyDescent="0.25">
      <c r="A301" s="8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 s="7">
        <v>1950</v>
      </c>
      <c r="U301" s="7" t="str">
        <f t="shared" si="20"/>
        <v>Old</v>
      </c>
      <c r="V301">
        <v>2004</v>
      </c>
      <c r="W301" t="s">
        <v>93</v>
      </c>
      <c r="X301" t="s">
        <v>94</v>
      </c>
      <c r="Y301" t="s">
        <v>140</v>
      </c>
      <c r="Z301" t="s">
        <v>140</v>
      </c>
      <c r="AA301" t="s">
        <v>117</v>
      </c>
      <c r="AB301">
        <v>0</v>
      </c>
      <c r="AC301" t="s">
        <v>98</v>
      </c>
      <c r="AD301" t="s">
        <v>97</v>
      </c>
      <c r="AE301" t="s">
        <v>118</v>
      </c>
      <c r="AF301" t="s">
        <v>98</v>
      </c>
      <c r="AG301" t="s">
        <v>98</v>
      </c>
      <c r="AH301" t="s">
        <v>100</v>
      </c>
      <c r="AI301" t="s">
        <v>102</v>
      </c>
      <c r="AJ301">
        <v>0</v>
      </c>
      <c r="AK301" t="s">
        <v>102</v>
      </c>
      <c r="AL301">
        <v>0</v>
      </c>
      <c r="AM301">
        <v>1092</v>
      </c>
      <c r="AN301">
        <v>1092</v>
      </c>
      <c r="AO301" t="s">
        <v>103</v>
      </c>
      <c r="AP301" t="s">
        <v>104</v>
      </c>
      <c r="AQ301" t="s">
        <v>105</v>
      </c>
      <c r="AR301" t="s">
        <v>106</v>
      </c>
      <c r="AS301">
        <v>1152</v>
      </c>
      <c r="AT301">
        <v>0</v>
      </c>
      <c r="AU301">
        <v>0</v>
      </c>
      <c r="AV301" s="4">
        <v>1152</v>
      </c>
      <c r="AW301" s="4" t="str">
        <f t="shared" si="21"/>
        <v>Less than 1500</v>
      </c>
      <c r="AX301">
        <v>0</v>
      </c>
      <c r="AY301">
        <v>1</v>
      </c>
      <c r="AZ301">
        <v>1</v>
      </c>
      <c r="BA301">
        <v>0</v>
      </c>
      <c r="BB301">
        <v>3</v>
      </c>
      <c r="BC301">
        <v>1</v>
      </c>
      <c r="BD301" t="s">
        <v>97</v>
      </c>
      <c r="BE301" s="6">
        <v>6</v>
      </c>
      <c r="BF301" s="6" t="str">
        <f t="shared" si="22"/>
        <v>6+</v>
      </c>
      <c r="BG301" t="s">
        <v>107</v>
      </c>
      <c r="BH301" s="5">
        <v>1</v>
      </c>
      <c r="BI301" s="5" t="str">
        <f t="shared" si="24"/>
        <v>Yes</v>
      </c>
      <c r="BJ301" t="s">
        <v>97</v>
      </c>
      <c r="BK301" t="s">
        <v>108</v>
      </c>
      <c r="BL301">
        <v>1950</v>
      </c>
      <c r="BM301" t="s">
        <v>102</v>
      </c>
      <c r="BN301" s="2">
        <v>1</v>
      </c>
      <c r="BO301" s="2" t="str">
        <f t="shared" si="23"/>
        <v>0 or 1</v>
      </c>
      <c r="BP301">
        <v>300</v>
      </c>
      <c r="BQ301" t="s">
        <v>98</v>
      </c>
      <c r="BR301" t="s">
        <v>98</v>
      </c>
      <c r="BS301" t="s">
        <v>105</v>
      </c>
      <c r="BT301">
        <v>0</v>
      </c>
      <c r="BU301">
        <v>36</v>
      </c>
      <c r="BV301">
        <v>0</v>
      </c>
      <c r="BW301">
        <v>0</v>
      </c>
      <c r="BX301">
        <v>0</v>
      </c>
      <c r="BY301">
        <v>0</v>
      </c>
      <c r="BZ301" t="s">
        <v>83</v>
      </c>
      <c r="CA301" t="s">
        <v>165</v>
      </c>
      <c r="CB301" t="s">
        <v>83</v>
      </c>
      <c r="CC301">
        <v>0</v>
      </c>
      <c r="CD301">
        <v>8</v>
      </c>
      <c r="CE301">
        <v>2009</v>
      </c>
      <c r="CF301" t="s">
        <v>110</v>
      </c>
      <c r="CG301" t="s">
        <v>219</v>
      </c>
      <c r="CH301" s="1">
        <v>158500</v>
      </c>
    </row>
    <row r="302" spans="1:86" x14ac:dyDescent="0.25">
      <c r="A302" s="8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 s="7">
        <v>1953</v>
      </c>
      <c r="U302" s="7" t="str">
        <f t="shared" si="20"/>
        <v>Old</v>
      </c>
      <c r="V302">
        <v>1953</v>
      </c>
      <c r="W302" t="s">
        <v>152</v>
      </c>
      <c r="X302" t="s">
        <v>94</v>
      </c>
      <c r="Y302" t="s">
        <v>116</v>
      </c>
      <c r="Z302" t="s">
        <v>116</v>
      </c>
      <c r="AA302" t="s">
        <v>96</v>
      </c>
      <c r="AB302">
        <v>56</v>
      </c>
      <c r="AC302" t="s">
        <v>98</v>
      </c>
      <c r="AD302" t="s">
        <v>98</v>
      </c>
      <c r="AE302" t="s">
        <v>118</v>
      </c>
      <c r="AF302" t="s">
        <v>98</v>
      </c>
      <c r="AG302" t="s">
        <v>98</v>
      </c>
      <c r="AH302" t="s">
        <v>121</v>
      </c>
      <c r="AI302" t="s">
        <v>141</v>
      </c>
      <c r="AJ302">
        <v>841</v>
      </c>
      <c r="AK302" t="s">
        <v>102</v>
      </c>
      <c r="AL302">
        <v>0</v>
      </c>
      <c r="AM302">
        <v>324</v>
      </c>
      <c r="AN302">
        <v>1165</v>
      </c>
      <c r="AO302" t="s">
        <v>103</v>
      </c>
      <c r="AP302" t="s">
        <v>98</v>
      </c>
      <c r="AQ302" t="s">
        <v>105</v>
      </c>
      <c r="AR302" t="s">
        <v>106</v>
      </c>
      <c r="AS302">
        <v>1336</v>
      </c>
      <c r="AT302">
        <v>0</v>
      </c>
      <c r="AU302">
        <v>0</v>
      </c>
      <c r="AV302" s="4">
        <v>1336</v>
      </c>
      <c r="AW302" s="4" t="str">
        <f t="shared" si="21"/>
        <v>Less than 1500</v>
      </c>
      <c r="AX302">
        <v>1</v>
      </c>
      <c r="AY302">
        <v>0</v>
      </c>
      <c r="AZ302">
        <v>1</v>
      </c>
      <c r="BA302">
        <v>0</v>
      </c>
      <c r="BB302">
        <v>2</v>
      </c>
      <c r="BC302">
        <v>1</v>
      </c>
      <c r="BD302" t="s">
        <v>98</v>
      </c>
      <c r="BE302" s="6">
        <v>5</v>
      </c>
      <c r="BF302" s="6" t="str">
        <f t="shared" si="22"/>
        <v>Less than 6</v>
      </c>
      <c r="BG302" t="s">
        <v>107</v>
      </c>
      <c r="BH302" s="5">
        <v>2</v>
      </c>
      <c r="BI302" s="5" t="str">
        <f t="shared" si="24"/>
        <v>Yes</v>
      </c>
      <c r="BJ302" t="s">
        <v>97</v>
      </c>
      <c r="BK302" t="s">
        <v>108</v>
      </c>
      <c r="BL302">
        <v>1953</v>
      </c>
      <c r="BM302" t="s">
        <v>102</v>
      </c>
      <c r="BN302" s="2">
        <v>1</v>
      </c>
      <c r="BO302" s="2" t="str">
        <f t="shared" si="23"/>
        <v>0 or 1</v>
      </c>
      <c r="BP302">
        <v>375</v>
      </c>
      <c r="BQ302" t="s">
        <v>98</v>
      </c>
      <c r="BR302" t="s">
        <v>98</v>
      </c>
      <c r="BS302" t="s">
        <v>105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 t="s">
        <v>83</v>
      </c>
      <c r="CA302" t="s">
        <v>83</v>
      </c>
      <c r="CB302" t="s">
        <v>83</v>
      </c>
      <c r="CC302">
        <v>0</v>
      </c>
      <c r="CD302">
        <v>6</v>
      </c>
      <c r="CE302">
        <v>2006</v>
      </c>
      <c r="CF302" t="s">
        <v>110</v>
      </c>
      <c r="CG302" t="s">
        <v>111</v>
      </c>
      <c r="CH302" s="1">
        <v>157000</v>
      </c>
    </row>
    <row r="303" spans="1:86" x14ac:dyDescent="0.25">
      <c r="A303" s="8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 s="7">
        <v>1998</v>
      </c>
      <c r="U303" s="7" t="str">
        <f t="shared" si="20"/>
        <v>New</v>
      </c>
      <c r="V303">
        <v>1999</v>
      </c>
      <c r="W303" t="s">
        <v>93</v>
      </c>
      <c r="X303" t="s">
        <v>94</v>
      </c>
      <c r="Y303" t="s">
        <v>95</v>
      </c>
      <c r="Z303" t="s">
        <v>95</v>
      </c>
      <c r="AA303" t="s">
        <v>117</v>
      </c>
      <c r="AB303">
        <v>0</v>
      </c>
      <c r="AC303" t="s">
        <v>97</v>
      </c>
      <c r="AD303" t="s">
        <v>98</v>
      </c>
      <c r="AE303" t="s">
        <v>99</v>
      </c>
      <c r="AF303" t="s">
        <v>97</v>
      </c>
      <c r="AG303" t="s">
        <v>98</v>
      </c>
      <c r="AH303" t="s">
        <v>100</v>
      </c>
      <c r="AI303" t="s">
        <v>101</v>
      </c>
      <c r="AJ303">
        <v>281</v>
      </c>
      <c r="AK303" t="s">
        <v>102</v>
      </c>
      <c r="AL303">
        <v>0</v>
      </c>
      <c r="AM303">
        <v>747</v>
      </c>
      <c r="AN303">
        <v>1028</v>
      </c>
      <c r="AO303" t="s">
        <v>103</v>
      </c>
      <c r="AP303" t="s">
        <v>104</v>
      </c>
      <c r="AQ303" t="s">
        <v>105</v>
      </c>
      <c r="AR303" t="s">
        <v>106</v>
      </c>
      <c r="AS303">
        <v>1210</v>
      </c>
      <c r="AT303">
        <v>1242</v>
      </c>
      <c r="AU303">
        <v>0</v>
      </c>
      <c r="AV303" s="4">
        <v>2452</v>
      </c>
      <c r="AW303" s="4" t="str">
        <f t="shared" si="21"/>
        <v>1500+</v>
      </c>
      <c r="AX303">
        <v>0</v>
      </c>
      <c r="AY303">
        <v>0</v>
      </c>
      <c r="AZ303">
        <v>2</v>
      </c>
      <c r="BA303">
        <v>1</v>
      </c>
      <c r="BB303">
        <v>4</v>
      </c>
      <c r="BC303">
        <v>1</v>
      </c>
      <c r="BD303" t="s">
        <v>97</v>
      </c>
      <c r="BE303" s="6">
        <v>9</v>
      </c>
      <c r="BF303" s="6" t="str">
        <f t="shared" si="22"/>
        <v>6+</v>
      </c>
      <c r="BG303" t="s">
        <v>107</v>
      </c>
      <c r="BH303" s="5">
        <v>1</v>
      </c>
      <c r="BI303" s="5" t="str">
        <f t="shared" si="24"/>
        <v>Yes</v>
      </c>
      <c r="BJ303" t="s">
        <v>98</v>
      </c>
      <c r="BK303" t="s">
        <v>156</v>
      </c>
      <c r="BL303">
        <v>1998</v>
      </c>
      <c r="BM303" t="s">
        <v>157</v>
      </c>
      <c r="BN303" s="2">
        <v>2</v>
      </c>
      <c r="BO303" s="2" t="str">
        <f t="shared" si="23"/>
        <v>2+</v>
      </c>
      <c r="BP303">
        <v>683</v>
      </c>
      <c r="BQ303" t="s">
        <v>98</v>
      </c>
      <c r="BR303" t="s">
        <v>98</v>
      </c>
      <c r="BS303" t="s">
        <v>105</v>
      </c>
      <c r="BT303">
        <v>208</v>
      </c>
      <c r="BU303">
        <v>50</v>
      </c>
      <c r="BV303">
        <v>0</v>
      </c>
      <c r="BW303">
        <v>0</v>
      </c>
      <c r="BX303">
        <v>0</v>
      </c>
      <c r="BY303">
        <v>0</v>
      </c>
      <c r="BZ303" t="s">
        <v>83</v>
      </c>
      <c r="CA303" t="s">
        <v>83</v>
      </c>
      <c r="CB303" t="s">
        <v>83</v>
      </c>
      <c r="CC303">
        <v>0</v>
      </c>
      <c r="CD303">
        <v>5</v>
      </c>
      <c r="CE303">
        <v>2007</v>
      </c>
      <c r="CF303" t="s">
        <v>110</v>
      </c>
      <c r="CG303" t="s">
        <v>111</v>
      </c>
      <c r="CH303" s="1">
        <v>267000</v>
      </c>
    </row>
    <row r="304" spans="1:86" x14ac:dyDescent="0.25">
      <c r="A304" s="8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 s="7">
        <v>2001</v>
      </c>
      <c r="U304" s="7" t="str">
        <f t="shared" si="20"/>
        <v>New</v>
      </c>
      <c r="V304">
        <v>2002</v>
      </c>
      <c r="W304" t="s">
        <v>93</v>
      </c>
      <c r="X304" t="s">
        <v>94</v>
      </c>
      <c r="Y304" t="s">
        <v>95</v>
      </c>
      <c r="Z304" t="s">
        <v>95</v>
      </c>
      <c r="AA304" t="s">
        <v>96</v>
      </c>
      <c r="AB304">
        <v>150</v>
      </c>
      <c r="AC304" t="s">
        <v>97</v>
      </c>
      <c r="AD304" t="s">
        <v>98</v>
      </c>
      <c r="AE304" t="s">
        <v>99</v>
      </c>
      <c r="AF304" t="s">
        <v>97</v>
      </c>
      <c r="AG304" t="s">
        <v>98</v>
      </c>
      <c r="AH304" t="s">
        <v>100</v>
      </c>
      <c r="AI304" t="s">
        <v>102</v>
      </c>
      <c r="AJ304">
        <v>0</v>
      </c>
      <c r="AK304" t="s">
        <v>102</v>
      </c>
      <c r="AL304">
        <v>0</v>
      </c>
      <c r="AM304">
        <v>1541</v>
      </c>
      <c r="AN304">
        <v>1541</v>
      </c>
      <c r="AO304" t="s">
        <v>103</v>
      </c>
      <c r="AP304" t="s">
        <v>104</v>
      </c>
      <c r="AQ304" t="s">
        <v>105</v>
      </c>
      <c r="AR304" t="s">
        <v>106</v>
      </c>
      <c r="AS304">
        <v>1541</v>
      </c>
      <c r="AT304">
        <v>0</v>
      </c>
      <c r="AU304">
        <v>0</v>
      </c>
      <c r="AV304" s="4">
        <v>1541</v>
      </c>
      <c r="AW304" s="4" t="str">
        <f t="shared" si="21"/>
        <v>1500+</v>
      </c>
      <c r="AX304">
        <v>0</v>
      </c>
      <c r="AY304">
        <v>0</v>
      </c>
      <c r="AZ304">
        <v>2</v>
      </c>
      <c r="BA304">
        <v>0</v>
      </c>
      <c r="BB304">
        <v>3</v>
      </c>
      <c r="BC304">
        <v>1</v>
      </c>
      <c r="BD304" t="s">
        <v>97</v>
      </c>
      <c r="BE304" s="6">
        <v>6</v>
      </c>
      <c r="BF304" s="6" t="str">
        <f t="shared" si="22"/>
        <v>6+</v>
      </c>
      <c r="BG304" t="s">
        <v>107</v>
      </c>
      <c r="BH304" s="5">
        <v>1</v>
      </c>
      <c r="BI304" s="5" t="str">
        <f t="shared" si="24"/>
        <v>Yes</v>
      </c>
      <c r="BJ304" t="s">
        <v>98</v>
      </c>
      <c r="BK304" t="s">
        <v>108</v>
      </c>
      <c r="BL304">
        <v>2001</v>
      </c>
      <c r="BM304" t="s">
        <v>109</v>
      </c>
      <c r="BN304" s="2">
        <v>3</v>
      </c>
      <c r="BO304" s="2" t="str">
        <f t="shared" si="23"/>
        <v>2+</v>
      </c>
      <c r="BP304">
        <v>843</v>
      </c>
      <c r="BQ304" t="s">
        <v>98</v>
      </c>
      <c r="BR304" t="s">
        <v>98</v>
      </c>
      <c r="BS304" t="s">
        <v>105</v>
      </c>
      <c r="BT304">
        <v>468</v>
      </c>
      <c r="BU304">
        <v>81</v>
      </c>
      <c r="BV304">
        <v>0</v>
      </c>
      <c r="BW304">
        <v>0</v>
      </c>
      <c r="BX304">
        <v>0</v>
      </c>
      <c r="BY304">
        <v>0</v>
      </c>
      <c r="BZ304" t="s">
        <v>83</v>
      </c>
      <c r="CA304" t="s">
        <v>83</v>
      </c>
      <c r="CB304" t="s">
        <v>83</v>
      </c>
      <c r="CC304">
        <v>0</v>
      </c>
      <c r="CD304">
        <v>1</v>
      </c>
      <c r="CE304">
        <v>2006</v>
      </c>
      <c r="CF304" t="s">
        <v>110</v>
      </c>
      <c r="CG304" t="s">
        <v>111</v>
      </c>
      <c r="CH304" s="1">
        <v>205000</v>
      </c>
    </row>
    <row r="305" spans="1:86" x14ac:dyDescent="0.25">
      <c r="A305" s="8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 s="7">
        <v>1972</v>
      </c>
      <c r="U305" s="7" t="str">
        <f t="shared" si="20"/>
        <v>Old</v>
      </c>
      <c r="V305">
        <v>1972</v>
      </c>
      <c r="W305" t="s">
        <v>93</v>
      </c>
      <c r="X305" t="s">
        <v>94</v>
      </c>
      <c r="Y305" t="s">
        <v>95</v>
      </c>
      <c r="Z305" t="s">
        <v>95</v>
      </c>
      <c r="AA305" t="s">
        <v>117</v>
      </c>
      <c r="AB305">
        <v>0</v>
      </c>
      <c r="AC305" t="s">
        <v>98</v>
      </c>
      <c r="AD305" t="s">
        <v>98</v>
      </c>
      <c r="AE305" t="s">
        <v>99</v>
      </c>
      <c r="AF305" t="s">
        <v>98</v>
      </c>
      <c r="AG305" t="s">
        <v>98</v>
      </c>
      <c r="AH305" t="s">
        <v>100</v>
      </c>
      <c r="AI305" t="s">
        <v>119</v>
      </c>
      <c r="AJ305">
        <v>894</v>
      </c>
      <c r="AK305" t="s">
        <v>102</v>
      </c>
      <c r="AL305">
        <v>0</v>
      </c>
      <c r="AM305">
        <v>0</v>
      </c>
      <c r="AN305">
        <v>894</v>
      </c>
      <c r="AO305" t="s">
        <v>103</v>
      </c>
      <c r="AP305" t="s">
        <v>98</v>
      </c>
      <c r="AQ305" t="s">
        <v>105</v>
      </c>
      <c r="AR305" t="s">
        <v>106</v>
      </c>
      <c r="AS305">
        <v>894</v>
      </c>
      <c r="AT305">
        <v>0</v>
      </c>
      <c r="AU305">
        <v>0</v>
      </c>
      <c r="AV305" s="4">
        <v>894</v>
      </c>
      <c r="AW305" s="4" t="str">
        <f t="shared" si="21"/>
        <v>Less than 1500</v>
      </c>
      <c r="AX305">
        <v>1</v>
      </c>
      <c r="AY305">
        <v>0</v>
      </c>
      <c r="AZ305">
        <v>1</v>
      </c>
      <c r="BA305">
        <v>0</v>
      </c>
      <c r="BB305">
        <v>3</v>
      </c>
      <c r="BC305">
        <v>1</v>
      </c>
      <c r="BD305" t="s">
        <v>98</v>
      </c>
      <c r="BE305" s="6">
        <v>5</v>
      </c>
      <c r="BF305" s="6" t="str">
        <f t="shared" si="22"/>
        <v>Less than 6</v>
      </c>
      <c r="BG305" t="s">
        <v>107</v>
      </c>
      <c r="BH305" s="5">
        <v>0</v>
      </c>
      <c r="BI305" s="5" t="str">
        <f t="shared" si="24"/>
        <v>No</v>
      </c>
      <c r="BJ305" t="s">
        <v>83</v>
      </c>
      <c r="BK305" t="s">
        <v>108</v>
      </c>
      <c r="BL305">
        <v>1975</v>
      </c>
      <c r="BM305" t="s">
        <v>102</v>
      </c>
      <c r="BN305" s="2">
        <v>2</v>
      </c>
      <c r="BO305" s="2" t="str">
        <f t="shared" si="23"/>
        <v>2+</v>
      </c>
      <c r="BP305">
        <v>552</v>
      </c>
      <c r="BQ305" t="s">
        <v>98</v>
      </c>
      <c r="BR305" t="s">
        <v>98</v>
      </c>
      <c r="BS305" t="s">
        <v>105</v>
      </c>
      <c r="BT305">
        <v>256</v>
      </c>
      <c r="BU305">
        <v>0</v>
      </c>
      <c r="BV305">
        <v>0</v>
      </c>
      <c r="BW305">
        <v>0</v>
      </c>
      <c r="BX305">
        <v>0</v>
      </c>
      <c r="BY305">
        <v>0</v>
      </c>
      <c r="BZ305" t="s">
        <v>83</v>
      </c>
      <c r="CA305" t="s">
        <v>163</v>
      </c>
      <c r="CB305" t="s">
        <v>83</v>
      </c>
      <c r="CC305">
        <v>0</v>
      </c>
      <c r="CD305">
        <v>7</v>
      </c>
      <c r="CE305">
        <v>2006</v>
      </c>
      <c r="CF305" t="s">
        <v>110</v>
      </c>
      <c r="CG305" t="s">
        <v>128</v>
      </c>
      <c r="CH305" s="1">
        <v>149900</v>
      </c>
    </row>
    <row r="306" spans="1:86" x14ac:dyDescent="0.25">
      <c r="A306" s="8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 s="7">
        <v>1880</v>
      </c>
      <c r="U306" s="7" t="str">
        <f t="shared" si="20"/>
        <v>Old</v>
      </c>
      <c r="V306">
        <v>2002</v>
      </c>
      <c r="W306" t="s">
        <v>93</v>
      </c>
      <c r="X306" t="s">
        <v>94</v>
      </c>
      <c r="Y306" t="s">
        <v>180</v>
      </c>
      <c r="Z306" t="s">
        <v>181</v>
      </c>
      <c r="AA306" t="s">
        <v>117</v>
      </c>
      <c r="AB306">
        <v>0</v>
      </c>
      <c r="AC306" t="s">
        <v>98</v>
      </c>
      <c r="AD306" t="s">
        <v>98</v>
      </c>
      <c r="AE306" t="s">
        <v>126</v>
      </c>
      <c r="AF306" t="s">
        <v>98</v>
      </c>
      <c r="AG306" t="s">
        <v>98</v>
      </c>
      <c r="AH306" t="s">
        <v>100</v>
      </c>
      <c r="AI306" t="s">
        <v>102</v>
      </c>
      <c r="AJ306">
        <v>0</v>
      </c>
      <c r="AK306" t="s">
        <v>102</v>
      </c>
      <c r="AL306">
        <v>0</v>
      </c>
      <c r="AM306">
        <v>1470</v>
      </c>
      <c r="AN306">
        <v>1470</v>
      </c>
      <c r="AO306" t="s">
        <v>103</v>
      </c>
      <c r="AP306" t="s">
        <v>104</v>
      </c>
      <c r="AQ306" t="s">
        <v>105</v>
      </c>
      <c r="AR306" t="s">
        <v>106</v>
      </c>
      <c r="AS306">
        <v>1675</v>
      </c>
      <c r="AT306">
        <v>1818</v>
      </c>
      <c r="AU306">
        <v>0</v>
      </c>
      <c r="AV306" s="4">
        <v>3493</v>
      </c>
      <c r="AW306" s="4" t="str">
        <f t="shared" si="21"/>
        <v>1500+</v>
      </c>
      <c r="AX306">
        <v>0</v>
      </c>
      <c r="AY306">
        <v>0</v>
      </c>
      <c r="AZ306">
        <v>3</v>
      </c>
      <c r="BA306">
        <v>0</v>
      </c>
      <c r="BB306">
        <v>3</v>
      </c>
      <c r="BC306">
        <v>1</v>
      </c>
      <c r="BD306" t="s">
        <v>97</v>
      </c>
      <c r="BE306" s="6">
        <v>10</v>
      </c>
      <c r="BF306" s="6" t="str">
        <f t="shared" si="22"/>
        <v>6+</v>
      </c>
      <c r="BG306" t="s">
        <v>107</v>
      </c>
      <c r="BH306" s="5">
        <v>1</v>
      </c>
      <c r="BI306" s="5" t="str">
        <f t="shared" si="24"/>
        <v>Yes</v>
      </c>
      <c r="BJ306" t="s">
        <v>104</v>
      </c>
      <c r="BK306" t="s">
        <v>108</v>
      </c>
      <c r="BL306">
        <v>2003</v>
      </c>
      <c r="BM306" t="s">
        <v>102</v>
      </c>
      <c r="BN306" s="2">
        <v>3</v>
      </c>
      <c r="BO306" s="2" t="str">
        <f t="shared" si="23"/>
        <v>2+</v>
      </c>
      <c r="BP306">
        <v>870</v>
      </c>
      <c r="BQ306" t="s">
        <v>98</v>
      </c>
      <c r="BR306" t="s">
        <v>98</v>
      </c>
      <c r="BS306" t="s">
        <v>105</v>
      </c>
      <c r="BT306">
        <v>302</v>
      </c>
      <c r="BU306">
        <v>0</v>
      </c>
      <c r="BV306">
        <v>0</v>
      </c>
      <c r="BW306">
        <v>0</v>
      </c>
      <c r="BX306">
        <v>0</v>
      </c>
      <c r="BY306">
        <v>0</v>
      </c>
      <c r="BZ306" t="s">
        <v>83</v>
      </c>
      <c r="CA306" t="s">
        <v>83</v>
      </c>
      <c r="CB306" t="s">
        <v>83</v>
      </c>
      <c r="CC306">
        <v>0</v>
      </c>
      <c r="CD306">
        <v>5</v>
      </c>
      <c r="CE306">
        <v>2008</v>
      </c>
      <c r="CF306" t="s">
        <v>110</v>
      </c>
      <c r="CG306" t="s">
        <v>111</v>
      </c>
      <c r="CH306" s="1">
        <v>295000</v>
      </c>
    </row>
    <row r="307" spans="1:86" x14ac:dyDescent="0.25">
      <c r="A307" s="8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 s="7">
        <v>2004</v>
      </c>
      <c r="U307" s="7" t="str">
        <f t="shared" si="20"/>
        <v>New</v>
      </c>
      <c r="V307">
        <v>2005</v>
      </c>
      <c r="W307" t="s">
        <v>93</v>
      </c>
      <c r="X307" t="s">
        <v>94</v>
      </c>
      <c r="Y307" t="s">
        <v>180</v>
      </c>
      <c r="Z307" t="s">
        <v>181</v>
      </c>
      <c r="AA307" t="s">
        <v>137</v>
      </c>
      <c r="AB307">
        <v>246</v>
      </c>
      <c r="AC307" t="s">
        <v>97</v>
      </c>
      <c r="AD307" t="s">
        <v>98</v>
      </c>
      <c r="AE307" t="s">
        <v>99</v>
      </c>
      <c r="AF307" t="s">
        <v>97</v>
      </c>
      <c r="AG307" t="s">
        <v>98</v>
      </c>
      <c r="AH307" t="s">
        <v>100</v>
      </c>
      <c r="AI307" t="s">
        <v>101</v>
      </c>
      <c r="AJ307">
        <v>1464</v>
      </c>
      <c r="AK307" t="s">
        <v>102</v>
      </c>
      <c r="AL307">
        <v>0</v>
      </c>
      <c r="AM307">
        <v>536</v>
      </c>
      <c r="AN307">
        <v>2000</v>
      </c>
      <c r="AO307" t="s">
        <v>103</v>
      </c>
      <c r="AP307" t="s">
        <v>104</v>
      </c>
      <c r="AQ307" t="s">
        <v>105</v>
      </c>
      <c r="AR307" t="s">
        <v>106</v>
      </c>
      <c r="AS307">
        <v>2000</v>
      </c>
      <c r="AT307">
        <v>0</v>
      </c>
      <c r="AU307">
        <v>0</v>
      </c>
      <c r="AV307" s="4">
        <v>2000</v>
      </c>
      <c r="AW307" s="4" t="str">
        <f t="shared" si="21"/>
        <v>1500+</v>
      </c>
      <c r="AX307">
        <v>1</v>
      </c>
      <c r="AY307">
        <v>0</v>
      </c>
      <c r="AZ307">
        <v>2</v>
      </c>
      <c r="BA307">
        <v>0</v>
      </c>
      <c r="BB307">
        <v>3</v>
      </c>
      <c r="BC307">
        <v>1</v>
      </c>
      <c r="BD307" t="s">
        <v>97</v>
      </c>
      <c r="BE307" s="6">
        <v>8</v>
      </c>
      <c r="BF307" s="6" t="str">
        <f t="shared" si="22"/>
        <v>6+</v>
      </c>
      <c r="BG307" t="s">
        <v>107</v>
      </c>
      <c r="BH307" s="5">
        <v>0</v>
      </c>
      <c r="BI307" s="5" t="str">
        <f t="shared" si="24"/>
        <v>No</v>
      </c>
      <c r="BJ307" t="s">
        <v>83</v>
      </c>
      <c r="BK307" t="s">
        <v>108</v>
      </c>
      <c r="BL307">
        <v>2004</v>
      </c>
      <c r="BM307" t="s">
        <v>157</v>
      </c>
      <c r="BN307" s="2">
        <v>3</v>
      </c>
      <c r="BO307" s="2" t="str">
        <f t="shared" si="23"/>
        <v>2+</v>
      </c>
      <c r="BP307">
        <v>888</v>
      </c>
      <c r="BQ307" t="s">
        <v>98</v>
      </c>
      <c r="BR307" t="s">
        <v>98</v>
      </c>
      <c r="BS307" t="s">
        <v>105</v>
      </c>
      <c r="BT307">
        <v>168</v>
      </c>
      <c r="BU307">
        <v>0</v>
      </c>
      <c r="BV307">
        <v>0</v>
      </c>
      <c r="BW307">
        <v>0</v>
      </c>
      <c r="BX307">
        <v>0</v>
      </c>
      <c r="BY307">
        <v>0</v>
      </c>
      <c r="BZ307" t="s">
        <v>83</v>
      </c>
      <c r="CA307" t="s">
        <v>83</v>
      </c>
      <c r="CB307" t="s">
        <v>83</v>
      </c>
      <c r="CC307">
        <v>0</v>
      </c>
      <c r="CD307">
        <v>7</v>
      </c>
      <c r="CE307">
        <v>2007</v>
      </c>
      <c r="CF307" t="s">
        <v>110</v>
      </c>
      <c r="CG307" t="s">
        <v>111</v>
      </c>
      <c r="CH307" s="1">
        <v>305900</v>
      </c>
    </row>
    <row r="308" spans="1:86" x14ac:dyDescent="0.25">
      <c r="A308" s="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 s="7">
        <v>1990</v>
      </c>
      <c r="U308" s="7" t="str">
        <f t="shared" si="20"/>
        <v>New</v>
      </c>
      <c r="V308">
        <v>1991</v>
      </c>
      <c r="W308" t="s">
        <v>93</v>
      </c>
      <c r="X308" t="s">
        <v>94</v>
      </c>
      <c r="Y308" t="s">
        <v>140</v>
      </c>
      <c r="Z308" t="s">
        <v>161</v>
      </c>
      <c r="AA308" t="s">
        <v>96</v>
      </c>
      <c r="AB308">
        <v>246</v>
      </c>
      <c r="AC308" t="s">
        <v>97</v>
      </c>
      <c r="AD308" t="s">
        <v>98</v>
      </c>
      <c r="AE308" t="s">
        <v>118</v>
      </c>
      <c r="AF308" t="s">
        <v>97</v>
      </c>
      <c r="AG308" t="s">
        <v>98</v>
      </c>
      <c r="AH308" t="s">
        <v>100</v>
      </c>
      <c r="AI308" t="s">
        <v>119</v>
      </c>
      <c r="AJ308">
        <v>700</v>
      </c>
      <c r="AK308" t="s">
        <v>102</v>
      </c>
      <c r="AL308">
        <v>0</v>
      </c>
      <c r="AM308">
        <v>0</v>
      </c>
      <c r="AN308">
        <v>700</v>
      </c>
      <c r="AO308" t="s">
        <v>103</v>
      </c>
      <c r="AP308" t="s">
        <v>97</v>
      </c>
      <c r="AQ308" t="s">
        <v>105</v>
      </c>
      <c r="AR308" t="s">
        <v>106</v>
      </c>
      <c r="AS308">
        <v>1122</v>
      </c>
      <c r="AT308">
        <v>1121</v>
      </c>
      <c r="AU308">
        <v>0</v>
      </c>
      <c r="AV308" s="4">
        <v>2243</v>
      </c>
      <c r="AW308" s="4" t="str">
        <f t="shared" si="21"/>
        <v>1500+</v>
      </c>
      <c r="AX308">
        <v>1</v>
      </c>
      <c r="AY308">
        <v>0</v>
      </c>
      <c r="AZ308">
        <v>2</v>
      </c>
      <c r="BA308">
        <v>1</v>
      </c>
      <c r="BB308">
        <v>4</v>
      </c>
      <c r="BC308">
        <v>1</v>
      </c>
      <c r="BD308" t="s">
        <v>97</v>
      </c>
      <c r="BE308" s="6">
        <v>8</v>
      </c>
      <c r="BF308" s="6" t="str">
        <f t="shared" si="22"/>
        <v>6+</v>
      </c>
      <c r="BG308" t="s">
        <v>107</v>
      </c>
      <c r="BH308" s="5">
        <v>1</v>
      </c>
      <c r="BI308" s="5" t="str">
        <f t="shared" si="24"/>
        <v>Yes</v>
      </c>
      <c r="BJ308" t="s">
        <v>98</v>
      </c>
      <c r="BK308" t="s">
        <v>108</v>
      </c>
      <c r="BL308">
        <v>1990</v>
      </c>
      <c r="BM308" t="s">
        <v>109</v>
      </c>
      <c r="BN308" s="2">
        <v>3</v>
      </c>
      <c r="BO308" s="2" t="str">
        <f t="shared" si="23"/>
        <v>2+</v>
      </c>
      <c r="BP308">
        <v>746</v>
      </c>
      <c r="BQ308" t="s">
        <v>98</v>
      </c>
      <c r="BR308" t="s">
        <v>98</v>
      </c>
      <c r="BS308" t="s">
        <v>105</v>
      </c>
      <c r="BT308">
        <v>127</v>
      </c>
      <c r="BU308">
        <v>44</v>
      </c>
      <c r="BV308">
        <v>224</v>
      </c>
      <c r="BW308">
        <v>0</v>
      </c>
      <c r="BX308">
        <v>0</v>
      </c>
      <c r="BY308">
        <v>0</v>
      </c>
      <c r="BZ308" t="s">
        <v>83</v>
      </c>
      <c r="CA308" t="s">
        <v>83</v>
      </c>
      <c r="CB308" t="s">
        <v>83</v>
      </c>
      <c r="CC308">
        <v>0</v>
      </c>
      <c r="CD308">
        <v>6</v>
      </c>
      <c r="CE308">
        <v>2007</v>
      </c>
      <c r="CF308" t="s">
        <v>110</v>
      </c>
      <c r="CG308" t="s">
        <v>111</v>
      </c>
      <c r="CH308" s="1">
        <v>225000</v>
      </c>
    </row>
    <row r="309" spans="1:86" x14ac:dyDescent="0.25">
      <c r="A309" s="8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 s="7">
        <v>1920</v>
      </c>
      <c r="U309" s="7" t="str">
        <f t="shared" si="20"/>
        <v>Old</v>
      </c>
      <c r="V309">
        <v>1950</v>
      </c>
      <c r="W309" t="s">
        <v>93</v>
      </c>
      <c r="X309" t="s">
        <v>94</v>
      </c>
      <c r="Y309" t="s">
        <v>116</v>
      </c>
      <c r="Z309" t="s">
        <v>116</v>
      </c>
      <c r="AA309" t="s">
        <v>117</v>
      </c>
      <c r="AB309">
        <v>0</v>
      </c>
      <c r="AC309" t="s">
        <v>98</v>
      </c>
      <c r="AD309" t="s">
        <v>147</v>
      </c>
      <c r="AE309" t="s">
        <v>118</v>
      </c>
      <c r="AF309" t="s">
        <v>98</v>
      </c>
      <c r="AG309" t="s">
        <v>98</v>
      </c>
      <c r="AH309" t="s">
        <v>100</v>
      </c>
      <c r="AI309" t="s">
        <v>102</v>
      </c>
      <c r="AJ309">
        <v>0</v>
      </c>
      <c r="AK309" t="s">
        <v>102</v>
      </c>
      <c r="AL309">
        <v>0</v>
      </c>
      <c r="AM309">
        <v>319</v>
      </c>
      <c r="AN309">
        <v>319</v>
      </c>
      <c r="AO309" t="s">
        <v>103</v>
      </c>
      <c r="AP309" t="s">
        <v>98</v>
      </c>
      <c r="AQ309" t="s">
        <v>105</v>
      </c>
      <c r="AR309" t="s">
        <v>164</v>
      </c>
      <c r="AS309">
        <v>1035</v>
      </c>
      <c r="AT309">
        <v>371</v>
      </c>
      <c r="AU309">
        <v>0</v>
      </c>
      <c r="AV309" s="4">
        <v>1406</v>
      </c>
      <c r="AW309" s="4" t="str">
        <f t="shared" si="21"/>
        <v>Less than 1500</v>
      </c>
      <c r="AX309">
        <v>0</v>
      </c>
      <c r="AY309">
        <v>0</v>
      </c>
      <c r="AZ309">
        <v>1</v>
      </c>
      <c r="BA309">
        <v>0</v>
      </c>
      <c r="BB309">
        <v>3</v>
      </c>
      <c r="BC309">
        <v>1</v>
      </c>
      <c r="BD309" t="s">
        <v>147</v>
      </c>
      <c r="BE309" s="6">
        <v>6</v>
      </c>
      <c r="BF309" s="6" t="str">
        <f t="shared" si="22"/>
        <v>6+</v>
      </c>
      <c r="BG309" t="s">
        <v>107</v>
      </c>
      <c r="BH309" s="5">
        <v>0</v>
      </c>
      <c r="BI309" s="5" t="str">
        <f t="shared" si="24"/>
        <v>No</v>
      </c>
      <c r="BJ309" t="s">
        <v>83</v>
      </c>
      <c r="BK309" t="s">
        <v>83</v>
      </c>
      <c r="BL309" t="s">
        <v>83</v>
      </c>
      <c r="BM309" t="s">
        <v>83</v>
      </c>
      <c r="BN309" s="2">
        <v>0</v>
      </c>
      <c r="BO309" s="2" t="str">
        <f t="shared" si="23"/>
        <v>0 or 1</v>
      </c>
      <c r="BP309">
        <v>0</v>
      </c>
      <c r="BQ309" t="s">
        <v>83</v>
      </c>
      <c r="BR309" t="s">
        <v>83</v>
      </c>
      <c r="BS309" t="s">
        <v>177</v>
      </c>
      <c r="BT309">
        <v>0</v>
      </c>
      <c r="BU309">
        <v>144</v>
      </c>
      <c r="BV309">
        <v>0</v>
      </c>
      <c r="BW309">
        <v>0</v>
      </c>
      <c r="BX309">
        <v>0</v>
      </c>
      <c r="BY309">
        <v>0</v>
      </c>
      <c r="BZ309" t="s">
        <v>83</v>
      </c>
      <c r="CA309" t="s">
        <v>134</v>
      </c>
      <c r="CB309" t="s">
        <v>83</v>
      </c>
      <c r="CC309">
        <v>0</v>
      </c>
      <c r="CD309">
        <v>3</v>
      </c>
      <c r="CE309">
        <v>2008</v>
      </c>
      <c r="CF309" t="s">
        <v>110</v>
      </c>
      <c r="CG309" t="s">
        <v>111</v>
      </c>
      <c r="CH309" s="1">
        <v>89500</v>
      </c>
    </row>
    <row r="310" spans="1:86" x14ac:dyDescent="0.25">
      <c r="A310" s="8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 s="7">
        <v>1940</v>
      </c>
      <c r="U310" s="7" t="str">
        <f t="shared" si="20"/>
        <v>Old</v>
      </c>
      <c r="V310">
        <v>1950</v>
      </c>
      <c r="W310" t="s">
        <v>93</v>
      </c>
      <c r="X310" t="s">
        <v>94</v>
      </c>
      <c r="Y310" t="s">
        <v>95</v>
      </c>
      <c r="Z310" t="s">
        <v>95</v>
      </c>
      <c r="AA310" t="s">
        <v>117</v>
      </c>
      <c r="AB310">
        <v>0</v>
      </c>
      <c r="AC310" t="s">
        <v>98</v>
      </c>
      <c r="AD310" t="s">
        <v>98</v>
      </c>
      <c r="AE310" t="s">
        <v>118</v>
      </c>
      <c r="AF310" t="s">
        <v>98</v>
      </c>
      <c r="AG310" t="s">
        <v>98</v>
      </c>
      <c r="AH310" t="s">
        <v>100</v>
      </c>
      <c r="AI310" t="s">
        <v>141</v>
      </c>
      <c r="AJ310">
        <v>262</v>
      </c>
      <c r="AK310" t="s">
        <v>102</v>
      </c>
      <c r="AL310">
        <v>0</v>
      </c>
      <c r="AM310">
        <v>599</v>
      </c>
      <c r="AN310">
        <v>861</v>
      </c>
      <c r="AO310" t="s">
        <v>103</v>
      </c>
      <c r="AP310" t="s">
        <v>104</v>
      </c>
      <c r="AQ310" t="s">
        <v>105</v>
      </c>
      <c r="AR310" t="s">
        <v>106</v>
      </c>
      <c r="AS310">
        <v>861</v>
      </c>
      <c r="AT310">
        <v>0</v>
      </c>
      <c r="AU310">
        <v>0</v>
      </c>
      <c r="AV310" s="4">
        <v>861</v>
      </c>
      <c r="AW310" s="4" t="str">
        <f t="shared" si="21"/>
        <v>Less than 1500</v>
      </c>
      <c r="AX310">
        <v>0</v>
      </c>
      <c r="AY310">
        <v>0</v>
      </c>
      <c r="AZ310">
        <v>1</v>
      </c>
      <c r="BA310">
        <v>0</v>
      </c>
      <c r="BB310">
        <v>1</v>
      </c>
      <c r="BC310">
        <v>1</v>
      </c>
      <c r="BD310" t="s">
        <v>98</v>
      </c>
      <c r="BE310" s="6">
        <v>4</v>
      </c>
      <c r="BF310" s="6" t="str">
        <f t="shared" si="22"/>
        <v>Less than 6</v>
      </c>
      <c r="BG310" t="s">
        <v>107</v>
      </c>
      <c r="BH310" s="5">
        <v>0</v>
      </c>
      <c r="BI310" s="5" t="str">
        <f t="shared" si="24"/>
        <v>No</v>
      </c>
      <c r="BJ310" t="s">
        <v>83</v>
      </c>
      <c r="BK310" t="s">
        <v>127</v>
      </c>
      <c r="BL310">
        <v>1961</v>
      </c>
      <c r="BM310" t="s">
        <v>102</v>
      </c>
      <c r="BN310" s="2">
        <v>2</v>
      </c>
      <c r="BO310" s="2" t="str">
        <f t="shared" si="23"/>
        <v>2+</v>
      </c>
      <c r="BP310">
        <v>539</v>
      </c>
      <c r="BQ310" t="s">
        <v>98</v>
      </c>
      <c r="BR310" t="s">
        <v>98</v>
      </c>
      <c r="BS310" t="s">
        <v>105</v>
      </c>
      <c r="BT310">
        <v>158</v>
      </c>
      <c r="BU310">
        <v>0</v>
      </c>
      <c r="BV310">
        <v>0</v>
      </c>
      <c r="BW310">
        <v>0</v>
      </c>
      <c r="BX310">
        <v>0</v>
      </c>
      <c r="BY310">
        <v>0</v>
      </c>
      <c r="BZ310" t="s">
        <v>83</v>
      </c>
      <c r="CA310" t="s">
        <v>83</v>
      </c>
      <c r="CB310" t="s">
        <v>83</v>
      </c>
      <c r="CC310">
        <v>0</v>
      </c>
      <c r="CD310">
        <v>3</v>
      </c>
      <c r="CE310">
        <v>2009</v>
      </c>
      <c r="CF310" t="s">
        <v>110</v>
      </c>
      <c r="CG310" t="s">
        <v>111</v>
      </c>
      <c r="CH310" s="1">
        <v>82500</v>
      </c>
    </row>
    <row r="311" spans="1:86" x14ac:dyDescent="0.25">
      <c r="A311" s="8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 s="7">
        <v>2003</v>
      </c>
      <c r="U311" s="7" t="str">
        <f t="shared" si="20"/>
        <v>New</v>
      </c>
      <c r="V311">
        <v>2004</v>
      </c>
      <c r="W311" t="s">
        <v>93</v>
      </c>
      <c r="X311" t="s">
        <v>94</v>
      </c>
      <c r="Y311" t="s">
        <v>95</v>
      </c>
      <c r="Z311" t="s">
        <v>95</v>
      </c>
      <c r="AA311" t="s">
        <v>117</v>
      </c>
      <c r="AB311">
        <v>0</v>
      </c>
      <c r="AC311" t="s">
        <v>97</v>
      </c>
      <c r="AD311" t="s">
        <v>98</v>
      </c>
      <c r="AE311" t="s">
        <v>99</v>
      </c>
      <c r="AF311" t="s">
        <v>104</v>
      </c>
      <c r="AG311" t="s">
        <v>98</v>
      </c>
      <c r="AH311" t="s">
        <v>97</v>
      </c>
      <c r="AI311" t="s">
        <v>101</v>
      </c>
      <c r="AJ311">
        <v>1274</v>
      </c>
      <c r="AK311" t="s">
        <v>102</v>
      </c>
      <c r="AL311">
        <v>0</v>
      </c>
      <c r="AM311">
        <v>622</v>
      </c>
      <c r="AN311">
        <v>1896</v>
      </c>
      <c r="AO311" t="s">
        <v>103</v>
      </c>
      <c r="AP311" t="s">
        <v>104</v>
      </c>
      <c r="AQ311" t="s">
        <v>105</v>
      </c>
      <c r="AR311" t="s">
        <v>106</v>
      </c>
      <c r="AS311">
        <v>1944</v>
      </c>
      <c r="AT311">
        <v>0</v>
      </c>
      <c r="AU311">
        <v>0</v>
      </c>
      <c r="AV311" s="4">
        <v>1944</v>
      </c>
      <c r="AW311" s="4" t="str">
        <f t="shared" si="21"/>
        <v>1500+</v>
      </c>
      <c r="AX311">
        <v>1</v>
      </c>
      <c r="AY311">
        <v>0</v>
      </c>
      <c r="AZ311">
        <v>2</v>
      </c>
      <c r="BA311">
        <v>0</v>
      </c>
      <c r="BB311">
        <v>3</v>
      </c>
      <c r="BC311">
        <v>1</v>
      </c>
      <c r="BD311" t="s">
        <v>104</v>
      </c>
      <c r="BE311" s="6">
        <v>8</v>
      </c>
      <c r="BF311" s="6" t="str">
        <f t="shared" si="22"/>
        <v>6+</v>
      </c>
      <c r="BG311" t="s">
        <v>107</v>
      </c>
      <c r="BH311" s="5">
        <v>3</v>
      </c>
      <c r="BI311" s="5" t="str">
        <f t="shared" si="24"/>
        <v>Yes</v>
      </c>
      <c r="BJ311" t="s">
        <v>104</v>
      </c>
      <c r="BK311" t="s">
        <v>108</v>
      </c>
      <c r="BL311">
        <v>2003</v>
      </c>
      <c r="BM311" t="s">
        <v>157</v>
      </c>
      <c r="BN311" s="2">
        <v>3</v>
      </c>
      <c r="BO311" s="2" t="str">
        <f t="shared" si="23"/>
        <v>2+</v>
      </c>
      <c r="BP311">
        <v>708</v>
      </c>
      <c r="BQ311" t="s">
        <v>98</v>
      </c>
      <c r="BR311" t="s">
        <v>98</v>
      </c>
      <c r="BS311" t="s">
        <v>105</v>
      </c>
      <c r="BT311">
        <v>208</v>
      </c>
      <c r="BU311">
        <v>175</v>
      </c>
      <c r="BV311">
        <v>0</v>
      </c>
      <c r="BW311">
        <v>0</v>
      </c>
      <c r="BX311">
        <v>0</v>
      </c>
      <c r="BY311">
        <v>0</v>
      </c>
      <c r="BZ311" t="s">
        <v>83</v>
      </c>
      <c r="CA311" t="s">
        <v>83</v>
      </c>
      <c r="CB311" t="s">
        <v>83</v>
      </c>
      <c r="CC311">
        <v>0</v>
      </c>
      <c r="CD311">
        <v>11</v>
      </c>
      <c r="CE311">
        <v>2006</v>
      </c>
      <c r="CF311" t="s">
        <v>110</v>
      </c>
      <c r="CG311" t="s">
        <v>111</v>
      </c>
      <c r="CH311" s="1">
        <v>360000</v>
      </c>
    </row>
    <row r="312" spans="1:86" x14ac:dyDescent="0.25">
      <c r="A312" s="8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 s="7">
        <v>1993</v>
      </c>
      <c r="U312" s="7" t="str">
        <f t="shared" si="20"/>
        <v>New</v>
      </c>
      <c r="V312">
        <v>1994</v>
      </c>
      <c r="W312" t="s">
        <v>93</v>
      </c>
      <c r="X312" t="s">
        <v>94</v>
      </c>
      <c r="Y312" t="s">
        <v>140</v>
      </c>
      <c r="Z312" t="s">
        <v>140</v>
      </c>
      <c r="AA312" t="s">
        <v>96</v>
      </c>
      <c r="AB312">
        <v>112</v>
      </c>
      <c r="AC312" t="s">
        <v>98</v>
      </c>
      <c r="AD312" t="s">
        <v>98</v>
      </c>
      <c r="AE312" t="s">
        <v>99</v>
      </c>
      <c r="AF312" t="s">
        <v>97</v>
      </c>
      <c r="AG312" t="s">
        <v>98</v>
      </c>
      <c r="AH312" t="s">
        <v>100</v>
      </c>
      <c r="AI312" t="s">
        <v>119</v>
      </c>
      <c r="AJ312">
        <v>518</v>
      </c>
      <c r="AK312" t="s">
        <v>102</v>
      </c>
      <c r="AL312">
        <v>0</v>
      </c>
      <c r="AM312">
        <v>179</v>
      </c>
      <c r="AN312">
        <v>697</v>
      </c>
      <c r="AO312" t="s">
        <v>103</v>
      </c>
      <c r="AP312" t="s">
        <v>97</v>
      </c>
      <c r="AQ312" t="s">
        <v>105</v>
      </c>
      <c r="AR312" t="s">
        <v>106</v>
      </c>
      <c r="AS312">
        <v>697</v>
      </c>
      <c r="AT312">
        <v>804</v>
      </c>
      <c r="AU312">
        <v>0</v>
      </c>
      <c r="AV312" s="4">
        <v>1501</v>
      </c>
      <c r="AW312" s="4" t="str">
        <f t="shared" si="21"/>
        <v>1500+</v>
      </c>
      <c r="AX312">
        <v>0</v>
      </c>
      <c r="AY312">
        <v>0</v>
      </c>
      <c r="AZ312">
        <v>2</v>
      </c>
      <c r="BA312">
        <v>1</v>
      </c>
      <c r="BB312">
        <v>3</v>
      </c>
      <c r="BC312">
        <v>1</v>
      </c>
      <c r="BD312" t="s">
        <v>97</v>
      </c>
      <c r="BE312" s="6">
        <v>6</v>
      </c>
      <c r="BF312" s="6" t="str">
        <f t="shared" si="22"/>
        <v>6+</v>
      </c>
      <c r="BG312" t="s">
        <v>107</v>
      </c>
      <c r="BH312" s="5">
        <v>1</v>
      </c>
      <c r="BI312" s="5" t="str">
        <f t="shared" si="24"/>
        <v>Yes</v>
      </c>
      <c r="BJ312" t="s">
        <v>98</v>
      </c>
      <c r="BK312" t="s">
        <v>108</v>
      </c>
      <c r="BL312">
        <v>1993</v>
      </c>
      <c r="BM312" t="s">
        <v>157</v>
      </c>
      <c r="BN312" s="2">
        <v>2</v>
      </c>
      <c r="BO312" s="2" t="str">
        <f t="shared" si="23"/>
        <v>2+</v>
      </c>
      <c r="BP312">
        <v>420</v>
      </c>
      <c r="BQ312" t="s">
        <v>98</v>
      </c>
      <c r="BR312" t="s">
        <v>98</v>
      </c>
      <c r="BS312" t="s">
        <v>105</v>
      </c>
      <c r="BT312">
        <v>190</v>
      </c>
      <c r="BU312">
        <v>63</v>
      </c>
      <c r="BV312">
        <v>0</v>
      </c>
      <c r="BW312">
        <v>0</v>
      </c>
      <c r="BX312">
        <v>0</v>
      </c>
      <c r="BY312">
        <v>0</v>
      </c>
      <c r="BZ312" t="s">
        <v>83</v>
      </c>
      <c r="CA312" t="s">
        <v>83</v>
      </c>
      <c r="CB312" t="s">
        <v>83</v>
      </c>
      <c r="CC312">
        <v>0</v>
      </c>
      <c r="CD312">
        <v>5</v>
      </c>
      <c r="CE312">
        <v>2006</v>
      </c>
      <c r="CF312" t="s">
        <v>110</v>
      </c>
      <c r="CG312" t="s">
        <v>111</v>
      </c>
      <c r="CH312" s="1">
        <v>165600</v>
      </c>
    </row>
    <row r="313" spans="1:86" x14ac:dyDescent="0.25">
      <c r="A313" s="8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 s="7">
        <v>1948</v>
      </c>
      <c r="U313" s="7" t="str">
        <f t="shared" si="20"/>
        <v>Old</v>
      </c>
      <c r="V313">
        <v>2002</v>
      </c>
      <c r="W313" t="s">
        <v>93</v>
      </c>
      <c r="X313" t="s">
        <v>94</v>
      </c>
      <c r="Y313" t="s">
        <v>95</v>
      </c>
      <c r="Z313" t="s">
        <v>95</v>
      </c>
      <c r="AA313" t="s">
        <v>117</v>
      </c>
      <c r="AB313">
        <v>0</v>
      </c>
      <c r="AC313" t="s">
        <v>98</v>
      </c>
      <c r="AD313" t="s">
        <v>97</v>
      </c>
      <c r="AE313" t="s">
        <v>118</v>
      </c>
      <c r="AF313" t="s">
        <v>98</v>
      </c>
      <c r="AG313" t="s">
        <v>98</v>
      </c>
      <c r="AH313" t="s">
        <v>100</v>
      </c>
      <c r="AI313" t="s">
        <v>119</v>
      </c>
      <c r="AJ313">
        <v>680</v>
      </c>
      <c r="AK313" t="s">
        <v>102</v>
      </c>
      <c r="AL313">
        <v>0</v>
      </c>
      <c r="AM313">
        <v>292</v>
      </c>
      <c r="AN313">
        <v>972</v>
      </c>
      <c r="AO313" t="s">
        <v>103</v>
      </c>
      <c r="AP313" t="s">
        <v>104</v>
      </c>
      <c r="AQ313" t="s">
        <v>105</v>
      </c>
      <c r="AR313" t="s">
        <v>106</v>
      </c>
      <c r="AS313">
        <v>972</v>
      </c>
      <c r="AT313">
        <v>0</v>
      </c>
      <c r="AU313">
        <v>0</v>
      </c>
      <c r="AV313" s="4">
        <v>972</v>
      </c>
      <c r="AW313" s="4" t="str">
        <f t="shared" si="21"/>
        <v>Less than 1500</v>
      </c>
      <c r="AX313">
        <v>1</v>
      </c>
      <c r="AY313">
        <v>0</v>
      </c>
      <c r="AZ313">
        <v>1</v>
      </c>
      <c r="BA313">
        <v>0</v>
      </c>
      <c r="BB313">
        <v>2</v>
      </c>
      <c r="BC313">
        <v>1</v>
      </c>
      <c r="BD313" t="s">
        <v>98</v>
      </c>
      <c r="BE313" s="6">
        <v>5</v>
      </c>
      <c r="BF313" s="6" t="str">
        <f t="shared" si="22"/>
        <v>Less than 6</v>
      </c>
      <c r="BG313" t="s">
        <v>107</v>
      </c>
      <c r="BH313" s="5">
        <v>1</v>
      </c>
      <c r="BI313" s="5" t="str">
        <f t="shared" si="24"/>
        <v>Yes</v>
      </c>
      <c r="BJ313" t="s">
        <v>97</v>
      </c>
      <c r="BK313" t="s">
        <v>127</v>
      </c>
      <c r="BL313">
        <v>1948</v>
      </c>
      <c r="BM313" t="s">
        <v>102</v>
      </c>
      <c r="BN313" s="2">
        <v>1</v>
      </c>
      <c r="BO313" s="2" t="str">
        <f t="shared" si="23"/>
        <v>0 or 1</v>
      </c>
      <c r="BP313">
        <v>240</v>
      </c>
      <c r="BQ313" t="s">
        <v>98</v>
      </c>
      <c r="BR313" t="s">
        <v>98</v>
      </c>
      <c r="BS313" t="s">
        <v>105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 t="s">
        <v>83</v>
      </c>
      <c r="CA313" t="s">
        <v>83</v>
      </c>
      <c r="CB313" t="s">
        <v>83</v>
      </c>
      <c r="CC313">
        <v>0</v>
      </c>
      <c r="CD313">
        <v>5</v>
      </c>
      <c r="CE313">
        <v>2009</v>
      </c>
      <c r="CF313" t="s">
        <v>110</v>
      </c>
      <c r="CG313" t="s">
        <v>111</v>
      </c>
      <c r="CH313" s="1">
        <v>132000</v>
      </c>
    </row>
    <row r="314" spans="1:86" x14ac:dyDescent="0.25">
      <c r="A314" s="8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 s="7">
        <v>1939</v>
      </c>
      <c r="U314" s="7" t="str">
        <f t="shared" si="20"/>
        <v>Old</v>
      </c>
      <c r="V314">
        <v>1950</v>
      </c>
      <c r="W314" t="s">
        <v>93</v>
      </c>
      <c r="X314" t="s">
        <v>94</v>
      </c>
      <c r="Y314" t="s">
        <v>116</v>
      </c>
      <c r="Z314" t="s">
        <v>116</v>
      </c>
      <c r="AA314" t="s">
        <v>117</v>
      </c>
      <c r="AB314">
        <v>0</v>
      </c>
      <c r="AC314" t="s">
        <v>98</v>
      </c>
      <c r="AD314" t="s">
        <v>98</v>
      </c>
      <c r="AE314" t="s">
        <v>118</v>
      </c>
      <c r="AF314" t="s">
        <v>97</v>
      </c>
      <c r="AG314" t="s">
        <v>98</v>
      </c>
      <c r="AH314" t="s">
        <v>121</v>
      </c>
      <c r="AI314" t="s">
        <v>153</v>
      </c>
      <c r="AJ314">
        <v>507</v>
      </c>
      <c r="AK314" t="s">
        <v>102</v>
      </c>
      <c r="AL314">
        <v>0</v>
      </c>
      <c r="AM314">
        <v>286</v>
      </c>
      <c r="AN314">
        <v>793</v>
      </c>
      <c r="AO314" t="s">
        <v>103</v>
      </c>
      <c r="AP314" t="s">
        <v>98</v>
      </c>
      <c r="AQ314" t="s">
        <v>105</v>
      </c>
      <c r="AR314" t="s">
        <v>106</v>
      </c>
      <c r="AS314">
        <v>793</v>
      </c>
      <c r="AT314">
        <v>325</v>
      </c>
      <c r="AU314">
        <v>0</v>
      </c>
      <c r="AV314" s="4">
        <v>1118</v>
      </c>
      <c r="AW314" s="4" t="str">
        <f t="shared" si="21"/>
        <v>Less than 1500</v>
      </c>
      <c r="AX314">
        <v>1</v>
      </c>
      <c r="AY314">
        <v>0</v>
      </c>
      <c r="AZ314">
        <v>1</v>
      </c>
      <c r="BA314">
        <v>0</v>
      </c>
      <c r="BB314">
        <v>3</v>
      </c>
      <c r="BC314">
        <v>1</v>
      </c>
      <c r="BD314" t="s">
        <v>98</v>
      </c>
      <c r="BE314" s="6">
        <v>5</v>
      </c>
      <c r="BF314" s="6" t="str">
        <f t="shared" si="22"/>
        <v>Less than 6</v>
      </c>
      <c r="BG314" t="s">
        <v>107</v>
      </c>
      <c r="BH314" s="5">
        <v>1</v>
      </c>
      <c r="BI314" s="5" t="str">
        <f t="shared" si="24"/>
        <v>Yes</v>
      </c>
      <c r="BJ314" t="s">
        <v>97</v>
      </c>
      <c r="BK314" t="s">
        <v>127</v>
      </c>
      <c r="BL314">
        <v>1939</v>
      </c>
      <c r="BM314" t="s">
        <v>102</v>
      </c>
      <c r="BN314" s="2">
        <v>2</v>
      </c>
      <c r="BO314" s="2" t="str">
        <f t="shared" si="23"/>
        <v>2+</v>
      </c>
      <c r="BP314">
        <v>410</v>
      </c>
      <c r="BQ314" t="s">
        <v>98</v>
      </c>
      <c r="BR314" t="s">
        <v>98</v>
      </c>
      <c r="BS314" t="s">
        <v>105</v>
      </c>
      <c r="BT314">
        <v>0</v>
      </c>
      <c r="BU314">
        <v>0</v>
      </c>
      <c r="BV314">
        <v>0</v>
      </c>
      <c r="BW314">
        <v>0</v>
      </c>
      <c r="BX314">
        <v>271</v>
      </c>
      <c r="BY314">
        <v>0</v>
      </c>
      <c r="BZ314" t="s">
        <v>83</v>
      </c>
      <c r="CA314" t="s">
        <v>134</v>
      </c>
      <c r="CB314" t="s">
        <v>83</v>
      </c>
      <c r="CC314">
        <v>0</v>
      </c>
      <c r="CD314">
        <v>5</v>
      </c>
      <c r="CE314">
        <v>2006</v>
      </c>
      <c r="CF314" t="s">
        <v>110</v>
      </c>
      <c r="CG314" t="s">
        <v>111</v>
      </c>
      <c r="CH314" s="1">
        <v>119900</v>
      </c>
    </row>
    <row r="315" spans="1:86" x14ac:dyDescent="0.25">
      <c r="A315" s="8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 s="7">
        <v>1965</v>
      </c>
      <c r="U315" s="7" t="str">
        <f t="shared" si="20"/>
        <v>Old</v>
      </c>
      <c r="V315">
        <v>1965</v>
      </c>
      <c r="W315" t="s">
        <v>152</v>
      </c>
      <c r="X315" t="s">
        <v>94</v>
      </c>
      <c r="Y315" t="s">
        <v>96</v>
      </c>
      <c r="Z315" t="s">
        <v>96</v>
      </c>
      <c r="AA315" t="s">
        <v>117</v>
      </c>
      <c r="AB315">
        <v>0</v>
      </c>
      <c r="AC315" t="s">
        <v>98</v>
      </c>
      <c r="AD315" t="s">
        <v>98</v>
      </c>
      <c r="AE315" t="s">
        <v>118</v>
      </c>
      <c r="AF315" t="s">
        <v>97</v>
      </c>
      <c r="AG315" t="s">
        <v>98</v>
      </c>
      <c r="AH315" t="s">
        <v>97</v>
      </c>
      <c r="AI315" t="s">
        <v>119</v>
      </c>
      <c r="AJ315">
        <v>1236</v>
      </c>
      <c r="AK315" t="s">
        <v>153</v>
      </c>
      <c r="AL315">
        <v>820</v>
      </c>
      <c r="AM315">
        <v>80</v>
      </c>
      <c r="AN315">
        <v>2136</v>
      </c>
      <c r="AO315" t="s">
        <v>206</v>
      </c>
      <c r="AP315" t="s">
        <v>98</v>
      </c>
      <c r="AQ315" t="s">
        <v>105</v>
      </c>
      <c r="AR315" t="s">
        <v>106</v>
      </c>
      <c r="AS315">
        <v>2036</v>
      </c>
      <c r="AT315">
        <v>0</v>
      </c>
      <c r="AU315">
        <v>0</v>
      </c>
      <c r="AV315" s="4">
        <v>2036</v>
      </c>
      <c r="AW315" s="4" t="str">
        <f t="shared" si="21"/>
        <v>1500+</v>
      </c>
      <c r="AX315">
        <v>2</v>
      </c>
      <c r="AY315">
        <v>0</v>
      </c>
      <c r="AZ315">
        <v>2</v>
      </c>
      <c r="BA315">
        <v>0</v>
      </c>
      <c r="BB315">
        <v>3</v>
      </c>
      <c r="BC315">
        <v>1</v>
      </c>
      <c r="BD315" t="s">
        <v>98</v>
      </c>
      <c r="BE315" s="6">
        <v>8</v>
      </c>
      <c r="BF315" s="6" t="str">
        <f t="shared" si="22"/>
        <v>6+</v>
      </c>
      <c r="BG315" t="s">
        <v>107</v>
      </c>
      <c r="BH315" s="5">
        <v>2</v>
      </c>
      <c r="BI315" s="5" t="str">
        <f t="shared" si="24"/>
        <v>Yes</v>
      </c>
      <c r="BJ315" t="s">
        <v>97</v>
      </c>
      <c r="BK315" t="s">
        <v>108</v>
      </c>
      <c r="BL315">
        <v>1965</v>
      </c>
      <c r="BM315" t="s">
        <v>109</v>
      </c>
      <c r="BN315" s="2">
        <v>2</v>
      </c>
      <c r="BO315" s="2" t="str">
        <f t="shared" si="23"/>
        <v>2+</v>
      </c>
      <c r="BP315">
        <v>513</v>
      </c>
      <c r="BQ315" t="s">
        <v>98</v>
      </c>
      <c r="BR315" t="s">
        <v>98</v>
      </c>
      <c r="BS315" t="s">
        <v>105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 t="s">
        <v>83</v>
      </c>
      <c r="CA315" t="s">
        <v>83</v>
      </c>
      <c r="CB315" t="s">
        <v>83</v>
      </c>
      <c r="CC315">
        <v>0</v>
      </c>
      <c r="CD315">
        <v>6</v>
      </c>
      <c r="CE315">
        <v>2009</v>
      </c>
      <c r="CF315" t="s">
        <v>110</v>
      </c>
      <c r="CG315" t="s">
        <v>111</v>
      </c>
      <c r="CH315" s="1">
        <v>375000</v>
      </c>
    </row>
    <row r="316" spans="1:86" x14ac:dyDescent="0.25">
      <c r="A316" s="8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 s="7">
        <v>1925</v>
      </c>
      <c r="U316" s="7" t="str">
        <f t="shared" si="20"/>
        <v>Old</v>
      </c>
      <c r="V316">
        <v>1990</v>
      </c>
      <c r="W316" t="s">
        <v>93</v>
      </c>
      <c r="X316" t="s">
        <v>94</v>
      </c>
      <c r="Y316" t="s">
        <v>124</v>
      </c>
      <c r="Z316" t="s">
        <v>124</v>
      </c>
      <c r="AA316" t="s">
        <v>117</v>
      </c>
      <c r="AB316">
        <v>0</v>
      </c>
      <c r="AC316" t="s">
        <v>98</v>
      </c>
      <c r="AD316" t="s">
        <v>98</v>
      </c>
      <c r="AE316" t="s">
        <v>126</v>
      </c>
      <c r="AF316" t="s">
        <v>98</v>
      </c>
      <c r="AG316" t="s">
        <v>97</v>
      </c>
      <c r="AH316" t="s">
        <v>100</v>
      </c>
      <c r="AI316" t="s">
        <v>172</v>
      </c>
      <c r="AJ316">
        <v>16</v>
      </c>
      <c r="AK316" t="s">
        <v>102</v>
      </c>
      <c r="AL316">
        <v>0</v>
      </c>
      <c r="AM316">
        <v>712</v>
      </c>
      <c r="AN316">
        <v>728</v>
      </c>
      <c r="AO316" t="s">
        <v>103</v>
      </c>
      <c r="AP316" t="s">
        <v>104</v>
      </c>
      <c r="AQ316" t="s">
        <v>105</v>
      </c>
      <c r="AR316" t="s">
        <v>106</v>
      </c>
      <c r="AS316">
        <v>832</v>
      </c>
      <c r="AT316">
        <v>809</v>
      </c>
      <c r="AU316">
        <v>0</v>
      </c>
      <c r="AV316" s="4">
        <v>1641</v>
      </c>
      <c r="AW316" s="4" t="str">
        <f t="shared" si="21"/>
        <v>1500+</v>
      </c>
      <c r="AX316">
        <v>0</v>
      </c>
      <c r="AY316">
        <v>1</v>
      </c>
      <c r="AZ316">
        <v>1</v>
      </c>
      <c r="BA316">
        <v>1</v>
      </c>
      <c r="BB316">
        <v>3</v>
      </c>
      <c r="BC316">
        <v>1</v>
      </c>
      <c r="BD316" t="s">
        <v>104</v>
      </c>
      <c r="BE316" s="6">
        <v>6</v>
      </c>
      <c r="BF316" s="6" t="str">
        <f t="shared" si="22"/>
        <v>6+</v>
      </c>
      <c r="BG316" t="s">
        <v>107</v>
      </c>
      <c r="BH316" s="5">
        <v>1</v>
      </c>
      <c r="BI316" s="5" t="str">
        <f t="shared" si="24"/>
        <v>Yes</v>
      </c>
      <c r="BJ316" t="s">
        <v>97</v>
      </c>
      <c r="BK316" t="s">
        <v>127</v>
      </c>
      <c r="BL316">
        <v>1925</v>
      </c>
      <c r="BM316" t="s">
        <v>102</v>
      </c>
      <c r="BN316" s="2">
        <v>2</v>
      </c>
      <c r="BO316" s="2" t="str">
        <f t="shared" si="23"/>
        <v>2+</v>
      </c>
      <c r="BP316">
        <v>546</v>
      </c>
      <c r="BQ316" t="s">
        <v>147</v>
      </c>
      <c r="BR316" t="s">
        <v>98</v>
      </c>
      <c r="BS316" t="s">
        <v>105</v>
      </c>
      <c r="BT316">
        <v>0</v>
      </c>
      <c r="BU316">
        <v>0</v>
      </c>
      <c r="BV316">
        <v>234</v>
      </c>
      <c r="BW316">
        <v>0</v>
      </c>
      <c r="BX316">
        <v>0</v>
      </c>
      <c r="BY316">
        <v>0</v>
      </c>
      <c r="BZ316" t="s">
        <v>83</v>
      </c>
      <c r="CA316" t="s">
        <v>83</v>
      </c>
      <c r="CB316" t="s">
        <v>83</v>
      </c>
      <c r="CC316">
        <v>0</v>
      </c>
      <c r="CD316">
        <v>8</v>
      </c>
      <c r="CE316">
        <v>2006</v>
      </c>
      <c r="CF316" t="s">
        <v>110</v>
      </c>
      <c r="CG316" t="s">
        <v>111</v>
      </c>
      <c r="CH316" s="1">
        <v>178000</v>
      </c>
    </row>
    <row r="317" spans="1:86" x14ac:dyDescent="0.25">
      <c r="A317" s="8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 s="7">
        <v>2004</v>
      </c>
      <c r="U317" s="7" t="str">
        <f t="shared" si="20"/>
        <v>New</v>
      </c>
      <c r="V317">
        <v>2005</v>
      </c>
      <c r="W317" t="s">
        <v>93</v>
      </c>
      <c r="X317" t="s">
        <v>94</v>
      </c>
      <c r="Y317" t="s">
        <v>95</v>
      </c>
      <c r="Z317" t="s">
        <v>95</v>
      </c>
      <c r="AA317" t="s">
        <v>117</v>
      </c>
      <c r="AB317">
        <v>0</v>
      </c>
      <c r="AC317" t="s">
        <v>97</v>
      </c>
      <c r="AD317" t="s">
        <v>98</v>
      </c>
      <c r="AE317" t="s">
        <v>99</v>
      </c>
      <c r="AF317" t="s">
        <v>97</v>
      </c>
      <c r="AG317" t="s">
        <v>98</v>
      </c>
      <c r="AH317" t="s">
        <v>100</v>
      </c>
      <c r="AI317" t="s">
        <v>101</v>
      </c>
      <c r="AJ317">
        <v>425</v>
      </c>
      <c r="AK317" t="s">
        <v>102</v>
      </c>
      <c r="AL317">
        <v>0</v>
      </c>
      <c r="AM317">
        <v>291</v>
      </c>
      <c r="AN317">
        <v>716</v>
      </c>
      <c r="AO317" t="s">
        <v>103</v>
      </c>
      <c r="AP317" t="s">
        <v>104</v>
      </c>
      <c r="AQ317" t="s">
        <v>105</v>
      </c>
      <c r="AR317" t="s">
        <v>106</v>
      </c>
      <c r="AS317">
        <v>716</v>
      </c>
      <c r="AT317">
        <v>716</v>
      </c>
      <c r="AU317">
        <v>0</v>
      </c>
      <c r="AV317" s="4">
        <v>1432</v>
      </c>
      <c r="AW317" s="4" t="str">
        <f t="shared" si="21"/>
        <v>Less than 1500</v>
      </c>
      <c r="AX317">
        <v>1</v>
      </c>
      <c r="AY317">
        <v>0</v>
      </c>
      <c r="AZ317">
        <v>2</v>
      </c>
      <c r="BA317">
        <v>1</v>
      </c>
      <c r="BB317">
        <v>3</v>
      </c>
      <c r="BC317">
        <v>1</v>
      </c>
      <c r="BD317" t="s">
        <v>97</v>
      </c>
      <c r="BE317" s="6">
        <v>6</v>
      </c>
      <c r="BF317" s="6" t="str">
        <f t="shared" si="22"/>
        <v>6+</v>
      </c>
      <c r="BG317" t="s">
        <v>107</v>
      </c>
      <c r="BH317" s="5">
        <v>1</v>
      </c>
      <c r="BI317" s="5" t="str">
        <f t="shared" si="24"/>
        <v>Yes</v>
      </c>
      <c r="BJ317" t="s">
        <v>97</v>
      </c>
      <c r="BK317" t="s">
        <v>108</v>
      </c>
      <c r="BL317">
        <v>2004</v>
      </c>
      <c r="BM317" t="s">
        <v>157</v>
      </c>
      <c r="BN317" s="2">
        <v>2</v>
      </c>
      <c r="BO317" s="2" t="str">
        <f t="shared" si="23"/>
        <v>2+</v>
      </c>
      <c r="BP317">
        <v>432</v>
      </c>
      <c r="BQ317" t="s">
        <v>98</v>
      </c>
      <c r="BR317" t="s">
        <v>98</v>
      </c>
      <c r="BS317" t="s">
        <v>105</v>
      </c>
      <c r="BT317">
        <v>100</v>
      </c>
      <c r="BU317">
        <v>51</v>
      </c>
      <c r="BV317">
        <v>0</v>
      </c>
      <c r="BW317">
        <v>0</v>
      </c>
      <c r="BX317">
        <v>0</v>
      </c>
      <c r="BY317">
        <v>0</v>
      </c>
      <c r="BZ317" t="s">
        <v>83</v>
      </c>
      <c r="CA317" t="s">
        <v>83</v>
      </c>
      <c r="CB317" t="s">
        <v>83</v>
      </c>
      <c r="CC317">
        <v>0</v>
      </c>
      <c r="CD317">
        <v>7</v>
      </c>
      <c r="CE317">
        <v>2009</v>
      </c>
      <c r="CF317" t="s">
        <v>110</v>
      </c>
      <c r="CG317" t="s">
        <v>111</v>
      </c>
      <c r="CH317" s="1">
        <v>188500</v>
      </c>
    </row>
    <row r="318" spans="1:86" x14ac:dyDescent="0.25">
      <c r="A318" s="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 s="7">
        <v>1980</v>
      </c>
      <c r="U318" s="7" t="str">
        <f t="shared" si="20"/>
        <v>New</v>
      </c>
      <c r="V318">
        <v>1980</v>
      </c>
      <c r="W318" t="s">
        <v>93</v>
      </c>
      <c r="X318" t="s">
        <v>94</v>
      </c>
      <c r="Y318" t="s">
        <v>180</v>
      </c>
      <c r="Z318" t="s">
        <v>181</v>
      </c>
      <c r="AA318" t="s">
        <v>96</v>
      </c>
      <c r="AB318">
        <v>278</v>
      </c>
      <c r="AC318" t="s">
        <v>97</v>
      </c>
      <c r="AD318" t="s">
        <v>98</v>
      </c>
      <c r="AE318" t="s">
        <v>118</v>
      </c>
      <c r="AF318" t="s">
        <v>97</v>
      </c>
      <c r="AG318" t="s">
        <v>98</v>
      </c>
      <c r="AH318" t="s">
        <v>100</v>
      </c>
      <c r="AI318" t="s">
        <v>101</v>
      </c>
      <c r="AJ318">
        <v>692</v>
      </c>
      <c r="AK318" t="s">
        <v>102</v>
      </c>
      <c r="AL318">
        <v>0</v>
      </c>
      <c r="AM318">
        <v>153</v>
      </c>
      <c r="AN318">
        <v>845</v>
      </c>
      <c r="AO318" t="s">
        <v>103</v>
      </c>
      <c r="AP318" t="s">
        <v>98</v>
      </c>
      <c r="AQ318" t="s">
        <v>105</v>
      </c>
      <c r="AR318" t="s">
        <v>106</v>
      </c>
      <c r="AS318">
        <v>1153</v>
      </c>
      <c r="AT318">
        <v>1200</v>
      </c>
      <c r="AU318">
        <v>0</v>
      </c>
      <c r="AV318" s="4">
        <v>2353</v>
      </c>
      <c r="AW318" s="4" t="str">
        <f t="shared" si="21"/>
        <v>1500+</v>
      </c>
      <c r="AX318">
        <v>1</v>
      </c>
      <c r="AY318">
        <v>0</v>
      </c>
      <c r="AZ318">
        <v>2</v>
      </c>
      <c r="BA318">
        <v>1</v>
      </c>
      <c r="BB318">
        <v>4</v>
      </c>
      <c r="BC318">
        <v>1</v>
      </c>
      <c r="BD318" t="s">
        <v>104</v>
      </c>
      <c r="BE318" s="6">
        <v>10</v>
      </c>
      <c r="BF318" s="6" t="str">
        <f t="shared" si="22"/>
        <v>6+</v>
      </c>
      <c r="BG318" t="s">
        <v>107</v>
      </c>
      <c r="BH318" s="5">
        <v>1</v>
      </c>
      <c r="BI318" s="5" t="str">
        <f t="shared" si="24"/>
        <v>Yes</v>
      </c>
      <c r="BJ318" t="s">
        <v>98</v>
      </c>
      <c r="BK318" t="s">
        <v>108</v>
      </c>
      <c r="BL318">
        <v>1983</v>
      </c>
      <c r="BM318" t="s">
        <v>109</v>
      </c>
      <c r="BN318" s="2">
        <v>2</v>
      </c>
      <c r="BO318" s="2" t="str">
        <f t="shared" si="23"/>
        <v>2+</v>
      </c>
      <c r="BP318">
        <v>484</v>
      </c>
      <c r="BQ318" t="s">
        <v>98</v>
      </c>
      <c r="BR318" t="s">
        <v>98</v>
      </c>
      <c r="BS318" t="s">
        <v>105</v>
      </c>
      <c r="BT318">
        <v>288</v>
      </c>
      <c r="BU318">
        <v>195</v>
      </c>
      <c r="BV318">
        <v>0</v>
      </c>
      <c r="BW318">
        <v>0</v>
      </c>
      <c r="BX318">
        <v>0</v>
      </c>
      <c r="BY318">
        <v>0</v>
      </c>
      <c r="BZ318" t="s">
        <v>83</v>
      </c>
      <c r="CA318" t="s">
        <v>165</v>
      </c>
      <c r="CB318" t="s">
        <v>83</v>
      </c>
      <c r="CC318">
        <v>0</v>
      </c>
      <c r="CD318">
        <v>8</v>
      </c>
      <c r="CE318">
        <v>2009</v>
      </c>
      <c r="CF318" t="s">
        <v>110</v>
      </c>
      <c r="CG318" t="s">
        <v>111</v>
      </c>
      <c r="CH318" s="1">
        <v>260000</v>
      </c>
    </row>
    <row r="319" spans="1:86" x14ac:dyDescent="0.25">
      <c r="A319" s="8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 s="7">
        <v>2006</v>
      </c>
      <c r="U319" s="7" t="str">
        <f t="shared" si="20"/>
        <v>New</v>
      </c>
      <c r="V319">
        <v>2006</v>
      </c>
      <c r="W319" t="s">
        <v>93</v>
      </c>
      <c r="X319" t="s">
        <v>94</v>
      </c>
      <c r="Y319" t="s">
        <v>95</v>
      </c>
      <c r="Z319" t="s">
        <v>95</v>
      </c>
      <c r="AA319" t="s">
        <v>117</v>
      </c>
      <c r="AB319">
        <v>0</v>
      </c>
      <c r="AC319" t="s">
        <v>97</v>
      </c>
      <c r="AD319" t="s">
        <v>98</v>
      </c>
      <c r="AE319" t="s">
        <v>99</v>
      </c>
      <c r="AF319" t="s">
        <v>97</v>
      </c>
      <c r="AG319" t="s">
        <v>98</v>
      </c>
      <c r="AH319" t="s">
        <v>130</v>
      </c>
      <c r="AI319" t="s">
        <v>102</v>
      </c>
      <c r="AJ319">
        <v>0</v>
      </c>
      <c r="AK319" t="s">
        <v>102</v>
      </c>
      <c r="AL319">
        <v>0</v>
      </c>
      <c r="AM319">
        <v>1088</v>
      </c>
      <c r="AN319">
        <v>1088</v>
      </c>
      <c r="AO319" t="s">
        <v>103</v>
      </c>
      <c r="AP319" t="s">
        <v>104</v>
      </c>
      <c r="AQ319" t="s">
        <v>105</v>
      </c>
      <c r="AR319" t="s">
        <v>106</v>
      </c>
      <c r="AS319">
        <v>1088</v>
      </c>
      <c r="AT319">
        <v>871</v>
      </c>
      <c r="AU319">
        <v>0</v>
      </c>
      <c r="AV319" s="4">
        <v>1959</v>
      </c>
      <c r="AW319" s="4" t="str">
        <f t="shared" si="21"/>
        <v>1500+</v>
      </c>
      <c r="AX319">
        <v>0</v>
      </c>
      <c r="AY319">
        <v>0</v>
      </c>
      <c r="AZ319">
        <v>2</v>
      </c>
      <c r="BA319">
        <v>1</v>
      </c>
      <c r="BB319">
        <v>3</v>
      </c>
      <c r="BC319">
        <v>1</v>
      </c>
      <c r="BD319" t="s">
        <v>97</v>
      </c>
      <c r="BE319" s="6">
        <v>8</v>
      </c>
      <c r="BF319" s="6" t="str">
        <f t="shared" si="22"/>
        <v>6+</v>
      </c>
      <c r="BG319" t="s">
        <v>107</v>
      </c>
      <c r="BH319" s="5">
        <v>1</v>
      </c>
      <c r="BI319" s="5" t="str">
        <f t="shared" si="24"/>
        <v>Yes</v>
      </c>
      <c r="BJ319" t="s">
        <v>97</v>
      </c>
      <c r="BK319" t="s">
        <v>108</v>
      </c>
      <c r="BL319">
        <v>2006</v>
      </c>
      <c r="BM319" t="s">
        <v>109</v>
      </c>
      <c r="BN319" s="2">
        <v>3</v>
      </c>
      <c r="BO319" s="2" t="str">
        <f t="shared" si="23"/>
        <v>2+</v>
      </c>
      <c r="BP319">
        <v>1025</v>
      </c>
      <c r="BQ319" t="s">
        <v>98</v>
      </c>
      <c r="BR319" t="s">
        <v>98</v>
      </c>
      <c r="BS319" t="s">
        <v>105</v>
      </c>
      <c r="BT319">
        <v>208</v>
      </c>
      <c r="BU319">
        <v>46</v>
      </c>
      <c r="BV319">
        <v>0</v>
      </c>
      <c r="BW319">
        <v>0</v>
      </c>
      <c r="BX319">
        <v>0</v>
      </c>
      <c r="BY319">
        <v>0</v>
      </c>
      <c r="BZ319" t="s">
        <v>83</v>
      </c>
      <c r="CA319" t="s">
        <v>83</v>
      </c>
      <c r="CB319" t="s">
        <v>83</v>
      </c>
      <c r="CC319">
        <v>0</v>
      </c>
      <c r="CD319">
        <v>12</v>
      </c>
      <c r="CE319">
        <v>2007</v>
      </c>
      <c r="CF319" t="s">
        <v>110</v>
      </c>
      <c r="CG319" t="s">
        <v>111</v>
      </c>
      <c r="CH319" s="1">
        <v>270000</v>
      </c>
    </row>
    <row r="320" spans="1:86" x14ac:dyDescent="0.25">
      <c r="A320" s="8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 s="7">
        <v>1993</v>
      </c>
      <c r="U320" s="7" t="str">
        <f t="shared" si="20"/>
        <v>New</v>
      </c>
      <c r="V320">
        <v>1993</v>
      </c>
      <c r="W320" t="s">
        <v>93</v>
      </c>
      <c r="X320" t="s">
        <v>94</v>
      </c>
      <c r="Y320" t="s">
        <v>140</v>
      </c>
      <c r="Z320" t="s">
        <v>140</v>
      </c>
      <c r="AA320" t="s">
        <v>96</v>
      </c>
      <c r="AB320">
        <v>256</v>
      </c>
      <c r="AC320" t="s">
        <v>97</v>
      </c>
      <c r="AD320" t="s">
        <v>98</v>
      </c>
      <c r="AE320" t="s">
        <v>99</v>
      </c>
      <c r="AF320" t="s">
        <v>97</v>
      </c>
      <c r="AG320" t="s">
        <v>98</v>
      </c>
      <c r="AH320" t="s">
        <v>97</v>
      </c>
      <c r="AI320" t="s">
        <v>101</v>
      </c>
      <c r="AJ320">
        <v>987</v>
      </c>
      <c r="AK320" t="s">
        <v>102</v>
      </c>
      <c r="AL320">
        <v>0</v>
      </c>
      <c r="AM320">
        <v>360</v>
      </c>
      <c r="AN320">
        <v>1347</v>
      </c>
      <c r="AO320" t="s">
        <v>103</v>
      </c>
      <c r="AP320" t="s">
        <v>104</v>
      </c>
      <c r="AQ320" t="s">
        <v>105</v>
      </c>
      <c r="AR320" t="s">
        <v>106</v>
      </c>
      <c r="AS320">
        <v>1372</v>
      </c>
      <c r="AT320">
        <v>1274</v>
      </c>
      <c r="AU320">
        <v>0</v>
      </c>
      <c r="AV320" s="4">
        <v>2646</v>
      </c>
      <c r="AW320" s="4" t="str">
        <f t="shared" si="21"/>
        <v>1500+</v>
      </c>
      <c r="AX320">
        <v>1</v>
      </c>
      <c r="AY320">
        <v>0</v>
      </c>
      <c r="AZ320">
        <v>2</v>
      </c>
      <c r="BA320">
        <v>1</v>
      </c>
      <c r="BB320">
        <v>4</v>
      </c>
      <c r="BC320">
        <v>1</v>
      </c>
      <c r="BD320" t="s">
        <v>97</v>
      </c>
      <c r="BE320" s="6">
        <v>9</v>
      </c>
      <c r="BF320" s="6" t="str">
        <f t="shared" si="22"/>
        <v>6+</v>
      </c>
      <c r="BG320" t="s">
        <v>107</v>
      </c>
      <c r="BH320" s="5">
        <v>1</v>
      </c>
      <c r="BI320" s="5" t="str">
        <f t="shared" si="24"/>
        <v>Yes</v>
      </c>
      <c r="BJ320" t="s">
        <v>98</v>
      </c>
      <c r="BK320" t="s">
        <v>108</v>
      </c>
      <c r="BL320">
        <v>1993</v>
      </c>
      <c r="BM320" t="s">
        <v>109</v>
      </c>
      <c r="BN320" s="2">
        <v>3</v>
      </c>
      <c r="BO320" s="2" t="str">
        <f t="shared" si="23"/>
        <v>2+</v>
      </c>
      <c r="BP320">
        <v>656</v>
      </c>
      <c r="BQ320" t="s">
        <v>98</v>
      </c>
      <c r="BR320" t="s">
        <v>98</v>
      </c>
      <c r="BS320" t="s">
        <v>105</v>
      </c>
      <c r="BT320">
        <v>340</v>
      </c>
      <c r="BU320">
        <v>60</v>
      </c>
      <c r="BV320">
        <v>144</v>
      </c>
      <c r="BW320">
        <v>0</v>
      </c>
      <c r="BX320">
        <v>0</v>
      </c>
      <c r="BY320">
        <v>0</v>
      </c>
      <c r="BZ320" t="s">
        <v>83</v>
      </c>
      <c r="CA320" t="s">
        <v>83</v>
      </c>
      <c r="CB320" t="s">
        <v>83</v>
      </c>
      <c r="CC320">
        <v>0</v>
      </c>
      <c r="CD320">
        <v>4</v>
      </c>
      <c r="CE320">
        <v>2009</v>
      </c>
      <c r="CF320" t="s">
        <v>110</v>
      </c>
      <c r="CG320" t="s">
        <v>111</v>
      </c>
      <c r="CH320" s="1">
        <v>260000</v>
      </c>
    </row>
    <row r="321" spans="1:86" x14ac:dyDescent="0.25">
      <c r="A321" s="8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 s="7">
        <v>1980</v>
      </c>
      <c r="U321" s="7" t="str">
        <f t="shared" si="20"/>
        <v>New</v>
      </c>
      <c r="V321">
        <v>1980</v>
      </c>
      <c r="W321" t="s">
        <v>93</v>
      </c>
      <c r="X321" t="s">
        <v>94</v>
      </c>
      <c r="Y321" t="s">
        <v>161</v>
      </c>
      <c r="Z321" t="s">
        <v>161</v>
      </c>
      <c r="AA321" t="s">
        <v>96</v>
      </c>
      <c r="AB321">
        <v>225</v>
      </c>
      <c r="AC321" t="s">
        <v>98</v>
      </c>
      <c r="AD321" t="s">
        <v>98</v>
      </c>
      <c r="AE321" t="s">
        <v>118</v>
      </c>
      <c r="AF321" t="s">
        <v>97</v>
      </c>
      <c r="AG321" t="s">
        <v>98</v>
      </c>
      <c r="AH321" t="s">
        <v>130</v>
      </c>
      <c r="AI321" t="s">
        <v>101</v>
      </c>
      <c r="AJ321">
        <v>1036</v>
      </c>
      <c r="AK321" t="s">
        <v>102</v>
      </c>
      <c r="AL321">
        <v>0</v>
      </c>
      <c r="AM321">
        <v>336</v>
      </c>
      <c r="AN321">
        <v>1372</v>
      </c>
      <c r="AO321" t="s">
        <v>103</v>
      </c>
      <c r="AP321" t="s">
        <v>98</v>
      </c>
      <c r="AQ321" t="s">
        <v>105</v>
      </c>
      <c r="AR321" t="s">
        <v>106</v>
      </c>
      <c r="AS321">
        <v>1472</v>
      </c>
      <c r="AT321">
        <v>0</v>
      </c>
      <c r="AU321">
        <v>0</v>
      </c>
      <c r="AV321" s="4">
        <v>1472</v>
      </c>
      <c r="AW321" s="4" t="str">
        <f t="shared" si="21"/>
        <v>Less than 1500</v>
      </c>
      <c r="AX321">
        <v>1</v>
      </c>
      <c r="AY321">
        <v>0</v>
      </c>
      <c r="AZ321">
        <v>2</v>
      </c>
      <c r="BA321">
        <v>0</v>
      </c>
      <c r="BB321">
        <v>3</v>
      </c>
      <c r="BC321">
        <v>1</v>
      </c>
      <c r="BD321" t="s">
        <v>98</v>
      </c>
      <c r="BE321" s="6">
        <v>6</v>
      </c>
      <c r="BF321" s="6" t="str">
        <f t="shared" si="22"/>
        <v>6+</v>
      </c>
      <c r="BG321" t="s">
        <v>107</v>
      </c>
      <c r="BH321" s="5">
        <v>2</v>
      </c>
      <c r="BI321" s="5" t="str">
        <f t="shared" si="24"/>
        <v>Yes</v>
      </c>
      <c r="BJ321" t="s">
        <v>98</v>
      </c>
      <c r="BK321" t="s">
        <v>108</v>
      </c>
      <c r="BL321">
        <v>1980</v>
      </c>
      <c r="BM321" t="s">
        <v>102</v>
      </c>
      <c r="BN321" s="2">
        <v>2</v>
      </c>
      <c r="BO321" s="2" t="str">
        <f t="shared" si="23"/>
        <v>2+</v>
      </c>
      <c r="BP321">
        <v>588</v>
      </c>
      <c r="BQ321" t="s">
        <v>98</v>
      </c>
      <c r="BR321" t="s">
        <v>98</v>
      </c>
      <c r="BS321" t="s">
        <v>105</v>
      </c>
      <c r="BT321">
        <v>233</v>
      </c>
      <c r="BU321">
        <v>48</v>
      </c>
      <c r="BV321">
        <v>0</v>
      </c>
      <c r="BW321">
        <v>0</v>
      </c>
      <c r="BX321">
        <v>0</v>
      </c>
      <c r="BY321">
        <v>0</v>
      </c>
      <c r="BZ321" t="s">
        <v>83</v>
      </c>
      <c r="CA321" t="s">
        <v>83</v>
      </c>
      <c r="CB321" t="s">
        <v>83</v>
      </c>
      <c r="CC321">
        <v>0</v>
      </c>
      <c r="CD321">
        <v>6</v>
      </c>
      <c r="CE321">
        <v>2009</v>
      </c>
      <c r="CF321" t="s">
        <v>110</v>
      </c>
      <c r="CG321" t="s">
        <v>111</v>
      </c>
      <c r="CH321" s="1">
        <v>187500</v>
      </c>
    </row>
    <row r="322" spans="1:86" x14ac:dyDescent="0.25">
      <c r="A322" s="8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 s="7">
        <v>2006</v>
      </c>
      <c r="U322" s="7" t="str">
        <f t="shared" si="20"/>
        <v>New</v>
      </c>
      <c r="V322">
        <v>2006</v>
      </c>
      <c r="W322" t="s">
        <v>93</v>
      </c>
      <c r="X322" t="s">
        <v>94</v>
      </c>
      <c r="Y322" t="s">
        <v>95</v>
      </c>
      <c r="Z322" t="s">
        <v>95</v>
      </c>
      <c r="AA322" t="s">
        <v>137</v>
      </c>
      <c r="AB322">
        <v>370</v>
      </c>
      <c r="AC322" t="s">
        <v>98</v>
      </c>
      <c r="AD322" t="s">
        <v>98</v>
      </c>
      <c r="AE322" t="s">
        <v>99</v>
      </c>
      <c r="AF322" t="s">
        <v>104</v>
      </c>
      <c r="AG322" t="s">
        <v>97</v>
      </c>
      <c r="AH322" t="s">
        <v>130</v>
      </c>
      <c r="AI322" t="s">
        <v>102</v>
      </c>
      <c r="AJ322">
        <v>0</v>
      </c>
      <c r="AK322" t="s">
        <v>102</v>
      </c>
      <c r="AL322">
        <v>0</v>
      </c>
      <c r="AM322">
        <v>1249</v>
      </c>
      <c r="AN322">
        <v>1249</v>
      </c>
      <c r="AO322" t="s">
        <v>103</v>
      </c>
      <c r="AP322" t="s">
        <v>104</v>
      </c>
      <c r="AQ322" t="s">
        <v>105</v>
      </c>
      <c r="AR322" t="s">
        <v>106</v>
      </c>
      <c r="AS322">
        <v>1249</v>
      </c>
      <c r="AT322">
        <v>1347</v>
      </c>
      <c r="AU322">
        <v>0</v>
      </c>
      <c r="AV322" s="4">
        <v>2596</v>
      </c>
      <c r="AW322" s="4" t="str">
        <f t="shared" si="21"/>
        <v>1500+</v>
      </c>
      <c r="AX322">
        <v>0</v>
      </c>
      <c r="AY322">
        <v>0</v>
      </c>
      <c r="AZ322">
        <v>3</v>
      </c>
      <c r="BA322">
        <v>1</v>
      </c>
      <c r="BB322">
        <v>4</v>
      </c>
      <c r="BC322">
        <v>1</v>
      </c>
      <c r="BD322" t="s">
        <v>97</v>
      </c>
      <c r="BE322" s="6">
        <v>9</v>
      </c>
      <c r="BF322" s="6" t="str">
        <f t="shared" si="22"/>
        <v>6+</v>
      </c>
      <c r="BG322" t="s">
        <v>107</v>
      </c>
      <c r="BH322" s="5">
        <v>0</v>
      </c>
      <c r="BI322" s="5" t="str">
        <f t="shared" si="24"/>
        <v>No</v>
      </c>
      <c r="BJ322" t="s">
        <v>83</v>
      </c>
      <c r="BK322" t="s">
        <v>108</v>
      </c>
      <c r="BL322">
        <v>2006</v>
      </c>
      <c r="BM322" t="s">
        <v>109</v>
      </c>
      <c r="BN322" s="2">
        <v>3</v>
      </c>
      <c r="BO322" s="2" t="str">
        <f t="shared" si="23"/>
        <v>2+</v>
      </c>
      <c r="BP322">
        <v>840</v>
      </c>
      <c r="BQ322" t="s">
        <v>98</v>
      </c>
      <c r="BR322" t="s">
        <v>98</v>
      </c>
      <c r="BS322" t="s">
        <v>105</v>
      </c>
      <c r="BT322">
        <v>240</v>
      </c>
      <c r="BU322">
        <v>154</v>
      </c>
      <c r="BV322">
        <v>0</v>
      </c>
      <c r="BW322">
        <v>0</v>
      </c>
      <c r="BX322">
        <v>0</v>
      </c>
      <c r="BY322">
        <v>0</v>
      </c>
      <c r="BZ322" t="s">
        <v>83</v>
      </c>
      <c r="CA322" t="s">
        <v>83</v>
      </c>
      <c r="CB322" t="s">
        <v>83</v>
      </c>
      <c r="CC322">
        <v>0</v>
      </c>
      <c r="CD322">
        <v>9</v>
      </c>
      <c r="CE322">
        <v>2006</v>
      </c>
      <c r="CF322" t="s">
        <v>158</v>
      </c>
      <c r="CG322" t="s">
        <v>159</v>
      </c>
      <c r="CH322" s="1">
        <v>342643</v>
      </c>
    </row>
    <row r="323" spans="1:86" x14ac:dyDescent="0.25">
      <c r="A323" s="8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 s="7">
        <v>2004</v>
      </c>
      <c r="U323" s="7" t="str">
        <f t="shared" ref="U323:U386" si="25">IF(T323&gt;=1980,"New", "Old")</f>
        <v>New</v>
      </c>
      <c r="V323">
        <v>2004</v>
      </c>
      <c r="W323" t="s">
        <v>93</v>
      </c>
      <c r="X323" t="s">
        <v>94</v>
      </c>
      <c r="Y323" t="s">
        <v>95</v>
      </c>
      <c r="Z323" t="s">
        <v>95</v>
      </c>
      <c r="AA323" t="s">
        <v>96</v>
      </c>
      <c r="AB323">
        <v>388</v>
      </c>
      <c r="AC323" t="s">
        <v>97</v>
      </c>
      <c r="AD323" t="s">
        <v>98</v>
      </c>
      <c r="AE323" t="s">
        <v>99</v>
      </c>
      <c r="AF323" t="s">
        <v>104</v>
      </c>
      <c r="AG323" t="s">
        <v>98</v>
      </c>
      <c r="AH323" t="s">
        <v>130</v>
      </c>
      <c r="AI323" t="s">
        <v>101</v>
      </c>
      <c r="AJ323">
        <v>970</v>
      </c>
      <c r="AK323" t="s">
        <v>102</v>
      </c>
      <c r="AL323">
        <v>0</v>
      </c>
      <c r="AM323">
        <v>166</v>
      </c>
      <c r="AN323">
        <v>1136</v>
      </c>
      <c r="AO323" t="s">
        <v>103</v>
      </c>
      <c r="AP323" t="s">
        <v>104</v>
      </c>
      <c r="AQ323" t="s">
        <v>105</v>
      </c>
      <c r="AR323" t="s">
        <v>106</v>
      </c>
      <c r="AS323">
        <v>1136</v>
      </c>
      <c r="AT323">
        <v>1332</v>
      </c>
      <c r="AU323">
        <v>0</v>
      </c>
      <c r="AV323" s="4">
        <v>2468</v>
      </c>
      <c r="AW323" s="4" t="str">
        <f t="shared" ref="AW323:AW386" si="26">IF(AV323&gt;=1500,"1500+","Less than 1500")</f>
        <v>1500+</v>
      </c>
      <c r="AX323">
        <v>1</v>
      </c>
      <c r="AY323">
        <v>0</v>
      </c>
      <c r="AZ323">
        <v>2</v>
      </c>
      <c r="BA323">
        <v>1</v>
      </c>
      <c r="BB323">
        <v>4</v>
      </c>
      <c r="BC323">
        <v>1</v>
      </c>
      <c r="BD323" t="s">
        <v>97</v>
      </c>
      <c r="BE323" s="6">
        <v>10</v>
      </c>
      <c r="BF323" s="6" t="str">
        <f t="shared" ref="BF323:BF386" si="27">IF(BE323&gt;=6,"6+", "Less than 6")</f>
        <v>6+</v>
      </c>
      <c r="BG323" t="s">
        <v>107</v>
      </c>
      <c r="BH323" s="5">
        <v>1</v>
      </c>
      <c r="BI323" s="5" t="str">
        <f t="shared" si="24"/>
        <v>Yes</v>
      </c>
      <c r="BJ323" t="s">
        <v>97</v>
      </c>
      <c r="BK323" t="s">
        <v>156</v>
      </c>
      <c r="BL323">
        <v>2004</v>
      </c>
      <c r="BM323" t="s">
        <v>157</v>
      </c>
      <c r="BN323" s="2">
        <v>3</v>
      </c>
      <c r="BO323" s="2" t="str">
        <f t="shared" ref="BO323:BO386" si="28">IF(BN323&gt;=2,"2+","0 or 1")</f>
        <v>2+</v>
      </c>
      <c r="BP323">
        <v>872</v>
      </c>
      <c r="BQ323" t="s">
        <v>98</v>
      </c>
      <c r="BR323" t="s">
        <v>98</v>
      </c>
      <c r="BS323" t="s">
        <v>105</v>
      </c>
      <c r="BT323">
        <v>184</v>
      </c>
      <c r="BU323">
        <v>154</v>
      </c>
      <c r="BV323">
        <v>0</v>
      </c>
      <c r="BW323">
        <v>0</v>
      </c>
      <c r="BX323">
        <v>0</v>
      </c>
      <c r="BY323">
        <v>0</v>
      </c>
      <c r="BZ323" t="s">
        <v>83</v>
      </c>
      <c r="CA323" t="s">
        <v>83</v>
      </c>
      <c r="CB323" t="s">
        <v>83</v>
      </c>
      <c r="CC323">
        <v>0</v>
      </c>
      <c r="CD323">
        <v>6</v>
      </c>
      <c r="CE323">
        <v>2007</v>
      </c>
      <c r="CF323" t="s">
        <v>110</v>
      </c>
      <c r="CG323" t="s">
        <v>111</v>
      </c>
      <c r="CH323" s="1">
        <v>354000</v>
      </c>
    </row>
    <row r="324" spans="1:86" x14ac:dyDescent="0.25">
      <c r="A324" s="8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 s="7">
        <v>1986</v>
      </c>
      <c r="U324" s="7" t="str">
        <f t="shared" si="25"/>
        <v>New</v>
      </c>
      <c r="V324">
        <v>1987</v>
      </c>
      <c r="W324" t="s">
        <v>93</v>
      </c>
      <c r="X324" t="s">
        <v>94</v>
      </c>
      <c r="Y324" t="s">
        <v>161</v>
      </c>
      <c r="Z324" t="s">
        <v>161</v>
      </c>
      <c r="AA324" t="s">
        <v>96</v>
      </c>
      <c r="AB324">
        <v>172</v>
      </c>
      <c r="AC324" t="s">
        <v>97</v>
      </c>
      <c r="AD324" t="s">
        <v>98</v>
      </c>
      <c r="AE324" t="s">
        <v>118</v>
      </c>
      <c r="AF324" t="s">
        <v>98</v>
      </c>
      <c r="AG324" t="s">
        <v>98</v>
      </c>
      <c r="AH324" t="s">
        <v>97</v>
      </c>
      <c r="AI324" t="s">
        <v>172</v>
      </c>
      <c r="AJ324">
        <v>28</v>
      </c>
      <c r="AK324" t="s">
        <v>119</v>
      </c>
      <c r="AL324">
        <v>1474</v>
      </c>
      <c r="AM324">
        <v>0</v>
      </c>
      <c r="AN324">
        <v>1502</v>
      </c>
      <c r="AO324" t="s">
        <v>103</v>
      </c>
      <c r="AP324" t="s">
        <v>104</v>
      </c>
      <c r="AQ324" t="s">
        <v>105</v>
      </c>
      <c r="AR324" t="s">
        <v>106</v>
      </c>
      <c r="AS324">
        <v>1553</v>
      </c>
      <c r="AT324">
        <v>1177</v>
      </c>
      <c r="AU324">
        <v>0</v>
      </c>
      <c r="AV324" s="4">
        <v>2730</v>
      </c>
      <c r="AW324" s="4" t="str">
        <f t="shared" si="26"/>
        <v>1500+</v>
      </c>
      <c r="AX324">
        <v>1</v>
      </c>
      <c r="AY324">
        <v>0</v>
      </c>
      <c r="AZ324">
        <v>2</v>
      </c>
      <c r="BA324">
        <v>1</v>
      </c>
      <c r="BB324">
        <v>4</v>
      </c>
      <c r="BC324">
        <v>1</v>
      </c>
      <c r="BD324" t="s">
        <v>97</v>
      </c>
      <c r="BE324" s="6">
        <v>8</v>
      </c>
      <c r="BF324" s="6" t="str">
        <f t="shared" si="27"/>
        <v>6+</v>
      </c>
      <c r="BG324" t="s">
        <v>107</v>
      </c>
      <c r="BH324" s="5">
        <v>1</v>
      </c>
      <c r="BI324" s="5" t="str">
        <f t="shared" ref="BI324:BI387" si="29">IF(BH324&gt;=1,"Yes", "No")</f>
        <v>Yes</v>
      </c>
      <c r="BJ324" t="s">
        <v>98</v>
      </c>
      <c r="BK324" t="s">
        <v>108</v>
      </c>
      <c r="BL324">
        <v>1987</v>
      </c>
      <c r="BM324" t="s">
        <v>157</v>
      </c>
      <c r="BN324" s="2">
        <v>2</v>
      </c>
      <c r="BO324" s="2" t="str">
        <f t="shared" si="28"/>
        <v>2+</v>
      </c>
      <c r="BP324">
        <v>576</v>
      </c>
      <c r="BQ324" t="s">
        <v>98</v>
      </c>
      <c r="BR324" t="s">
        <v>98</v>
      </c>
      <c r="BS324" t="s">
        <v>105</v>
      </c>
      <c r="BT324">
        <v>201</v>
      </c>
      <c r="BU324">
        <v>96</v>
      </c>
      <c r="BV324">
        <v>0</v>
      </c>
      <c r="BW324">
        <v>0</v>
      </c>
      <c r="BX324">
        <v>0</v>
      </c>
      <c r="BY324">
        <v>0</v>
      </c>
      <c r="BZ324" t="s">
        <v>83</v>
      </c>
      <c r="CA324" t="s">
        <v>134</v>
      </c>
      <c r="CB324" t="s">
        <v>83</v>
      </c>
      <c r="CC324">
        <v>0</v>
      </c>
      <c r="CD324">
        <v>8</v>
      </c>
      <c r="CE324">
        <v>2007</v>
      </c>
      <c r="CF324" t="s">
        <v>110</v>
      </c>
      <c r="CG324" t="s">
        <v>111</v>
      </c>
      <c r="CH324" s="1">
        <v>301000</v>
      </c>
    </row>
    <row r="325" spans="1:86" x14ac:dyDescent="0.25">
      <c r="A325" s="8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 s="7">
        <v>1955</v>
      </c>
      <c r="U325" s="7" t="str">
        <f t="shared" si="25"/>
        <v>Old</v>
      </c>
      <c r="V325">
        <v>2005</v>
      </c>
      <c r="W325" t="s">
        <v>93</v>
      </c>
      <c r="X325" t="s">
        <v>94</v>
      </c>
      <c r="Y325" t="s">
        <v>95</v>
      </c>
      <c r="Z325" t="s">
        <v>95</v>
      </c>
      <c r="AA325" t="s">
        <v>117</v>
      </c>
      <c r="AB325">
        <v>0</v>
      </c>
      <c r="AC325" t="s">
        <v>98</v>
      </c>
      <c r="AD325" t="s">
        <v>97</v>
      </c>
      <c r="AE325" t="s">
        <v>118</v>
      </c>
      <c r="AF325" t="s">
        <v>98</v>
      </c>
      <c r="AG325" t="s">
        <v>98</v>
      </c>
      <c r="AH325" t="s">
        <v>100</v>
      </c>
      <c r="AI325" t="s">
        <v>119</v>
      </c>
      <c r="AJ325">
        <v>256</v>
      </c>
      <c r="AK325" t="s">
        <v>102</v>
      </c>
      <c r="AL325">
        <v>0</v>
      </c>
      <c r="AM325">
        <v>906</v>
      </c>
      <c r="AN325">
        <v>1162</v>
      </c>
      <c r="AO325" t="s">
        <v>103</v>
      </c>
      <c r="AP325" t="s">
        <v>104</v>
      </c>
      <c r="AQ325" t="s">
        <v>105</v>
      </c>
      <c r="AR325" t="s">
        <v>106</v>
      </c>
      <c r="AS325">
        <v>1163</v>
      </c>
      <c r="AT325">
        <v>0</v>
      </c>
      <c r="AU325">
        <v>0</v>
      </c>
      <c r="AV325" s="4">
        <v>1163</v>
      </c>
      <c r="AW325" s="4" t="str">
        <f t="shared" si="26"/>
        <v>Less than 1500</v>
      </c>
      <c r="AX325">
        <v>1</v>
      </c>
      <c r="AY325">
        <v>0</v>
      </c>
      <c r="AZ325">
        <v>1</v>
      </c>
      <c r="BA325">
        <v>0</v>
      </c>
      <c r="BB325">
        <v>3</v>
      </c>
      <c r="BC325">
        <v>1</v>
      </c>
      <c r="BD325" t="s">
        <v>98</v>
      </c>
      <c r="BE325" s="6">
        <v>6</v>
      </c>
      <c r="BF325" s="6" t="str">
        <f t="shared" si="27"/>
        <v>6+</v>
      </c>
      <c r="BG325" t="s">
        <v>107</v>
      </c>
      <c r="BH325" s="5">
        <v>0</v>
      </c>
      <c r="BI325" s="5" t="str">
        <f t="shared" si="29"/>
        <v>No</v>
      </c>
      <c r="BJ325" t="s">
        <v>83</v>
      </c>
      <c r="BK325" t="s">
        <v>108</v>
      </c>
      <c r="BL325">
        <v>1955</v>
      </c>
      <c r="BM325" t="s">
        <v>102</v>
      </c>
      <c r="BN325" s="2">
        <v>1</v>
      </c>
      <c r="BO325" s="2" t="str">
        <f t="shared" si="28"/>
        <v>0 or 1</v>
      </c>
      <c r="BP325">
        <v>220</v>
      </c>
      <c r="BQ325" t="s">
        <v>147</v>
      </c>
      <c r="BR325" t="s">
        <v>98</v>
      </c>
      <c r="BS325" t="s">
        <v>105</v>
      </c>
      <c r="BT325">
        <v>142</v>
      </c>
      <c r="BU325">
        <v>98</v>
      </c>
      <c r="BV325">
        <v>0</v>
      </c>
      <c r="BW325">
        <v>0</v>
      </c>
      <c r="BX325">
        <v>0</v>
      </c>
      <c r="BY325">
        <v>0</v>
      </c>
      <c r="BZ325" t="s">
        <v>83</v>
      </c>
      <c r="CA325" t="s">
        <v>83</v>
      </c>
      <c r="CB325" t="s">
        <v>83</v>
      </c>
      <c r="CC325">
        <v>0</v>
      </c>
      <c r="CD325">
        <v>7</v>
      </c>
      <c r="CE325">
        <v>2006</v>
      </c>
      <c r="CF325" t="s">
        <v>110</v>
      </c>
      <c r="CG325" t="s">
        <v>111</v>
      </c>
      <c r="CH325" s="1">
        <v>126175</v>
      </c>
    </row>
    <row r="326" spans="1:86" x14ac:dyDescent="0.25">
      <c r="A326" s="8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 s="7">
        <v>1967</v>
      </c>
      <c r="U326" s="7" t="str">
        <f t="shared" si="25"/>
        <v>Old</v>
      </c>
      <c r="V326">
        <v>2007</v>
      </c>
      <c r="W326" t="s">
        <v>211</v>
      </c>
      <c r="X326" t="s">
        <v>223</v>
      </c>
      <c r="Y326" t="s">
        <v>124</v>
      </c>
      <c r="Z326" t="s">
        <v>124</v>
      </c>
      <c r="AA326" t="s">
        <v>96</v>
      </c>
      <c r="AB326">
        <v>300</v>
      </c>
      <c r="AC326" t="s">
        <v>97</v>
      </c>
      <c r="AD326" t="s">
        <v>97</v>
      </c>
      <c r="AE326" t="s">
        <v>118</v>
      </c>
      <c r="AF326" t="s">
        <v>97</v>
      </c>
      <c r="AG326" t="s">
        <v>98</v>
      </c>
      <c r="AH326" t="s">
        <v>100</v>
      </c>
      <c r="AI326" t="s">
        <v>102</v>
      </c>
      <c r="AJ326">
        <v>0</v>
      </c>
      <c r="AK326" t="s">
        <v>102</v>
      </c>
      <c r="AL326">
        <v>0</v>
      </c>
      <c r="AM326">
        <v>710</v>
      </c>
      <c r="AN326">
        <v>710</v>
      </c>
      <c r="AO326" t="s">
        <v>103</v>
      </c>
      <c r="AP326" t="s">
        <v>104</v>
      </c>
      <c r="AQ326" t="s">
        <v>105</v>
      </c>
      <c r="AR326" t="s">
        <v>106</v>
      </c>
      <c r="AS326">
        <v>1898</v>
      </c>
      <c r="AT326">
        <v>1080</v>
      </c>
      <c r="AU326">
        <v>0</v>
      </c>
      <c r="AV326" s="4">
        <v>2978</v>
      </c>
      <c r="AW326" s="4" t="str">
        <f t="shared" si="26"/>
        <v>1500+</v>
      </c>
      <c r="AX326">
        <v>0</v>
      </c>
      <c r="AY326">
        <v>0</v>
      </c>
      <c r="AZ326">
        <v>2</v>
      </c>
      <c r="BA326">
        <v>1</v>
      </c>
      <c r="BB326">
        <v>5</v>
      </c>
      <c r="BC326">
        <v>1</v>
      </c>
      <c r="BD326" t="s">
        <v>97</v>
      </c>
      <c r="BE326" s="6">
        <v>11</v>
      </c>
      <c r="BF326" s="6" t="str">
        <f t="shared" si="27"/>
        <v>6+</v>
      </c>
      <c r="BG326" t="s">
        <v>107</v>
      </c>
      <c r="BH326" s="5">
        <v>1</v>
      </c>
      <c r="BI326" s="5" t="str">
        <f t="shared" si="29"/>
        <v>Yes</v>
      </c>
      <c r="BJ326" t="s">
        <v>97</v>
      </c>
      <c r="BK326" t="s">
        <v>156</v>
      </c>
      <c r="BL326">
        <v>1961</v>
      </c>
      <c r="BM326" t="s">
        <v>157</v>
      </c>
      <c r="BN326" s="2">
        <v>2</v>
      </c>
      <c r="BO326" s="2" t="str">
        <f t="shared" si="28"/>
        <v>2+</v>
      </c>
      <c r="BP326">
        <v>564</v>
      </c>
      <c r="BQ326" t="s">
        <v>98</v>
      </c>
      <c r="BR326" t="s">
        <v>98</v>
      </c>
      <c r="BS326" t="s">
        <v>105</v>
      </c>
      <c r="BT326">
        <v>240</v>
      </c>
      <c r="BU326">
        <v>0</v>
      </c>
      <c r="BV326">
        <v>0</v>
      </c>
      <c r="BW326">
        <v>0</v>
      </c>
      <c r="BX326">
        <v>0</v>
      </c>
      <c r="BY326">
        <v>0</v>
      </c>
      <c r="BZ326" t="s">
        <v>83</v>
      </c>
      <c r="CA326" t="s">
        <v>83</v>
      </c>
      <c r="CB326" t="s">
        <v>83</v>
      </c>
      <c r="CC326">
        <v>0</v>
      </c>
      <c r="CD326">
        <v>6</v>
      </c>
      <c r="CE326">
        <v>2010</v>
      </c>
      <c r="CF326" t="s">
        <v>110</v>
      </c>
      <c r="CG326" t="s">
        <v>111</v>
      </c>
      <c r="CH326" s="1">
        <v>242000</v>
      </c>
    </row>
    <row r="327" spans="1:86" x14ac:dyDescent="0.25">
      <c r="A327" s="8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 s="7">
        <v>1941</v>
      </c>
      <c r="U327" s="7" t="str">
        <f t="shared" si="25"/>
        <v>Old</v>
      </c>
      <c r="V327">
        <v>1950</v>
      </c>
      <c r="W327" t="s">
        <v>93</v>
      </c>
      <c r="X327" t="s">
        <v>94</v>
      </c>
      <c r="Y327" t="s">
        <v>116</v>
      </c>
      <c r="Z327" t="s">
        <v>116</v>
      </c>
      <c r="AA327" t="s">
        <v>117</v>
      </c>
      <c r="AB327">
        <v>0</v>
      </c>
      <c r="AC327" t="s">
        <v>98</v>
      </c>
      <c r="AD327" t="s">
        <v>98</v>
      </c>
      <c r="AE327" t="s">
        <v>118</v>
      </c>
      <c r="AF327" t="s">
        <v>98</v>
      </c>
      <c r="AG327" t="s">
        <v>98</v>
      </c>
      <c r="AH327" t="s">
        <v>130</v>
      </c>
      <c r="AI327" t="s">
        <v>141</v>
      </c>
      <c r="AJ327">
        <v>116</v>
      </c>
      <c r="AK327" t="s">
        <v>102</v>
      </c>
      <c r="AL327">
        <v>0</v>
      </c>
      <c r="AM327">
        <v>604</v>
      </c>
      <c r="AN327">
        <v>720</v>
      </c>
      <c r="AO327" t="s">
        <v>103</v>
      </c>
      <c r="AP327" t="s">
        <v>212</v>
      </c>
      <c r="AQ327" t="s">
        <v>177</v>
      </c>
      <c r="AR327" t="s">
        <v>145</v>
      </c>
      <c r="AS327">
        <v>803</v>
      </c>
      <c r="AT327">
        <v>0</v>
      </c>
      <c r="AU327">
        <v>0</v>
      </c>
      <c r="AV327" s="4">
        <v>803</v>
      </c>
      <c r="AW327" s="4" t="str">
        <f t="shared" si="26"/>
        <v>Less than 1500</v>
      </c>
      <c r="AX327">
        <v>0</v>
      </c>
      <c r="AY327">
        <v>0</v>
      </c>
      <c r="AZ327">
        <v>1</v>
      </c>
      <c r="BA327">
        <v>0</v>
      </c>
      <c r="BB327">
        <v>2</v>
      </c>
      <c r="BC327">
        <v>1</v>
      </c>
      <c r="BD327" t="s">
        <v>98</v>
      </c>
      <c r="BE327" s="6">
        <v>5</v>
      </c>
      <c r="BF327" s="6" t="str">
        <f t="shared" si="27"/>
        <v>Less than 6</v>
      </c>
      <c r="BG327" t="s">
        <v>107</v>
      </c>
      <c r="BH327" s="5">
        <v>0</v>
      </c>
      <c r="BI327" s="5" t="str">
        <f t="shared" si="29"/>
        <v>No</v>
      </c>
      <c r="BJ327" t="s">
        <v>83</v>
      </c>
      <c r="BK327" t="s">
        <v>127</v>
      </c>
      <c r="BL327">
        <v>1941</v>
      </c>
      <c r="BM327" t="s">
        <v>102</v>
      </c>
      <c r="BN327" s="2">
        <v>2</v>
      </c>
      <c r="BO327" s="2" t="str">
        <f t="shared" si="28"/>
        <v>2+</v>
      </c>
      <c r="BP327">
        <v>360</v>
      </c>
      <c r="BQ327" t="s">
        <v>98</v>
      </c>
      <c r="BR327" t="s">
        <v>98</v>
      </c>
      <c r="BS327" t="s">
        <v>105</v>
      </c>
      <c r="BT327">
        <v>0</v>
      </c>
      <c r="BU327">
        <v>0</v>
      </c>
      <c r="BV327">
        <v>244</v>
      </c>
      <c r="BW327">
        <v>0</v>
      </c>
      <c r="BX327">
        <v>0</v>
      </c>
      <c r="BY327">
        <v>0</v>
      </c>
      <c r="BZ327" t="s">
        <v>83</v>
      </c>
      <c r="CA327" t="s">
        <v>83</v>
      </c>
      <c r="CB327" t="s">
        <v>83</v>
      </c>
      <c r="CC327">
        <v>0</v>
      </c>
      <c r="CD327">
        <v>12</v>
      </c>
      <c r="CE327">
        <v>2007</v>
      </c>
      <c r="CF327" t="s">
        <v>110</v>
      </c>
      <c r="CG327" t="s">
        <v>111</v>
      </c>
      <c r="CH327" s="1">
        <v>87000</v>
      </c>
    </row>
    <row r="328" spans="1:86" x14ac:dyDescent="0.25">
      <c r="A328" s="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 s="7">
        <v>1993</v>
      </c>
      <c r="U328" s="7" t="str">
        <f t="shared" si="25"/>
        <v>New</v>
      </c>
      <c r="V328">
        <v>1993</v>
      </c>
      <c r="W328" t="s">
        <v>93</v>
      </c>
      <c r="X328" t="s">
        <v>94</v>
      </c>
      <c r="Y328" t="s">
        <v>96</v>
      </c>
      <c r="Z328" t="s">
        <v>96</v>
      </c>
      <c r="AA328" t="s">
        <v>117</v>
      </c>
      <c r="AB328">
        <v>0</v>
      </c>
      <c r="AC328" t="s">
        <v>97</v>
      </c>
      <c r="AD328" t="s">
        <v>98</v>
      </c>
      <c r="AE328" t="s">
        <v>99</v>
      </c>
      <c r="AF328" t="s">
        <v>97</v>
      </c>
      <c r="AG328" t="s">
        <v>98</v>
      </c>
      <c r="AH328" t="s">
        <v>97</v>
      </c>
      <c r="AI328" t="s">
        <v>101</v>
      </c>
      <c r="AJ328">
        <v>1619</v>
      </c>
      <c r="AK328" t="s">
        <v>102</v>
      </c>
      <c r="AL328">
        <v>0</v>
      </c>
      <c r="AM328">
        <v>100</v>
      </c>
      <c r="AN328">
        <v>1719</v>
      </c>
      <c r="AO328" t="s">
        <v>103</v>
      </c>
      <c r="AP328" t="s">
        <v>104</v>
      </c>
      <c r="AQ328" t="s">
        <v>105</v>
      </c>
      <c r="AR328" t="s">
        <v>106</v>
      </c>
      <c r="AS328">
        <v>1719</v>
      </c>
      <c r="AT328">
        <v>0</v>
      </c>
      <c r="AU328">
        <v>0</v>
      </c>
      <c r="AV328" s="4">
        <v>1719</v>
      </c>
      <c r="AW328" s="4" t="str">
        <f t="shared" si="26"/>
        <v>1500+</v>
      </c>
      <c r="AX328">
        <v>2</v>
      </c>
      <c r="AY328">
        <v>0</v>
      </c>
      <c r="AZ328">
        <v>1</v>
      </c>
      <c r="BA328">
        <v>1</v>
      </c>
      <c r="BB328">
        <v>1</v>
      </c>
      <c r="BC328">
        <v>1</v>
      </c>
      <c r="BD328" t="s">
        <v>97</v>
      </c>
      <c r="BE328" s="6">
        <v>6</v>
      </c>
      <c r="BF328" s="6" t="str">
        <f t="shared" si="27"/>
        <v>6+</v>
      </c>
      <c r="BG328" t="s">
        <v>107</v>
      </c>
      <c r="BH328" s="5">
        <v>2</v>
      </c>
      <c r="BI328" s="5" t="str">
        <f t="shared" si="29"/>
        <v>Yes</v>
      </c>
      <c r="BJ328" t="s">
        <v>97</v>
      </c>
      <c r="BK328" t="s">
        <v>108</v>
      </c>
      <c r="BL328">
        <v>1993</v>
      </c>
      <c r="BM328" t="s">
        <v>157</v>
      </c>
      <c r="BN328" s="2">
        <v>2</v>
      </c>
      <c r="BO328" s="2" t="str">
        <f t="shared" si="28"/>
        <v>2+</v>
      </c>
      <c r="BP328">
        <v>473</v>
      </c>
      <c r="BQ328" t="s">
        <v>98</v>
      </c>
      <c r="BR328" t="s">
        <v>98</v>
      </c>
      <c r="BS328" t="s">
        <v>105</v>
      </c>
      <c r="BT328">
        <v>122</v>
      </c>
      <c r="BU328">
        <v>30</v>
      </c>
      <c r="BV328">
        <v>0</v>
      </c>
      <c r="BW328">
        <v>0</v>
      </c>
      <c r="BX328">
        <v>0</v>
      </c>
      <c r="BY328">
        <v>0</v>
      </c>
      <c r="BZ328" t="s">
        <v>83</v>
      </c>
      <c r="CA328" t="s">
        <v>83</v>
      </c>
      <c r="CB328" t="s">
        <v>83</v>
      </c>
      <c r="CC328">
        <v>0</v>
      </c>
      <c r="CD328">
        <v>5</v>
      </c>
      <c r="CE328">
        <v>2008</v>
      </c>
      <c r="CF328" t="s">
        <v>237</v>
      </c>
      <c r="CG328" t="s">
        <v>111</v>
      </c>
      <c r="CH328" s="1">
        <v>324000</v>
      </c>
    </row>
    <row r="329" spans="1:86" x14ac:dyDescent="0.25">
      <c r="A329" s="8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 s="7">
        <v>1960</v>
      </c>
      <c r="U329" s="7" t="str">
        <f t="shared" si="25"/>
        <v>Old</v>
      </c>
      <c r="V329">
        <v>1960</v>
      </c>
      <c r="W329" t="s">
        <v>152</v>
      </c>
      <c r="X329" t="s">
        <v>94</v>
      </c>
      <c r="Y329" t="s">
        <v>124</v>
      </c>
      <c r="Z329" t="s">
        <v>124</v>
      </c>
      <c r="AA329" t="s">
        <v>96</v>
      </c>
      <c r="AB329">
        <v>175</v>
      </c>
      <c r="AC329" t="s">
        <v>98</v>
      </c>
      <c r="AD329" t="s">
        <v>98</v>
      </c>
      <c r="AE329" t="s">
        <v>118</v>
      </c>
      <c r="AF329" t="s">
        <v>98</v>
      </c>
      <c r="AG329" t="s">
        <v>98</v>
      </c>
      <c r="AH329" t="s">
        <v>100</v>
      </c>
      <c r="AI329" t="s">
        <v>153</v>
      </c>
      <c r="AJ329">
        <v>565</v>
      </c>
      <c r="AK329" t="s">
        <v>102</v>
      </c>
      <c r="AL329">
        <v>0</v>
      </c>
      <c r="AM329">
        <v>818</v>
      </c>
      <c r="AN329">
        <v>1383</v>
      </c>
      <c r="AO329" t="s">
        <v>103</v>
      </c>
      <c r="AP329" t="s">
        <v>98</v>
      </c>
      <c r="AQ329" t="s">
        <v>105</v>
      </c>
      <c r="AR329" t="s">
        <v>106</v>
      </c>
      <c r="AS329">
        <v>1383</v>
      </c>
      <c r="AT329">
        <v>0</v>
      </c>
      <c r="AU329">
        <v>0</v>
      </c>
      <c r="AV329" s="4">
        <v>1383</v>
      </c>
      <c r="AW329" s="4" t="str">
        <f t="shared" si="26"/>
        <v>Less than 1500</v>
      </c>
      <c r="AX329">
        <v>0</v>
      </c>
      <c r="AY329">
        <v>0</v>
      </c>
      <c r="AZ329">
        <v>1</v>
      </c>
      <c r="BA329">
        <v>1</v>
      </c>
      <c r="BB329">
        <v>3</v>
      </c>
      <c r="BC329">
        <v>1</v>
      </c>
      <c r="BD329" t="s">
        <v>98</v>
      </c>
      <c r="BE329" s="6">
        <v>7</v>
      </c>
      <c r="BF329" s="6" t="str">
        <f t="shared" si="27"/>
        <v>6+</v>
      </c>
      <c r="BG329" t="s">
        <v>107</v>
      </c>
      <c r="BH329" s="5">
        <v>0</v>
      </c>
      <c r="BI329" s="5" t="str">
        <f t="shared" si="29"/>
        <v>No</v>
      </c>
      <c r="BJ329" t="s">
        <v>83</v>
      </c>
      <c r="BK329" t="s">
        <v>108</v>
      </c>
      <c r="BL329">
        <v>1960</v>
      </c>
      <c r="BM329" t="s">
        <v>109</v>
      </c>
      <c r="BN329" s="2">
        <v>1</v>
      </c>
      <c r="BO329" s="2" t="str">
        <f t="shared" si="28"/>
        <v>0 or 1</v>
      </c>
      <c r="BP329">
        <v>292</v>
      </c>
      <c r="BQ329" t="s">
        <v>98</v>
      </c>
      <c r="BR329" t="s">
        <v>98</v>
      </c>
      <c r="BS329" t="s">
        <v>105</v>
      </c>
      <c r="BT329">
        <v>0</v>
      </c>
      <c r="BU329">
        <v>45</v>
      </c>
      <c r="BV329">
        <v>0</v>
      </c>
      <c r="BW329">
        <v>0</v>
      </c>
      <c r="BX329">
        <v>0</v>
      </c>
      <c r="BY329">
        <v>0</v>
      </c>
      <c r="BZ329" t="s">
        <v>83</v>
      </c>
      <c r="CA329" t="s">
        <v>83</v>
      </c>
      <c r="CB329" t="s">
        <v>83</v>
      </c>
      <c r="CC329">
        <v>0</v>
      </c>
      <c r="CD329">
        <v>4</v>
      </c>
      <c r="CE329">
        <v>2006</v>
      </c>
      <c r="CF329" t="s">
        <v>110</v>
      </c>
      <c r="CG329" t="s">
        <v>111</v>
      </c>
      <c r="CH329" s="1">
        <v>145250</v>
      </c>
    </row>
    <row r="330" spans="1:86" x14ac:dyDescent="0.25">
      <c r="A330" s="8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 s="7">
        <v>1916</v>
      </c>
      <c r="U330" s="7" t="str">
        <f t="shared" si="25"/>
        <v>Old</v>
      </c>
      <c r="V330">
        <v>1994</v>
      </c>
      <c r="W330" t="s">
        <v>93</v>
      </c>
      <c r="X330" t="s">
        <v>94</v>
      </c>
      <c r="Y330" t="s">
        <v>124</v>
      </c>
      <c r="Z330" t="s">
        <v>125</v>
      </c>
      <c r="AA330" t="s">
        <v>117</v>
      </c>
      <c r="AB330">
        <v>0</v>
      </c>
      <c r="AC330" t="s">
        <v>98</v>
      </c>
      <c r="AD330" t="s">
        <v>98</v>
      </c>
      <c r="AE330" t="s">
        <v>126</v>
      </c>
      <c r="AF330" t="s">
        <v>98</v>
      </c>
      <c r="AG330" t="s">
        <v>98</v>
      </c>
      <c r="AH330" t="s">
        <v>100</v>
      </c>
      <c r="AI330" t="s">
        <v>102</v>
      </c>
      <c r="AJ330">
        <v>0</v>
      </c>
      <c r="AK330" t="s">
        <v>102</v>
      </c>
      <c r="AL330">
        <v>0</v>
      </c>
      <c r="AM330">
        <v>844</v>
      </c>
      <c r="AN330">
        <v>844</v>
      </c>
      <c r="AO330" t="s">
        <v>103</v>
      </c>
      <c r="AP330" t="s">
        <v>97</v>
      </c>
      <c r="AQ330" t="s">
        <v>177</v>
      </c>
      <c r="AR330" t="s">
        <v>164</v>
      </c>
      <c r="AS330">
        <v>1445</v>
      </c>
      <c r="AT330">
        <v>689</v>
      </c>
      <c r="AU330">
        <v>0</v>
      </c>
      <c r="AV330" s="4">
        <v>2134</v>
      </c>
      <c r="AW330" s="4" t="str">
        <f t="shared" si="26"/>
        <v>1500+</v>
      </c>
      <c r="AX330">
        <v>0</v>
      </c>
      <c r="AY330">
        <v>0</v>
      </c>
      <c r="AZ330">
        <v>2</v>
      </c>
      <c r="BA330">
        <v>0</v>
      </c>
      <c r="BB330">
        <v>5</v>
      </c>
      <c r="BC330">
        <v>1</v>
      </c>
      <c r="BD330" t="s">
        <v>97</v>
      </c>
      <c r="BE330" s="6">
        <v>10</v>
      </c>
      <c r="BF330" s="6" t="str">
        <f t="shared" si="27"/>
        <v>6+</v>
      </c>
      <c r="BG330" t="s">
        <v>107</v>
      </c>
      <c r="BH330" s="5">
        <v>0</v>
      </c>
      <c r="BI330" s="5" t="str">
        <f t="shared" si="29"/>
        <v>No</v>
      </c>
      <c r="BJ330" t="s">
        <v>83</v>
      </c>
      <c r="BK330" t="s">
        <v>127</v>
      </c>
      <c r="BL330">
        <v>1930</v>
      </c>
      <c r="BM330" t="s">
        <v>102</v>
      </c>
      <c r="BN330" s="2">
        <v>2</v>
      </c>
      <c r="BO330" s="2" t="str">
        <f t="shared" si="28"/>
        <v>2+</v>
      </c>
      <c r="BP330">
        <v>441</v>
      </c>
      <c r="BQ330" t="s">
        <v>98</v>
      </c>
      <c r="BR330" t="s">
        <v>98</v>
      </c>
      <c r="BS330" t="s">
        <v>105</v>
      </c>
      <c r="BT330">
        <v>0</v>
      </c>
      <c r="BU330">
        <v>60</v>
      </c>
      <c r="BV330">
        <v>268</v>
      </c>
      <c r="BW330">
        <v>0</v>
      </c>
      <c r="BX330">
        <v>0</v>
      </c>
      <c r="BY330">
        <v>0</v>
      </c>
      <c r="BZ330" t="s">
        <v>83</v>
      </c>
      <c r="CA330" t="s">
        <v>83</v>
      </c>
      <c r="CB330" t="s">
        <v>83</v>
      </c>
      <c r="CC330">
        <v>0</v>
      </c>
      <c r="CD330">
        <v>7</v>
      </c>
      <c r="CE330">
        <v>2009</v>
      </c>
      <c r="CF330" t="s">
        <v>110</v>
      </c>
      <c r="CG330" t="s">
        <v>111</v>
      </c>
      <c r="CH330" s="1">
        <v>214500</v>
      </c>
    </row>
    <row r="331" spans="1:86" x14ac:dyDescent="0.25">
      <c r="A331" s="8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 s="7">
        <v>1920</v>
      </c>
      <c r="U331" s="7" t="str">
        <f t="shared" si="25"/>
        <v>Old</v>
      </c>
      <c r="V331">
        <v>1950</v>
      </c>
      <c r="W331" t="s">
        <v>93</v>
      </c>
      <c r="X331" t="s">
        <v>94</v>
      </c>
      <c r="Y331" t="s">
        <v>124</v>
      </c>
      <c r="Z331" t="s">
        <v>125</v>
      </c>
      <c r="AA331" t="s">
        <v>117</v>
      </c>
      <c r="AB331">
        <v>0</v>
      </c>
      <c r="AC331" t="s">
        <v>98</v>
      </c>
      <c r="AD331" t="s">
        <v>98</v>
      </c>
      <c r="AE331" t="s">
        <v>99</v>
      </c>
      <c r="AF331" t="s">
        <v>98</v>
      </c>
      <c r="AG331" t="s">
        <v>98</v>
      </c>
      <c r="AH331" t="s">
        <v>121</v>
      </c>
      <c r="AI331" t="s">
        <v>102</v>
      </c>
      <c r="AJ331">
        <v>0</v>
      </c>
      <c r="AK331" t="s">
        <v>102</v>
      </c>
      <c r="AL331">
        <v>0</v>
      </c>
      <c r="AM331">
        <v>596</v>
      </c>
      <c r="AN331">
        <v>596</v>
      </c>
      <c r="AO331" t="s">
        <v>103</v>
      </c>
      <c r="AP331" t="s">
        <v>98</v>
      </c>
      <c r="AQ331" t="s">
        <v>177</v>
      </c>
      <c r="AR331" t="s">
        <v>106</v>
      </c>
      <c r="AS331">
        <v>596</v>
      </c>
      <c r="AT331">
        <v>596</v>
      </c>
      <c r="AU331">
        <v>0</v>
      </c>
      <c r="AV331" s="4">
        <v>1192</v>
      </c>
      <c r="AW331" s="4" t="str">
        <f t="shared" si="26"/>
        <v>Less than 1500</v>
      </c>
      <c r="AX331">
        <v>0</v>
      </c>
      <c r="AY331">
        <v>0</v>
      </c>
      <c r="AZ331">
        <v>1</v>
      </c>
      <c r="BA331">
        <v>0</v>
      </c>
      <c r="BB331">
        <v>3</v>
      </c>
      <c r="BC331">
        <v>1</v>
      </c>
      <c r="BD331" t="s">
        <v>98</v>
      </c>
      <c r="BE331" s="6">
        <v>6</v>
      </c>
      <c r="BF331" s="6" t="str">
        <f t="shared" si="27"/>
        <v>6+</v>
      </c>
      <c r="BG331" t="s">
        <v>107</v>
      </c>
      <c r="BH331" s="5">
        <v>0</v>
      </c>
      <c r="BI331" s="5" t="str">
        <f t="shared" si="29"/>
        <v>No</v>
      </c>
      <c r="BJ331" t="s">
        <v>83</v>
      </c>
      <c r="BK331" t="s">
        <v>127</v>
      </c>
      <c r="BL331">
        <v>1920</v>
      </c>
      <c r="BM331" t="s">
        <v>102</v>
      </c>
      <c r="BN331" s="2">
        <v>1</v>
      </c>
      <c r="BO331" s="2" t="str">
        <f t="shared" si="28"/>
        <v>0 or 1</v>
      </c>
      <c r="BP331">
        <v>189</v>
      </c>
      <c r="BQ331" t="s">
        <v>147</v>
      </c>
      <c r="BR331" t="s">
        <v>147</v>
      </c>
      <c r="BS331" t="s">
        <v>177</v>
      </c>
      <c r="BT331">
        <v>0</v>
      </c>
      <c r="BU331">
        <v>0</v>
      </c>
      <c r="BV331">
        <v>137</v>
      </c>
      <c r="BW331">
        <v>0</v>
      </c>
      <c r="BX331">
        <v>0</v>
      </c>
      <c r="BY331">
        <v>0</v>
      </c>
      <c r="BZ331" t="s">
        <v>83</v>
      </c>
      <c r="CA331" t="s">
        <v>163</v>
      </c>
      <c r="CB331" t="s">
        <v>83</v>
      </c>
      <c r="CC331">
        <v>0</v>
      </c>
      <c r="CD331">
        <v>7</v>
      </c>
      <c r="CE331">
        <v>2009</v>
      </c>
      <c r="CF331" t="s">
        <v>110</v>
      </c>
      <c r="CG331" t="s">
        <v>111</v>
      </c>
      <c r="CH331" s="1">
        <v>78000</v>
      </c>
    </row>
    <row r="332" spans="1:86" x14ac:dyDescent="0.25">
      <c r="A332" s="8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 s="7">
        <v>1964</v>
      </c>
      <c r="U332" s="7" t="str">
        <f t="shared" si="25"/>
        <v>Old</v>
      </c>
      <c r="V332">
        <v>1964</v>
      </c>
      <c r="W332" t="s">
        <v>93</v>
      </c>
      <c r="X332" t="s">
        <v>94</v>
      </c>
      <c r="Y332" t="s">
        <v>140</v>
      </c>
      <c r="Z332" t="s">
        <v>140</v>
      </c>
      <c r="AA332" t="s">
        <v>96</v>
      </c>
      <c r="AB332">
        <v>84</v>
      </c>
      <c r="AC332" t="s">
        <v>98</v>
      </c>
      <c r="AD332" t="s">
        <v>98</v>
      </c>
      <c r="AE332" t="s">
        <v>118</v>
      </c>
      <c r="AF332" t="s">
        <v>98</v>
      </c>
      <c r="AG332" t="s">
        <v>98</v>
      </c>
      <c r="AH332" t="s">
        <v>100</v>
      </c>
      <c r="AI332" t="s">
        <v>101</v>
      </c>
      <c r="AJ332">
        <v>40</v>
      </c>
      <c r="AK332" t="s">
        <v>153</v>
      </c>
      <c r="AL332">
        <v>264</v>
      </c>
      <c r="AM332">
        <v>1424</v>
      </c>
      <c r="AN332">
        <v>1728</v>
      </c>
      <c r="AO332" t="s">
        <v>103</v>
      </c>
      <c r="AP332" t="s">
        <v>98</v>
      </c>
      <c r="AQ332" t="s">
        <v>105</v>
      </c>
      <c r="AR332" t="s">
        <v>106</v>
      </c>
      <c r="AS332">
        <v>1728</v>
      </c>
      <c r="AT332">
        <v>0</v>
      </c>
      <c r="AU332">
        <v>0</v>
      </c>
      <c r="AV332" s="4">
        <v>1728</v>
      </c>
      <c r="AW332" s="4" t="str">
        <f t="shared" si="26"/>
        <v>1500+</v>
      </c>
      <c r="AX332">
        <v>0</v>
      </c>
      <c r="AY332">
        <v>1</v>
      </c>
      <c r="AZ332">
        <v>2</v>
      </c>
      <c r="BA332">
        <v>0</v>
      </c>
      <c r="BB332">
        <v>6</v>
      </c>
      <c r="BC332">
        <v>2</v>
      </c>
      <c r="BD332" t="s">
        <v>98</v>
      </c>
      <c r="BE332" s="6">
        <v>10</v>
      </c>
      <c r="BF332" s="6" t="str">
        <f t="shared" si="27"/>
        <v>6+</v>
      </c>
      <c r="BG332" t="s">
        <v>107</v>
      </c>
      <c r="BH332" s="5">
        <v>0</v>
      </c>
      <c r="BI332" s="5" t="str">
        <f t="shared" si="29"/>
        <v>No</v>
      </c>
      <c r="BJ332" t="s">
        <v>83</v>
      </c>
      <c r="BK332" t="s">
        <v>127</v>
      </c>
      <c r="BL332">
        <v>2002</v>
      </c>
      <c r="BM332" t="s">
        <v>102</v>
      </c>
      <c r="BN332" s="2">
        <v>1</v>
      </c>
      <c r="BO332" s="2" t="str">
        <f t="shared" si="28"/>
        <v>0 or 1</v>
      </c>
      <c r="BP332">
        <v>352</v>
      </c>
      <c r="BQ332" t="s">
        <v>98</v>
      </c>
      <c r="BR332" t="s">
        <v>98</v>
      </c>
      <c r="BS332" t="s">
        <v>105</v>
      </c>
      <c r="BT332">
        <v>155</v>
      </c>
      <c r="BU332">
        <v>0</v>
      </c>
      <c r="BV332">
        <v>0</v>
      </c>
      <c r="BW332">
        <v>0</v>
      </c>
      <c r="BX332">
        <v>0</v>
      </c>
      <c r="BY332">
        <v>0</v>
      </c>
      <c r="BZ332" t="s">
        <v>83</v>
      </c>
      <c r="CA332" t="s">
        <v>83</v>
      </c>
      <c r="CB332" t="s">
        <v>83</v>
      </c>
      <c r="CC332">
        <v>0</v>
      </c>
      <c r="CD332">
        <v>11</v>
      </c>
      <c r="CE332">
        <v>2007</v>
      </c>
      <c r="CF332" t="s">
        <v>110</v>
      </c>
      <c r="CG332" t="s">
        <v>111</v>
      </c>
      <c r="CH332" s="1">
        <v>119000</v>
      </c>
    </row>
    <row r="333" spans="1:86" x14ac:dyDescent="0.25">
      <c r="A333" s="8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 s="7">
        <v>1958</v>
      </c>
      <c r="U333" s="7" t="str">
        <f t="shared" si="25"/>
        <v>Old</v>
      </c>
      <c r="V333">
        <v>1992</v>
      </c>
      <c r="W333" t="s">
        <v>93</v>
      </c>
      <c r="X333" t="s">
        <v>94</v>
      </c>
      <c r="Y333" t="s">
        <v>124</v>
      </c>
      <c r="Z333" t="s">
        <v>124</v>
      </c>
      <c r="AA333" t="s">
        <v>117</v>
      </c>
      <c r="AB333">
        <v>0</v>
      </c>
      <c r="AC333" t="s">
        <v>98</v>
      </c>
      <c r="AD333" t="s">
        <v>98</v>
      </c>
      <c r="AE333" t="s">
        <v>118</v>
      </c>
      <c r="AF333" t="s">
        <v>98</v>
      </c>
      <c r="AG333" t="s">
        <v>98</v>
      </c>
      <c r="AH333" t="s">
        <v>100</v>
      </c>
      <c r="AI333" t="s">
        <v>153</v>
      </c>
      <c r="AJ333">
        <v>846</v>
      </c>
      <c r="AK333" t="s">
        <v>102</v>
      </c>
      <c r="AL333">
        <v>0</v>
      </c>
      <c r="AM333">
        <v>210</v>
      </c>
      <c r="AN333">
        <v>1056</v>
      </c>
      <c r="AO333" t="s">
        <v>103</v>
      </c>
      <c r="AP333" t="s">
        <v>147</v>
      </c>
      <c r="AQ333" t="s">
        <v>105</v>
      </c>
      <c r="AR333" t="s">
        <v>106</v>
      </c>
      <c r="AS333">
        <v>1056</v>
      </c>
      <c r="AT333">
        <v>0</v>
      </c>
      <c r="AU333">
        <v>0</v>
      </c>
      <c r="AV333" s="4">
        <v>1056</v>
      </c>
      <c r="AW333" s="4" t="str">
        <f t="shared" si="26"/>
        <v>Less than 1500</v>
      </c>
      <c r="AX333">
        <v>1</v>
      </c>
      <c r="AY333">
        <v>0</v>
      </c>
      <c r="AZ333">
        <v>1</v>
      </c>
      <c r="BA333">
        <v>0</v>
      </c>
      <c r="BB333">
        <v>3</v>
      </c>
      <c r="BC333">
        <v>1</v>
      </c>
      <c r="BD333" t="s">
        <v>98</v>
      </c>
      <c r="BE333" s="6">
        <v>6</v>
      </c>
      <c r="BF333" s="6" t="str">
        <f t="shared" si="27"/>
        <v>6+</v>
      </c>
      <c r="BG333" t="s">
        <v>107</v>
      </c>
      <c r="BH333" s="5">
        <v>0</v>
      </c>
      <c r="BI333" s="5" t="str">
        <f t="shared" si="29"/>
        <v>No</v>
      </c>
      <c r="BJ333" t="s">
        <v>83</v>
      </c>
      <c r="BK333" t="s">
        <v>108</v>
      </c>
      <c r="BL333">
        <v>1958</v>
      </c>
      <c r="BM333" t="s">
        <v>109</v>
      </c>
      <c r="BN333" s="2">
        <v>1</v>
      </c>
      <c r="BO333" s="2" t="str">
        <f t="shared" si="28"/>
        <v>0 or 1</v>
      </c>
      <c r="BP333">
        <v>308</v>
      </c>
      <c r="BQ333" t="s">
        <v>98</v>
      </c>
      <c r="BR333" t="s">
        <v>98</v>
      </c>
      <c r="BS333" t="s">
        <v>105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 t="s">
        <v>83</v>
      </c>
      <c r="CA333" t="s">
        <v>83</v>
      </c>
      <c r="CB333" t="s">
        <v>83</v>
      </c>
      <c r="CC333">
        <v>0</v>
      </c>
      <c r="CD333">
        <v>8</v>
      </c>
      <c r="CE333">
        <v>2007</v>
      </c>
      <c r="CF333" t="s">
        <v>110</v>
      </c>
      <c r="CG333" t="s">
        <v>111</v>
      </c>
      <c r="CH333" s="1">
        <v>139000</v>
      </c>
    </row>
    <row r="334" spans="1:86" x14ac:dyDescent="0.25">
      <c r="A334" s="8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 s="7">
        <v>2003</v>
      </c>
      <c r="U334" s="7" t="str">
        <f t="shared" si="25"/>
        <v>New</v>
      </c>
      <c r="V334">
        <v>2004</v>
      </c>
      <c r="W334" t="s">
        <v>93</v>
      </c>
      <c r="X334" t="s">
        <v>94</v>
      </c>
      <c r="Y334" t="s">
        <v>95</v>
      </c>
      <c r="Z334" t="s">
        <v>95</v>
      </c>
      <c r="AA334" t="s">
        <v>96</v>
      </c>
      <c r="AB334">
        <v>296</v>
      </c>
      <c r="AC334" t="s">
        <v>97</v>
      </c>
      <c r="AD334" t="s">
        <v>98</v>
      </c>
      <c r="AE334" t="s">
        <v>99</v>
      </c>
      <c r="AF334" t="s">
        <v>97</v>
      </c>
      <c r="AG334" t="s">
        <v>98</v>
      </c>
      <c r="AH334" t="s">
        <v>100</v>
      </c>
      <c r="AI334" t="s">
        <v>101</v>
      </c>
      <c r="AJ334">
        <v>1124</v>
      </c>
      <c r="AK334" t="s">
        <v>83</v>
      </c>
      <c r="AL334">
        <v>479</v>
      </c>
      <c r="AM334">
        <v>1603</v>
      </c>
      <c r="AN334">
        <v>3206</v>
      </c>
      <c r="AO334" t="s">
        <v>103</v>
      </c>
      <c r="AP334" t="s">
        <v>104</v>
      </c>
      <c r="AQ334" t="s">
        <v>105</v>
      </c>
      <c r="AR334" t="s">
        <v>106</v>
      </c>
      <c r="AS334">
        <v>1629</v>
      </c>
      <c r="AT334">
        <v>0</v>
      </c>
      <c r="AU334">
        <v>0</v>
      </c>
      <c r="AV334" s="4">
        <v>1629</v>
      </c>
      <c r="AW334" s="4" t="str">
        <f t="shared" si="26"/>
        <v>1500+</v>
      </c>
      <c r="AX334">
        <v>1</v>
      </c>
      <c r="AY334">
        <v>0</v>
      </c>
      <c r="AZ334">
        <v>2</v>
      </c>
      <c r="BA334">
        <v>0</v>
      </c>
      <c r="BB334">
        <v>3</v>
      </c>
      <c r="BC334">
        <v>1</v>
      </c>
      <c r="BD334" t="s">
        <v>97</v>
      </c>
      <c r="BE334" s="6">
        <v>7</v>
      </c>
      <c r="BF334" s="6" t="str">
        <f t="shared" si="27"/>
        <v>6+</v>
      </c>
      <c r="BG334" t="s">
        <v>107</v>
      </c>
      <c r="BH334" s="5">
        <v>1</v>
      </c>
      <c r="BI334" s="5" t="str">
        <f t="shared" si="29"/>
        <v>Yes</v>
      </c>
      <c r="BJ334" t="s">
        <v>97</v>
      </c>
      <c r="BK334" t="s">
        <v>108</v>
      </c>
      <c r="BL334">
        <v>2003</v>
      </c>
      <c r="BM334" t="s">
        <v>109</v>
      </c>
      <c r="BN334" s="2">
        <v>3</v>
      </c>
      <c r="BO334" s="2" t="str">
        <f t="shared" si="28"/>
        <v>2+</v>
      </c>
      <c r="BP334">
        <v>880</v>
      </c>
      <c r="BQ334" t="s">
        <v>98</v>
      </c>
      <c r="BR334" t="s">
        <v>98</v>
      </c>
      <c r="BS334" t="s">
        <v>105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 t="s">
        <v>83</v>
      </c>
      <c r="CA334" t="s">
        <v>83</v>
      </c>
      <c r="CB334" t="s">
        <v>83</v>
      </c>
      <c r="CC334">
        <v>0</v>
      </c>
      <c r="CD334">
        <v>10</v>
      </c>
      <c r="CE334">
        <v>2009</v>
      </c>
      <c r="CF334" t="s">
        <v>110</v>
      </c>
      <c r="CG334" t="s">
        <v>111</v>
      </c>
      <c r="CH334" s="1">
        <v>284000</v>
      </c>
    </row>
    <row r="335" spans="1:86" x14ac:dyDescent="0.25">
      <c r="A335" s="8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 s="7">
        <v>2004</v>
      </c>
      <c r="U335" s="7" t="str">
        <f t="shared" si="25"/>
        <v>New</v>
      </c>
      <c r="V335">
        <v>2004</v>
      </c>
      <c r="W335" t="s">
        <v>93</v>
      </c>
      <c r="X335" t="s">
        <v>94</v>
      </c>
      <c r="Y335" t="s">
        <v>95</v>
      </c>
      <c r="Z335" t="s">
        <v>95</v>
      </c>
      <c r="AA335" t="s">
        <v>137</v>
      </c>
      <c r="AB335">
        <v>146</v>
      </c>
      <c r="AC335" t="s">
        <v>97</v>
      </c>
      <c r="AD335" t="s">
        <v>98</v>
      </c>
      <c r="AE335" t="s">
        <v>99</v>
      </c>
      <c r="AF335" t="s">
        <v>97</v>
      </c>
      <c r="AG335" t="s">
        <v>98</v>
      </c>
      <c r="AH335" t="s">
        <v>130</v>
      </c>
      <c r="AI335" t="s">
        <v>101</v>
      </c>
      <c r="AJ335">
        <v>720</v>
      </c>
      <c r="AK335" t="s">
        <v>102</v>
      </c>
      <c r="AL335">
        <v>0</v>
      </c>
      <c r="AM335">
        <v>638</v>
      </c>
      <c r="AN335">
        <v>1358</v>
      </c>
      <c r="AO335" t="s">
        <v>103</v>
      </c>
      <c r="AP335" t="s">
        <v>104</v>
      </c>
      <c r="AQ335" t="s">
        <v>105</v>
      </c>
      <c r="AR335" t="s">
        <v>106</v>
      </c>
      <c r="AS335">
        <v>1358</v>
      </c>
      <c r="AT335">
        <v>0</v>
      </c>
      <c r="AU335">
        <v>0</v>
      </c>
      <c r="AV335" s="4">
        <v>1358</v>
      </c>
      <c r="AW335" s="4" t="str">
        <f t="shared" si="26"/>
        <v>Less than 1500</v>
      </c>
      <c r="AX335">
        <v>1</v>
      </c>
      <c r="AY335">
        <v>0</v>
      </c>
      <c r="AZ335">
        <v>2</v>
      </c>
      <c r="BA335">
        <v>0</v>
      </c>
      <c r="BB335">
        <v>2</v>
      </c>
      <c r="BC335">
        <v>1</v>
      </c>
      <c r="BD335" t="s">
        <v>97</v>
      </c>
      <c r="BE335" s="6">
        <v>6</v>
      </c>
      <c r="BF335" s="6" t="str">
        <f t="shared" si="27"/>
        <v>6+</v>
      </c>
      <c r="BG335" t="s">
        <v>107</v>
      </c>
      <c r="BH335" s="5">
        <v>1</v>
      </c>
      <c r="BI335" s="5" t="str">
        <f t="shared" si="29"/>
        <v>Yes</v>
      </c>
      <c r="BJ335" t="s">
        <v>97</v>
      </c>
      <c r="BK335" t="s">
        <v>108</v>
      </c>
      <c r="BL335">
        <v>2004</v>
      </c>
      <c r="BM335" t="s">
        <v>109</v>
      </c>
      <c r="BN335" s="2">
        <v>2</v>
      </c>
      <c r="BO335" s="2" t="str">
        <f t="shared" si="28"/>
        <v>2+</v>
      </c>
      <c r="BP335">
        <v>484</v>
      </c>
      <c r="BQ335" t="s">
        <v>98</v>
      </c>
      <c r="BR335" t="s">
        <v>98</v>
      </c>
      <c r="BS335" t="s">
        <v>105</v>
      </c>
      <c r="BT335">
        <v>192</v>
      </c>
      <c r="BU335">
        <v>30</v>
      </c>
      <c r="BV335">
        <v>0</v>
      </c>
      <c r="BW335">
        <v>0</v>
      </c>
      <c r="BX335">
        <v>0</v>
      </c>
      <c r="BY335">
        <v>0</v>
      </c>
      <c r="BZ335" t="s">
        <v>83</v>
      </c>
      <c r="CA335" t="s">
        <v>83</v>
      </c>
      <c r="CB335" t="s">
        <v>83</v>
      </c>
      <c r="CC335">
        <v>0</v>
      </c>
      <c r="CD335">
        <v>7</v>
      </c>
      <c r="CE335">
        <v>2008</v>
      </c>
      <c r="CF335" t="s">
        <v>110</v>
      </c>
      <c r="CG335" t="s">
        <v>111</v>
      </c>
      <c r="CH335" s="1">
        <v>207000</v>
      </c>
    </row>
    <row r="336" spans="1:86" x14ac:dyDescent="0.25">
      <c r="A336" s="8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 s="7">
        <v>1998</v>
      </c>
      <c r="U336" s="7" t="str">
        <f t="shared" si="25"/>
        <v>New</v>
      </c>
      <c r="V336">
        <v>1998</v>
      </c>
      <c r="W336" t="s">
        <v>93</v>
      </c>
      <c r="X336" t="s">
        <v>94</v>
      </c>
      <c r="Y336" t="s">
        <v>95</v>
      </c>
      <c r="Z336" t="s">
        <v>95</v>
      </c>
      <c r="AA336" t="s">
        <v>117</v>
      </c>
      <c r="AB336">
        <v>0</v>
      </c>
      <c r="AC336" t="s">
        <v>98</v>
      </c>
      <c r="AD336" t="s">
        <v>98</v>
      </c>
      <c r="AE336" t="s">
        <v>99</v>
      </c>
      <c r="AF336" t="s">
        <v>97</v>
      </c>
      <c r="AG336" t="s">
        <v>98</v>
      </c>
      <c r="AH336" t="s">
        <v>97</v>
      </c>
      <c r="AI336" t="s">
        <v>101</v>
      </c>
      <c r="AJ336">
        <v>828</v>
      </c>
      <c r="AK336" t="s">
        <v>102</v>
      </c>
      <c r="AL336">
        <v>0</v>
      </c>
      <c r="AM336">
        <v>115</v>
      </c>
      <c r="AN336">
        <v>943</v>
      </c>
      <c r="AO336" t="s">
        <v>103</v>
      </c>
      <c r="AP336" t="s">
        <v>97</v>
      </c>
      <c r="AQ336" t="s">
        <v>105</v>
      </c>
      <c r="AR336" t="s">
        <v>106</v>
      </c>
      <c r="AS336">
        <v>943</v>
      </c>
      <c r="AT336">
        <v>695</v>
      </c>
      <c r="AU336">
        <v>0</v>
      </c>
      <c r="AV336" s="4">
        <v>1638</v>
      </c>
      <c r="AW336" s="4" t="str">
        <f t="shared" si="26"/>
        <v>1500+</v>
      </c>
      <c r="AX336">
        <v>1</v>
      </c>
      <c r="AY336">
        <v>0</v>
      </c>
      <c r="AZ336">
        <v>2</v>
      </c>
      <c r="BA336">
        <v>1</v>
      </c>
      <c r="BB336">
        <v>3</v>
      </c>
      <c r="BC336">
        <v>1</v>
      </c>
      <c r="BD336" t="s">
        <v>98</v>
      </c>
      <c r="BE336" s="6">
        <v>7</v>
      </c>
      <c r="BF336" s="6" t="str">
        <f t="shared" si="27"/>
        <v>6+</v>
      </c>
      <c r="BG336" t="s">
        <v>107</v>
      </c>
      <c r="BH336" s="5">
        <v>2</v>
      </c>
      <c r="BI336" s="5" t="str">
        <f t="shared" si="29"/>
        <v>Yes</v>
      </c>
      <c r="BJ336" t="s">
        <v>98</v>
      </c>
      <c r="BK336" t="s">
        <v>108</v>
      </c>
      <c r="BL336">
        <v>1998</v>
      </c>
      <c r="BM336" t="s">
        <v>157</v>
      </c>
      <c r="BN336" s="2">
        <v>2</v>
      </c>
      <c r="BO336" s="2" t="str">
        <f t="shared" si="28"/>
        <v>2+</v>
      </c>
      <c r="BP336">
        <v>472</v>
      </c>
      <c r="BQ336" t="s">
        <v>98</v>
      </c>
      <c r="BR336" t="s">
        <v>98</v>
      </c>
      <c r="BS336" t="s">
        <v>105</v>
      </c>
      <c r="BT336">
        <v>100</v>
      </c>
      <c r="BU336">
        <v>38</v>
      </c>
      <c r="BV336">
        <v>0</v>
      </c>
      <c r="BW336">
        <v>0</v>
      </c>
      <c r="BX336">
        <v>0</v>
      </c>
      <c r="BY336">
        <v>0</v>
      </c>
      <c r="BZ336" t="s">
        <v>83</v>
      </c>
      <c r="CA336" t="s">
        <v>83</v>
      </c>
      <c r="CB336" t="s">
        <v>83</v>
      </c>
      <c r="CC336">
        <v>0</v>
      </c>
      <c r="CD336">
        <v>7</v>
      </c>
      <c r="CE336">
        <v>2008</v>
      </c>
      <c r="CF336" t="s">
        <v>110</v>
      </c>
      <c r="CG336" t="s">
        <v>111</v>
      </c>
      <c r="CH336" s="1">
        <v>192000</v>
      </c>
    </row>
    <row r="337" spans="1:86" x14ac:dyDescent="0.25">
      <c r="A337" s="8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 s="7">
        <v>1965</v>
      </c>
      <c r="U337" s="7" t="str">
        <f t="shared" si="25"/>
        <v>Old</v>
      </c>
      <c r="V337">
        <v>1965</v>
      </c>
      <c r="W337" t="s">
        <v>93</v>
      </c>
      <c r="X337" t="s">
        <v>94</v>
      </c>
      <c r="Y337" t="s">
        <v>161</v>
      </c>
      <c r="Z337" t="s">
        <v>161</v>
      </c>
      <c r="AA337" t="s">
        <v>117</v>
      </c>
      <c r="AB337">
        <v>0</v>
      </c>
      <c r="AC337" t="s">
        <v>98</v>
      </c>
      <c r="AD337" t="s">
        <v>98</v>
      </c>
      <c r="AE337" t="s">
        <v>118</v>
      </c>
      <c r="AF337" t="s">
        <v>98</v>
      </c>
      <c r="AG337" t="s">
        <v>98</v>
      </c>
      <c r="AH337" t="s">
        <v>97</v>
      </c>
      <c r="AI337" t="s">
        <v>119</v>
      </c>
      <c r="AJ337">
        <v>1249</v>
      </c>
      <c r="AK337" t="s">
        <v>141</v>
      </c>
      <c r="AL337">
        <v>147</v>
      </c>
      <c r="AM337">
        <v>103</v>
      </c>
      <c r="AN337">
        <v>1499</v>
      </c>
      <c r="AO337" t="s">
        <v>103</v>
      </c>
      <c r="AP337" t="s">
        <v>104</v>
      </c>
      <c r="AQ337" t="s">
        <v>105</v>
      </c>
      <c r="AR337" t="s">
        <v>106</v>
      </c>
      <c r="AS337">
        <v>1619</v>
      </c>
      <c r="AT337">
        <v>167</v>
      </c>
      <c r="AU337">
        <v>0</v>
      </c>
      <c r="AV337" s="4">
        <v>1786</v>
      </c>
      <c r="AW337" s="4" t="str">
        <f t="shared" si="26"/>
        <v>1500+</v>
      </c>
      <c r="AX337">
        <v>2</v>
      </c>
      <c r="AY337">
        <v>0</v>
      </c>
      <c r="AZ337">
        <v>2</v>
      </c>
      <c r="BA337">
        <v>0</v>
      </c>
      <c r="BB337">
        <v>3</v>
      </c>
      <c r="BC337">
        <v>1</v>
      </c>
      <c r="BD337" t="s">
        <v>98</v>
      </c>
      <c r="BE337" s="6">
        <v>7</v>
      </c>
      <c r="BF337" s="6" t="str">
        <f t="shared" si="27"/>
        <v>6+</v>
      </c>
      <c r="BG337" t="s">
        <v>107</v>
      </c>
      <c r="BH337" s="5">
        <v>2</v>
      </c>
      <c r="BI337" s="5" t="str">
        <f t="shared" si="29"/>
        <v>Yes</v>
      </c>
      <c r="BJ337" t="s">
        <v>97</v>
      </c>
      <c r="BK337" t="s">
        <v>108</v>
      </c>
      <c r="BL337">
        <v>1965</v>
      </c>
      <c r="BM337" t="s">
        <v>157</v>
      </c>
      <c r="BN337" s="2">
        <v>2</v>
      </c>
      <c r="BO337" s="2" t="str">
        <f t="shared" si="28"/>
        <v>2+</v>
      </c>
      <c r="BP337">
        <v>529</v>
      </c>
      <c r="BQ337" t="s">
        <v>98</v>
      </c>
      <c r="BR337" t="s">
        <v>98</v>
      </c>
      <c r="BS337" t="s">
        <v>105</v>
      </c>
      <c r="BT337">
        <v>670</v>
      </c>
      <c r="BU337">
        <v>0</v>
      </c>
      <c r="BV337">
        <v>0</v>
      </c>
      <c r="BW337">
        <v>0</v>
      </c>
      <c r="BX337">
        <v>0</v>
      </c>
      <c r="BY337">
        <v>0</v>
      </c>
      <c r="BZ337" t="s">
        <v>83</v>
      </c>
      <c r="CA337" t="s">
        <v>83</v>
      </c>
      <c r="CB337" t="s">
        <v>135</v>
      </c>
      <c r="CC337">
        <v>700</v>
      </c>
      <c r="CD337">
        <v>8</v>
      </c>
      <c r="CE337">
        <v>2008</v>
      </c>
      <c r="CF337" t="s">
        <v>110</v>
      </c>
      <c r="CG337" t="s">
        <v>111</v>
      </c>
      <c r="CH337" s="1">
        <v>228950</v>
      </c>
    </row>
    <row r="338" spans="1:86" x14ac:dyDescent="0.25">
      <c r="A338" s="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 s="7">
        <v>2005</v>
      </c>
      <c r="U338" s="7" t="str">
        <f t="shared" si="25"/>
        <v>New</v>
      </c>
      <c r="V338">
        <v>2006</v>
      </c>
      <c r="W338" t="s">
        <v>152</v>
      </c>
      <c r="X338" t="s">
        <v>94</v>
      </c>
      <c r="Y338" t="s">
        <v>95</v>
      </c>
      <c r="Z338" t="s">
        <v>95</v>
      </c>
      <c r="AA338" t="s">
        <v>137</v>
      </c>
      <c r="AB338">
        <v>200</v>
      </c>
      <c r="AC338" t="s">
        <v>97</v>
      </c>
      <c r="AD338" t="s">
        <v>98</v>
      </c>
      <c r="AE338" t="s">
        <v>99</v>
      </c>
      <c r="AF338" t="s">
        <v>104</v>
      </c>
      <c r="AG338" t="s">
        <v>98</v>
      </c>
      <c r="AH338" t="s">
        <v>97</v>
      </c>
      <c r="AI338" t="s">
        <v>101</v>
      </c>
      <c r="AJ338">
        <v>1249</v>
      </c>
      <c r="AK338" t="s">
        <v>102</v>
      </c>
      <c r="AL338">
        <v>0</v>
      </c>
      <c r="AM338">
        <v>673</v>
      </c>
      <c r="AN338">
        <v>1922</v>
      </c>
      <c r="AO338" t="s">
        <v>103</v>
      </c>
      <c r="AP338" t="s">
        <v>104</v>
      </c>
      <c r="AQ338" t="s">
        <v>105</v>
      </c>
      <c r="AR338" t="s">
        <v>106</v>
      </c>
      <c r="AS338">
        <v>1922</v>
      </c>
      <c r="AT338">
        <v>0</v>
      </c>
      <c r="AU338">
        <v>0</v>
      </c>
      <c r="AV338" s="4">
        <v>1922</v>
      </c>
      <c r="AW338" s="4" t="str">
        <f t="shared" si="26"/>
        <v>1500+</v>
      </c>
      <c r="AX338">
        <v>1</v>
      </c>
      <c r="AY338">
        <v>0</v>
      </c>
      <c r="AZ338">
        <v>2</v>
      </c>
      <c r="BA338">
        <v>0</v>
      </c>
      <c r="BB338">
        <v>3</v>
      </c>
      <c r="BC338">
        <v>1</v>
      </c>
      <c r="BD338" t="s">
        <v>97</v>
      </c>
      <c r="BE338" s="6">
        <v>8</v>
      </c>
      <c r="BF338" s="6" t="str">
        <f t="shared" si="27"/>
        <v>6+</v>
      </c>
      <c r="BG338" t="s">
        <v>107</v>
      </c>
      <c r="BH338" s="5">
        <v>1</v>
      </c>
      <c r="BI338" s="5" t="str">
        <f t="shared" si="29"/>
        <v>Yes</v>
      </c>
      <c r="BJ338" t="s">
        <v>97</v>
      </c>
      <c r="BK338" t="s">
        <v>108</v>
      </c>
      <c r="BL338">
        <v>2005</v>
      </c>
      <c r="BM338" t="s">
        <v>157</v>
      </c>
      <c r="BN338" s="2">
        <v>3</v>
      </c>
      <c r="BO338" s="2" t="str">
        <f t="shared" si="28"/>
        <v>2+</v>
      </c>
      <c r="BP338">
        <v>676</v>
      </c>
      <c r="BQ338" t="s">
        <v>98</v>
      </c>
      <c r="BR338" t="s">
        <v>98</v>
      </c>
      <c r="BS338" t="s">
        <v>105</v>
      </c>
      <c r="BT338">
        <v>178</v>
      </c>
      <c r="BU338">
        <v>51</v>
      </c>
      <c r="BV338">
        <v>0</v>
      </c>
      <c r="BW338">
        <v>0</v>
      </c>
      <c r="BX338">
        <v>0</v>
      </c>
      <c r="BY338">
        <v>0</v>
      </c>
      <c r="BZ338" t="s">
        <v>83</v>
      </c>
      <c r="CA338" t="s">
        <v>83</v>
      </c>
      <c r="CB338" t="s">
        <v>83</v>
      </c>
      <c r="CC338">
        <v>0</v>
      </c>
      <c r="CD338">
        <v>7</v>
      </c>
      <c r="CE338">
        <v>2007</v>
      </c>
      <c r="CF338" t="s">
        <v>110</v>
      </c>
      <c r="CG338" t="s">
        <v>111</v>
      </c>
      <c r="CH338" s="1">
        <v>377426</v>
      </c>
    </row>
    <row r="339" spans="1:86" x14ac:dyDescent="0.25">
      <c r="A339" s="8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 s="7">
        <v>2002</v>
      </c>
      <c r="U339" s="7" t="str">
        <f t="shared" si="25"/>
        <v>New</v>
      </c>
      <c r="V339">
        <v>2003</v>
      </c>
      <c r="W339" t="s">
        <v>93</v>
      </c>
      <c r="X339" t="s">
        <v>94</v>
      </c>
      <c r="Y339" t="s">
        <v>95</v>
      </c>
      <c r="Z339" t="s">
        <v>95</v>
      </c>
      <c r="AA339" t="s">
        <v>96</v>
      </c>
      <c r="AB339">
        <v>113</v>
      </c>
      <c r="AC339" t="s">
        <v>97</v>
      </c>
      <c r="AD339" t="s">
        <v>98</v>
      </c>
      <c r="AE339" t="s">
        <v>99</v>
      </c>
      <c r="AF339" t="s">
        <v>97</v>
      </c>
      <c r="AG339" t="s">
        <v>98</v>
      </c>
      <c r="AH339" t="s">
        <v>130</v>
      </c>
      <c r="AI339" t="s">
        <v>101</v>
      </c>
      <c r="AJ339">
        <v>810</v>
      </c>
      <c r="AK339" t="s">
        <v>102</v>
      </c>
      <c r="AL339">
        <v>0</v>
      </c>
      <c r="AM339">
        <v>726</v>
      </c>
      <c r="AN339">
        <v>1536</v>
      </c>
      <c r="AO339" t="s">
        <v>103</v>
      </c>
      <c r="AP339" t="s">
        <v>104</v>
      </c>
      <c r="AQ339" t="s">
        <v>105</v>
      </c>
      <c r="AR339" t="s">
        <v>106</v>
      </c>
      <c r="AS339">
        <v>1536</v>
      </c>
      <c r="AT339">
        <v>0</v>
      </c>
      <c r="AU339">
        <v>0</v>
      </c>
      <c r="AV339" s="4">
        <v>1536</v>
      </c>
      <c r="AW339" s="4" t="str">
        <f t="shared" si="26"/>
        <v>1500+</v>
      </c>
      <c r="AX339">
        <v>1</v>
      </c>
      <c r="AY339">
        <v>0</v>
      </c>
      <c r="AZ339">
        <v>2</v>
      </c>
      <c r="BA339">
        <v>0</v>
      </c>
      <c r="BB339">
        <v>3</v>
      </c>
      <c r="BC339">
        <v>1</v>
      </c>
      <c r="BD339" t="s">
        <v>97</v>
      </c>
      <c r="BE339" s="6">
        <v>7</v>
      </c>
      <c r="BF339" s="6" t="str">
        <f t="shared" si="27"/>
        <v>6+</v>
      </c>
      <c r="BG339" t="s">
        <v>107</v>
      </c>
      <c r="BH339" s="5">
        <v>0</v>
      </c>
      <c r="BI339" s="5" t="str">
        <f t="shared" si="29"/>
        <v>No</v>
      </c>
      <c r="BJ339" t="s">
        <v>83</v>
      </c>
      <c r="BK339" t="s">
        <v>108</v>
      </c>
      <c r="BL339">
        <v>2002</v>
      </c>
      <c r="BM339" t="s">
        <v>109</v>
      </c>
      <c r="BN339" s="2">
        <v>2</v>
      </c>
      <c r="BO339" s="2" t="str">
        <f t="shared" si="28"/>
        <v>2+</v>
      </c>
      <c r="BP339">
        <v>532</v>
      </c>
      <c r="BQ339" t="s">
        <v>98</v>
      </c>
      <c r="BR339" t="s">
        <v>98</v>
      </c>
      <c r="BS339" t="s">
        <v>105</v>
      </c>
      <c r="BT339">
        <v>192</v>
      </c>
      <c r="BU339">
        <v>74</v>
      </c>
      <c r="BV339">
        <v>0</v>
      </c>
      <c r="BW339">
        <v>0</v>
      </c>
      <c r="BX339">
        <v>0</v>
      </c>
      <c r="BY339">
        <v>0</v>
      </c>
      <c r="BZ339" t="s">
        <v>83</v>
      </c>
      <c r="CA339" t="s">
        <v>83</v>
      </c>
      <c r="CB339" t="s">
        <v>83</v>
      </c>
      <c r="CC339">
        <v>0</v>
      </c>
      <c r="CD339">
        <v>12</v>
      </c>
      <c r="CE339">
        <v>2008</v>
      </c>
      <c r="CF339" t="s">
        <v>110</v>
      </c>
      <c r="CG339" t="s">
        <v>111</v>
      </c>
      <c r="CH339" s="1">
        <v>214000</v>
      </c>
    </row>
    <row r="340" spans="1:86" x14ac:dyDescent="0.25">
      <c r="A340" s="8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 s="7">
        <v>1984</v>
      </c>
      <c r="U340" s="7" t="str">
        <f t="shared" si="25"/>
        <v>New</v>
      </c>
      <c r="V340">
        <v>1998</v>
      </c>
      <c r="W340" t="s">
        <v>93</v>
      </c>
      <c r="X340" t="s">
        <v>94</v>
      </c>
      <c r="Y340" t="s">
        <v>124</v>
      </c>
      <c r="Z340" t="s">
        <v>124</v>
      </c>
      <c r="AA340" t="s">
        <v>117</v>
      </c>
      <c r="AB340">
        <v>0</v>
      </c>
      <c r="AC340" t="s">
        <v>97</v>
      </c>
      <c r="AD340" t="s">
        <v>98</v>
      </c>
      <c r="AE340" t="s">
        <v>118</v>
      </c>
      <c r="AF340" t="s">
        <v>97</v>
      </c>
      <c r="AG340" t="s">
        <v>98</v>
      </c>
      <c r="AH340" t="s">
        <v>121</v>
      </c>
      <c r="AI340" t="s">
        <v>119</v>
      </c>
      <c r="AJ340">
        <v>213</v>
      </c>
      <c r="AK340" t="s">
        <v>102</v>
      </c>
      <c r="AL340">
        <v>0</v>
      </c>
      <c r="AM340">
        <v>995</v>
      </c>
      <c r="AN340">
        <v>1208</v>
      </c>
      <c r="AO340" t="s">
        <v>103</v>
      </c>
      <c r="AP340" t="s">
        <v>104</v>
      </c>
      <c r="AQ340" t="s">
        <v>105</v>
      </c>
      <c r="AR340" t="s">
        <v>106</v>
      </c>
      <c r="AS340">
        <v>1621</v>
      </c>
      <c r="AT340">
        <v>0</v>
      </c>
      <c r="AU340">
        <v>0</v>
      </c>
      <c r="AV340" s="4">
        <v>1621</v>
      </c>
      <c r="AW340" s="4" t="str">
        <f t="shared" si="26"/>
        <v>1500+</v>
      </c>
      <c r="AX340">
        <v>1</v>
      </c>
      <c r="AY340">
        <v>0</v>
      </c>
      <c r="AZ340">
        <v>2</v>
      </c>
      <c r="BA340">
        <v>0</v>
      </c>
      <c r="BB340">
        <v>3</v>
      </c>
      <c r="BC340">
        <v>1</v>
      </c>
      <c r="BD340" t="s">
        <v>97</v>
      </c>
      <c r="BE340" s="6">
        <v>8</v>
      </c>
      <c r="BF340" s="6" t="str">
        <f t="shared" si="27"/>
        <v>6+</v>
      </c>
      <c r="BG340" t="s">
        <v>107</v>
      </c>
      <c r="BH340" s="5">
        <v>0</v>
      </c>
      <c r="BI340" s="5" t="str">
        <f t="shared" si="29"/>
        <v>No</v>
      </c>
      <c r="BJ340" t="s">
        <v>83</v>
      </c>
      <c r="BK340" t="s">
        <v>108</v>
      </c>
      <c r="BL340">
        <v>1984</v>
      </c>
      <c r="BM340" t="s">
        <v>109</v>
      </c>
      <c r="BN340" s="2">
        <v>2</v>
      </c>
      <c r="BO340" s="2" t="str">
        <f t="shared" si="28"/>
        <v>2+</v>
      </c>
      <c r="BP340">
        <v>440</v>
      </c>
      <c r="BQ340" t="s">
        <v>98</v>
      </c>
      <c r="BR340" t="s">
        <v>98</v>
      </c>
      <c r="BS340" t="s">
        <v>105</v>
      </c>
      <c r="BT340">
        <v>108</v>
      </c>
      <c r="BU340">
        <v>45</v>
      </c>
      <c r="BV340">
        <v>0</v>
      </c>
      <c r="BW340">
        <v>0</v>
      </c>
      <c r="BX340">
        <v>0</v>
      </c>
      <c r="BY340">
        <v>0</v>
      </c>
      <c r="BZ340" t="s">
        <v>83</v>
      </c>
      <c r="CA340" t="s">
        <v>83</v>
      </c>
      <c r="CB340" t="s">
        <v>135</v>
      </c>
      <c r="CC340">
        <v>400</v>
      </c>
      <c r="CD340">
        <v>5</v>
      </c>
      <c r="CE340">
        <v>2006</v>
      </c>
      <c r="CF340" t="s">
        <v>110</v>
      </c>
      <c r="CG340" t="s">
        <v>111</v>
      </c>
      <c r="CH340" s="1">
        <v>202500</v>
      </c>
    </row>
    <row r="341" spans="1:86" x14ac:dyDescent="0.25">
      <c r="A341" s="8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 s="7">
        <v>1958</v>
      </c>
      <c r="U341" s="7" t="str">
        <f t="shared" si="25"/>
        <v>Old</v>
      </c>
      <c r="V341">
        <v>1998</v>
      </c>
      <c r="W341" t="s">
        <v>152</v>
      </c>
      <c r="X341" t="s">
        <v>94</v>
      </c>
      <c r="Y341" t="s">
        <v>124</v>
      </c>
      <c r="Z341" t="s">
        <v>124</v>
      </c>
      <c r="AA341" t="s">
        <v>96</v>
      </c>
      <c r="AB341">
        <v>176</v>
      </c>
      <c r="AC341" t="s">
        <v>98</v>
      </c>
      <c r="AD341" t="s">
        <v>98</v>
      </c>
      <c r="AE341" t="s">
        <v>118</v>
      </c>
      <c r="AF341" t="s">
        <v>98</v>
      </c>
      <c r="AG341" t="s">
        <v>147</v>
      </c>
      <c r="AH341" t="s">
        <v>100</v>
      </c>
      <c r="AI341" t="s">
        <v>153</v>
      </c>
      <c r="AJ341">
        <v>585</v>
      </c>
      <c r="AK341" t="s">
        <v>102</v>
      </c>
      <c r="AL341">
        <v>0</v>
      </c>
      <c r="AM341">
        <v>630</v>
      </c>
      <c r="AN341">
        <v>1215</v>
      </c>
      <c r="AO341" t="s">
        <v>103</v>
      </c>
      <c r="AP341" t="s">
        <v>98</v>
      </c>
      <c r="AQ341" t="s">
        <v>105</v>
      </c>
      <c r="AR341" t="s">
        <v>164</v>
      </c>
      <c r="AS341">
        <v>1215</v>
      </c>
      <c r="AT341">
        <v>0</v>
      </c>
      <c r="AU341">
        <v>0</v>
      </c>
      <c r="AV341" s="4">
        <v>1215</v>
      </c>
      <c r="AW341" s="4" t="str">
        <f t="shared" si="26"/>
        <v>Less than 1500</v>
      </c>
      <c r="AX341">
        <v>0</v>
      </c>
      <c r="AY341">
        <v>0</v>
      </c>
      <c r="AZ341">
        <v>1</v>
      </c>
      <c r="BA341">
        <v>0</v>
      </c>
      <c r="BB341">
        <v>3</v>
      </c>
      <c r="BC341">
        <v>1</v>
      </c>
      <c r="BD341" t="s">
        <v>98</v>
      </c>
      <c r="BE341" s="6">
        <v>6</v>
      </c>
      <c r="BF341" s="6" t="str">
        <f t="shared" si="27"/>
        <v>6+</v>
      </c>
      <c r="BG341" t="s">
        <v>107</v>
      </c>
      <c r="BH341" s="5">
        <v>0</v>
      </c>
      <c r="BI341" s="5" t="str">
        <f t="shared" si="29"/>
        <v>No</v>
      </c>
      <c r="BJ341" t="s">
        <v>83</v>
      </c>
      <c r="BK341" t="s">
        <v>108</v>
      </c>
      <c r="BL341">
        <v>1958</v>
      </c>
      <c r="BM341" t="s">
        <v>102</v>
      </c>
      <c r="BN341" s="2">
        <v>1</v>
      </c>
      <c r="BO341" s="2" t="str">
        <f t="shared" si="28"/>
        <v>0 or 1</v>
      </c>
      <c r="BP341">
        <v>297</v>
      </c>
      <c r="BQ341" t="s">
        <v>98</v>
      </c>
      <c r="BR341" t="s">
        <v>98</v>
      </c>
      <c r="BS341" t="s">
        <v>105</v>
      </c>
      <c r="BT341">
        <v>0</v>
      </c>
      <c r="BU341">
        <v>0</v>
      </c>
      <c r="BV341">
        <v>0</v>
      </c>
      <c r="BW341">
        <v>0</v>
      </c>
      <c r="BX341">
        <v>234</v>
      </c>
      <c r="BY341">
        <v>0</v>
      </c>
      <c r="BZ341" t="s">
        <v>83</v>
      </c>
      <c r="CA341" t="s">
        <v>83</v>
      </c>
      <c r="CB341" t="s">
        <v>83</v>
      </c>
      <c r="CC341">
        <v>0</v>
      </c>
      <c r="CD341">
        <v>6</v>
      </c>
      <c r="CE341">
        <v>2009</v>
      </c>
      <c r="CF341" t="s">
        <v>110</v>
      </c>
      <c r="CG341" t="s">
        <v>111</v>
      </c>
      <c r="CH341" s="1">
        <v>155000</v>
      </c>
    </row>
    <row r="342" spans="1:86" x14ac:dyDescent="0.25">
      <c r="A342" s="8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 s="7">
        <v>2002</v>
      </c>
      <c r="U342" s="7" t="str">
        <f t="shared" si="25"/>
        <v>New</v>
      </c>
      <c r="V342">
        <v>2002</v>
      </c>
      <c r="W342" t="s">
        <v>93</v>
      </c>
      <c r="X342" t="s">
        <v>94</v>
      </c>
      <c r="Y342" t="s">
        <v>95</v>
      </c>
      <c r="Z342" t="s">
        <v>95</v>
      </c>
      <c r="AA342" t="s">
        <v>117</v>
      </c>
      <c r="AB342">
        <v>0</v>
      </c>
      <c r="AC342" t="s">
        <v>97</v>
      </c>
      <c r="AD342" t="s">
        <v>98</v>
      </c>
      <c r="AE342" t="s">
        <v>99</v>
      </c>
      <c r="AF342" t="s">
        <v>97</v>
      </c>
      <c r="AG342" t="s">
        <v>98</v>
      </c>
      <c r="AH342" t="s">
        <v>100</v>
      </c>
      <c r="AI342" t="s">
        <v>102</v>
      </c>
      <c r="AJ342">
        <v>0</v>
      </c>
      <c r="AK342" t="s">
        <v>102</v>
      </c>
      <c r="AL342">
        <v>0</v>
      </c>
      <c r="AM342">
        <v>967</v>
      </c>
      <c r="AN342">
        <v>967</v>
      </c>
      <c r="AO342" t="s">
        <v>103</v>
      </c>
      <c r="AP342" t="s">
        <v>104</v>
      </c>
      <c r="AQ342" t="s">
        <v>105</v>
      </c>
      <c r="AR342" t="s">
        <v>106</v>
      </c>
      <c r="AS342">
        <v>993</v>
      </c>
      <c r="AT342">
        <v>915</v>
      </c>
      <c r="AU342">
        <v>0</v>
      </c>
      <c r="AV342" s="4">
        <v>1908</v>
      </c>
      <c r="AW342" s="4" t="str">
        <f t="shared" si="26"/>
        <v>1500+</v>
      </c>
      <c r="AX342">
        <v>0</v>
      </c>
      <c r="AY342">
        <v>0</v>
      </c>
      <c r="AZ342">
        <v>2</v>
      </c>
      <c r="BA342">
        <v>1</v>
      </c>
      <c r="BB342">
        <v>4</v>
      </c>
      <c r="BC342">
        <v>1</v>
      </c>
      <c r="BD342" t="s">
        <v>97</v>
      </c>
      <c r="BE342" s="6">
        <v>9</v>
      </c>
      <c r="BF342" s="6" t="str">
        <f t="shared" si="27"/>
        <v>6+</v>
      </c>
      <c r="BG342" t="s">
        <v>107</v>
      </c>
      <c r="BH342" s="5">
        <v>0</v>
      </c>
      <c r="BI342" s="5" t="str">
        <f t="shared" si="29"/>
        <v>No</v>
      </c>
      <c r="BJ342" t="s">
        <v>83</v>
      </c>
      <c r="BK342" t="s">
        <v>108</v>
      </c>
      <c r="BL342">
        <v>2002</v>
      </c>
      <c r="BM342" t="s">
        <v>157</v>
      </c>
      <c r="BN342" s="2">
        <v>2</v>
      </c>
      <c r="BO342" s="2" t="str">
        <f t="shared" si="28"/>
        <v>2+</v>
      </c>
      <c r="BP342">
        <v>431</v>
      </c>
      <c r="BQ342" t="s">
        <v>98</v>
      </c>
      <c r="BR342" t="s">
        <v>98</v>
      </c>
      <c r="BS342" t="s">
        <v>105</v>
      </c>
      <c r="BT342">
        <v>135</v>
      </c>
      <c r="BU342">
        <v>0</v>
      </c>
      <c r="BV342">
        <v>0</v>
      </c>
      <c r="BW342">
        <v>0</v>
      </c>
      <c r="BX342">
        <v>0</v>
      </c>
      <c r="BY342">
        <v>0</v>
      </c>
      <c r="BZ342" t="s">
        <v>83</v>
      </c>
      <c r="CA342" t="s">
        <v>83</v>
      </c>
      <c r="CB342" t="s">
        <v>83</v>
      </c>
      <c r="CC342">
        <v>0</v>
      </c>
      <c r="CD342">
        <v>4</v>
      </c>
      <c r="CE342">
        <v>2010</v>
      </c>
      <c r="CF342" t="s">
        <v>110</v>
      </c>
      <c r="CG342" t="s">
        <v>111</v>
      </c>
      <c r="CH342" s="1">
        <v>202900</v>
      </c>
    </row>
    <row r="343" spans="1:86" x14ac:dyDescent="0.25">
      <c r="A343" s="8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 s="7">
        <v>1950</v>
      </c>
      <c r="U343" s="7" t="str">
        <f t="shared" si="25"/>
        <v>Old</v>
      </c>
      <c r="V343">
        <v>1950</v>
      </c>
      <c r="W343" t="s">
        <v>93</v>
      </c>
      <c r="X343" t="s">
        <v>94</v>
      </c>
      <c r="Y343" t="s">
        <v>124</v>
      </c>
      <c r="Z343" t="s">
        <v>186</v>
      </c>
      <c r="AA343" t="s">
        <v>117</v>
      </c>
      <c r="AB343">
        <v>0</v>
      </c>
      <c r="AC343" t="s">
        <v>147</v>
      </c>
      <c r="AD343" t="s">
        <v>147</v>
      </c>
      <c r="AE343" t="s">
        <v>118</v>
      </c>
      <c r="AF343" t="s">
        <v>98</v>
      </c>
      <c r="AG343" t="s">
        <v>147</v>
      </c>
      <c r="AH343" t="s">
        <v>100</v>
      </c>
      <c r="AI343" t="s">
        <v>102</v>
      </c>
      <c r="AJ343">
        <v>0</v>
      </c>
      <c r="AK343" t="s">
        <v>102</v>
      </c>
      <c r="AL343">
        <v>0</v>
      </c>
      <c r="AM343">
        <v>721</v>
      </c>
      <c r="AN343">
        <v>721</v>
      </c>
      <c r="AO343" t="s">
        <v>103</v>
      </c>
      <c r="AP343" t="s">
        <v>97</v>
      </c>
      <c r="AQ343" t="s">
        <v>105</v>
      </c>
      <c r="AR343" t="s">
        <v>106</v>
      </c>
      <c r="AS343">
        <v>841</v>
      </c>
      <c r="AT343">
        <v>0</v>
      </c>
      <c r="AU343">
        <v>0</v>
      </c>
      <c r="AV343" s="4">
        <v>841</v>
      </c>
      <c r="AW343" s="4" t="str">
        <f t="shared" si="26"/>
        <v>Less than 1500</v>
      </c>
      <c r="AX343">
        <v>0</v>
      </c>
      <c r="AY343">
        <v>0</v>
      </c>
      <c r="AZ343">
        <v>1</v>
      </c>
      <c r="BA343">
        <v>0</v>
      </c>
      <c r="BB343">
        <v>2</v>
      </c>
      <c r="BC343">
        <v>1</v>
      </c>
      <c r="BD343" t="s">
        <v>98</v>
      </c>
      <c r="BE343" s="6">
        <v>4</v>
      </c>
      <c r="BF343" s="6" t="str">
        <f t="shared" si="27"/>
        <v>Less than 6</v>
      </c>
      <c r="BG343" t="s">
        <v>107</v>
      </c>
      <c r="BH343" s="5">
        <v>0</v>
      </c>
      <c r="BI343" s="5" t="str">
        <f t="shared" si="29"/>
        <v>No</v>
      </c>
      <c r="BJ343" t="s">
        <v>83</v>
      </c>
      <c r="BK343" t="s">
        <v>169</v>
      </c>
      <c r="BL343">
        <v>1950</v>
      </c>
      <c r="BM343" t="s">
        <v>102</v>
      </c>
      <c r="BN343" s="2">
        <v>1</v>
      </c>
      <c r="BO343" s="2" t="str">
        <f t="shared" si="28"/>
        <v>0 or 1</v>
      </c>
      <c r="BP343">
        <v>294</v>
      </c>
      <c r="BQ343" t="s">
        <v>98</v>
      </c>
      <c r="BR343" t="s">
        <v>98</v>
      </c>
      <c r="BS343" t="s">
        <v>177</v>
      </c>
      <c r="BT343">
        <v>250</v>
      </c>
      <c r="BU343">
        <v>0</v>
      </c>
      <c r="BV343">
        <v>24</v>
      </c>
      <c r="BW343">
        <v>0</v>
      </c>
      <c r="BX343">
        <v>0</v>
      </c>
      <c r="BY343">
        <v>0</v>
      </c>
      <c r="BZ343" t="s">
        <v>83</v>
      </c>
      <c r="CA343" t="s">
        <v>83</v>
      </c>
      <c r="CB343" t="s">
        <v>83</v>
      </c>
      <c r="CC343">
        <v>0</v>
      </c>
      <c r="CD343">
        <v>9</v>
      </c>
      <c r="CE343">
        <v>2009</v>
      </c>
      <c r="CF343" t="s">
        <v>110</v>
      </c>
      <c r="CG343" t="s">
        <v>111</v>
      </c>
      <c r="CH343" s="1">
        <v>82000</v>
      </c>
    </row>
    <row r="344" spans="1:86" x14ac:dyDescent="0.25">
      <c r="A344" s="8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 s="7">
        <v>1949</v>
      </c>
      <c r="U344" s="7" t="str">
        <f t="shared" si="25"/>
        <v>Old</v>
      </c>
      <c r="V344">
        <v>1950</v>
      </c>
      <c r="W344" t="s">
        <v>93</v>
      </c>
      <c r="X344" t="s">
        <v>94</v>
      </c>
      <c r="Y344" t="s">
        <v>203</v>
      </c>
      <c r="Z344" t="s">
        <v>203</v>
      </c>
      <c r="AA344" t="s">
        <v>96</v>
      </c>
      <c r="AB344">
        <v>340</v>
      </c>
      <c r="AC344" t="s">
        <v>98</v>
      </c>
      <c r="AD344" t="s">
        <v>98</v>
      </c>
      <c r="AE344" t="s">
        <v>168</v>
      </c>
      <c r="AF344" t="s">
        <v>83</v>
      </c>
      <c r="AG344" t="s">
        <v>83</v>
      </c>
      <c r="AH344" t="s">
        <v>83</v>
      </c>
      <c r="AI344" t="s">
        <v>83</v>
      </c>
      <c r="AJ344">
        <v>0</v>
      </c>
      <c r="AK344" t="s">
        <v>83</v>
      </c>
      <c r="AL344">
        <v>0</v>
      </c>
      <c r="AM344">
        <v>0</v>
      </c>
      <c r="AN344">
        <v>0</v>
      </c>
      <c r="AO344" t="s">
        <v>240</v>
      </c>
      <c r="AP344" t="s">
        <v>147</v>
      </c>
      <c r="AQ344" t="s">
        <v>177</v>
      </c>
      <c r="AR344" t="s">
        <v>164</v>
      </c>
      <c r="AS344">
        <v>1040</v>
      </c>
      <c r="AT344">
        <v>0</v>
      </c>
      <c r="AU344">
        <v>0</v>
      </c>
      <c r="AV344" s="4">
        <v>1040</v>
      </c>
      <c r="AW344" s="4" t="str">
        <f t="shared" si="26"/>
        <v>Less than 1500</v>
      </c>
      <c r="AX344">
        <v>0</v>
      </c>
      <c r="AY344">
        <v>0</v>
      </c>
      <c r="AZ344">
        <v>2</v>
      </c>
      <c r="BA344">
        <v>0</v>
      </c>
      <c r="BB344">
        <v>2</v>
      </c>
      <c r="BC344">
        <v>2</v>
      </c>
      <c r="BD344" t="s">
        <v>98</v>
      </c>
      <c r="BE344" s="6">
        <v>6</v>
      </c>
      <c r="BF344" s="6" t="str">
        <f t="shared" si="27"/>
        <v>6+</v>
      </c>
      <c r="BG344" t="s">
        <v>107</v>
      </c>
      <c r="BH344" s="5">
        <v>0</v>
      </c>
      <c r="BI344" s="5" t="str">
        <f t="shared" si="29"/>
        <v>No</v>
      </c>
      <c r="BJ344" t="s">
        <v>83</v>
      </c>
      <c r="BK344" t="s">
        <v>127</v>
      </c>
      <c r="BL344">
        <v>1949</v>
      </c>
      <c r="BM344" t="s">
        <v>102</v>
      </c>
      <c r="BN344" s="2">
        <v>2</v>
      </c>
      <c r="BO344" s="2" t="str">
        <f t="shared" si="28"/>
        <v>2+</v>
      </c>
      <c r="BP344">
        <v>400</v>
      </c>
      <c r="BQ344" t="s">
        <v>98</v>
      </c>
      <c r="BR344" t="s">
        <v>98</v>
      </c>
      <c r="BS344" t="s">
        <v>105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 t="s">
        <v>83</v>
      </c>
      <c r="CA344" t="s">
        <v>83</v>
      </c>
      <c r="CB344" t="s">
        <v>83</v>
      </c>
      <c r="CC344">
        <v>0</v>
      </c>
      <c r="CD344">
        <v>5</v>
      </c>
      <c r="CE344">
        <v>2006</v>
      </c>
      <c r="CF344" t="s">
        <v>110</v>
      </c>
      <c r="CG344" t="s">
        <v>111</v>
      </c>
      <c r="CH344" s="1">
        <v>87500</v>
      </c>
    </row>
    <row r="345" spans="1:86" x14ac:dyDescent="0.25">
      <c r="A345" s="8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 s="7">
        <v>2005</v>
      </c>
      <c r="U345" s="7" t="str">
        <f t="shared" si="25"/>
        <v>New</v>
      </c>
      <c r="V345">
        <v>2005</v>
      </c>
      <c r="W345" t="s">
        <v>152</v>
      </c>
      <c r="X345" t="s">
        <v>94</v>
      </c>
      <c r="Y345" t="s">
        <v>116</v>
      </c>
      <c r="Z345" t="s">
        <v>116</v>
      </c>
      <c r="AA345" t="s">
        <v>96</v>
      </c>
      <c r="AB345">
        <v>616</v>
      </c>
      <c r="AC345" t="s">
        <v>104</v>
      </c>
      <c r="AD345" t="s">
        <v>98</v>
      </c>
      <c r="AE345" t="s">
        <v>99</v>
      </c>
      <c r="AF345" t="s">
        <v>104</v>
      </c>
      <c r="AG345" t="s">
        <v>98</v>
      </c>
      <c r="AH345" t="s">
        <v>100</v>
      </c>
      <c r="AI345" t="s">
        <v>101</v>
      </c>
      <c r="AJ345">
        <v>28</v>
      </c>
      <c r="AK345" t="s">
        <v>102</v>
      </c>
      <c r="AL345">
        <v>0</v>
      </c>
      <c r="AM345">
        <v>1656</v>
      </c>
      <c r="AN345">
        <v>1684</v>
      </c>
      <c r="AO345" t="s">
        <v>103</v>
      </c>
      <c r="AP345" t="s">
        <v>104</v>
      </c>
      <c r="AQ345" t="s">
        <v>105</v>
      </c>
      <c r="AR345" t="s">
        <v>106</v>
      </c>
      <c r="AS345">
        <v>1684</v>
      </c>
      <c r="AT345">
        <v>0</v>
      </c>
      <c r="AU345">
        <v>0</v>
      </c>
      <c r="AV345" s="4">
        <v>1684</v>
      </c>
      <c r="AW345" s="4" t="str">
        <f t="shared" si="26"/>
        <v>1500+</v>
      </c>
      <c r="AX345">
        <v>0</v>
      </c>
      <c r="AY345">
        <v>0</v>
      </c>
      <c r="AZ345">
        <v>2</v>
      </c>
      <c r="BA345">
        <v>0</v>
      </c>
      <c r="BB345">
        <v>2</v>
      </c>
      <c r="BC345">
        <v>1</v>
      </c>
      <c r="BD345" t="s">
        <v>104</v>
      </c>
      <c r="BE345" s="6">
        <v>6</v>
      </c>
      <c r="BF345" s="6" t="str">
        <f t="shared" si="27"/>
        <v>6+</v>
      </c>
      <c r="BG345" t="s">
        <v>107</v>
      </c>
      <c r="BH345" s="5">
        <v>1</v>
      </c>
      <c r="BI345" s="5" t="str">
        <f t="shared" si="29"/>
        <v>Yes</v>
      </c>
      <c r="BJ345" t="s">
        <v>104</v>
      </c>
      <c r="BK345" t="s">
        <v>108</v>
      </c>
      <c r="BL345">
        <v>2005</v>
      </c>
      <c r="BM345" t="s">
        <v>109</v>
      </c>
      <c r="BN345" s="2">
        <v>2</v>
      </c>
      <c r="BO345" s="2" t="str">
        <f t="shared" si="28"/>
        <v>2+</v>
      </c>
      <c r="BP345">
        <v>564</v>
      </c>
      <c r="BQ345" t="s">
        <v>98</v>
      </c>
      <c r="BR345" t="s">
        <v>98</v>
      </c>
      <c r="BS345" t="s">
        <v>105</v>
      </c>
      <c r="BT345">
        <v>495</v>
      </c>
      <c r="BU345">
        <v>72</v>
      </c>
      <c r="BV345">
        <v>0</v>
      </c>
      <c r="BW345">
        <v>0</v>
      </c>
      <c r="BX345">
        <v>0</v>
      </c>
      <c r="BY345">
        <v>0</v>
      </c>
      <c r="BZ345" t="s">
        <v>83</v>
      </c>
      <c r="CA345" t="s">
        <v>83</v>
      </c>
      <c r="CB345" t="s">
        <v>83</v>
      </c>
      <c r="CC345">
        <v>0</v>
      </c>
      <c r="CD345">
        <v>7</v>
      </c>
      <c r="CE345">
        <v>2008</v>
      </c>
      <c r="CF345" t="s">
        <v>110</v>
      </c>
      <c r="CG345" t="s">
        <v>111</v>
      </c>
      <c r="CH345" s="1">
        <v>266000</v>
      </c>
    </row>
    <row r="346" spans="1:86" x14ac:dyDescent="0.25">
      <c r="A346" s="8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 s="7">
        <v>1976</v>
      </c>
      <c r="U346" s="7" t="str">
        <f t="shared" si="25"/>
        <v>Old</v>
      </c>
      <c r="V346">
        <v>1976</v>
      </c>
      <c r="W346" t="s">
        <v>93</v>
      </c>
      <c r="X346" t="s">
        <v>94</v>
      </c>
      <c r="Y346" t="s">
        <v>180</v>
      </c>
      <c r="Z346" t="s">
        <v>181</v>
      </c>
      <c r="AA346" t="s">
        <v>117</v>
      </c>
      <c r="AB346">
        <v>0</v>
      </c>
      <c r="AC346" t="s">
        <v>98</v>
      </c>
      <c r="AD346" t="s">
        <v>98</v>
      </c>
      <c r="AE346" t="s">
        <v>118</v>
      </c>
      <c r="AF346" t="s">
        <v>97</v>
      </c>
      <c r="AG346" t="s">
        <v>98</v>
      </c>
      <c r="AH346" t="s">
        <v>100</v>
      </c>
      <c r="AI346" t="s">
        <v>153</v>
      </c>
      <c r="AJ346">
        <v>129</v>
      </c>
      <c r="AK346" t="s">
        <v>141</v>
      </c>
      <c r="AL346">
        <v>232</v>
      </c>
      <c r="AM346">
        <v>175</v>
      </c>
      <c r="AN346">
        <v>536</v>
      </c>
      <c r="AO346" t="s">
        <v>103</v>
      </c>
      <c r="AP346" t="s">
        <v>98</v>
      </c>
      <c r="AQ346" t="s">
        <v>105</v>
      </c>
      <c r="AR346" t="s">
        <v>106</v>
      </c>
      <c r="AS346">
        <v>536</v>
      </c>
      <c r="AT346">
        <v>576</v>
      </c>
      <c r="AU346">
        <v>0</v>
      </c>
      <c r="AV346" s="4">
        <v>1112</v>
      </c>
      <c r="AW346" s="4" t="str">
        <f t="shared" si="26"/>
        <v>Less than 1500</v>
      </c>
      <c r="AX346">
        <v>0</v>
      </c>
      <c r="AY346">
        <v>0</v>
      </c>
      <c r="AZ346">
        <v>1</v>
      </c>
      <c r="BA346">
        <v>1</v>
      </c>
      <c r="BB346">
        <v>3</v>
      </c>
      <c r="BC346">
        <v>1</v>
      </c>
      <c r="BD346" t="s">
        <v>98</v>
      </c>
      <c r="BE346" s="6">
        <v>4</v>
      </c>
      <c r="BF346" s="6" t="str">
        <f t="shared" si="27"/>
        <v>Less than 6</v>
      </c>
      <c r="BG346" t="s">
        <v>107</v>
      </c>
      <c r="BH346" s="5">
        <v>0</v>
      </c>
      <c r="BI346" s="5" t="str">
        <f t="shared" si="29"/>
        <v>No</v>
      </c>
      <c r="BJ346" t="s">
        <v>83</v>
      </c>
      <c r="BK346" t="s">
        <v>108</v>
      </c>
      <c r="BL346">
        <v>1976</v>
      </c>
      <c r="BM346" t="s">
        <v>102</v>
      </c>
      <c r="BN346" s="2">
        <v>1</v>
      </c>
      <c r="BO346" s="2" t="str">
        <f t="shared" si="28"/>
        <v>0 or 1</v>
      </c>
      <c r="BP346">
        <v>336</v>
      </c>
      <c r="BQ346" t="s">
        <v>98</v>
      </c>
      <c r="BR346" t="s">
        <v>98</v>
      </c>
      <c r="BS346" t="s">
        <v>105</v>
      </c>
      <c r="BT346">
        <v>182</v>
      </c>
      <c r="BU346">
        <v>0</v>
      </c>
      <c r="BV346">
        <v>0</v>
      </c>
      <c r="BW346">
        <v>0</v>
      </c>
      <c r="BX346">
        <v>0</v>
      </c>
      <c r="BY346">
        <v>0</v>
      </c>
      <c r="BZ346" t="s">
        <v>83</v>
      </c>
      <c r="CA346" t="s">
        <v>83</v>
      </c>
      <c r="CB346" t="s">
        <v>83</v>
      </c>
      <c r="CC346">
        <v>0</v>
      </c>
      <c r="CD346">
        <v>4</v>
      </c>
      <c r="CE346">
        <v>2010</v>
      </c>
      <c r="CF346" t="s">
        <v>110</v>
      </c>
      <c r="CG346" t="s">
        <v>111</v>
      </c>
      <c r="CH346" s="1">
        <v>85000</v>
      </c>
    </row>
    <row r="347" spans="1:86" x14ac:dyDescent="0.25">
      <c r="A347" s="8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 s="7">
        <v>1939</v>
      </c>
      <c r="U347" s="7" t="str">
        <f t="shared" si="25"/>
        <v>Old</v>
      </c>
      <c r="V347">
        <v>1950</v>
      </c>
      <c r="W347" t="s">
        <v>93</v>
      </c>
      <c r="X347" t="s">
        <v>94</v>
      </c>
      <c r="Y347" t="s">
        <v>116</v>
      </c>
      <c r="Z347" t="s">
        <v>116</v>
      </c>
      <c r="AA347" t="s">
        <v>117</v>
      </c>
      <c r="AB347">
        <v>0</v>
      </c>
      <c r="AC347" t="s">
        <v>98</v>
      </c>
      <c r="AD347" t="s">
        <v>98</v>
      </c>
      <c r="AE347" t="s">
        <v>126</v>
      </c>
      <c r="AF347" t="s">
        <v>98</v>
      </c>
      <c r="AG347" t="s">
        <v>98</v>
      </c>
      <c r="AH347" t="s">
        <v>100</v>
      </c>
      <c r="AI347" t="s">
        <v>102</v>
      </c>
      <c r="AJ347">
        <v>0</v>
      </c>
      <c r="AK347" t="s">
        <v>102</v>
      </c>
      <c r="AL347">
        <v>0</v>
      </c>
      <c r="AM347">
        <v>972</v>
      </c>
      <c r="AN347">
        <v>972</v>
      </c>
      <c r="AO347" t="s">
        <v>103</v>
      </c>
      <c r="AP347" t="s">
        <v>97</v>
      </c>
      <c r="AQ347" t="s">
        <v>105</v>
      </c>
      <c r="AR347" t="s">
        <v>106</v>
      </c>
      <c r="AS347">
        <v>972</v>
      </c>
      <c r="AT347">
        <v>605</v>
      </c>
      <c r="AU347">
        <v>0</v>
      </c>
      <c r="AV347" s="4">
        <v>1577</v>
      </c>
      <c r="AW347" s="4" t="str">
        <f t="shared" si="26"/>
        <v>1500+</v>
      </c>
      <c r="AX347">
        <v>0</v>
      </c>
      <c r="AY347">
        <v>0</v>
      </c>
      <c r="AZ347">
        <v>1</v>
      </c>
      <c r="BA347">
        <v>0</v>
      </c>
      <c r="BB347">
        <v>3</v>
      </c>
      <c r="BC347">
        <v>1</v>
      </c>
      <c r="BD347" t="s">
        <v>147</v>
      </c>
      <c r="BE347" s="6">
        <v>6</v>
      </c>
      <c r="BF347" s="6" t="str">
        <f t="shared" si="27"/>
        <v>6+</v>
      </c>
      <c r="BG347" t="s">
        <v>107</v>
      </c>
      <c r="BH347" s="5">
        <v>1</v>
      </c>
      <c r="BI347" s="5" t="str">
        <f t="shared" si="29"/>
        <v>Yes</v>
      </c>
      <c r="BJ347" t="s">
        <v>97</v>
      </c>
      <c r="BK347" t="s">
        <v>127</v>
      </c>
      <c r="BL347">
        <v>1939</v>
      </c>
      <c r="BM347" t="s">
        <v>102</v>
      </c>
      <c r="BN347" s="2">
        <v>1</v>
      </c>
      <c r="BO347" s="2" t="str">
        <f t="shared" si="28"/>
        <v>0 or 1</v>
      </c>
      <c r="BP347">
        <v>312</v>
      </c>
      <c r="BQ347" t="s">
        <v>98</v>
      </c>
      <c r="BR347" t="s">
        <v>98</v>
      </c>
      <c r="BS347" t="s">
        <v>105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 t="s">
        <v>83</v>
      </c>
      <c r="CA347" t="s">
        <v>83</v>
      </c>
      <c r="CB347" t="s">
        <v>83</v>
      </c>
      <c r="CC347">
        <v>0</v>
      </c>
      <c r="CD347">
        <v>10</v>
      </c>
      <c r="CE347">
        <v>2006</v>
      </c>
      <c r="CF347" t="s">
        <v>110</v>
      </c>
      <c r="CG347" t="s">
        <v>111</v>
      </c>
      <c r="CH347" s="1">
        <v>140200</v>
      </c>
    </row>
    <row r="348" spans="1:86" x14ac:dyDescent="0.25">
      <c r="A348" s="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 s="7">
        <v>1960</v>
      </c>
      <c r="U348" s="7" t="str">
        <f t="shared" si="25"/>
        <v>Old</v>
      </c>
      <c r="V348">
        <v>1998</v>
      </c>
      <c r="W348" t="s">
        <v>152</v>
      </c>
      <c r="X348" t="s">
        <v>94</v>
      </c>
      <c r="Y348" t="s">
        <v>116</v>
      </c>
      <c r="Z348" t="s">
        <v>116</v>
      </c>
      <c r="AA348" t="s">
        <v>117</v>
      </c>
      <c r="AB348">
        <v>0</v>
      </c>
      <c r="AC348" t="s">
        <v>98</v>
      </c>
      <c r="AD348" t="s">
        <v>97</v>
      </c>
      <c r="AE348" t="s">
        <v>118</v>
      </c>
      <c r="AF348" t="s">
        <v>98</v>
      </c>
      <c r="AG348" t="s">
        <v>98</v>
      </c>
      <c r="AH348" t="s">
        <v>121</v>
      </c>
      <c r="AI348" t="s">
        <v>141</v>
      </c>
      <c r="AJ348">
        <v>498</v>
      </c>
      <c r="AK348" t="s">
        <v>102</v>
      </c>
      <c r="AL348">
        <v>0</v>
      </c>
      <c r="AM348">
        <v>460</v>
      </c>
      <c r="AN348">
        <v>958</v>
      </c>
      <c r="AO348" t="s">
        <v>103</v>
      </c>
      <c r="AP348" t="s">
        <v>98</v>
      </c>
      <c r="AQ348" t="s">
        <v>105</v>
      </c>
      <c r="AR348" t="s">
        <v>106</v>
      </c>
      <c r="AS348">
        <v>958</v>
      </c>
      <c r="AT348">
        <v>0</v>
      </c>
      <c r="AU348">
        <v>0</v>
      </c>
      <c r="AV348" s="4">
        <v>958</v>
      </c>
      <c r="AW348" s="4" t="str">
        <f t="shared" si="26"/>
        <v>Less than 1500</v>
      </c>
      <c r="AX348">
        <v>0</v>
      </c>
      <c r="AY348">
        <v>0</v>
      </c>
      <c r="AZ348">
        <v>1</v>
      </c>
      <c r="BA348">
        <v>0</v>
      </c>
      <c r="BB348">
        <v>2</v>
      </c>
      <c r="BC348">
        <v>1</v>
      </c>
      <c r="BD348" t="s">
        <v>98</v>
      </c>
      <c r="BE348" s="6">
        <v>5</v>
      </c>
      <c r="BF348" s="6" t="str">
        <f t="shared" si="27"/>
        <v>Less than 6</v>
      </c>
      <c r="BG348" t="s">
        <v>107</v>
      </c>
      <c r="BH348" s="5">
        <v>0</v>
      </c>
      <c r="BI348" s="5" t="str">
        <f t="shared" si="29"/>
        <v>No</v>
      </c>
      <c r="BJ348" t="s">
        <v>83</v>
      </c>
      <c r="BK348" t="s">
        <v>108</v>
      </c>
      <c r="BL348">
        <v>1960</v>
      </c>
      <c r="BM348" t="s">
        <v>109</v>
      </c>
      <c r="BN348" s="2">
        <v>1</v>
      </c>
      <c r="BO348" s="2" t="str">
        <f t="shared" si="28"/>
        <v>0 or 1</v>
      </c>
      <c r="BP348">
        <v>301</v>
      </c>
      <c r="BQ348" t="s">
        <v>98</v>
      </c>
      <c r="BR348" t="s">
        <v>98</v>
      </c>
      <c r="BS348" t="s">
        <v>105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 t="s">
        <v>83</v>
      </c>
      <c r="CA348" t="s">
        <v>83</v>
      </c>
      <c r="CB348" t="s">
        <v>241</v>
      </c>
      <c r="CC348">
        <v>15500</v>
      </c>
      <c r="CD348">
        <v>4</v>
      </c>
      <c r="CE348">
        <v>2007</v>
      </c>
      <c r="CF348" t="s">
        <v>110</v>
      </c>
      <c r="CG348" t="s">
        <v>111</v>
      </c>
      <c r="CH348" s="1">
        <v>151500</v>
      </c>
    </row>
    <row r="349" spans="1:86" x14ac:dyDescent="0.25">
      <c r="A349" s="8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 s="7">
        <v>1960</v>
      </c>
      <c r="U349" s="7" t="str">
        <f t="shared" si="25"/>
        <v>Old</v>
      </c>
      <c r="V349">
        <v>1960</v>
      </c>
      <c r="W349" t="s">
        <v>93</v>
      </c>
      <c r="X349" t="s">
        <v>94</v>
      </c>
      <c r="Y349" t="s">
        <v>124</v>
      </c>
      <c r="Z349" t="s">
        <v>124</v>
      </c>
      <c r="AA349" t="s">
        <v>96</v>
      </c>
      <c r="AB349">
        <v>30</v>
      </c>
      <c r="AC349" t="s">
        <v>98</v>
      </c>
      <c r="AD349" t="s">
        <v>98</v>
      </c>
      <c r="AE349" t="s">
        <v>118</v>
      </c>
      <c r="AF349" t="s">
        <v>98</v>
      </c>
      <c r="AG349" t="s">
        <v>98</v>
      </c>
      <c r="AH349" t="s">
        <v>100</v>
      </c>
      <c r="AI349" t="s">
        <v>141</v>
      </c>
      <c r="AJ349">
        <v>1270</v>
      </c>
      <c r="AK349" t="s">
        <v>102</v>
      </c>
      <c r="AL349">
        <v>0</v>
      </c>
      <c r="AM349">
        <v>208</v>
      </c>
      <c r="AN349">
        <v>1478</v>
      </c>
      <c r="AO349" t="s">
        <v>103</v>
      </c>
      <c r="AP349" t="s">
        <v>104</v>
      </c>
      <c r="AQ349" t="s">
        <v>105</v>
      </c>
      <c r="AR349" t="s">
        <v>164</v>
      </c>
      <c r="AS349">
        <v>1478</v>
      </c>
      <c r="AT349">
        <v>0</v>
      </c>
      <c r="AU349">
        <v>0</v>
      </c>
      <c r="AV349" s="4">
        <v>1478</v>
      </c>
      <c r="AW349" s="4" t="str">
        <f t="shared" si="26"/>
        <v>Less than 1500</v>
      </c>
      <c r="AX349">
        <v>1</v>
      </c>
      <c r="AY349">
        <v>0</v>
      </c>
      <c r="AZ349">
        <v>2</v>
      </c>
      <c r="BA349">
        <v>0</v>
      </c>
      <c r="BB349">
        <v>3</v>
      </c>
      <c r="BC349">
        <v>1</v>
      </c>
      <c r="BD349" t="s">
        <v>98</v>
      </c>
      <c r="BE349" s="6">
        <v>6</v>
      </c>
      <c r="BF349" s="6" t="str">
        <f t="shared" si="27"/>
        <v>6+</v>
      </c>
      <c r="BG349" t="s">
        <v>107</v>
      </c>
      <c r="BH349" s="5">
        <v>2</v>
      </c>
      <c r="BI349" s="5" t="str">
        <f t="shared" si="29"/>
        <v>Yes</v>
      </c>
      <c r="BJ349" t="s">
        <v>97</v>
      </c>
      <c r="BK349" t="s">
        <v>108</v>
      </c>
      <c r="BL349">
        <v>1960</v>
      </c>
      <c r="BM349" t="s">
        <v>102</v>
      </c>
      <c r="BN349" s="2">
        <v>2</v>
      </c>
      <c r="BO349" s="2" t="str">
        <f t="shared" si="28"/>
        <v>2+</v>
      </c>
      <c r="BP349">
        <v>498</v>
      </c>
      <c r="BQ349" t="s">
        <v>98</v>
      </c>
      <c r="BR349" t="s">
        <v>98</v>
      </c>
      <c r="BS349" t="s">
        <v>105</v>
      </c>
      <c r="BT349">
        <v>0</v>
      </c>
      <c r="BU349">
        <v>40</v>
      </c>
      <c r="BV349">
        <v>0</v>
      </c>
      <c r="BW349">
        <v>0</v>
      </c>
      <c r="BX349">
        <v>0</v>
      </c>
      <c r="BY349">
        <v>0</v>
      </c>
      <c r="BZ349" t="s">
        <v>83</v>
      </c>
      <c r="CA349" t="s">
        <v>83</v>
      </c>
      <c r="CB349" t="s">
        <v>83</v>
      </c>
      <c r="CC349">
        <v>0</v>
      </c>
      <c r="CD349">
        <v>12</v>
      </c>
      <c r="CE349">
        <v>2009</v>
      </c>
      <c r="CF349" t="s">
        <v>110</v>
      </c>
      <c r="CG349" t="s">
        <v>111</v>
      </c>
      <c r="CH349" s="1">
        <v>157500</v>
      </c>
    </row>
    <row r="350" spans="1:86" x14ac:dyDescent="0.25">
      <c r="A350" s="8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 s="7">
        <v>2003</v>
      </c>
      <c r="U350" s="7" t="str">
        <f t="shared" si="25"/>
        <v>New</v>
      </c>
      <c r="V350">
        <v>2004</v>
      </c>
      <c r="W350" t="s">
        <v>93</v>
      </c>
      <c r="X350" t="s">
        <v>94</v>
      </c>
      <c r="Y350" t="s">
        <v>95</v>
      </c>
      <c r="Z350" t="s">
        <v>125</v>
      </c>
      <c r="AA350" t="s">
        <v>137</v>
      </c>
      <c r="AB350">
        <v>106</v>
      </c>
      <c r="AC350" t="s">
        <v>97</v>
      </c>
      <c r="AD350" t="s">
        <v>98</v>
      </c>
      <c r="AE350" t="s">
        <v>99</v>
      </c>
      <c r="AF350" t="s">
        <v>97</v>
      </c>
      <c r="AG350" t="s">
        <v>98</v>
      </c>
      <c r="AH350" t="s">
        <v>100</v>
      </c>
      <c r="AI350" t="s">
        <v>101</v>
      </c>
      <c r="AJ350">
        <v>573</v>
      </c>
      <c r="AK350" t="s">
        <v>102</v>
      </c>
      <c r="AL350">
        <v>0</v>
      </c>
      <c r="AM350">
        <v>191</v>
      </c>
      <c r="AN350">
        <v>764</v>
      </c>
      <c r="AO350" t="s">
        <v>103</v>
      </c>
      <c r="AP350" t="s">
        <v>104</v>
      </c>
      <c r="AQ350" t="s">
        <v>105</v>
      </c>
      <c r="AR350" t="s">
        <v>106</v>
      </c>
      <c r="AS350">
        <v>764</v>
      </c>
      <c r="AT350">
        <v>862</v>
      </c>
      <c r="AU350">
        <v>0</v>
      </c>
      <c r="AV350" s="4">
        <v>1626</v>
      </c>
      <c r="AW350" s="4" t="str">
        <f t="shared" si="26"/>
        <v>1500+</v>
      </c>
      <c r="AX350">
        <v>1</v>
      </c>
      <c r="AY350">
        <v>0</v>
      </c>
      <c r="AZ350">
        <v>2</v>
      </c>
      <c r="BA350">
        <v>1</v>
      </c>
      <c r="BB350">
        <v>2</v>
      </c>
      <c r="BC350">
        <v>1</v>
      </c>
      <c r="BD350" t="s">
        <v>97</v>
      </c>
      <c r="BE350" s="6">
        <v>6</v>
      </c>
      <c r="BF350" s="6" t="str">
        <f t="shared" si="27"/>
        <v>6+</v>
      </c>
      <c r="BG350" t="s">
        <v>107</v>
      </c>
      <c r="BH350" s="5">
        <v>0</v>
      </c>
      <c r="BI350" s="5" t="str">
        <f t="shared" si="29"/>
        <v>No</v>
      </c>
      <c r="BJ350" t="s">
        <v>83</v>
      </c>
      <c r="BK350" t="s">
        <v>156</v>
      </c>
      <c r="BL350">
        <v>2003</v>
      </c>
      <c r="BM350" t="s">
        <v>109</v>
      </c>
      <c r="BN350" s="2">
        <v>2</v>
      </c>
      <c r="BO350" s="2" t="str">
        <f t="shared" si="28"/>
        <v>2+</v>
      </c>
      <c r="BP350">
        <v>474</v>
      </c>
      <c r="BQ350" t="s">
        <v>98</v>
      </c>
      <c r="BR350" t="s">
        <v>98</v>
      </c>
      <c r="BS350" t="s">
        <v>105</v>
      </c>
      <c r="BT350">
        <v>0</v>
      </c>
      <c r="BU350">
        <v>27</v>
      </c>
      <c r="BV350">
        <v>0</v>
      </c>
      <c r="BW350">
        <v>0</v>
      </c>
      <c r="BX350">
        <v>0</v>
      </c>
      <c r="BY350">
        <v>0</v>
      </c>
      <c r="BZ350" t="s">
        <v>83</v>
      </c>
      <c r="CA350" t="s">
        <v>83</v>
      </c>
      <c r="CB350" t="s">
        <v>83</v>
      </c>
      <c r="CC350">
        <v>0</v>
      </c>
      <c r="CD350">
        <v>10</v>
      </c>
      <c r="CE350">
        <v>2008</v>
      </c>
      <c r="CF350" t="s">
        <v>110</v>
      </c>
      <c r="CG350" t="s">
        <v>111</v>
      </c>
      <c r="CH350" s="1">
        <v>154000</v>
      </c>
    </row>
    <row r="351" spans="1:86" x14ac:dyDescent="0.25">
      <c r="A351" s="8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 s="7">
        <v>2005</v>
      </c>
      <c r="U351" s="7" t="str">
        <f t="shared" si="25"/>
        <v>New</v>
      </c>
      <c r="V351">
        <v>2006</v>
      </c>
      <c r="W351" t="s">
        <v>152</v>
      </c>
      <c r="X351" t="s">
        <v>94</v>
      </c>
      <c r="Y351" t="s">
        <v>180</v>
      </c>
      <c r="Z351" t="s">
        <v>181</v>
      </c>
      <c r="AA351" t="s">
        <v>96</v>
      </c>
      <c r="AB351">
        <v>870</v>
      </c>
      <c r="AC351" t="s">
        <v>104</v>
      </c>
      <c r="AD351" t="s">
        <v>98</v>
      </c>
      <c r="AE351" t="s">
        <v>99</v>
      </c>
      <c r="AF351" t="s">
        <v>104</v>
      </c>
      <c r="AG351" t="s">
        <v>98</v>
      </c>
      <c r="AH351" t="s">
        <v>100</v>
      </c>
      <c r="AI351" t="s">
        <v>101</v>
      </c>
      <c r="AJ351">
        <v>1410</v>
      </c>
      <c r="AK351" t="s">
        <v>102</v>
      </c>
      <c r="AL351">
        <v>0</v>
      </c>
      <c r="AM351">
        <v>438</v>
      </c>
      <c r="AN351">
        <v>1848</v>
      </c>
      <c r="AO351" t="s">
        <v>103</v>
      </c>
      <c r="AP351" t="s">
        <v>104</v>
      </c>
      <c r="AQ351" t="s">
        <v>105</v>
      </c>
      <c r="AR351" t="s">
        <v>106</v>
      </c>
      <c r="AS351">
        <v>1848</v>
      </c>
      <c r="AT351">
        <v>880</v>
      </c>
      <c r="AU351">
        <v>0</v>
      </c>
      <c r="AV351" s="4">
        <v>2728</v>
      </c>
      <c r="AW351" s="4" t="str">
        <f t="shared" si="26"/>
        <v>1500+</v>
      </c>
      <c r="AX351">
        <v>1</v>
      </c>
      <c r="AY351">
        <v>0</v>
      </c>
      <c r="AZ351">
        <v>2</v>
      </c>
      <c r="BA351">
        <v>1</v>
      </c>
      <c r="BB351">
        <v>4</v>
      </c>
      <c r="BC351">
        <v>1</v>
      </c>
      <c r="BD351" t="s">
        <v>104</v>
      </c>
      <c r="BE351" s="6">
        <v>10</v>
      </c>
      <c r="BF351" s="6" t="str">
        <f t="shared" si="27"/>
        <v>6+</v>
      </c>
      <c r="BG351" t="s">
        <v>107</v>
      </c>
      <c r="BH351" s="5">
        <v>2</v>
      </c>
      <c r="BI351" s="5" t="str">
        <f t="shared" si="29"/>
        <v>Yes</v>
      </c>
      <c r="BJ351" t="s">
        <v>104</v>
      </c>
      <c r="BK351" t="s">
        <v>108</v>
      </c>
      <c r="BL351">
        <v>2006</v>
      </c>
      <c r="BM351" t="s">
        <v>157</v>
      </c>
      <c r="BN351" s="2">
        <v>3</v>
      </c>
      <c r="BO351" s="2" t="str">
        <f t="shared" si="28"/>
        <v>2+</v>
      </c>
      <c r="BP351">
        <v>706</v>
      </c>
      <c r="BQ351" t="s">
        <v>98</v>
      </c>
      <c r="BR351" t="s">
        <v>98</v>
      </c>
      <c r="BS351" t="s">
        <v>105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 t="s">
        <v>83</v>
      </c>
      <c r="CA351" t="s">
        <v>83</v>
      </c>
      <c r="CB351" t="s">
        <v>83</v>
      </c>
      <c r="CC351">
        <v>0</v>
      </c>
      <c r="CD351">
        <v>4</v>
      </c>
      <c r="CE351">
        <v>2006</v>
      </c>
      <c r="CF351" t="s">
        <v>158</v>
      </c>
      <c r="CG351" t="s">
        <v>159</v>
      </c>
      <c r="CH351" s="1">
        <v>437154</v>
      </c>
    </row>
    <row r="352" spans="1:86" x14ac:dyDescent="0.25">
      <c r="A352" s="8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 s="7">
        <v>2007</v>
      </c>
      <c r="U352" s="7" t="str">
        <f t="shared" si="25"/>
        <v>New</v>
      </c>
      <c r="V352">
        <v>2007</v>
      </c>
      <c r="W352" t="s">
        <v>152</v>
      </c>
      <c r="X352" t="s">
        <v>94</v>
      </c>
      <c r="Y352" t="s">
        <v>116</v>
      </c>
      <c r="Z352" t="s">
        <v>116</v>
      </c>
      <c r="AA352" t="s">
        <v>96</v>
      </c>
      <c r="AB352">
        <v>362</v>
      </c>
      <c r="AC352" t="s">
        <v>104</v>
      </c>
      <c r="AD352" t="s">
        <v>98</v>
      </c>
      <c r="AE352" t="s">
        <v>99</v>
      </c>
      <c r="AF352" t="s">
        <v>104</v>
      </c>
      <c r="AG352" t="s">
        <v>98</v>
      </c>
      <c r="AH352" t="s">
        <v>100</v>
      </c>
      <c r="AI352" t="s">
        <v>102</v>
      </c>
      <c r="AJ352">
        <v>0</v>
      </c>
      <c r="AK352" t="s">
        <v>102</v>
      </c>
      <c r="AL352">
        <v>0</v>
      </c>
      <c r="AM352">
        <v>1869</v>
      </c>
      <c r="AN352">
        <v>1869</v>
      </c>
      <c r="AO352" t="s">
        <v>103</v>
      </c>
      <c r="AP352" t="s">
        <v>104</v>
      </c>
      <c r="AQ352" t="s">
        <v>105</v>
      </c>
      <c r="AR352" t="s">
        <v>106</v>
      </c>
      <c r="AS352">
        <v>1869</v>
      </c>
      <c r="AT352">
        <v>0</v>
      </c>
      <c r="AU352">
        <v>0</v>
      </c>
      <c r="AV352" s="4">
        <v>1869</v>
      </c>
      <c r="AW352" s="4" t="str">
        <f t="shared" si="26"/>
        <v>1500+</v>
      </c>
      <c r="AX352">
        <v>0</v>
      </c>
      <c r="AY352">
        <v>0</v>
      </c>
      <c r="AZ352">
        <v>2</v>
      </c>
      <c r="BA352">
        <v>0</v>
      </c>
      <c r="BB352">
        <v>2</v>
      </c>
      <c r="BC352">
        <v>1</v>
      </c>
      <c r="BD352" t="s">
        <v>104</v>
      </c>
      <c r="BE352" s="6">
        <v>6</v>
      </c>
      <c r="BF352" s="6" t="str">
        <f t="shared" si="27"/>
        <v>6+</v>
      </c>
      <c r="BG352" t="s">
        <v>107</v>
      </c>
      <c r="BH352" s="5">
        <v>1</v>
      </c>
      <c r="BI352" s="5" t="str">
        <f t="shared" si="29"/>
        <v>Yes</v>
      </c>
      <c r="BJ352" t="s">
        <v>97</v>
      </c>
      <c r="BK352" t="s">
        <v>108</v>
      </c>
      <c r="BL352">
        <v>2007</v>
      </c>
      <c r="BM352" t="s">
        <v>109</v>
      </c>
      <c r="BN352" s="2">
        <v>2</v>
      </c>
      <c r="BO352" s="2" t="str">
        <f t="shared" si="28"/>
        <v>2+</v>
      </c>
      <c r="BP352">
        <v>617</v>
      </c>
      <c r="BQ352" t="s">
        <v>98</v>
      </c>
      <c r="BR352" t="s">
        <v>98</v>
      </c>
      <c r="BS352" t="s">
        <v>105</v>
      </c>
      <c r="BT352">
        <v>210</v>
      </c>
      <c r="BU352">
        <v>54</v>
      </c>
      <c r="BV352">
        <v>0</v>
      </c>
      <c r="BW352">
        <v>0</v>
      </c>
      <c r="BX352">
        <v>0</v>
      </c>
      <c r="BY352">
        <v>0</v>
      </c>
      <c r="BZ352" t="s">
        <v>83</v>
      </c>
      <c r="CA352" t="s">
        <v>83</v>
      </c>
      <c r="CB352" t="s">
        <v>83</v>
      </c>
      <c r="CC352">
        <v>0</v>
      </c>
      <c r="CD352">
        <v>12</v>
      </c>
      <c r="CE352">
        <v>2007</v>
      </c>
      <c r="CF352" t="s">
        <v>158</v>
      </c>
      <c r="CG352" t="s">
        <v>159</v>
      </c>
      <c r="CH352" s="1">
        <v>318061</v>
      </c>
    </row>
    <row r="353" spans="1:86" x14ac:dyDescent="0.25">
      <c r="A353" s="8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 s="7">
        <v>1986</v>
      </c>
      <c r="U353" s="7" t="str">
        <f t="shared" si="25"/>
        <v>New</v>
      </c>
      <c r="V353">
        <v>1986</v>
      </c>
      <c r="W353" t="s">
        <v>93</v>
      </c>
      <c r="X353" t="s">
        <v>94</v>
      </c>
      <c r="Y353" t="s">
        <v>124</v>
      </c>
      <c r="Z353" t="s">
        <v>124</v>
      </c>
      <c r="AA353" t="s">
        <v>117</v>
      </c>
      <c r="AB353">
        <v>0</v>
      </c>
      <c r="AC353" t="s">
        <v>98</v>
      </c>
      <c r="AD353" t="s">
        <v>98</v>
      </c>
      <c r="AE353" t="s">
        <v>99</v>
      </c>
      <c r="AF353" t="s">
        <v>97</v>
      </c>
      <c r="AG353" t="s">
        <v>98</v>
      </c>
      <c r="AH353" t="s">
        <v>97</v>
      </c>
      <c r="AI353" t="s">
        <v>101</v>
      </c>
      <c r="AJ353">
        <v>1082</v>
      </c>
      <c r="AK353" t="s">
        <v>102</v>
      </c>
      <c r="AL353">
        <v>0</v>
      </c>
      <c r="AM353">
        <v>371</v>
      </c>
      <c r="AN353">
        <v>1453</v>
      </c>
      <c r="AO353" t="s">
        <v>103</v>
      </c>
      <c r="AP353" t="s">
        <v>97</v>
      </c>
      <c r="AQ353" t="s">
        <v>105</v>
      </c>
      <c r="AR353" t="s">
        <v>106</v>
      </c>
      <c r="AS353">
        <v>1453</v>
      </c>
      <c r="AT353">
        <v>0</v>
      </c>
      <c r="AU353">
        <v>0</v>
      </c>
      <c r="AV353" s="4">
        <v>1453</v>
      </c>
      <c r="AW353" s="4" t="str">
        <f t="shared" si="26"/>
        <v>Less than 1500</v>
      </c>
      <c r="AX353">
        <v>1</v>
      </c>
      <c r="AY353">
        <v>0</v>
      </c>
      <c r="AZ353">
        <v>1</v>
      </c>
      <c r="BA353">
        <v>1</v>
      </c>
      <c r="BB353">
        <v>2</v>
      </c>
      <c r="BC353">
        <v>1</v>
      </c>
      <c r="BD353" t="s">
        <v>97</v>
      </c>
      <c r="BE353" s="6">
        <v>6</v>
      </c>
      <c r="BF353" s="6" t="str">
        <f t="shared" si="27"/>
        <v>6+</v>
      </c>
      <c r="BG353" t="s">
        <v>107</v>
      </c>
      <c r="BH353" s="5">
        <v>1</v>
      </c>
      <c r="BI353" s="5" t="str">
        <f t="shared" si="29"/>
        <v>Yes</v>
      </c>
      <c r="BJ353" t="s">
        <v>98</v>
      </c>
      <c r="BK353" t="s">
        <v>108</v>
      </c>
      <c r="BL353">
        <v>1986</v>
      </c>
      <c r="BM353" t="s">
        <v>109</v>
      </c>
      <c r="BN353" s="2">
        <v>2</v>
      </c>
      <c r="BO353" s="2" t="str">
        <f t="shared" si="28"/>
        <v>2+</v>
      </c>
      <c r="BP353">
        <v>445</v>
      </c>
      <c r="BQ353" t="s">
        <v>98</v>
      </c>
      <c r="BR353" t="s">
        <v>98</v>
      </c>
      <c r="BS353" t="s">
        <v>105</v>
      </c>
      <c r="BT353">
        <v>0</v>
      </c>
      <c r="BU353">
        <v>80</v>
      </c>
      <c r="BV353">
        <v>0</v>
      </c>
      <c r="BW353">
        <v>0</v>
      </c>
      <c r="BX353">
        <v>184</v>
      </c>
      <c r="BY353">
        <v>0</v>
      </c>
      <c r="BZ353" t="s">
        <v>83</v>
      </c>
      <c r="CA353" t="s">
        <v>83</v>
      </c>
      <c r="CB353" t="s">
        <v>83</v>
      </c>
      <c r="CC353">
        <v>0</v>
      </c>
      <c r="CD353">
        <v>12</v>
      </c>
      <c r="CE353">
        <v>2006</v>
      </c>
      <c r="CF353" t="s">
        <v>110</v>
      </c>
      <c r="CG353" t="s">
        <v>128</v>
      </c>
      <c r="CH353" s="1">
        <v>190000</v>
      </c>
    </row>
    <row r="354" spans="1:86" x14ac:dyDescent="0.25">
      <c r="A354" s="8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 s="7">
        <v>1941</v>
      </c>
      <c r="U354" s="7" t="str">
        <f t="shared" si="25"/>
        <v>Old</v>
      </c>
      <c r="V354">
        <v>1950</v>
      </c>
      <c r="W354" t="s">
        <v>93</v>
      </c>
      <c r="X354" t="s">
        <v>94</v>
      </c>
      <c r="Y354" t="s">
        <v>95</v>
      </c>
      <c r="Z354" t="s">
        <v>95</v>
      </c>
      <c r="AA354" t="s">
        <v>117</v>
      </c>
      <c r="AB354">
        <v>0</v>
      </c>
      <c r="AC354" t="s">
        <v>98</v>
      </c>
      <c r="AD354" t="s">
        <v>98</v>
      </c>
      <c r="AE354" t="s">
        <v>118</v>
      </c>
      <c r="AF354" t="s">
        <v>98</v>
      </c>
      <c r="AG354" t="s">
        <v>147</v>
      </c>
      <c r="AH354" t="s">
        <v>121</v>
      </c>
      <c r="AI354" t="s">
        <v>172</v>
      </c>
      <c r="AJ354">
        <v>236</v>
      </c>
      <c r="AK354" t="s">
        <v>153</v>
      </c>
      <c r="AL354">
        <v>380</v>
      </c>
      <c r="AM354">
        <v>0</v>
      </c>
      <c r="AN354">
        <v>616</v>
      </c>
      <c r="AO354" t="s">
        <v>103</v>
      </c>
      <c r="AP354" t="s">
        <v>98</v>
      </c>
      <c r="AQ354" t="s">
        <v>177</v>
      </c>
      <c r="AR354" t="s">
        <v>106</v>
      </c>
      <c r="AS354">
        <v>616</v>
      </c>
      <c r="AT354">
        <v>495</v>
      </c>
      <c r="AU354">
        <v>0</v>
      </c>
      <c r="AV354" s="4">
        <v>1111</v>
      </c>
      <c r="AW354" s="4" t="str">
        <f t="shared" si="26"/>
        <v>Less than 1500</v>
      </c>
      <c r="AX354">
        <v>0</v>
      </c>
      <c r="AY354">
        <v>1</v>
      </c>
      <c r="AZ354">
        <v>1</v>
      </c>
      <c r="BA354">
        <v>0</v>
      </c>
      <c r="BB354">
        <v>3</v>
      </c>
      <c r="BC354">
        <v>1</v>
      </c>
      <c r="BD354" t="s">
        <v>98</v>
      </c>
      <c r="BE354" s="6">
        <v>5</v>
      </c>
      <c r="BF354" s="6" t="str">
        <f t="shared" si="27"/>
        <v>Less than 6</v>
      </c>
      <c r="BG354" t="s">
        <v>107</v>
      </c>
      <c r="BH354" s="5">
        <v>0</v>
      </c>
      <c r="BI354" s="5" t="str">
        <f t="shared" si="29"/>
        <v>No</v>
      </c>
      <c r="BJ354" t="s">
        <v>83</v>
      </c>
      <c r="BK354" t="s">
        <v>127</v>
      </c>
      <c r="BL354">
        <v>1941</v>
      </c>
      <c r="BM354" t="s">
        <v>102</v>
      </c>
      <c r="BN354" s="2">
        <v>1</v>
      </c>
      <c r="BO354" s="2" t="str">
        <f t="shared" si="28"/>
        <v>0 or 1</v>
      </c>
      <c r="BP354">
        <v>200</v>
      </c>
      <c r="BQ354" t="s">
        <v>98</v>
      </c>
      <c r="BR354" t="s">
        <v>147</v>
      </c>
      <c r="BS354" t="s">
        <v>105</v>
      </c>
      <c r="BT354">
        <v>48</v>
      </c>
      <c r="BU354">
        <v>0</v>
      </c>
      <c r="BV354">
        <v>0</v>
      </c>
      <c r="BW354">
        <v>0</v>
      </c>
      <c r="BX354">
        <v>0</v>
      </c>
      <c r="BY354">
        <v>0</v>
      </c>
      <c r="BZ354" t="s">
        <v>83</v>
      </c>
      <c r="CA354" t="s">
        <v>83</v>
      </c>
      <c r="CB354" t="s">
        <v>83</v>
      </c>
      <c r="CC354">
        <v>0</v>
      </c>
      <c r="CD354">
        <v>3</v>
      </c>
      <c r="CE354">
        <v>2008</v>
      </c>
      <c r="CF354" t="s">
        <v>235</v>
      </c>
      <c r="CG354" t="s">
        <v>111</v>
      </c>
      <c r="CH354" s="1">
        <v>95000</v>
      </c>
    </row>
    <row r="355" spans="1:86" x14ac:dyDescent="0.25">
      <c r="A355" s="8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 s="7">
        <v>1928</v>
      </c>
      <c r="U355" s="7" t="str">
        <f t="shared" si="25"/>
        <v>Old</v>
      </c>
      <c r="V355">
        <v>2003</v>
      </c>
      <c r="W355" t="s">
        <v>93</v>
      </c>
      <c r="X355" t="s">
        <v>94</v>
      </c>
      <c r="Y355" t="s">
        <v>95</v>
      </c>
      <c r="Z355" t="s">
        <v>95</v>
      </c>
      <c r="AA355" t="s">
        <v>117</v>
      </c>
      <c r="AB355">
        <v>0</v>
      </c>
      <c r="AC355" t="s">
        <v>98</v>
      </c>
      <c r="AD355" t="s">
        <v>97</v>
      </c>
      <c r="AE355" t="s">
        <v>126</v>
      </c>
      <c r="AF355" t="s">
        <v>98</v>
      </c>
      <c r="AG355" t="s">
        <v>98</v>
      </c>
      <c r="AH355" t="s">
        <v>100</v>
      </c>
      <c r="AI355" t="s">
        <v>102</v>
      </c>
      <c r="AJ355">
        <v>0</v>
      </c>
      <c r="AK355" t="s">
        <v>102</v>
      </c>
      <c r="AL355">
        <v>0</v>
      </c>
      <c r="AM355">
        <v>624</v>
      </c>
      <c r="AN355">
        <v>624</v>
      </c>
      <c r="AO355" t="s">
        <v>103</v>
      </c>
      <c r="AP355" t="s">
        <v>97</v>
      </c>
      <c r="AQ355" t="s">
        <v>105</v>
      </c>
      <c r="AR355" t="s">
        <v>106</v>
      </c>
      <c r="AS355">
        <v>720</v>
      </c>
      <c r="AT355">
        <v>0</v>
      </c>
      <c r="AU355">
        <v>0</v>
      </c>
      <c r="AV355" s="4">
        <v>720</v>
      </c>
      <c r="AW355" s="4" t="str">
        <f t="shared" si="26"/>
        <v>Less than 1500</v>
      </c>
      <c r="AX355">
        <v>0</v>
      </c>
      <c r="AY355">
        <v>0</v>
      </c>
      <c r="AZ355">
        <v>1</v>
      </c>
      <c r="BA355">
        <v>0</v>
      </c>
      <c r="BB355">
        <v>2</v>
      </c>
      <c r="BC355">
        <v>1</v>
      </c>
      <c r="BD355" t="s">
        <v>98</v>
      </c>
      <c r="BE355" s="6">
        <v>5</v>
      </c>
      <c r="BF355" s="6" t="str">
        <f t="shared" si="27"/>
        <v>Less than 6</v>
      </c>
      <c r="BG355" t="s">
        <v>107</v>
      </c>
      <c r="BH355" s="5">
        <v>0</v>
      </c>
      <c r="BI355" s="5" t="str">
        <f t="shared" si="29"/>
        <v>No</v>
      </c>
      <c r="BJ355" t="s">
        <v>83</v>
      </c>
      <c r="BK355" t="s">
        <v>127</v>
      </c>
      <c r="BL355">
        <v>2005</v>
      </c>
      <c r="BM355" t="s">
        <v>102</v>
      </c>
      <c r="BN355" s="2">
        <v>2</v>
      </c>
      <c r="BO355" s="2" t="str">
        <f t="shared" si="28"/>
        <v>2+</v>
      </c>
      <c r="BP355">
        <v>484</v>
      </c>
      <c r="BQ355" t="s">
        <v>98</v>
      </c>
      <c r="BR355" t="s">
        <v>98</v>
      </c>
      <c r="BS355" t="s">
        <v>105</v>
      </c>
      <c r="BT355">
        <v>106</v>
      </c>
      <c r="BU355">
        <v>0</v>
      </c>
      <c r="BV355">
        <v>0</v>
      </c>
      <c r="BW355">
        <v>0</v>
      </c>
      <c r="BX355">
        <v>0</v>
      </c>
      <c r="BY355">
        <v>0</v>
      </c>
      <c r="BZ355" t="s">
        <v>83</v>
      </c>
      <c r="CA355" t="s">
        <v>83</v>
      </c>
      <c r="CB355" t="s">
        <v>83</v>
      </c>
      <c r="CC355">
        <v>0</v>
      </c>
      <c r="CD355">
        <v>5</v>
      </c>
      <c r="CE355">
        <v>2010</v>
      </c>
      <c r="CF355" t="s">
        <v>110</v>
      </c>
      <c r="CG355" t="s">
        <v>111</v>
      </c>
      <c r="CH355" s="1">
        <v>105900</v>
      </c>
    </row>
    <row r="356" spans="1:86" x14ac:dyDescent="0.25">
      <c r="A356" s="8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 s="7">
        <v>1940</v>
      </c>
      <c r="U356" s="7" t="str">
        <f t="shared" si="25"/>
        <v>Old</v>
      </c>
      <c r="V356">
        <v>2000</v>
      </c>
      <c r="W356" t="s">
        <v>93</v>
      </c>
      <c r="X356" t="s">
        <v>94</v>
      </c>
      <c r="Y356" t="s">
        <v>124</v>
      </c>
      <c r="Z356" t="s">
        <v>116</v>
      </c>
      <c r="AA356" t="s">
        <v>117</v>
      </c>
      <c r="AB356">
        <v>0</v>
      </c>
      <c r="AC356" t="s">
        <v>98</v>
      </c>
      <c r="AD356" t="s">
        <v>98</v>
      </c>
      <c r="AE356" t="s">
        <v>118</v>
      </c>
      <c r="AF356" t="s">
        <v>98</v>
      </c>
      <c r="AG356" t="s">
        <v>98</v>
      </c>
      <c r="AH356" t="s">
        <v>100</v>
      </c>
      <c r="AI356" t="s">
        <v>172</v>
      </c>
      <c r="AJ356">
        <v>388</v>
      </c>
      <c r="AK356" t="s">
        <v>102</v>
      </c>
      <c r="AL356">
        <v>0</v>
      </c>
      <c r="AM356">
        <v>552</v>
      </c>
      <c r="AN356">
        <v>940</v>
      </c>
      <c r="AO356" t="s">
        <v>103</v>
      </c>
      <c r="AP356" t="s">
        <v>104</v>
      </c>
      <c r="AQ356" t="s">
        <v>105</v>
      </c>
      <c r="AR356" t="s">
        <v>106</v>
      </c>
      <c r="AS356">
        <v>1192</v>
      </c>
      <c r="AT356">
        <v>403</v>
      </c>
      <c r="AU356">
        <v>0</v>
      </c>
      <c r="AV356" s="4">
        <v>1595</v>
      </c>
      <c r="AW356" s="4" t="str">
        <f t="shared" si="26"/>
        <v>1500+</v>
      </c>
      <c r="AX356">
        <v>0</v>
      </c>
      <c r="AY356">
        <v>0</v>
      </c>
      <c r="AZ356">
        <v>1</v>
      </c>
      <c r="BA356">
        <v>0</v>
      </c>
      <c r="BB356">
        <v>2</v>
      </c>
      <c r="BC356">
        <v>1</v>
      </c>
      <c r="BD356" t="s">
        <v>98</v>
      </c>
      <c r="BE356" s="6">
        <v>6</v>
      </c>
      <c r="BF356" s="6" t="str">
        <f t="shared" si="27"/>
        <v>6+</v>
      </c>
      <c r="BG356" t="s">
        <v>107</v>
      </c>
      <c r="BH356" s="5">
        <v>2</v>
      </c>
      <c r="BI356" s="5" t="str">
        <f t="shared" si="29"/>
        <v>Yes</v>
      </c>
      <c r="BJ356" t="s">
        <v>97</v>
      </c>
      <c r="BK356" t="s">
        <v>108</v>
      </c>
      <c r="BL356">
        <v>1940</v>
      </c>
      <c r="BM356" t="s">
        <v>102</v>
      </c>
      <c r="BN356" s="2">
        <v>1</v>
      </c>
      <c r="BO356" s="2" t="str">
        <f t="shared" si="28"/>
        <v>0 or 1</v>
      </c>
      <c r="BP356">
        <v>240</v>
      </c>
      <c r="BQ356" t="s">
        <v>98</v>
      </c>
      <c r="BR356" t="s">
        <v>98</v>
      </c>
      <c r="BS356" t="s">
        <v>105</v>
      </c>
      <c r="BT356">
        <v>0</v>
      </c>
      <c r="BU356">
        <v>0</v>
      </c>
      <c r="BV356">
        <v>108</v>
      </c>
      <c r="BW356">
        <v>0</v>
      </c>
      <c r="BX356">
        <v>0</v>
      </c>
      <c r="BY356">
        <v>0</v>
      </c>
      <c r="BZ356" t="s">
        <v>83</v>
      </c>
      <c r="CA356" t="s">
        <v>83</v>
      </c>
      <c r="CB356" t="s">
        <v>83</v>
      </c>
      <c r="CC356">
        <v>0</v>
      </c>
      <c r="CD356">
        <v>6</v>
      </c>
      <c r="CE356">
        <v>2006</v>
      </c>
      <c r="CF356" t="s">
        <v>110</v>
      </c>
      <c r="CG356" t="s">
        <v>111</v>
      </c>
      <c r="CH356" s="1">
        <v>140000</v>
      </c>
    </row>
    <row r="357" spans="1:86" x14ac:dyDescent="0.25">
      <c r="A357" s="8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 s="7">
        <v>1995</v>
      </c>
      <c r="U357" s="7" t="str">
        <f t="shared" si="25"/>
        <v>New</v>
      </c>
      <c r="V357">
        <v>1995</v>
      </c>
      <c r="W357" t="s">
        <v>93</v>
      </c>
      <c r="X357" t="s">
        <v>94</v>
      </c>
      <c r="Y357" t="s">
        <v>95</v>
      </c>
      <c r="Z357" t="s">
        <v>95</v>
      </c>
      <c r="AA357" t="s">
        <v>117</v>
      </c>
      <c r="AB357">
        <v>0</v>
      </c>
      <c r="AC357" t="s">
        <v>97</v>
      </c>
      <c r="AD357" t="s">
        <v>97</v>
      </c>
      <c r="AE357" t="s">
        <v>99</v>
      </c>
      <c r="AF357" t="s">
        <v>97</v>
      </c>
      <c r="AG357" t="s">
        <v>97</v>
      </c>
      <c r="AH357" t="s">
        <v>100</v>
      </c>
      <c r="AI357" t="s">
        <v>119</v>
      </c>
      <c r="AJ357">
        <v>334</v>
      </c>
      <c r="AK357" t="s">
        <v>141</v>
      </c>
      <c r="AL357">
        <v>544</v>
      </c>
      <c r="AM357">
        <v>322</v>
      </c>
      <c r="AN357">
        <v>1200</v>
      </c>
      <c r="AO357" t="s">
        <v>103</v>
      </c>
      <c r="AP357" t="s">
        <v>104</v>
      </c>
      <c r="AQ357" t="s">
        <v>105</v>
      </c>
      <c r="AR357" t="s">
        <v>106</v>
      </c>
      <c r="AS357">
        <v>1200</v>
      </c>
      <c r="AT357">
        <v>0</v>
      </c>
      <c r="AU357">
        <v>0</v>
      </c>
      <c r="AV357" s="4">
        <v>1200</v>
      </c>
      <c r="AW357" s="4" t="str">
        <f t="shared" si="26"/>
        <v>Less than 1500</v>
      </c>
      <c r="AX357">
        <v>1</v>
      </c>
      <c r="AY357">
        <v>0</v>
      </c>
      <c r="AZ357">
        <v>2</v>
      </c>
      <c r="BA357">
        <v>0</v>
      </c>
      <c r="BB357">
        <v>3</v>
      </c>
      <c r="BC357">
        <v>1</v>
      </c>
      <c r="BD357" t="s">
        <v>97</v>
      </c>
      <c r="BE357" s="6">
        <v>6</v>
      </c>
      <c r="BF357" s="6" t="str">
        <f t="shared" si="27"/>
        <v>6+</v>
      </c>
      <c r="BG357" t="s">
        <v>107</v>
      </c>
      <c r="BH357" s="5">
        <v>0</v>
      </c>
      <c r="BI357" s="5" t="str">
        <f t="shared" si="29"/>
        <v>No</v>
      </c>
      <c r="BJ357" t="s">
        <v>83</v>
      </c>
      <c r="BK357" t="s">
        <v>108</v>
      </c>
      <c r="BL357">
        <v>1995</v>
      </c>
      <c r="BM357" t="s">
        <v>109</v>
      </c>
      <c r="BN357" s="2">
        <v>2</v>
      </c>
      <c r="BO357" s="2" t="str">
        <f t="shared" si="28"/>
        <v>2+</v>
      </c>
      <c r="BP357">
        <v>521</v>
      </c>
      <c r="BQ357" t="s">
        <v>98</v>
      </c>
      <c r="BR357" t="s">
        <v>98</v>
      </c>
      <c r="BS357" t="s">
        <v>105</v>
      </c>
      <c r="BT357">
        <v>0</v>
      </c>
      <c r="BU357">
        <v>26</v>
      </c>
      <c r="BV357">
        <v>0</v>
      </c>
      <c r="BW357">
        <v>0</v>
      </c>
      <c r="BX357">
        <v>0</v>
      </c>
      <c r="BY357">
        <v>0</v>
      </c>
      <c r="BZ357" t="s">
        <v>83</v>
      </c>
      <c r="CA357" t="s">
        <v>83</v>
      </c>
      <c r="CB357" t="s">
        <v>83</v>
      </c>
      <c r="CC357">
        <v>0</v>
      </c>
      <c r="CD357">
        <v>8</v>
      </c>
      <c r="CE357">
        <v>2007</v>
      </c>
      <c r="CF357" t="s">
        <v>110</v>
      </c>
      <c r="CG357" t="s">
        <v>111</v>
      </c>
      <c r="CH357" s="1">
        <v>177500</v>
      </c>
    </row>
    <row r="358" spans="1:86" x14ac:dyDescent="0.25">
      <c r="A358" s="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 s="7">
        <v>1992</v>
      </c>
      <c r="U358" s="7" t="str">
        <f t="shared" si="25"/>
        <v>New</v>
      </c>
      <c r="V358">
        <v>1992</v>
      </c>
      <c r="W358" t="s">
        <v>93</v>
      </c>
      <c r="X358" t="s">
        <v>94</v>
      </c>
      <c r="Y358" t="s">
        <v>140</v>
      </c>
      <c r="Z358" t="s">
        <v>140</v>
      </c>
      <c r="AA358" t="s">
        <v>96</v>
      </c>
      <c r="AB358">
        <v>106</v>
      </c>
      <c r="AC358" t="s">
        <v>98</v>
      </c>
      <c r="AD358" t="s">
        <v>98</v>
      </c>
      <c r="AE358" t="s">
        <v>99</v>
      </c>
      <c r="AF358" t="s">
        <v>97</v>
      </c>
      <c r="AG358" t="s">
        <v>98</v>
      </c>
      <c r="AH358" t="s">
        <v>100</v>
      </c>
      <c r="AI358" t="s">
        <v>101</v>
      </c>
      <c r="AJ358">
        <v>560</v>
      </c>
      <c r="AK358" t="s">
        <v>102</v>
      </c>
      <c r="AL358">
        <v>0</v>
      </c>
      <c r="AM358">
        <v>598</v>
      </c>
      <c r="AN358">
        <v>1158</v>
      </c>
      <c r="AO358" t="s">
        <v>103</v>
      </c>
      <c r="AP358" t="s">
        <v>97</v>
      </c>
      <c r="AQ358" t="s">
        <v>105</v>
      </c>
      <c r="AR358" t="s">
        <v>106</v>
      </c>
      <c r="AS358">
        <v>1167</v>
      </c>
      <c r="AT358">
        <v>0</v>
      </c>
      <c r="AU358">
        <v>0</v>
      </c>
      <c r="AV358" s="4">
        <v>1167</v>
      </c>
      <c r="AW358" s="4" t="str">
        <f t="shared" si="26"/>
        <v>Less than 1500</v>
      </c>
      <c r="AX358">
        <v>1</v>
      </c>
      <c r="AY358">
        <v>0</v>
      </c>
      <c r="AZ358">
        <v>2</v>
      </c>
      <c r="BA358">
        <v>0</v>
      </c>
      <c r="BB358">
        <v>3</v>
      </c>
      <c r="BC358">
        <v>1</v>
      </c>
      <c r="BD358" t="s">
        <v>97</v>
      </c>
      <c r="BE358" s="6">
        <v>6</v>
      </c>
      <c r="BF358" s="6" t="str">
        <f t="shared" si="27"/>
        <v>6+</v>
      </c>
      <c r="BG358" t="s">
        <v>107</v>
      </c>
      <c r="BH358" s="5">
        <v>0</v>
      </c>
      <c r="BI358" s="5" t="str">
        <f t="shared" si="29"/>
        <v>No</v>
      </c>
      <c r="BJ358" t="s">
        <v>83</v>
      </c>
      <c r="BK358" t="s">
        <v>108</v>
      </c>
      <c r="BL358">
        <v>1992</v>
      </c>
      <c r="BM358" t="s">
        <v>109</v>
      </c>
      <c r="BN358" s="2">
        <v>2</v>
      </c>
      <c r="BO358" s="2" t="str">
        <f t="shared" si="28"/>
        <v>2+</v>
      </c>
      <c r="BP358">
        <v>400</v>
      </c>
      <c r="BQ358" t="s">
        <v>98</v>
      </c>
      <c r="BR358" t="s">
        <v>98</v>
      </c>
      <c r="BS358" t="s">
        <v>105</v>
      </c>
      <c r="BT358">
        <v>120</v>
      </c>
      <c r="BU358">
        <v>26</v>
      </c>
      <c r="BV358">
        <v>0</v>
      </c>
      <c r="BW358">
        <v>0</v>
      </c>
      <c r="BX358">
        <v>0</v>
      </c>
      <c r="BY358">
        <v>0</v>
      </c>
      <c r="BZ358" t="s">
        <v>83</v>
      </c>
      <c r="CA358" t="s">
        <v>83</v>
      </c>
      <c r="CB358" t="s">
        <v>83</v>
      </c>
      <c r="CC358">
        <v>0</v>
      </c>
      <c r="CD358">
        <v>7</v>
      </c>
      <c r="CE358">
        <v>2009</v>
      </c>
      <c r="CF358" t="s">
        <v>110</v>
      </c>
      <c r="CG358" t="s">
        <v>111</v>
      </c>
      <c r="CH358" s="1">
        <v>173000</v>
      </c>
    </row>
    <row r="359" spans="1:86" x14ac:dyDescent="0.25">
      <c r="A359" s="8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 s="7">
        <v>1976</v>
      </c>
      <c r="U359" s="7" t="str">
        <f t="shared" si="25"/>
        <v>Old</v>
      </c>
      <c r="V359">
        <v>1976</v>
      </c>
      <c r="W359" t="s">
        <v>93</v>
      </c>
      <c r="X359" t="s">
        <v>94</v>
      </c>
      <c r="Y359" t="s">
        <v>180</v>
      </c>
      <c r="Z359" t="s">
        <v>181</v>
      </c>
      <c r="AA359" t="s">
        <v>117</v>
      </c>
      <c r="AB359">
        <v>0</v>
      </c>
      <c r="AC359" t="s">
        <v>98</v>
      </c>
      <c r="AD359" t="s">
        <v>98</v>
      </c>
      <c r="AE359" t="s">
        <v>99</v>
      </c>
      <c r="AF359" t="s">
        <v>97</v>
      </c>
      <c r="AG359" t="s">
        <v>98</v>
      </c>
      <c r="AH359" t="s">
        <v>100</v>
      </c>
      <c r="AI359" t="s">
        <v>119</v>
      </c>
      <c r="AJ359">
        <v>874</v>
      </c>
      <c r="AK359" t="s">
        <v>102</v>
      </c>
      <c r="AL359">
        <v>0</v>
      </c>
      <c r="AM359">
        <v>268</v>
      </c>
      <c r="AN359">
        <v>1142</v>
      </c>
      <c r="AO359" t="s">
        <v>103</v>
      </c>
      <c r="AP359" t="s">
        <v>98</v>
      </c>
      <c r="AQ359" t="s">
        <v>105</v>
      </c>
      <c r="AR359" t="s">
        <v>106</v>
      </c>
      <c r="AS359">
        <v>1142</v>
      </c>
      <c r="AT359">
        <v>0</v>
      </c>
      <c r="AU359">
        <v>0</v>
      </c>
      <c r="AV359" s="4">
        <v>1142</v>
      </c>
      <c r="AW359" s="4" t="str">
        <f t="shared" si="26"/>
        <v>Less than 1500</v>
      </c>
      <c r="AX359">
        <v>1</v>
      </c>
      <c r="AY359">
        <v>0</v>
      </c>
      <c r="AZ359">
        <v>1</v>
      </c>
      <c r="BA359">
        <v>1</v>
      </c>
      <c r="BB359">
        <v>3</v>
      </c>
      <c r="BC359">
        <v>1</v>
      </c>
      <c r="BD359" t="s">
        <v>98</v>
      </c>
      <c r="BE359" s="6">
        <v>6</v>
      </c>
      <c r="BF359" s="6" t="str">
        <f t="shared" si="27"/>
        <v>6+</v>
      </c>
      <c r="BG359" t="s">
        <v>107</v>
      </c>
      <c r="BH359" s="5">
        <v>1</v>
      </c>
      <c r="BI359" s="5" t="str">
        <f t="shared" si="29"/>
        <v>Yes</v>
      </c>
      <c r="BJ359" t="s">
        <v>212</v>
      </c>
      <c r="BK359" t="s">
        <v>108</v>
      </c>
      <c r="BL359">
        <v>1976</v>
      </c>
      <c r="BM359" t="s">
        <v>157</v>
      </c>
      <c r="BN359" s="2">
        <v>2</v>
      </c>
      <c r="BO359" s="2" t="str">
        <f t="shared" si="28"/>
        <v>2+</v>
      </c>
      <c r="BP359">
        <v>528</v>
      </c>
      <c r="BQ359" t="s">
        <v>98</v>
      </c>
      <c r="BR359" t="s">
        <v>98</v>
      </c>
      <c r="BS359" t="s">
        <v>105</v>
      </c>
      <c r="BT359">
        <v>536</v>
      </c>
      <c r="BU359">
        <v>90</v>
      </c>
      <c r="BV359">
        <v>0</v>
      </c>
      <c r="BW359">
        <v>0</v>
      </c>
      <c r="BX359">
        <v>0</v>
      </c>
      <c r="BY359">
        <v>0</v>
      </c>
      <c r="BZ359" t="s">
        <v>83</v>
      </c>
      <c r="CA359" t="s">
        <v>134</v>
      </c>
      <c r="CB359" t="s">
        <v>83</v>
      </c>
      <c r="CC359">
        <v>0</v>
      </c>
      <c r="CD359">
        <v>8</v>
      </c>
      <c r="CE359">
        <v>2007</v>
      </c>
      <c r="CF359" t="s">
        <v>110</v>
      </c>
      <c r="CG359" t="s">
        <v>111</v>
      </c>
      <c r="CH359" s="1">
        <v>134000</v>
      </c>
    </row>
    <row r="360" spans="1:86" x14ac:dyDescent="0.25">
      <c r="A360" s="8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 s="7">
        <v>1958</v>
      </c>
      <c r="U360" s="7" t="str">
        <f t="shared" si="25"/>
        <v>Old</v>
      </c>
      <c r="V360">
        <v>1958</v>
      </c>
      <c r="W360" t="s">
        <v>152</v>
      </c>
      <c r="X360" t="s">
        <v>94</v>
      </c>
      <c r="Y360" t="s">
        <v>124</v>
      </c>
      <c r="Z360" t="s">
        <v>234</v>
      </c>
      <c r="AA360" t="s">
        <v>96</v>
      </c>
      <c r="AB360">
        <v>120</v>
      </c>
      <c r="AC360" t="s">
        <v>98</v>
      </c>
      <c r="AD360" t="s">
        <v>98</v>
      </c>
      <c r="AE360" t="s">
        <v>118</v>
      </c>
      <c r="AF360" t="s">
        <v>98</v>
      </c>
      <c r="AG360" t="s">
        <v>98</v>
      </c>
      <c r="AH360" t="s">
        <v>130</v>
      </c>
      <c r="AI360" t="s">
        <v>141</v>
      </c>
      <c r="AJ360">
        <v>300</v>
      </c>
      <c r="AK360" t="s">
        <v>153</v>
      </c>
      <c r="AL360">
        <v>294</v>
      </c>
      <c r="AM360">
        <v>468</v>
      </c>
      <c r="AN360">
        <v>1062</v>
      </c>
      <c r="AO360" t="s">
        <v>103</v>
      </c>
      <c r="AP360" t="s">
        <v>104</v>
      </c>
      <c r="AQ360" t="s">
        <v>105</v>
      </c>
      <c r="AR360" t="s">
        <v>145</v>
      </c>
      <c r="AS360">
        <v>1352</v>
      </c>
      <c r="AT360">
        <v>0</v>
      </c>
      <c r="AU360">
        <v>0</v>
      </c>
      <c r="AV360" s="4">
        <v>1352</v>
      </c>
      <c r="AW360" s="4" t="str">
        <f t="shared" si="26"/>
        <v>Less than 1500</v>
      </c>
      <c r="AX360">
        <v>0</v>
      </c>
      <c r="AY360">
        <v>1</v>
      </c>
      <c r="AZ360">
        <v>1</v>
      </c>
      <c r="BA360">
        <v>0</v>
      </c>
      <c r="BB360">
        <v>3</v>
      </c>
      <c r="BC360">
        <v>1</v>
      </c>
      <c r="BD360" t="s">
        <v>97</v>
      </c>
      <c r="BE360" s="6">
        <v>6</v>
      </c>
      <c r="BF360" s="6" t="str">
        <f t="shared" si="27"/>
        <v>6+</v>
      </c>
      <c r="BG360" t="s">
        <v>224</v>
      </c>
      <c r="BH360" s="5">
        <v>0</v>
      </c>
      <c r="BI360" s="5" t="str">
        <f t="shared" si="29"/>
        <v>No</v>
      </c>
      <c r="BJ360" t="s">
        <v>83</v>
      </c>
      <c r="BK360" t="s">
        <v>156</v>
      </c>
      <c r="BL360">
        <v>1958</v>
      </c>
      <c r="BM360" t="s">
        <v>102</v>
      </c>
      <c r="BN360" s="2">
        <v>1</v>
      </c>
      <c r="BO360" s="2" t="str">
        <f t="shared" si="28"/>
        <v>0 or 1</v>
      </c>
      <c r="BP360">
        <v>288</v>
      </c>
      <c r="BQ360" t="s">
        <v>98</v>
      </c>
      <c r="BR360" t="s">
        <v>98</v>
      </c>
      <c r="BS360" t="s">
        <v>105</v>
      </c>
      <c r="BT360">
        <v>168</v>
      </c>
      <c r="BU360">
        <v>0</v>
      </c>
      <c r="BV360">
        <v>294</v>
      </c>
      <c r="BW360">
        <v>0</v>
      </c>
      <c r="BX360">
        <v>0</v>
      </c>
      <c r="BY360">
        <v>0</v>
      </c>
      <c r="BZ360" t="s">
        <v>83</v>
      </c>
      <c r="CA360" t="s">
        <v>83</v>
      </c>
      <c r="CB360" t="s">
        <v>83</v>
      </c>
      <c r="CC360">
        <v>0</v>
      </c>
      <c r="CD360">
        <v>7</v>
      </c>
      <c r="CE360">
        <v>2006</v>
      </c>
      <c r="CF360" t="s">
        <v>110</v>
      </c>
      <c r="CG360" t="s">
        <v>128</v>
      </c>
      <c r="CH360" s="1">
        <v>130000</v>
      </c>
    </row>
    <row r="361" spans="1:86" x14ac:dyDescent="0.25">
      <c r="A361" s="8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 s="7">
        <v>1998</v>
      </c>
      <c r="U361" s="7" t="str">
        <f t="shared" si="25"/>
        <v>New</v>
      </c>
      <c r="V361">
        <v>1998</v>
      </c>
      <c r="W361" t="s">
        <v>93</v>
      </c>
      <c r="X361" t="s">
        <v>94</v>
      </c>
      <c r="Y361" t="s">
        <v>95</v>
      </c>
      <c r="Z361" t="s">
        <v>95</v>
      </c>
      <c r="AA361" t="s">
        <v>96</v>
      </c>
      <c r="AB361">
        <v>530</v>
      </c>
      <c r="AC361" t="s">
        <v>97</v>
      </c>
      <c r="AD361" t="s">
        <v>98</v>
      </c>
      <c r="AE361" t="s">
        <v>99</v>
      </c>
      <c r="AF361" t="s">
        <v>97</v>
      </c>
      <c r="AG361" t="s">
        <v>98</v>
      </c>
      <c r="AH361" t="s">
        <v>130</v>
      </c>
      <c r="AI361" t="s">
        <v>101</v>
      </c>
      <c r="AJ361">
        <v>956</v>
      </c>
      <c r="AK361" t="s">
        <v>102</v>
      </c>
      <c r="AL361">
        <v>0</v>
      </c>
      <c r="AM361">
        <v>130</v>
      </c>
      <c r="AN361">
        <v>1086</v>
      </c>
      <c r="AO361" t="s">
        <v>103</v>
      </c>
      <c r="AP361" t="s">
        <v>104</v>
      </c>
      <c r="AQ361" t="s">
        <v>105</v>
      </c>
      <c r="AR361" t="s">
        <v>106</v>
      </c>
      <c r="AS361">
        <v>1086</v>
      </c>
      <c r="AT361">
        <v>838</v>
      </c>
      <c r="AU361">
        <v>0</v>
      </c>
      <c r="AV361" s="4">
        <v>1924</v>
      </c>
      <c r="AW361" s="4" t="str">
        <f t="shared" si="26"/>
        <v>1500+</v>
      </c>
      <c r="AX361">
        <v>1</v>
      </c>
      <c r="AY361">
        <v>0</v>
      </c>
      <c r="AZ361">
        <v>2</v>
      </c>
      <c r="BA361">
        <v>1</v>
      </c>
      <c r="BB361">
        <v>3</v>
      </c>
      <c r="BC361">
        <v>1</v>
      </c>
      <c r="BD361" t="s">
        <v>97</v>
      </c>
      <c r="BE361" s="6">
        <v>7</v>
      </c>
      <c r="BF361" s="6" t="str">
        <f t="shared" si="27"/>
        <v>6+</v>
      </c>
      <c r="BG361" t="s">
        <v>107</v>
      </c>
      <c r="BH361" s="5">
        <v>1</v>
      </c>
      <c r="BI361" s="5" t="str">
        <f t="shared" si="29"/>
        <v>Yes</v>
      </c>
      <c r="BJ361" t="s">
        <v>98</v>
      </c>
      <c r="BK361" t="s">
        <v>108</v>
      </c>
      <c r="BL361">
        <v>1998</v>
      </c>
      <c r="BM361" t="s">
        <v>109</v>
      </c>
      <c r="BN361" s="2">
        <v>2</v>
      </c>
      <c r="BO361" s="2" t="str">
        <f t="shared" si="28"/>
        <v>2+</v>
      </c>
      <c r="BP361">
        <v>592</v>
      </c>
      <c r="BQ361" t="s">
        <v>98</v>
      </c>
      <c r="BR361" t="s">
        <v>98</v>
      </c>
      <c r="BS361" t="s">
        <v>105</v>
      </c>
      <c r="BT361">
        <v>208</v>
      </c>
      <c r="BU361">
        <v>75</v>
      </c>
      <c r="BV361">
        <v>0</v>
      </c>
      <c r="BW361">
        <v>0</v>
      </c>
      <c r="BX361">
        <v>374</v>
      </c>
      <c r="BY361">
        <v>0</v>
      </c>
      <c r="BZ361" t="s">
        <v>83</v>
      </c>
      <c r="CA361" t="s">
        <v>83</v>
      </c>
      <c r="CB361" t="s">
        <v>83</v>
      </c>
      <c r="CC361">
        <v>0</v>
      </c>
      <c r="CD361">
        <v>6</v>
      </c>
      <c r="CE361">
        <v>2006</v>
      </c>
      <c r="CF361" t="s">
        <v>110</v>
      </c>
      <c r="CG361" t="s">
        <v>111</v>
      </c>
      <c r="CH361" s="1">
        <v>280000</v>
      </c>
    </row>
    <row r="362" spans="1:86" x14ac:dyDescent="0.25">
      <c r="A362" s="8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 s="7">
        <v>1978</v>
      </c>
      <c r="U362" s="7" t="str">
        <f t="shared" si="25"/>
        <v>Old</v>
      </c>
      <c r="V362">
        <v>1978</v>
      </c>
      <c r="W362" t="s">
        <v>93</v>
      </c>
      <c r="X362" t="s">
        <v>94</v>
      </c>
      <c r="Y362" t="s">
        <v>95</v>
      </c>
      <c r="Z362" t="s">
        <v>95</v>
      </c>
      <c r="AA362" t="s">
        <v>117</v>
      </c>
      <c r="AB362">
        <v>0</v>
      </c>
      <c r="AC362" t="s">
        <v>98</v>
      </c>
      <c r="AD362" t="s">
        <v>98</v>
      </c>
      <c r="AE362" t="s">
        <v>118</v>
      </c>
      <c r="AF362" t="s">
        <v>97</v>
      </c>
      <c r="AG362" t="s">
        <v>98</v>
      </c>
      <c r="AH362" t="s">
        <v>130</v>
      </c>
      <c r="AI362" t="s">
        <v>101</v>
      </c>
      <c r="AJ362">
        <v>773</v>
      </c>
      <c r="AK362" t="s">
        <v>102</v>
      </c>
      <c r="AL362">
        <v>0</v>
      </c>
      <c r="AM362">
        <v>115</v>
      </c>
      <c r="AN362">
        <v>888</v>
      </c>
      <c r="AO362" t="s">
        <v>103</v>
      </c>
      <c r="AP362" t="s">
        <v>104</v>
      </c>
      <c r="AQ362" t="s">
        <v>105</v>
      </c>
      <c r="AR362" t="s">
        <v>106</v>
      </c>
      <c r="AS362">
        <v>912</v>
      </c>
      <c r="AT362">
        <v>0</v>
      </c>
      <c r="AU362">
        <v>0</v>
      </c>
      <c r="AV362" s="4">
        <v>912</v>
      </c>
      <c r="AW362" s="4" t="str">
        <f t="shared" si="26"/>
        <v>Less than 1500</v>
      </c>
      <c r="AX362">
        <v>1</v>
      </c>
      <c r="AY362">
        <v>0</v>
      </c>
      <c r="AZ362">
        <v>1</v>
      </c>
      <c r="BA362">
        <v>0</v>
      </c>
      <c r="BB362">
        <v>2</v>
      </c>
      <c r="BC362">
        <v>1</v>
      </c>
      <c r="BD362" t="s">
        <v>98</v>
      </c>
      <c r="BE362" s="6">
        <v>5</v>
      </c>
      <c r="BF362" s="6" t="str">
        <f t="shared" si="27"/>
        <v>Less than 6</v>
      </c>
      <c r="BG362" t="s">
        <v>107</v>
      </c>
      <c r="BH362" s="5">
        <v>1</v>
      </c>
      <c r="BI362" s="5" t="str">
        <f t="shared" si="29"/>
        <v>Yes</v>
      </c>
      <c r="BJ362" t="s">
        <v>98</v>
      </c>
      <c r="BK362" t="s">
        <v>108</v>
      </c>
      <c r="BL362">
        <v>1978</v>
      </c>
      <c r="BM362" t="s">
        <v>109</v>
      </c>
      <c r="BN362" s="2">
        <v>2</v>
      </c>
      <c r="BO362" s="2" t="str">
        <f t="shared" si="28"/>
        <v>2+</v>
      </c>
      <c r="BP362">
        <v>470</v>
      </c>
      <c r="BQ362" t="s">
        <v>98</v>
      </c>
      <c r="BR362" t="s">
        <v>98</v>
      </c>
      <c r="BS362" t="s">
        <v>105</v>
      </c>
      <c r="BT362">
        <v>0</v>
      </c>
      <c r="BU362">
        <v>0</v>
      </c>
      <c r="BV362">
        <v>0</v>
      </c>
      <c r="BW362">
        <v>0</v>
      </c>
      <c r="BX362">
        <v>192</v>
      </c>
      <c r="BY362">
        <v>0</v>
      </c>
      <c r="BZ362" t="s">
        <v>83</v>
      </c>
      <c r="CA362" t="s">
        <v>134</v>
      </c>
      <c r="CB362" t="s">
        <v>83</v>
      </c>
      <c r="CC362">
        <v>0</v>
      </c>
      <c r="CD362">
        <v>6</v>
      </c>
      <c r="CE362">
        <v>2007</v>
      </c>
      <c r="CF362" t="s">
        <v>110</v>
      </c>
      <c r="CG362" t="s">
        <v>111</v>
      </c>
      <c r="CH362" s="1">
        <v>156000</v>
      </c>
    </row>
    <row r="363" spans="1:86" x14ac:dyDescent="0.25">
      <c r="A363" s="8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 s="7">
        <v>1940</v>
      </c>
      <c r="U363" s="7" t="str">
        <f t="shared" si="25"/>
        <v>Old</v>
      </c>
      <c r="V363">
        <v>1982</v>
      </c>
      <c r="W363" t="s">
        <v>93</v>
      </c>
      <c r="X363" t="s">
        <v>94</v>
      </c>
      <c r="Y363" t="s">
        <v>116</v>
      </c>
      <c r="Z363" t="s">
        <v>116</v>
      </c>
      <c r="AA363" t="s">
        <v>117</v>
      </c>
      <c r="AB363">
        <v>0</v>
      </c>
      <c r="AC363" t="s">
        <v>98</v>
      </c>
      <c r="AD363" t="s">
        <v>98</v>
      </c>
      <c r="AE363" t="s">
        <v>118</v>
      </c>
      <c r="AF363" t="s">
        <v>98</v>
      </c>
      <c r="AG363" t="s">
        <v>98</v>
      </c>
      <c r="AH363" t="s">
        <v>100</v>
      </c>
      <c r="AI363" t="s">
        <v>153</v>
      </c>
      <c r="AJ363">
        <v>399</v>
      </c>
      <c r="AK363" t="s">
        <v>102</v>
      </c>
      <c r="AL363">
        <v>0</v>
      </c>
      <c r="AM363">
        <v>484</v>
      </c>
      <c r="AN363">
        <v>883</v>
      </c>
      <c r="AO363" t="s">
        <v>103</v>
      </c>
      <c r="AP363" t="s">
        <v>97</v>
      </c>
      <c r="AQ363" t="s">
        <v>105</v>
      </c>
      <c r="AR363" t="s">
        <v>106</v>
      </c>
      <c r="AS363">
        <v>988</v>
      </c>
      <c r="AT363">
        <v>517</v>
      </c>
      <c r="AU363">
        <v>0</v>
      </c>
      <c r="AV363" s="4">
        <v>1505</v>
      </c>
      <c r="AW363" s="4" t="str">
        <f t="shared" si="26"/>
        <v>1500+</v>
      </c>
      <c r="AX363">
        <v>1</v>
      </c>
      <c r="AY363">
        <v>0</v>
      </c>
      <c r="AZ363">
        <v>1</v>
      </c>
      <c r="BA363">
        <v>0</v>
      </c>
      <c r="BB363">
        <v>3</v>
      </c>
      <c r="BC363">
        <v>1</v>
      </c>
      <c r="BD363" t="s">
        <v>98</v>
      </c>
      <c r="BE363" s="6">
        <v>8</v>
      </c>
      <c r="BF363" s="6" t="str">
        <f t="shared" si="27"/>
        <v>6+</v>
      </c>
      <c r="BG363" t="s">
        <v>107</v>
      </c>
      <c r="BH363" s="5">
        <v>0</v>
      </c>
      <c r="BI363" s="5" t="str">
        <f t="shared" si="29"/>
        <v>No</v>
      </c>
      <c r="BJ363" t="s">
        <v>83</v>
      </c>
      <c r="BK363" t="s">
        <v>127</v>
      </c>
      <c r="BL363">
        <v>1940</v>
      </c>
      <c r="BM363" t="s">
        <v>102</v>
      </c>
      <c r="BN363" s="2">
        <v>1</v>
      </c>
      <c r="BO363" s="2" t="str">
        <f t="shared" si="28"/>
        <v>0 or 1</v>
      </c>
      <c r="BP363">
        <v>240</v>
      </c>
      <c r="BQ363" t="s">
        <v>98</v>
      </c>
      <c r="BR363" t="s">
        <v>98</v>
      </c>
      <c r="BS363" t="s">
        <v>177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 t="s">
        <v>83</v>
      </c>
      <c r="CA363" t="s">
        <v>83</v>
      </c>
      <c r="CB363" t="s">
        <v>83</v>
      </c>
      <c r="CC363">
        <v>0</v>
      </c>
      <c r="CD363">
        <v>7</v>
      </c>
      <c r="CE363">
        <v>2008</v>
      </c>
      <c r="CF363" t="s">
        <v>110</v>
      </c>
      <c r="CG363" t="s">
        <v>111</v>
      </c>
      <c r="CH363" s="1">
        <v>145000</v>
      </c>
    </row>
    <row r="364" spans="1:86" x14ac:dyDescent="0.25">
      <c r="A364" s="8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 s="7">
        <v>2003</v>
      </c>
      <c r="U364" s="7" t="str">
        <f t="shared" si="25"/>
        <v>New</v>
      </c>
      <c r="V364">
        <v>2003</v>
      </c>
      <c r="W364" t="s">
        <v>93</v>
      </c>
      <c r="X364" t="s">
        <v>94</v>
      </c>
      <c r="Y364" t="s">
        <v>140</v>
      </c>
      <c r="Z364" t="s">
        <v>140</v>
      </c>
      <c r="AA364" t="s">
        <v>96</v>
      </c>
      <c r="AB364">
        <v>500</v>
      </c>
      <c r="AC364" t="s">
        <v>97</v>
      </c>
      <c r="AD364" t="s">
        <v>98</v>
      </c>
      <c r="AE364" t="s">
        <v>168</v>
      </c>
      <c r="AF364" t="s">
        <v>83</v>
      </c>
      <c r="AG364" t="s">
        <v>83</v>
      </c>
      <c r="AH364" t="s">
        <v>83</v>
      </c>
      <c r="AI364" t="s">
        <v>83</v>
      </c>
      <c r="AJ364">
        <v>0</v>
      </c>
      <c r="AK364" t="s">
        <v>83</v>
      </c>
      <c r="AL364">
        <v>0</v>
      </c>
      <c r="AM364">
        <v>0</v>
      </c>
      <c r="AN364">
        <v>0</v>
      </c>
      <c r="AO364" t="s">
        <v>103</v>
      </c>
      <c r="AP364" t="s">
        <v>104</v>
      </c>
      <c r="AQ364" t="s">
        <v>105</v>
      </c>
      <c r="AR364" t="s">
        <v>106</v>
      </c>
      <c r="AS364">
        <v>495</v>
      </c>
      <c r="AT364">
        <v>1427</v>
      </c>
      <c r="AU364">
        <v>0</v>
      </c>
      <c r="AV364" s="4">
        <v>1922</v>
      </c>
      <c r="AW364" s="4" t="str">
        <f t="shared" si="26"/>
        <v>1500+</v>
      </c>
      <c r="AX364">
        <v>0</v>
      </c>
      <c r="AY364">
        <v>0</v>
      </c>
      <c r="AZ364">
        <v>3</v>
      </c>
      <c r="BA364">
        <v>0</v>
      </c>
      <c r="BB364">
        <v>4</v>
      </c>
      <c r="BC364">
        <v>1</v>
      </c>
      <c r="BD364" t="s">
        <v>97</v>
      </c>
      <c r="BE364" s="6">
        <v>7</v>
      </c>
      <c r="BF364" s="6" t="str">
        <f t="shared" si="27"/>
        <v>6+</v>
      </c>
      <c r="BG364" t="s">
        <v>107</v>
      </c>
      <c r="BH364" s="5">
        <v>1</v>
      </c>
      <c r="BI364" s="5" t="str">
        <f t="shared" si="29"/>
        <v>Yes</v>
      </c>
      <c r="BJ364" t="s">
        <v>104</v>
      </c>
      <c r="BK364" t="s">
        <v>156</v>
      </c>
      <c r="BL364">
        <v>2003</v>
      </c>
      <c r="BM364" t="s">
        <v>109</v>
      </c>
      <c r="BN364" s="2">
        <v>2</v>
      </c>
      <c r="BO364" s="2" t="str">
        <f t="shared" si="28"/>
        <v>2+</v>
      </c>
      <c r="BP364">
        <v>672</v>
      </c>
      <c r="BQ364" t="s">
        <v>98</v>
      </c>
      <c r="BR364" t="s">
        <v>98</v>
      </c>
      <c r="BS364" t="s">
        <v>105</v>
      </c>
      <c r="BT364">
        <v>0</v>
      </c>
      <c r="BU364">
        <v>0</v>
      </c>
      <c r="BV364">
        <v>177</v>
      </c>
      <c r="BW364">
        <v>0</v>
      </c>
      <c r="BX364">
        <v>0</v>
      </c>
      <c r="BY364">
        <v>0</v>
      </c>
      <c r="BZ364" t="s">
        <v>83</v>
      </c>
      <c r="CA364" t="s">
        <v>83</v>
      </c>
      <c r="CB364" t="s">
        <v>83</v>
      </c>
      <c r="CC364">
        <v>0</v>
      </c>
      <c r="CD364">
        <v>7</v>
      </c>
      <c r="CE364">
        <v>2009</v>
      </c>
      <c r="CF364" t="s">
        <v>208</v>
      </c>
      <c r="CG364" t="s">
        <v>111</v>
      </c>
      <c r="CH364" s="1">
        <v>198500</v>
      </c>
    </row>
    <row r="365" spans="1:86" x14ac:dyDescent="0.25">
      <c r="A365" s="8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 s="7">
        <v>1972</v>
      </c>
      <c r="U365" s="7" t="str">
        <f t="shared" si="25"/>
        <v>Old</v>
      </c>
      <c r="V365">
        <v>2007</v>
      </c>
      <c r="W365" t="s">
        <v>93</v>
      </c>
      <c r="X365" t="s">
        <v>94</v>
      </c>
      <c r="Y365" t="s">
        <v>140</v>
      </c>
      <c r="Z365" t="s">
        <v>140</v>
      </c>
      <c r="AA365" t="s">
        <v>96</v>
      </c>
      <c r="AB365">
        <v>510</v>
      </c>
      <c r="AC365" t="s">
        <v>98</v>
      </c>
      <c r="AD365" t="s">
        <v>98</v>
      </c>
      <c r="AE365" t="s">
        <v>118</v>
      </c>
      <c r="AF365" t="s">
        <v>98</v>
      </c>
      <c r="AG365" t="s">
        <v>98</v>
      </c>
      <c r="AH365" t="s">
        <v>100</v>
      </c>
      <c r="AI365" t="s">
        <v>119</v>
      </c>
      <c r="AJ365">
        <v>162</v>
      </c>
      <c r="AK365" t="s">
        <v>102</v>
      </c>
      <c r="AL365">
        <v>0</v>
      </c>
      <c r="AM365">
        <v>321</v>
      </c>
      <c r="AN365">
        <v>483</v>
      </c>
      <c r="AO365" t="s">
        <v>103</v>
      </c>
      <c r="AP365" t="s">
        <v>97</v>
      </c>
      <c r="AQ365" t="s">
        <v>105</v>
      </c>
      <c r="AR365" t="s">
        <v>106</v>
      </c>
      <c r="AS365">
        <v>483</v>
      </c>
      <c r="AT365">
        <v>504</v>
      </c>
      <c r="AU365">
        <v>0</v>
      </c>
      <c r="AV365" s="4">
        <v>987</v>
      </c>
      <c r="AW365" s="4" t="str">
        <f t="shared" si="26"/>
        <v>Less than 1500</v>
      </c>
      <c r="AX365">
        <v>0</v>
      </c>
      <c r="AY365">
        <v>0</v>
      </c>
      <c r="AZ365">
        <v>1</v>
      </c>
      <c r="BA365">
        <v>1</v>
      </c>
      <c r="BB365">
        <v>2</v>
      </c>
      <c r="BC365">
        <v>1</v>
      </c>
      <c r="BD365" t="s">
        <v>97</v>
      </c>
      <c r="BE365" s="6">
        <v>5</v>
      </c>
      <c r="BF365" s="6" t="str">
        <f t="shared" si="27"/>
        <v>Less than 6</v>
      </c>
      <c r="BG365" t="s">
        <v>107</v>
      </c>
      <c r="BH365" s="5">
        <v>0</v>
      </c>
      <c r="BI365" s="5" t="str">
        <f t="shared" si="29"/>
        <v>No</v>
      </c>
      <c r="BJ365" t="s">
        <v>83</v>
      </c>
      <c r="BK365" t="s">
        <v>127</v>
      </c>
      <c r="BL365">
        <v>1972</v>
      </c>
      <c r="BM365" t="s">
        <v>102</v>
      </c>
      <c r="BN365" s="2">
        <v>1</v>
      </c>
      <c r="BO365" s="2" t="str">
        <f t="shared" si="28"/>
        <v>0 or 1</v>
      </c>
      <c r="BP365">
        <v>264</v>
      </c>
      <c r="BQ365" t="s">
        <v>98</v>
      </c>
      <c r="BR365" t="s">
        <v>98</v>
      </c>
      <c r="BS365" t="s">
        <v>105</v>
      </c>
      <c r="BT365">
        <v>250</v>
      </c>
      <c r="BU365">
        <v>0</v>
      </c>
      <c r="BV365">
        <v>0</v>
      </c>
      <c r="BW365">
        <v>0</v>
      </c>
      <c r="BX365">
        <v>0</v>
      </c>
      <c r="BY365">
        <v>0</v>
      </c>
      <c r="BZ365" t="s">
        <v>83</v>
      </c>
      <c r="CA365" t="s">
        <v>83</v>
      </c>
      <c r="CB365" t="s">
        <v>83</v>
      </c>
      <c r="CC365">
        <v>0</v>
      </c>
      <c r="CD365">
        <v>5</v>
      </c>
      <c r="CE365">
        <v>2009</v>
      </c>
      <c r="CF365" t="s">
        <v>110</v>
      </c>
      <c r="CG365" t="s">
        <v>111</v>
      </c>
      <c r="CH365" s="1">
        <v>118000</v>
      </c>
    </row>
    <row r="366" spans="1:86" x14ac:dyDescent="0.25">
      <c r="A366" s="8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 s="7">
        <v>1976</v>
      </c>
      <c r="U366" s="7" t="str">
        <f t="shared" si="25"/>
        <v>Old</v>
      </c>
      <c r="V366">
        <v>1976</v>
      </c>
      <c r="W366" t="s">
        <v>93</v>
      </c>
      <c r="X366" t="s">
        <v>94</v>
      </c>
      <c r="Y366" t="s">
        <v>140</v>
      </c>
      <c r="Z366" t="s">
        <v>140</v>
      </c>
      <c r="AA366" t="s">
        <v>96</v>
      </c>
      <c r="AB366">
        <v>120</v>
      </c>
      <c r="AC366" t="s">
        <v>98</v>
      </c>
      <c r="AD366" t="s">
        <v>98</v>
      </c>
      <c r="AE366" t="s">
        <v>99</v>
      </c>
      <c r="AF366" t="s">
        <v>97</v>
      </c>
      <c r="AG366" t="s">
        <v>98</v>
      </c>
      <c r="AH366" t="s">
        <v>121</v>
      </c>
      <c r="AI366" t="s">
        <v>101</v>
      </c>
      <c r="AJ366">
        <v>712</v>
      </c>
      <c r="AK366" t="s">
        <v>102</v>
      </c>
      <c r="AL366">
        <v>0</v>
      </c>
      <c r="AM366">
        <v>84</v>
      </c>
      <c r="AN366">
        <v>796</v>
      </c>
      <c r="AO366" t="s">
        <v>103</v>
      </c>
      <c r="AP366" t="s">
        <v>98</v>
      </c>
      <c r="AQ366" t="s">
        <v>105</v>
      </c>
      <c r="AR366" t="s">
        <v>106</v>
      </c>
      <c r="AS366">
        <v>790</v>
      </c>
      <c r="AT366">
        <v>784</v>
      </c>
      <c r="AU366">
        <v>0</v>
      </c>
      <c r="AV366" s="4">
        <v>1574</v>
      </c>
      <c r="AW366" s="4" t="str">
        <f t="shared" si="26"/>
        <v>1500+</v>
      </c>
      <c r="AX366">
        <v>1</v>
      </c>
      <c r="AY366">
        <v>0</v>
      </c>
      <c r="AZ366">
        <v>2</v>
      </c>
      <c r="BA366">
        <v>1</v>
      </c>
      <c r="BB366">
        <v>3</v>
      </c>
      <c r="BC366">
        <v>1</v>
      </c>
      <c r="BD366" t="s">
        <v>98</v>
      </c>
      <c r="BE366" s="6">
        <v>6</v>
      </c>
      <c r="BF366" s="6" t="str">
        <f t="shared" si="27"/>
        <v>6+</v>
      </c>
      <c r="BG366" t="s">
        <v>107</v>
      </c>
      <c r="BH366" s="5">
        <v>1</v>
      </c>
      <c r="BI366" s="5" t="str">
        <f t="shared" si="29"/>
        <v>Yes</v>
      </c>
      <c r="BJ366" t="s">
        <v>98</v>
      </c>
      <c r="BK366" t="s">
        <v>108</v>
      </c>
      <c r="BL366">
        <v>1976</v>
      </c>
      <c r="BM366" t="s">
        <v>157</v>
      </c>
      <c r="BN366" s="2">
        <v>2</v>
      </c>
      <c r="BO366" s="2" t="str">
        <f t="shared" si="28"/>
        <v>2+</v>
      </c>
      <c r="BP366">
        <v>566</v>
      </c>
      <c r="BQ366" t="s">
        <v>98</v>
      </c>
      <c r="BR366" t="s">
        <v>98</v>
      </c>
      <c r="BS366" t="s">
        <v>105</v>
      </c>
      <c r="BT366">
        <v>306</v>
      </c>
      <c r="BU366">
        <v>111</v>
      </c>
      <c r="BV366">
        <v>0</v>
      </c>
      <c r="BW366">
        <v>0</v>
      </c>
      <c r="BX366">
        <v>0</v>
      </c>
      <c r="BY366">
        <v>0</v>
      </c>
      <c r="BZ366" t="s">
        <v>83</v>
      </c>
      <c r="CA366" t="s">
        <v>83</v>
      </c>
      <c r="CB366" t="s">
        <v>83</v>
      </c>
      <c r="CC366">
        <v>0</v>
      </c>
      <c r="CD366">
        <v>7</v>
      </c>
      <c r="CE366">
        <v>2006</v>
      </c>
      <c r="CF366" t="s">
        <v>110</v>
      </c>
      <c r="CG366" t="s">
        <v>111</v>
      </c>
      <c r="CH366" s="1">
        <v>190000</v>
      </c>
    </row>
    <row r="367" spans="1:86" x14ac:dyDescent="0.25">
      <c r="A367" s="8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 s="7">
        <v>1920</v>
      </c>
      <c r="U367" s="7" t="str">
        <f t="shared" si="25"/>
        <v>Old</v>
      </c>
      <c r="V367">
        <v>1997</v>
      </c>
      <c r="W367" t="s">
        <v>152</v>
      </c>
      <c r="X367" t="s">
        <v>94</v>
      </c>
      <c r="Y367" t="s">
        <v>95</v>
      </c>
      <c r="Z367" t="s">
        <v>95</v>
      </c>
      <c r="AA367" t="s">
        <v>117</v>
      </c>
      <c r="AB367">
        <v>0</v>
      </c>
      <c r="AC367" t="s">
        <v>98</v>
      </c>
      <c r="AD367" t="s">
        <v>97</v>
      </c>
      <c r="AE367" t="s">
        <v>118</v>
      </c>
      <c r="AF367" t="s">
        <v>98</v>
      </c>
      <c r="AG367" t="s">
        <v>147</v>
      </c>
      <c r="AH367" t="s">
        <v>100</v>
      </c>
      <c r="AI367" t="s">
        <v>153</v>
      </c>
      <c r="AJ367">
        <v>456</v>
      </c>
      <c r="AK367" t="s">
        <v>102</v>
      </c>
      <c r="AL367">
        <v>0</v>
      </c>
      <c r="AM367">
        <v>216</v>
      </c>
      <c r="AN367">
        <v>672</v>
      </c>
      <c r="AO367" t="s">
        <v>103</v>
      </c>
      <c r="AP367" t="s">
        <v>97</v>
      </c>
      <c r="AQ367" t="s">
        <v>105</v>
      </c>
      <c r="AR367" t="s">
        <v>164</v>
      </c>
      <c r="AS367">
        <v>672</v>
      </c>
      <c r="AT367">
        <v>672</v>
      </c>
      <c r="AU367">
        <v>0</v>
      </c>
      <c r="AV367" s="4">
        <v>1344</v>
      </c>
      <c r="AW367" s="4" t="str">
        <f t="shared" si="26"/>
        <v>Less than 1500</v>
      </c>
      <c r="AX367">
        <v>0</v>
      </c>
      <c r="AY367">
        <v>0</v>
      </c>
      <c r="AZ367">
        <v>1</v>
      </c>
      <c r="BA367">
        <v>0</v>
      </c>
      <c r="BB367">
        <v>3</v>
      </c>
      <c r="BC367">
        <v>1</v>
      </c>
      <c r="BD367" t="s">
        <v>98</v>
      </c>
      <c r="BE367" s="6">
        <v>6</v>
      </c>
      <c r="BF367" s="6" t="str">
        <f t="shared" si="27"/>
        <v>6+</v>
      </c>
      <c r="BG367" t="s">
        <v>107</v>
      </c>
      <c r="BH367" s="5">
        <v>0</v>
      </c>
      <c r="BI367" s="5" t="str">
        <f t="shared" si="29"/>
        <v>No</v>
      </c>
      <c r="BJ367" t="s">
        <v>83</v>
      </c>
      <c r="BK367" t="s">
        <v>127</v>
      </c>
      <c r="BL367">
        <v>1964</v>
      </c>
      <c r="BM367" t="s">
        <v>102</v>
      </c>
      <c r="BN367" s="2">
        <v>1</v>
      </c>
      <c r="BO367" s="2" t="str">
        <f t="shared" si="28"/>
        <v>0 or 1</v>
      </c>
      <c r="BP367">
        <v>468</v>
      </c>
      <c r="BQ367" t="s">
        <v>98</v>
      </c>
      <c r="BR367" t="s">
        <v>147</v>
      </c>
      <c r="BS367" t="s">
        <v>105</v>
      </c>
      <c r="BT367">
        <v>0</v>
      </c>
      <c r="BU367">
        <v>128</v>
      </c>
      <c r="BV367">
        <v>218</v>
      </c>
      <c r="BW367">
        <v>0</v>
      </c>
      <c r="BX367">
        <v>0</v>
      </c>
      <c r="BY367">
        <v>0</v>
      </c>
      <c r="BZ367" t="s">
        <v>83</v>
      </c>
      <c r="CA367" t="s">
        <v>83</v>
      </c>
      <c r="CB367" t="s">
        <v>83</v>
      </c>
      <c r="CC367">
        <v>0</v>
      </c>
      <c r="CD367">
        <v>7</v>
      </c>
      <c r="CE367">
        <v>2009</v>
      </c>
      <c r="CF367" t="s">
        <v>110</v>
      </c>
      <c r="CG367" t="s">
        <v>111</v>
      </c>
      <c r="CH367" s="1">
        <v>147000</v>
      </c>
    </row>
    <row r="368" spans="1:86" x14ac:dyDescent="0.25">
      <c r="A368" s="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 s="7">
        <v>1963</v>
      </c>
      <c r="U368" s="7" t="str">
        <f t="shared" si="25"/>
        <v>Old</v>
      </c>
      <c r="V368">
        <v>1963</v>
      </c>
      <c r="W368" t="s">
        <v>93</v>
      </c>
      <c r="X368" t="s">
        <v>94</v>
      </c>
      <c r="Y368" t="s">
        <v>161</v>
      </c>
      <c r="Z368" t="s">
        <v>161</v>
      </c>
      <c r="AA368" t="s">
        <v>96</v>
      </c>
      <c r="AB368">
        <v>247</v>
      </c>
      <c r="AC368" t="s">
        <v>98</v>
      </c>
      <c r="AD368" t="s">
        <v>98</v>
      </c>
      <c r="AE368" t="s">
        <v>118</v>
      </c>
      <c r="AF368" t="s">
        <v>97</v>
      </c>
      <c r="AG368" t="s">
        <v>98</v>
      </c>
      <c r="AH368" t="s">
        <v>100</v>
      </c>
      <c r="AI368" t="s">
        <v>141</v>
      </c>
      <c r="AJ368">
        <v>609</v>
      </c>
      <c r="AK368" t="s">
        <v>102</v>
      </c>
      <c r="AL368">
        <v>0</v>
      </c>
      <c r="AM368">
        <v>785</v>
      </c>
      <c r="AN368">
        <v>1394</v>
      </c>
      <c r="AO368" t="s">
        <v>103</v>
      </c>
      <c r="AP368" t="s">
        <v>97</v>
      </c>
      <c r="AQ368" t="s">
        <v>105</v>
      </c>
      <c r="AR368" t="s">
        <v>106</v>
      </c>
      <c r="AS368">
        <v>1394</v>
      </c>
      <c r="AT368">
        <v>0</v>
      </c>
      <c r="AU368">
        <v>0</v>
      </c>
      <c r="AV368" s="4">
        <v>1394</v>
      </c>
      <c r="AW368" s="4" t="str">
        <f t="shared" si="26"/>
        <v>Less than 1500</v>
      </c>
      <c r="AX368">
        <v>1</v>
      </c>
      <c r="AY368">
        <v>0</v>
      </c>
      <c r="AZ368">
        <v>1</v>
      </c>
      <c r="BA368">
        <v>1</v>
      </c>
      <c r="BB368">
        <v>3</v>
      </c>
      <c r="BC368">
        <v>1</v>
      </c>
      <c r="BD368" t="s">
        <v>98</v>
      </c>
      <c r="BE368" s="6">
        <v>6</v>
      </c>
      <c r="BF368" s="6" t="str">
        <f t="shared" si="27"/>
        <v>6+</v>
      </c>
      <c r="BG368" t="s">
        <v>107</v>
      </c>
      <c r="BH368" s="5">
        <v>2</v>
      </c>
      <c r="BI368" s="5" t="str">
        <f t="shared" si="29"/>
        <v>Yes</v>
      </c>
      <c r="BJ368" t="s">
        <v>97</v>
      </c>
      <c r="BK368" t="s">
        <v>108</v>
      </c>
      <c r="BL368">
        <v>1963</v>
      </c>
      <c r="BM368" t="s">
        <v>109</v>
      </c>
      <c r="BN368" s="2">
        <v>2</v>
      </c>
      <c r="BO368" s="2" t="str">
        <f t="shared" si="28"/>
        <v>2+</v>
      </c>
      <c r="BP368">
        <v>514</v>
      </c>
      <c r="BQ368" t="s">
        <v>98</v>
      </c>
      <c r="BR368" t="s">
        <v>98</v>
      </c>
      <c r="BS368" t="s">
        <v>105</v>
      </c>
      <c r="BT368">
        <v>0</v>
      </c>
      <c r="BU368">
        <v>76</v>
      </c>
      <c r="BV368">
        <v>0</v>
      </c>
      <c r="BW368">
        <v>0</v>
      </c>
      <c r="BX368">
        <v>185</v>
      </c>
      <c r="BY368">
        <v>0</v>
      </c>
      <c r="BZ368" t="s">
        <v>83</v>
      </c>
      <c r="CA368" t="s">
        <v>83</v>
      </c>
      <c r="CB368" t="s">
        <v>83</v>
      </c>
      <c r="CC368">
        <v>0</v>
      </c>
      <c r="CD368">
        <v>7</v>
      </c>
      <c r="CE368">
        <v>2009</v>
      </c>
      <c r="CF368" t="s">
        <v>110</v>
      </c>
      <c r="CG368" t="s">
        <v>111</v>
      </c>
      <c r="CH368" s="1">
        <v>159000</v>
      </c>
    </row>
    <row r="369" spans="1:86" x14ac:dyDescent="0.25">
      <c r="A369" s="8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 s="7">
        <v>1962</v>
      </c>
      <c r="U369" s="7" t="str">
        <f t="shared" si="25"/>
        <v>Old</v>
      </c>
      <c r="V369">
        <v>1962</v>
      </c>
      <c r="W369" t="s">
        <v>93</v>
      </c>
      <c r="X369" t="s">
        <v>242</v>
      </c>
      <c r="Y369" t="s">
        <v>161</v>
      </c>
      <c r="Z369" t="s">
        <v>161</v>
      </c>
      <c r="AA369" t="s">
        <v>96</v>
      </c>
      <c r="AB369">
        <v>305</v>
      </c>
      <c r="AC369" t="s">
        <v>98</v>
      </c>
      <c r="AD369" t="s">
        <v>98</v>
      </c>
      <c r="AE369" t="s">
        <v>118</v>
      </c>
      <c r="AF369" t="s">
        <v>97</v>
      </c>
      <c r="AG369" t="s">
        <v>98</v>
      </c>
      <c r="AH369" t="s">
        <v>97</v>
      </c>
      <c r="AI369" t="s">
        <v>101</v>
      </c>
      <c r="AJ369">
        <v>371</v>
      </c>
      <c r="AK369" t="s">
        <v>102</v>
      </c>
      <c r="AL369">
        <v>0</v>
      </c>
      <c r="AM369">
        <v>728</v>
      </c>
      <c r="AN369">
        <v>1099</v>
      </c>
      <c r="AO369" t="s">
        <v>103</v>
      </c>
      <c r="AP369" t="s">
        <v>97</v>
      </c>
      <c r="AQ369" t="s">
        <v>105</v>
      </c>
      <c r="AR369" t="s">
        <v>106</v>
      </c>
      <c r="AS369">
        <v>1431</v>
      </c>
      <c r="AT369">
        <v>0</v>
      </c>
      <c r="AU369">
        <v>0</v>
      </c>
      <c r="AV369" s="4">
        <v>1431</v>
      </c>
      <c r="AW369" s="4" t="str">
        <f t="shared" si="26"/>
        <v>Less than 1500</v>
      </c>
      <c r="AX369">
        <v>0</v>
      </c>
      <c r="AY369">
        <v>1</v>
      </c>
      <c r="AZ369">
        <v>1</v>
      </c>
      <c r="BA369">
        <v>0</v>
      </c>
      <c r="BB369">
        <v>3</v>
      </c>
      <c r="BC369">
        <v>1</v>
      </c>
      <c r="BD369" t="s">
        <v>98</v>
      </c>
      <c r="BE369" s="6">
        <v>6</v>
      </c>
      <c r="BF369" s="6" t="str">
        <f t="shared" si="27"/>
        <v>6+</v>
      </c>
      <c r="BG369" t="s">
        <v>107</v>
      </c>
      <c r="BH369" s="5">
        <v>1</v>
      </c>
      <c r="BI369" s="5" t="str">
        <f t="shared" si="29"/>
        <v>Yes</v>
      </c>
      <c r="BJ369" t="s">
        <v>97</v>
      </c>
      <c r="BK369" t="s">
        <v>209</v>
      </c>
      <c r="BL369">
        <v>1962</v>
      </c>
      <c r="BM369" t="s">
        <v>109</v>
      </c>
      <c r="BN369" s="2">
        <v>1</v>
      </c>
      <c r="BO369" s="2" t="str">
        <f t="shared" si="28"/>
        <v>0 or 1</v>
      </c>
      <c r="BP369">
        <v>296</v>
      </c>
      <c r="BQ369" t="s">
        <v>98</v>
      </c>
      <c r="BR369" t="s">
        <v>98</v>
      </c>
      <c r="BS369" t="s">
        <v>105</v>
      </c>
      <c r="BT369">
        <v>64</v>
      </c>
      <c r="BU369">
        <v>110</v>
      </c>
      <c r="BV369">
        <v>0</v>
      </c>
      <c r="BW369">
        <v>0</v>
      </c>
      <c r="BX369">
        <v>0</v>
      </c>
      <c r="BY369">
        <v>0</v>
      </c>
      <c r="BZ369" t="s">
        <v>83</v>
      </c>
      <c r="CA369" t="s">
        <v>83</v>
      </c>
      <c r="CB369" t="s">
        <v>83</v>
      </c>
      <c r="CC369">
        <v>0</v>
      </c>
      <c r="CD369">
        <v>12</v>
      </c>
      <c r="CE369">
        <v>2008</v>
      </c>
      <c r="CF369" t="s">
        <v>110</v>
      </c>
      <c r="CG369" t="s">
        <v>111</v>
      </c>
      <c r="CH369" s="1">
        <v>165000</v>
      </c>
    </row>
    <row r="370" spans="1:86" x14ac:dyDescent="0.25">
      <c r="A370" s="8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 s="7">
        <v>1954</v>
      </c>
      <c r="U370" s="7" t="str">
        <f t="shared" si="25"/>
        <v>Old</v>
      </c>
      <c r="V370">
        <v>1954</v>
      </c>
      <c r="W370" t="s">
        <v>93</v>
      </c>
      <c r="X370" t="s">
        <v>94</v>
      </c>
      <c r="Y370" t="s">
        <v>140</v>
      </c>
      <c r="Z370" t="s">
        <v>140</v>
      </c>
      <c r="AA370" t="s">
        <v>96</v>
      </c>
      <c r="AB370">
        <v>200</v>
      </c>
      <c r="AC370" t="s">
        <v>98</v>
      </c>
      <c r="AD370" t="s">
        <v>98</v>
      </c>
      <c r="AE370" t="s">
        <v>99</v>
      </c>
      <c r="AF370" t="s">
        <v>98</v>
      </c>
      <c r="AG370" t="s">
        <v>98</v>
      </c>
      <c r="AH370" t="s">
        <v>100</v>
      </c>
      <c r="AI370" t="s">
        <v>172</v>
      </c>
      <c r="AJ370">
        <v>540</v>
      </c>
      <c r="AK370" t="s">
        <v>102</v>
      </c>
      <c r="AL370">
        <v>0</v>
      </c>
      <c r="AM370">
        <v>728</v>
      </c>
      <c r="AN370">
        <v>1268</v>
      </c>
      <c r="AO370" t="s">
        <v>103</v>
      </c>
      <c r="AP370" t="s">
        <v>97</v>
      </c>
      <c r="AQ370" t="s">
        <v>105</v>
      </c>
      <c r="AR370" t="s">
        <v>106</v>
      </c>
      <c r="AS370">
        <v>1268</v>
      </c>
      <c r="AT370">
        <v>0</v>
      </c>
      <c r="AU370">
        <v>0</v>
      </c>
      <c r="AV370" s="4">
        <v>1268</v>
      </c>
      <c r="AW370" s="4" t="str">
        <f t="shared" si="26"/>
        <v>Less than 1500</v>
      </c>
      <c r="AX370">
        <v>0</v>
      </c>
      <c r="AY370">
        <v>0</v>
      </c>
      <c r="AZ370">
        <v>1</v>
      </c>
      <c r="BA370">
        <v>0</v>
      </c>
      <c r="BB370">
        <v>2</v>
      </c>
      <c r="BC370">
        <v>1</v>
      </c>
      <c r="BD370" t="s">
        <v>98</v>
      </c>
      <c r="BE370" s="6">
        <v>7</v>
      </c>
      <c r="BF370" s="6" t="str">
        <f t="shared" si="27"/>
        <v>6+</v>
      </c>
      <c r="BG370" t="s">
        <v>107</v>
      </c>
      <c r="BH370" s="5">
        <v>1</v>
      </c>
      <c r="BI370" s="5" t="str">
        <f t="shared" si="29"/>
        <v>Yes</v>
      </c>
      <c r="BJ370" t="s">
        <v>97</v>
      </c>
      <c r="BK370" t="s">
        <v>108</v>
      </c>
      <c r="BL370">
        <v>1954</v>
      </c>
      <c r="BM370" t="s">
        <v>157</v>
      </c>
      <c r="BN370" s="2">
        <v>1</v>
      </c>
      <c r="BO370" s="2" t="str">
        <f t="shared" si="28"/>
        <v>0 or 1</v>
      </c>
      <c r="BP370">
        <v>244</v>
      </c>
      <c r="BQ370" t="s">
        <v>98</v>
      </c>
      <c r="BR370" t="s">
        <v>98</v>
      </c>
      <c r="BS370" t="s">
        <v>105</v>
      </c>
      <c r="BT370">
        <v>0</v>
      </c>
      <c r="BU370">
        <v>98</v>
      </c>
      <c r="BV370">
        <v>0</v>
      </c>
      <c r="BW370">
        <v>0</v>
      </c>
      <c r="BX370">
        <v>0</v>
      </c>
      <c r="BY370">
        <v>0</v>
      </c>
      <c r="BZ370" t="s">
        <v>83</v>
      </c>
      <c r="CA370" t="s">
        <v>83</v>
      </c>
      <c r="CB370" t="s">
        <v>83</v>
      </c>
      <c r="CC370">
        <v>0</v>
      </c>
      <c r="CD370">
        <v>3</v>
      </c>
      <c r="CE370">
        <v>2010</v>
      </c>
      <c r="CF370" t="s">
        <v>110</v>
      </c>
      <c r="CG370" t="s">
        <v>111</v>
      </c>
      <c r="CH370" s="1">
        <v>132000</v>
      </c>
    </row>
    <row r="371" spans="1:86" x14ac:dyDescent="0.25">
      <c r="A371" s="8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 s="7">
        <v>1959</v>
      </c>
      <c r="U371" s="7" t="str">
        <f t="shared" si="25"/>
        <v>Old</v>
      </c>
      <c r="V371">
        <v>2006</v>
      </c>
      <c r="W371" t="s">
        <v>93</v>
      </c>
      <c r="X371" t="s">
        <v>94</v>
      </c>
      <c r="Y371" t="s">
        <v>124</v>
      </c>
      <c r="Z371" t="s">
        <v>124</v>
      </c>
      <c r="AA371" t="s">
        <v>117</v>
      </c>
      <c r="AB371">
        <v>0</v>
      </c>
      <c r="AC371" t="s">
        <v>98</v>
      </c>
      <c r="AD371" t="s">
        <v>97</v>
      </c>
      <c r="AE371" t="s">
        <v>118</v>
      </c>
      <c r="AF371" t="s">
        <v>98</v>
      </c>
      <c r="AG371" t="s">
        <v>98</v>
      </c>
      <c r="AH371" t="s">
        <v>100</v>
      </c>
      <c r="AI371" t="s">
        <v>119</v>
      </c>
      <c r="AJ371">
        <v>72</v>
      </c>
      <c r="AK371" t="s">
        <v>153</v>
      </c>
      <c r="AL371">
        <v>258</v>
      </c>
      <c r="AM371">
        <v>733</v>
      </c>
      <c r="AN371">
        <v>1063</v>
      </c>
      <c r="AO371" t="s">
        <v>103</v>
      </c>
      <c r="AP371" t="s">
        <v>104</v>
      </c>
      <c r="AQ371" t="s">
        <v>105</v>
      </c>
      <c r="AR371" t="s">
        <v>106</v>
      </c>
      <c r="AS371">
        <v>1287</v>
      </c>
      <c r="AT371">
        <v>0</v>
      </c>
      <c r="AU371">
        <v>0</v>
      </c>
      <c r="AV371" s="4">
        <v>1287</v>
      </c>
      <c r="AW371" s="4" t="str">
        <f t="shared" si="26"/>
        <v>Less than 1500</v>
      </c>
      <c r="AX371">
        <v>1</v>
      </c>
      <c r="AY371">
        <v>0</v>
      </c>
      <c r="AZ371">
        <v>1</v>
      </c>
      <c r="BA371">
        <v>0</v>
      </c>
      <c r="BB371">
        <v>3</v>
      </c>
      <c r="BC371">
        <v>1</v>
      </c>
      <c r="BD371" t="s">
        <v>97</v>
      </c>
      <c r="BE371" s="6">
        <v>7</v>
      </c>
      <c r="BF371" s="6" t="str">
        <f t="shared" si="27"/>
        <v>6+</v>
      </c>
      <c r="BG371" t="s">
        <v>107</v>
      </c>
      <c r="BH371" s="5">
        <v>1</v>
      </c>
      <c r="BI371" s="5" t="str">
        <f t="shared" si="29"/>
        <v>Yes</v>
      </c>
      <c r="BJ371" t="s">
        <v>97</v>
      </c>
      <c r="BK371" t="s">
        <v>127</v>
      </c>
      <c r="BL371">
        <v>1997</v>
      </c>
      <c r="BM371" t="s">
        <v>157</v>
      </c>
      <c r="BN371" s="2">
        <v>2</v>
      </c>
      <c r="BO371" s="2" t="str">
        <f t="shared" si="28"/>
        <v>2+</v>
      </c>
      <c r="BP371">
        <v>576</v>
      </c>
      <c r="BQ371" t="s">
        <v>98</v>
      </c>
      <c r="BR371" t="s">
        <v>98</v>
      </c>
      <c r="BS371" t="s">
        <v>105</v>
      </c>
      <c r="BT371">
        <v>364</v>
      </c>
      <c r="BU371">
        <v>17</v>
      </c>
      <c r="BV371">
        <v>0</v>
      </c>
      <c r="BW371">
        <v>0</v>
      </c>
      <c r="BX371">
        <v>182</v>
      </c>
      <c r="BY371">
        <v>0</v>
      </c>
      <c r="BZ371" t="s">
        <v>83</v>
      </c>
      <c r="CA371" t="s">
        <v>83</v>
      </c>
      <c r="CB371" t="s">
        <v>83</v>
      </c>
      <c r="CC371">
        <v>0</v>
      </c>
      <c r="CD371">
        <v>3</v>
      </c>
      <c r="CE371">
        <v>2010</v>
      </c>
      <c r="CF371" t="s">
        <v>110</v>
      </c>
      <c r="CG371" t="s">
        <v>111</v>
      </c>
      <c r="CH371" s="1">
        <v>162000</v>
      </c>
    </row>
    <row r="372" spans="1:86" x14ac:dyDescent="0.25">
      <c r="A372" s="8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 s="7">
        <v>2000</v>
      </c>
      <c r="U372" s="7" t="str">
        <f t="shared" si="25"/>
        <v>New</v>
      </c>
      <c r="V372">
        <v>2000</v>
      </c>
      <c r="W372" t="s">
        <v>93</v>
      </c>
      <c r="X372" t="s">
        <v>94</v>
      </c>
      <c r="Y372" t="s">
        <v>95</v>
      </c>
      <c r="Z372" t="s">
        <v>95</v>
      </c>
      <c r="AA372" t="s">
        <v>117</v>
      </c>
      <c r="AB372">
        <v>0</v>
      </c>
      <c r="AC372" t="s">
        <v>98</v>
      </c>
      <c r="AD372" t="s">
        <v>98</v>
      </c>
      <c r="AE372" t="s">
        <v>99</v>
      </c>
      <c r="AF372" t="s">
        <v>97</v>
      </c>
      <c r="AG372" t="s">
        <v>98</v>
      </c>
      <c r="AH372" t="s">
        <v>100</v>
      </c>
      <c r="AI372" t="s">
        <v>102</v>
      </c>
      <c r="AJ372">
        <v>0</v>
      </c>
      <c r="AK372" t="s">
        <v>102</v>
      </c>
      <c r="AL372">
        <v>0</v>
      </c>
      <c r="AM372">
        <v>953</v>
      </c>
      <c r="AN372">
        <v>953</v>
      </c>
      <c r="AO372" t="s">
        <v>103</v>
      </c>
      <c r="AP372" t="s">
        <v>104</v>
      </c>
      <c r="AQ372" t="s">
        <v>105</v>
      </c>
      <c r="AR372" t="s">
        <v>106</v>
      </c>
      <c r="AS372">
        <v>953</v>
      </c>
      <c r="AT372">
        <v>711</v>
      </c>
      <c r="AU372">
        <v>0</v>
      </c>
      <c r="AV372" s="4">
        <v>1664</v>
      </c>
      <c r="AW372" s="4" t="str">
        <f t="shared" si="26"/>
        <v>1500+</v>
      </c>
      <c r="AX372">
        <v>0</v>
      </c>
      <c r="AY372">
        <v>0</v>
      </c>
      <c r="AZ372">
        <v>2</v>
      </c>
      <c r="BA372">
        <v>1</v>
      </c>
      <c r="BB372">
        <v>3</v>
      </c>
      <c r="BC372">
        <v>1</v>
      </c>
      <c r="BD372" t="s">
        <v>98</v>
      </c>
      <c r="BE372" s="6">
        <v>7</v>
      </c>
      <c r="BF372" s="6" t="str">
        <f t="shared" si="27"/>
        <v>6+</v>
      </c>
      <c r="BG372" t="s">
        <v>107</v>
      </c>
      <c r="BH372" s="5">
        <v>1</v>
      </c>
      <c r="BI372" s="5" t="str">
        <f t="shared" si="29"/>
        <v>Yes</v>
      </c>
      <c r="BJ372" t="s">
        <v>98</v>
      </c>
      <c r="BK372" t="s">
        <v>108</v>
      </c>
      <c r="BL372">
        <v>2000</v>
      </c>
      <c r="BM372" t="s">
        <v>109</v>
      </c>
      <c r="BN372" s="2">
        <v>2</v>
      </c>
      <c r="BO372" s="2" t="str">
        <f t="shared" si="28"/>
        <v>2+</v>
      </c>
      <c r="BP372">
        <v>460</v>
      </c>
      <c r="BQ372" t="s">
        <v>98</v>
      </c>
      <c r="BR372" t="s">
        <v>98</v>
      </c>
      <c r="BS372" t="s">
        <v>105</v>
      </c>
      <c r="BT372">
        <v>100</v>
      </c>
      <c r="BU372">
        <v>40</v>
      </c>
      <c r="BV372">
        <v>0</v>
      </c>
      <c r="BW372">
        <v>0</v>
      </c>
      <c r="BX372">
        <v>0</v>
      </c>
      <c r="BY372">
        <v>0</v>
      </c>
      <c r="BZ372" t="s">
        <v>83</v>
      </c>
      <c r="CA372" t="s">
        <v>83</v>
      </c>
      <c r="CB372" t="s">
        <v>83</v>
      </c>
      <c r="CC372">
        <v>0</v>
      </c>
      <c r="CD372">
        <v>1</v>
      </c>
      <c r="CE372">
        <v>2006</v>
      </c>
      <c r="CF372" t="s">
        <v>110</v>
      </c>
      <c r="CG372" t="s">
        <v>111</v>
      </c>
      <c r="CH372" s="1">
        <v>172400</v>
      </c>
    </row>
    <row r="373" spans="1:86" x14ac:dyDescent="0.25">
      <c r="A373" s="8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 s="7">
        <v>1959</v>
      </c>
      <c r="U373" s="7" t="str">
        <f t="shared" si="25"/>
        <v>Old</v>
      </c>
      <c r="V373">
        <v>1959</v>
      </c>
      <c r="W373" t="s">
        <v>93</v>
      </c>
      <c r="X373" t="s">
        <v>94</v>
      </c>
      <c r="Y373" t="s">
        <v>155</v>
      </c>
      <c r="Z373" t="s">
        <v>161</v>
      </c>
      <c r="AA373" t="s">
        <v>117</v>
      </c>
      <c r="AB373">
        <v>0</v>
      </c>
      <c r="AC373" t="s">
        <v>98</v>
      </c>
      <c r="AD373" t="s">
        <v>98</v>
      </c>
      <c r="AE373" t="s">
        <v>118</v>
      </c>
      <c r="AF373" t="s">
        <v>83</v>
      </c>
      <c r="AG373" t="s">
        <v>83</v>
      </c>
      <c r="AH373" t="s">
        <v>83</v>
      </c>
      <c r="AI373" t="s">
        <v>83</v>
      </c>
      <c r="AJ373">
        <v>0</v>
      </c>
      <c r="AK373" t="s">
        <v>83</v>
      </c>
      <c r="AL373">
        <v>0</v>
      </c>
      <c r="AM373">
        <v>0</v>
      </c>
      <c r="AN373">
        <v>0</v>
      </c>
      <c r="AO373" t="s">
        <v>103</v>
      </c>
      <c r="AP373" t="s">
        <v>98</v>
      </c>
      <c r="AQ373" t="s">
        <v>105</v>
      </c>
      <c r="AR373" t="s">
        <v>106</v>
      </c>
      <c r="AS373">
        <v>1120</v>
      </c>
      <c r="AT373">
        <v>468</v>
      </c>
      <c r="AU373">
        <v>0</v>
      </c>
      <c r="AV373" s="4">
        <v>1588</v>
      </c>
      <c r="AW373" s="4" t="str">
        <f t="shared" si="26"/>
        <v>1500+</v>
      </c>
      <c r="AX373">
        <v>0</v>
      </c>
      <c r="AY373">
        <v>0</v>
      </c>
      <c r="AZ373">
        <v>2</v>
      </c>
      <c r="BA373">
        <v>0</v>
      </c>
      <c r="BB373">
        <v>4</v>
      </c>
      <c r="BC373">
        <v>1</v>
      </c>
      <c r="BD373" t="s">
        <v>98</v>
      </c>
      <c r="BE373" s="6">
        <v>7</v>
      </c>
      <c r="BF373" s="6" t="str">
        <f t="shared" si="27"/>
        <v>6+</v>
      </c>
      <c r="BG373" t="s">
        <v>224</v>
      </c>
      <c r="BH373" s="5">
        <v>1</v>
      </c>
      <c r="BI373" s="5" t="str">
        <f t="shared" si="29"/>
        <v>Yes</v>
      </c>
      <c r="BJ373" t="s">
        <v>97</v>
      </c>
      <c r="BK373" t="s">
        <v>127</v>
      </c>
      <c r="BL373">
        <v>1991</v>
      </c>
      <c r="BM373" t="s">
        <v>157</v>
      </c>
      <c r="BN373" s="2">
        <v>2</v>
      </c>
      <c r="BO373" s="2" t="str">
        <f t="shared" si="28"/>
        <v>2+</v>
      </c>
      <c r="BP373">
        <v>680</v>
      </c>
      <c r="BQ373" t="s">
        <v>98</v>
      </c>
      <c r="BR373" t="s">
        <v>98</v>
      </c>
      <c r="BS373" t="s">
        <v>177</v>
      </c>
      <c r="BT373">
        <v>0</v>
      </c>
      <c r="BU373">
        <v>59</v>
      </c>
      <c r="BV373">
        <v>0</v>
      </c>
      <c r="BW373">
        <v>0</v>
      </c>
      <c r="BX373">
        <v>0</v>
      </c>
      <c r="BY373">
        <v>0</v>
      </c>
      <c r="BZ373" t="s">
        <v>83</v>
      </c>
      <c r="CA373" t="s">
        <v>83</v>
      </c>
      <c r="CB373" t="s">
        <v>83</v>
      </c>
      <c r="CC373">
        <v>0</v>
      </c>
      <c r="CD373">
        <v>7</v>
      </c>
      <c r="CE373">
        <v>2008</v>
      </c>
      <c r="CF373" t="s">
        <v>110</v>
      </c>
      <c r="CG373" t="s">
        <v>111</v>
      </c>
      <c r="CH373" s="1">
        <v>134432</v>
      </c>
    </row>
    <row r="374" spans="1:86" x14ac:dyDescent="0.25">
      <c r="A374" s="8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 s="7">
        <v>1984</v>
      </c>
      <c r="U374" s="7" t="str">
        <f t="shared" si="25"/>
        <v>New</v>
      </c>
      <c r="V374">
        <v>1984</v>
      </c>
      <c r="W374" t="s">
        <v>93</v>
      </c>
      <c r="X374" t="s">
        <v>94</v>
      </c>
      <c r="Y374" t="s">
        <v>161</v>
      </c>
      <c r="Z374" t="s">
        <v>161</v>
      </c>
      <c r="AA374" t="s">
        <v>117</v>
      </c>
      <c r="AB374">
        <v>0</v>
      </c>
      <c r="AC374" t="s">
        <v>98</v>
      </c>
      <c r="AD374" t="s">
        <v>98</v>
      </c>
      <c r="AE374" t="s">
        <v>118</v>
      </c>
      <c r="AF374" t="s">
        <v>97</v>
      </c>
      <c r="AG374" t="s">
        <v>98</v>
      </c>
      <c r="AH374" t="s">
        <v>100</v>
      </c>
      <c r="AI374" t="s">
        <v>119</v>
      </c>
      <c r="AJ374">
        <v>623</v>
      </c>
      <c r="AK374" t="s">
        <v>172</v>
      </c>
      <c r="AL374">
        <v>121</v>
      </c>
      <c r="AM374">
        <v>0</v>
      </c>
      <c r="AN374">
        <v>744</v>
      </c>
      <c r="AO374" t="s">
        <v>103</v>
      </c>
      <c r="AP374" t="s">
        <v>98</v>
      </c>
      <c r="AQ374" t="s">
        <v>105</v>
      </c>
      <c r="AR374" t="s">
        <v>106</v>
      </c>
      <c r="AS374">
        <v>752</v>
      </c>
      <c r="AT374">
        <v>0</v>
      </c>
      <c r="AU374">
        <v>0</v>
      </c>
      <c r="AV374" s="4">
        <v>752</v>
      </c>
      <c r="AW374" s="4" t="str">
        <f t="shared" si="26"/>
        <v>Less than 1500</v>
      </c>
      <c r="AX374">
        <v>1</v>
      </c>
      <c r="AY374">
        <v>0</v>
      </c>
      <c r="AZ374">
        <v>1</v>
      </c>
      <c r="BA374">
        <v>0</v>
      </c>
      <c r="BB374">
        <v>2</v>
      </c>
      <c r="BC374">
        <v>1</v>
      </c>
      <c r="BD374" t="s">
        <v>98</v>
      </c>
      <c r="BE374" s="6">
        <v>4</v>
      </c>
      <c r="BF374" s="6" t="str">
        <f t="shared" si="27"/>
        <v>Less than 6</v>
      </c>
      <c r="BG374" t="s">
        <v>107</v>
      </c>
      <c r="BH374" s="5">
        <v>0</v>
      </c>
      <c r="BI374" s="5" t="str">
        <f t="shared" si="29"/>
        <v>No</v>
      </c>
      <c r="BJ374" t="s">
        <v>83</v>
      </c>
      <c r="BK374" t="s">
        <v>108</v>
      </c>
      <c r="BL374">
        <v>1984</v>
      </c>
      <c r="BM374" t="s">
        <v>102</v>
      </c>
      <c r="BN374" s="2">
        <v>1</v>
      </c>
      <c r="BO374" s="2" t="str">
        <f t="shared" si="28"/>
        <v>0 or 1</v>
      </c>
      <c r="BP374">
        <v>264</v>
      </c>
      <c r="BQ374" t="s">
        <v>98</v>
      </c>
      <c r="BR374" t="s">
        <v>98</v>
      </c>
      <c r="BS374" t="s">
        <v>105</v>
      </c>
      <c r="BT374">
        <v>353</v>
      </c>
      <c r="BU374">
        <v>0</v>
      </c>
      <c r="BV374">
        <v>0</v>
      </c>
      <c r="BW374">
        <v>0</v>
      </c>
      <c r="BX374">
        <v>90</v>
      </c>
      <c r="BY374">
        <v>0</v>
      </c>
      <c r="BZ374" t="s">
        <v>83</v>
      </c>
      <c r="CA374" t="s">
        <v>134</v>
      </c>
      <c r="CB374" t="s">
        <v>83</v>
      </c>
      <c r="CC374">
        <v>0</v>
      </c>
      <c r="CD374">
        <v>2</v>
      </c>
      <c r="CE374">
        <v>2010</v>
      </c>
      <c r="CF374" t="s">
        <v>110</v>
      </c>
      <c r="CG374" t="s">
        <v>111</v>
      </c>
      <c r="CH374" s="1">
        <v>125000</v>
      </c>
    </row>
    <row r="375" spans="1:86" x14ac:dyDescent="0.25">
      <c r="A375" s="8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 s="7">
        <v>1953</v>
      </c>
      <c r="U375" s="7" t="str">
        <f t="shared" si="25"/>
        <v>Old</v>
      </c>
      <c r="V375">
        <v>1953</v>
      </c>
      <c r="W375" t="s">
        <v>93</v>
      </c>
      <c r="X375" t="s">
        <v>94</v>
      </c>
      <c r="Y375" t="s">
        <v>116</v>
      </c>
      <c r="Z375" t="s">
        <v>116</v>
      </c>
      <c r="AA375" t="s">
        <v>117</v>
      </c>
      <c r="AB375">
        <v>0</v>
      </c>
      <c r="AC375" t="s">
        <v>98</v>
      </c>
      <c r="AD375" t="s">
        <v>98</v>
      </c>
      <c r="AE375" t="s">
        <v>99</v>
      </c>
      <c r="AF375" t="s">
        <v>98</v>
      </c>
      <c r="AG375" t="s">
        <v>98</v>
      </c>
      <c r="AH375" t="s">
        <v>100</v>
      </c>
      <c r="AI375" t="s">
        <v>141</v>
      </c>
      <c r="AJ375">
        <v>428</v>
      </c>
      <c r="AK375" t="s">
        <v>172</v>
      </c>
      <c r="AL375">
        <v>180</v>
      </c>
      <c r="AM375">
        <v>0</v>
      </c>
      <c r="AN375">
        <v>608</v>
      </c>
      <c r="AO375" t="s">
        <v>103</v>
      </c>
      <c r="AP375" t="s">
        <v>98</v>
      </c>
      <c r="AQ375" t="s">
        <v>105</v>
      </c>
      <c r="AR375" t="s">
        <v>106</v>
      </c>
      <c r="AS375">
        <v>1319</v>
      </c>
      <c r="AT375">
        <v>0</v>
      </c>
      <c r="AU375">
        <v>0</v>
      </c>
      <c r="AV375" s="4">
        <v>1319</v>
      </c>
      <c r="AW375" s="4" t="str">
        <f t="shared" si="26"/>
        <v>Less than 1500</v>
      </c>
      <c r="AX375">
        <v>1</v>
      </c>
      <c r="AY375">
        <v>0</v>
      </c>
      <c r="AZ375">
        <v>1</v>
      </c>
      <c r="BA375">
        <v>0</v>
      </c>
      <c r="BB375">
        <v>3</v>
      </c>
      <c r="BC375">
        <v>1</v>
      </c>
      <c r="BD375" t="s">
        <v>98</v>
      </c>
      <c r="BE375" s="6">
        <v>5</v>
      </c>
      <c r="BF375" s="6" t="str">
        <f t="shared" si="27"/>
        <v>Less than 6</v>
      </c>
      <c r="BG375" t="s">
        <v>224</v>
      </c>
      <c r="BH375" s="5">
        <v>0</v>
      </c>
      <c r="BI375" s="5" t="str">
        <f t="shared" si="29"/>
        <v>No</v>
      </c>
      <c r="BJ375" t="s">
        <v>83</v>
      </c>
      <c r="BK375" t="s">
        <v>108</v>
      </c>
      <c r="BL375">
        <v>1953</v>
      </c>
      <c r="BM375" t="s">
        <v>102</v>
      </c>
      <c r="BN375" s="2">
        <v>1</v>
      </c>
      <c r="BO375" s="2" t="str">
        <f t="shared" si="28"/>
        <v>0 or 1</v>
      </c>
      <c r="BP375">
        <v>270</v>
      </c>
      <c r="BQ375" t="s">
        <v>98</v>
      </c>
      <c r="BR375" t="s">
        <v>98</v>
      </c>
      <c r="BS375" t="s">
        <v>105</v>
      </c>
      <c r="BT375">
        <v>66</v>
      </c>
      <c r="BU375">
        <v>0</v>
      </c>
      <c r="BV375">
        <v>0</v>
      </c>
      <c r="BW375">
        <v>0</v>
      </c>
      <c r="BX375">
        <v>0</v>
      </c>
      <c r="BY375">
        <v>0</v>
      </c>
      <c r="BZ375" t="s">
        <v>83</v>
      </c>
      <c r="CA375" t="s">
        <v>163</v>
      </c>
      <c r="CB375" t="s">
        <v>83</v>
      </c>
      <c r="CC375">
        <v>0</v>
      </c>
      <c r="CD375">
        <v>11</v>
      </c>
      <c r="CE375">
        <v>2009</v>
      </c>
      <c r="CF375" t="s">
        <v>110</v>
      </c>
      <c r="CG375" t="s">
        <v>111</v>
      </c>
      <c r="CH375" s="1">
        <v>123000</v>
      </c>
    </row>
    <row r="376" spans="1:86" x14ac:dyDescent="0.25">
      <c r="A376" s="8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 s="7">
        <v>2003</v>
      </c>
      <c r="U376" s="7" t="str">
        <f t="shared" si="25"/>
        <v>New</v>
      </c>
      <c r="V376">
        <v>2004</v>
      </c>
      <c r="W376" t="s">
        <v>93</v>
      </c>
      <c r="X376" t="s">
        <v>94</v>
      </c>
      <c r="Y376" t="s">
        <v>95</v>
      </c>
      <c r="Z376" t="s">
        <v>95</v>
      </c>
      <c r="AA376" t="s">
        <v>117</v>
      </c>
      <c r="AB376">
        <v>0</v>
      </c>
      <c r="AC376" t="s">
        <v>97</v>
      </c>
      <c r="AD376" t="s">
        <v>98</v>
      </c>
      <c r="AE376" t="s">
        <v>99</v>
      </c>
      <c r="AF376" t="s">
        <v>97</v>
      </c>
      <c r="AG376" t="s">
        <v>98</v>
      </c>
      <c r="AH376" t="s">
        <v>100</v>
      </c>
      <c r="AI376" t="s">
        <v>102</v>
      </c>
      <c r="AJ376">
        <v>0</v>
      </c>
      <c r="AK376" t="s">
        <v>102</v>
      </c>
      <c r="AL376">
        <v>0</v>
      </c>
      <c r="AM376">
        <v>847</v>
      </c>
      <c r="AN376">
        <v>847</v>
      </c>
      <c r="AO376" t="s">
        <v>103</v>
      </c>
      <c r="AP376" t="s">
        <v>104</v>
      </c>
      <c r="AQ376" t="s">
        <v>105</v>
      </c>
      <c r="AR376" t="s">
        <v>106</v>
      </c>
      <c r="AS376">
        <v>847</v>
      </c>
      <c r="AT376">
        <v>1081</v>
      </c>
      <c r="AU376">
        <v>0</v>
      </c>
      <c r="AV376" s="4">
        <v>1928</v>
      </c>
      <c r="AW376" s="4" t="str">
        <f t="shared" si="26"/>
        <v>1500+</v>
      </c>
      <c r="AX376">
        <v>0</v>
      </c>
      <c r="AY376">
        <v>0</v>
      </c>
      <c r="AZ376">
        <v>2</v>
      </c>
      <c r="BA376">
        <v>1</v>
      </c>
      <c r="BB376">
        <v>4</v>
      </c>
      <c r="BC376">
        <v>1</v>
      </c>
      <c r="BD376" t="s">
        <v>97</v>
      </c>
      <c r="BE376" s="6">
        <v>8</v>
      </c>
      <c r="BF376" s="6" t="str">
        <f t="shared" si="27"/>
        <v>6+</v>
      </c>
      <c r="BG376" t="s">
        <v>107</v>
      </c>
      <c r="BH376" s="5">
        <v>1</v>
      </c>
      <c r="BI376" s="5" t="str">
        <f t="shared" si="29"/>
        <v>Yes</v>
      </c>
      <c r="BJ376" t="s">
        <v>97</v>
      </c>
      <c r="BK376" t="s">
        <v>156</v>
      </c>
      <c r="BL376">
        <v>2003</v>
      </c>
      <c r="BM376" t="s">
        <v>157</v>
      </c>
      <c r="BN376" s="2">
        <v>2</v>
      </c>
      <c r="BO376" s="2" t="str">
        <f t="shared" si="28"/>
        <v>2+</v>
      </c>
      <c r="BP376">
        <v>434</v>
      </c>
      <c r="BQ376" t="s">
        <v>98</v>
      </c>
      <c r="BR376" t="s">
        <v>98</v>
      </c>
      <c r="BS376" t="s">
        <v>105</v>
      </c>
      <c r="BT376">
        <v>100</v>
      </c>
      <c r="BU376">
        <v>48</v>
      </c>
      <c r="BV376">
        <v>0</v>
      </c>
      <c r="BW376">
        <v>0</v>
      </c>
      <c r="BX376">
        <v>0</v>
      </c>
      <c r="BY376">
        <v>0</v>
      </c>
      <c r="BZ376" t="s">
        <v>83</v>
      </c>
      <c r="CA376" t="s">
        <v>83</v>
      </c>
      <c r="CB376" t="s">
        <v>83</v>
      </c>
      <c r="CC376">
        <v>0</v>
      </c>
      <c r="CD376">
        <v>7</v>
      </c>
      <c r="CE376">
        <v>2007</v>
      </c>
      <c r="CF376" t="s">
        <v>110</v>
      </c>
      <c r="CG376" t="s">
        <v>111</v>
      </c>
      <c r="CH376" s="1">
        <v>219500</v>
      </c>
    </row>
    <row r="377" spans="1:86" x14ac:dyDescent="0.25">
      <c r="A377" s="8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 s="7">
        <v>1922</v>
      </c>
      <c r="U377" s="7" t="str">
        <f t="shared" si="25"/>
        <v>Old</v>
      </c>
      <c r="V377">
        <v>1950</v>
      </c>
      <c r="W377" t="s">
        <v>93</v>
      </c>
      <c r="X377" t="s">
        <v>94</v>
      </c>
      <c r="Y377" t="s">
        <v>124</v>
      </c>
      <c r="Z377" t="s">
        <v>124</v>
      </c>
      <c r="AA377" t="s">
        <v>117</v>
      </c>
      <c r="AB377">
        <v>0</v>
      </c>
      <c r="AC377" t="s">
        <v>147</v>
      </c>
      <c r="AD377" t="s">
        <v>147</v>
      </c>
      <c r="AE377" t="s">
        <v>126</v>
      </c>
      <c r="AF377" t="s">
        <v>147</v>
      </c>
      <c r="AG377" t="s">
        <v>212</v>
      </c>
      <c r="AH377" t="s">
        <v>97</v>
      </c>
      <c r="AI377" t="s">
        <v>141</v>
      </c>
      <c r="AJ377">
        <v>350</v>
      </c>
      <c r="AK377" t="s">
        <v>102</v>
      </c>
      <c r="AL377">
        <v>0</v>
      </c>
      <c r="AM377">
        <v>333</v>
      </c>
      <c r="AN377">
        <v>683</v>
      </c>
      <c r="AO377" t="s">
        <v>103</v>
      </c>
      <c r="AP377" t="s">
        <v>97</v>
      </c>
      <c r="AQ377" t="s">
        <v>177</v>
      </c>
      <c r="AR377" t="s">
        <v>164</v>
      </c>
      <c r="AS377">
        <v>904</v>
      </c>
      <c r="AT377">
        <v>0</v>
      </c>
      <c r="AU377">
        <v>0</v>
      </c>
      <c r="AV377" s="4">
        <v>904</v>
      </c>
      <c r="AW377" s="4" t="str">
        <f t="shared" si="26"/>
        <v>Less than 1500</v>
      </c>
      <c r="AX377">
        <v>1</v>
      </c>
      <c r="AY377">
        <v>0</v>
      </c>
      <c r="AZ377">
        <v>0</v>
      </c>
      <c r="BA377">
        <v>1</v>
      </c>
      <c r="BB377">
        <v>1</v>
      </c>
      <c r="BC377">
        <v>1</v>
      </c>
      <c r="BD377" t="s">
        <v>147</v>
      </c>
      <c r="BE377" s="6">
        <v>4</v>
      </c>
      <c r="BF377" s="6" t="str">
        <f t="shared" si="27"/>
        <v>Less than 6</v>
      </c>
      <c r="BG377" t="s">
        <v>221</v>
      </c>
      <c r="BH377" s="5">
        <v>0</v>
      </c>
      <c r="BI377" s="5" t="str">
        <f t="shared" si="29"/>
        <v>No</v>
      </c>
      <c r="BJ377" t="s">
        <v>83</v>
      </c>
      <c r="BK377" t="s">
        <v>83</v>
      </c>
      <c r="BL377" t="s">
        <v>83</v>
      </c>
      <c r="BM377" t="s">
        <v>83</v>
      </c>
      <c r="BN377" s="2">
        <v>0</v>
      </c>
      <c r="BO377" s="2" t="str">
        <f t="shared" si="28"/>
        <v>0 or 1</v>
      </c>
      <c r="BP377">
        <v>0</v>
      </c>
      <c r="BQ377" t="s">
        <v>83</v>
      </c>
      <c r="BR377" t="s">
        <v>83</v>
      </c>
      <c r="BS377" t="s">
        <v>105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 t="s">
        <v>83</v>
      </c>
      <c r="CA377" t="s">
        <v>83</v>
      </c>
      <c r="CB377" t="s">
        <v>83</v>
      </c>
      <c r="CC377">
        <v>0</v>
      </c>
      <c r="CD377">
        <v>3</v>
      </c>
      <c r="CE377">
        <v>2009</v>
      </c>
      <c r="CF377" t="s">
        <v>110</v>
      </c>
      <c r="CG377" t="s">
        <v>111</v>
      </c>
      <c r="CH377" s="1">
        <v>61000</v>
      </c>
    </row>
    <row r="378" spans="1:86" x14ac:dyDescent="0.25">
      <c r="A378" s="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 s="7">
        <v>1996</v>
      </c>
      <c r="U378" s="7" t="str">
        <f t="shared" si="25"/>
        <v>New</v>
      </c>
      <c r="V378">
        <v>1996</v>
      </c>
      <c r="W378" t="s">
        <v>93</v>
      </c>
      <c r="X378" t="s">
        <v>94</v>
      </c>
      <c r="Y378" t="s">
        <v>95</v>
      </c>
      <c r="Z378" t="s">
        <v>95</v>
      </c>
      <c r="AA378" t="s">
        <v>117</v>
      </c>
      <c r="AB378">
        <v>0</v>
      </c>
      <c r="AC378" t="s">
        <v>97</v>
      </c>
      <c r="AD378" t="s">
        <v>98</v>
      </c>
      <c r="AE378" t="s">
        <v>99</v>
      </c>
      <c r="AF378" t="s">
        <v>97</v>
      </c>
      <c r="AG378" t="s">
        <v>98</v>
      </c>
      <c r="AH378" t="s">
        <v>130</v>
      </c>
      <c r="AI378" t="s">
        <v>101</v>
      </c>
      <c r="AJ378">
        <v>298</v>
      </c>
      <c r="AK378" t="s">
        <v>102</v>
      </c>
      <c r="AL378">
        <v>0</v>
      </c>
      <c r="AM378">
        <v>572</v>
      </c>
      <c r="AN378">
        <v>870</v>
      </c>
      <c r="AO378" t="s">
        <v>103</v>
      </c>
      <c r="AP378" t="s">
        <v>104</v>
      </c>
      <c r="AQ378" t="s">
        <v>105</v>
      </c>
      <c r="AR378" t="s">
        <v>106</v>
      </c>
      <c r="AS378">
        <v>914</v>
      </c>
      <c r="AT378">
        <v>0</v>
      </c>
      <c r="AU378">
        <v>0</v>
      </c>
      <c r="AV378" s="4">
        <v>914</v>
      </c>
      <c r="AW378" s="4" t="str">
        <f t="shared" si="26"/>
        <v>Less than 1500</v>
      </c>
      <c r="AX378">
        <v>0</v>
      </c>
      <c r="AY378">
        <v>0</v>
      </c>
      <c r="AZ378">
        <v>1</v>
      </c>
      <c r="BA378">
        <v>0</v>
      </c>
      <c r="BB378">
        <v>2</v>
      </c>
      <c r="BC378">
        <v>1</v>
      </c>
      <c r="BD378" t="s">
        <v>98</v>
      </c>
      <c r="BE378" s="6">
        <v>5</v>
      </c>
      <c r="BF378" s="6" t="str">
        <f t="shared" si="27"/>
        <v>Less than 6</v>
      </c>
      <c r="BG378" t="s">
        <v>107</v>
      </c>
      <c r="BH378" s="5">
        <v>0</v>
      </c>
      <c r="BI378" s="5" t="str">
        <f t="shared" si="29"/>
        <v>No</v>
      </c>
      <c r="BJ378" t="s">
        <v>83</v>
      </c>
      <c r="BK378" t="s">
        <v>127</v>
      </c>
      <c r="BL378">
        <v>1998</v>
      </c>
      <c r="BM378" t="s">
        <v>102</v>
      </c>
      <c r="BN378" s="2">
        <v>2</v>
      </c>
      <c r="BO378" s="2" t="str">
        <f t="shared" si="28"/>
        <v>2+</v>
      </c>
      <c r="BP378">
        <v>576</v>
      </c>
      <c r="BQ378" t="s">
        <v>98</v>
      </c>
      <c r="BR378" t="s">
        <v>98</v>
      </c>
      <c r="BS378" t="s">
        <v>105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 t="s">
        <v>83</v>
      </c>
      <c r="CA378" t="s">
        <v>83</v>
      </c>
      <c r="CB378" t="s">
        <v>83</v>
      </c>
      <c r="CC378">
        <v>0</v>
      </c>
      <c r="CD378">
        <v>7</v>
      </c>
      <c r="CE378">
        <v>2006</v>
      </c>
      <c r="CF378" t="s">
        <v>110</v>
      </c>
      <c r="CG378" t="s">
        <v>111</v>
      </c>
      <c r="CH378" s="1">
        <v>148000</v>
      </c>
    </row>
    <row r="379" spans="1:86" x14ac:dyDescent="0.25">
      <c r="A379" s="8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 s="7">
        <v>2004</v>
      </c>
      <c r="U379" s="7" t="str">
        <f t="shared" si="25"/>
        <v>New</v>
      </c>
      <c r="V379">
        <v>2005</v>
      </c>
      <c r="W379" t="s">
        <v>93</v>
      </c>
      <c r="X379" t="s">
        <v>94</v>
      </c>
      <c r="Y379" t="s">
        <v>180</v>
      </c>
      <c r="Z379" t="s">
        <v>181</v>
      </c>
      <c r="AA379" t="s">
        <v>117</v>
      </c>
      <c r="AB379">
        <v>0</v>
      </c>
      <c r="AC379" t="s">
        <v>97</v>
      </c>
      <c r="AD379" t="s">
        <v>98</v>
      </c>
      <c r="AE379" t="s">
        <v>99</v>
      </c>
      <c r="AF379" t="s">
        <v>97</v>
      </c>
      <c r="AG379" t="s">
        <v>98</v>
      </c>
      <c r="AH379" t="s">
        <v>100</v>
      </c>
      <c r="AI379" t="s">
        <v>102</v>
      </c>
      <c r="AJ379">
        <v>0</v>
      </c>
      <c r="AK379" t="s">
        <v>102</v>
      </c>
      <c r="AL379">
        <v>0</v>
      </c>
      <c r="AM379">
        <v>1580</v>
      </c>
      <c r="AN379">
        <v>1580</v>
      </c>
      <c r="AO379" t="s">
        <v>103</v>
      </c>
      <c r="AP379" t="s">
        <v>104</v>
      </c>
      <c r="AQ379" t="s">
        <v>105</v>
      </c>
      <c r="AR379" t="s">
        <v>106</v>
      </c>
      <c r="AS379">
        <v>1580</v>
      </c>
      <c r="AT379">
        <v>886</v>
      </c>
      <c r="AU379">
        <v>0</v>
      </c>
      <c r="AV379" s="4">
        <v>2466</v>
      </c>
      <c r="AW379" s="4" t="str">
        <f t="shared" si="26"/>
        <v>1500+</v>
      </c>
      <c r="AX379">
        <v>0</v>
      </c>
      <c r="AY379">
        <v>0</v>
      </c>
      <c r="AZ379">
        <v>3</v>
      </c>
      <c r="BA379">
        <v>0</v>
      </c>
      <c r="BB379">
        <v>4</v>
      </c>
      <c r="BC379">
        <v>1</v>
      </c>
      <c r="BD379" t="s">
        <v>97</v>
      </c>
      <c r="BE379" s="6">
        <v>8</v>
      </c>
      <c r="BF379" s="6" t="str">
        <f t="shared" si="27"/>
        <v>6+</v>
      </c>
      <c r="BG379" t="s">
        <v>107</v>
      </c>
      <c r="BH379" s="5">
        <v>1</v>
      </c>
      <c r="BI379" s="5" t="str">
        <f t="shared" si="29"/>
        <v>Yes</v>
      </c>
      <c r="BJ379" t="s">
        <v>97</v>
      </c>
      <c r="BK379" t="s">
        <v>108</v>
      </c>
      <c r="BL379">
        <v>2004</v>
      </c>
      <c r="BM379" t="s">
        <v>109</v>
      </c>
      <c r="BN379" s="2">
        <v>2</v>
      </c>
      <c r="BO379" s="2" t="str">
        <f t="shared" si="28"/>
        <v>2+</v>
      </c>
      <c r="BP379">
        <v>610</v>
      </c>
      <c r="BQ379" t="s">
        <v>98</v>
      </c>
      <c r="BR379" t="s">
        <v>98</v>
      </c>
      <c r="BS379" t="s">
        <v>105</v>
      </c>
      <c r="BT379">
        <v>159</v>
      </c>
      <c r="BU379">
        <v>214</v>
      </c>
      <c r="BV379">
        <v>0</v>
      </c>
      <c r="BW379">
        <v>0</v>
      </c>
      <c r="BX379">
        <v>0</v>
      </c>
      <c r="BY379">
        <v>0</v>
      </c>
      <c r="BZ379" t="s">
        <v>83</v>
      </c>
      <c r="CA379" t="s">
        <v>83</v>
      </c>
      <c r="CB379" t="s">
        <v>83</v>
      </c>
      <c r="CC379">
        <v>0</v>
      </c>
      <c r="CD379">
        <v>12</v>
      </c>
      <c r="CE379">
        <v>2007</v>
      </c>
      <c r="CF379" t="s">
        <v>110</v>
      </c>
      <c r="CG379" t="s">
        <v>111</v>
      </c>
      <c r="CH379" s="1">
        <v>340000</v>
      </c>
    </row>
    <row r="380" spans="1:86" x14ac:dyDescent="0.25">
      <c r="A380" s="8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 s="7">
        <v>2010</v>
      </c>
      <c r="U380" s="7" t="str">
        <f t="shared" si="25"/>
        <v>New</v>
      </c>
      <c r="V380">
        <v>2010</v>
      </c>
      <c r="W380" t="s">
        <v>152</v>
      </c>
      <c r="X380" t="s">
        <v>94</v>
      </c>
      <c r="Y380" t="s">
        <v>95</v>
      </c>
      <c r="Z380" t="s">
        <v>95</v>
      </c>
      <c r="AA380" t="s">
        <v>137</v>
      </c>
      <c r="AB380">
        <v>350</v>
      </c>
      <c r="AC380" t="s">
        <v>97</v>
      </c>
      <c r="AD380" t="s">
        <v>98</v>
      </c>
      <c r="AE380" t="s">
        <v>99</v>
      </c>
      <c r="AF380" t="s">
        <v>104</v>
      </c>
      <c r="AG380" t="s">
        <v>98</v>
      </c>
      <c r="AH380" t="s">
        <v>130</v>
      </c>
      <c r="AI380" t="s">
        <v>101</v>
      </c>
      <c r="AJ380">
        <v>1445</v>
      </c>
      <c r="AK380" t="s">
        <v>102</v>
      </c>
      <c r="AL380">
        <v>0</v>
      </c>
      <c r="AM380">
        <v>411</v>
      </c>
      <c r="AN380">
        <v>1856</v>
      </c>
      <c r="AO380" t="s">
        <v>103</v>
      </c>
      <c r="AP380" t="s">
        <v>104</v>
      </c>
      <c r="AQ380" t="s">
        <v>105</v>
      </c>
      <c r="AR380" t="s">
        <v>106</v>
      </c>
      <c r="AS380">
        <v>1856</v>
      </c>
      <c r="AT380">
        <v>0</v>
      </c>
      <c r="AU380">
        <v>0</v>
      </c>
      <c r="AV380" s="4">
        <v>1856</v>
      </c>
      <c r="AW380" s="4" t="str">
        <f t="shared" si="26"/>
        <v>1500+</v>
      </c>
      <c r="AX380">
        <v>1</v>
      </c>
      <c r="AY380">
        <v>0</v>
      </c>
      <c r="AZ380">
        <v>1</v>
      </c>
      <c r="BA380">
        <v>1</v>
      </c>
      <c r="BB380">
        <v>1</v>
      </c>
      <c r="BC380">
        <v>1</v>
      </c>
      <c r="BD380" t="s">
        <v>104</v>
      </c>
      <c r="BE380" s="6">
        <v>8</v>
      </c>
      <c r="BF380" s="6" t="str">
        <f t="shared" si="27"/>
        <v>6+</v>
      </c>
      <c r="BG380" t="s">
        <v>107</v>
      </c>
      <c r="BH380" s="5">
        <v>1</v>
      </c>
      <c r="BI380" s="5" t="str">
        <f t="shared" si="29"/>
        <v>Yes</v>
      </c>
      <c r="BJ380" t="s">
        <v>104</v>
      </c>
      <c r="BK380" t="s">
        <v>108</v>
      </c>
      <c r="BL380">
        <v>2010</v>
      </c>
      <c r="BM380" t="s">
        <v>157</v>
      </c>
      <c r="BN380" s="2">
        <v>3</v>
      </c>
      <c r="BO380" s="2" t="str">
        <f t="shared" si="28"/>
        <v>2+</v>
      </c>
      <c r="BP380">
        <v>834</v>
      </c>
      <c r="BQ380" t="s">
        <v>98</v>
      </c>
      <c r="BR380" t="s">
        <v>98</v>
      </c>
      <c r="BS380" t="s">
        <v>105</v>
      </c>
      <c r="BT380">
        <v>113</v>
      </c>
      <c r="BU380">
        <v>0</v>
      </c>
      <c r="BV380">
        <v>0</v>
      </c>
      <c r="BW380">
        <v>0</v>
      </c>
      <c r="BX380">
        <v>0</v>
      </c>
      <c r="BY380">
        <v>0</v>
      </c>
      <c r="BZ380" t="s">
        <v>83</v>
      </c>
      <c r="CA380" t="s">
        <v>83</v>
      </c>
      <c r="CB380" t="s">
        <v>83</v>
      </c>
      <c r="CC380">
        <v>0</v>
      </c>
      <c r="CD380">
        <v>6</v>
      </c>
      <c r="CE380">
        <v>2010</v>
      </c>
      <c r="CF380" t="s">
        <v>158</v>
      </c>
      <c r="CG380" t="s">
        <v>159</v>
      </c>
      <c r="CH380" s="1">
        <v>394432</v>
      </c>
    </row>
    <row r="381" spans="1:86" x14ac:dyDescent="0.25">
      <c r="A381" s="8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 s="7">
        <v>2000</v>
      </c>
      <c r="U381" s="7" t="str">
        <f t="shared" si="25"/>
        <v>New</v>
      </c>
      <c r="V381">
        <v>2000</v>
      </c>
      <c r="W381" t="s">
        <v>93</v>
      </c>
      <c r="X381" t="s">
        <v>94</v>
      </c>
      <c r="Y381" t="s">
        <v>95</v>
      </c>
      <c r="Z381" t="s">
        <v>95</v>
      </c>
      <c r="AA381" t="s">
        <v>96</v>
      </c>
      <c r="AB381">
        <v>16</v>
      </c>
      <c r="AC381" t="s">
        <v>98</v>
      </c>
      <c r="AD381" t="s">
        <v>98</v>
      </c>
      <c r="AE381" t="s">
        <v>99</v>
      </c>
      <c r="AF381" t="s">
        <v>97</v>
      </c>
      <c r="AG381" t="s">
        <v>98</v>
      </c>
      <c r="AH381" t="s">
        <v>100</v>
      </c>
      <c r="AI381" t="s">
        <v>102</v>
      </c>
      <c r="AJ381">
        <v>0</v>
      </c>
      <c r="AK381" t="s">
        <v>102</v>
      </c>
      <c r="AL381">
        <v>0</v>
      </c>
      <c r="AM381">
        <v>982</v>
      </c>
      <c r="AN381">
        <v>982</v>
      </c>
      <c r="AO381" t="s">
        <v>103</v>
      </c>
      <c r="AP381" t="s">
        <v>104</v>
      </c>
      <c r="AQ381" t="s">
        <v>105</v>
      </c>
      <c r="AR381" t="s">
        <v>106</v>
      </c>
      <c r="AS381">
        <v>1007</v>
      </c>
      <c r="AT381">
        <v>793</v>
      </c>
      <c r="AU381">
        <v>0</v>
      </c>
      <c r="AV381" s="4">
        <v>1800</v>
      </c>
      <c r="AW381" s="4" t="str">
        <f t="shared" si="26"/>
        <v>1500+</v>
      </c>
      <c r="AX381">
        <v>0</v>
      </c>
      <c r="AY381">
        <v>0</v>
      </c>
      <c r="AZ381">
        <v>2</v>
      </c>
      <c r="BA381">
        <v>1</v>
      </c>
      <c r="BB381">
        <v>3</v>
      </c>
      <c r="BC381">
        <v>1</v>
      </c>
      <c r="BD381" t="s">
        <v>98</v>
      </c>
      <c r="BE381" s="6">
        <v>7</v>
      </c>
      <c r="BF381" s="6" t="str">
        <f t="shared" si="27"/>
        <v>6+</v>
      </c>
      <c r="BG381" t="s">
        <v>107</v>
      </c>
      <c r="BH381" s="5">
        <v>1</v>
      </c>
      <c r="BI381" s="5" t="str">
        <f t="shared" si="29"/>
        <v>Yes</v>
      </c>
      <c r="BJ381" t="s">
        <v>98</v>
      </c>
      <c r="BK381" t="s">
        <v>108</v>
      </c>
      <c r="BL381">
        <v>2000</v>
      </c>
      <c r="BM381" t="s">
        <v>157</v>
      </c>
      <c r="BN381" s="2">
        <v>2</v>
      </c>
      <c r="BO381" s="2" t="str">
        <f t="shared" si="28"/>
        <v>2+</v>
      </c>
      <c r="BP381">
        <v>463</v>
      </c>
      <c r="BQ381" t="s">
        <v>98</v>
      </c>
      <c r="BR381" t="s">
        <v>98</v>
      </c>
      <c r="BS381" t="s">
        <v>105</v>
      </c>
      <c r="BT381">
        <v>100</v>
      </c>
      <c r="BU381">
        <v>63</v>
      </c>
      <c r="BV381">
        <v>0</v>
      </c>
      <c r="BW381">
        <v>0</v>
      </c>
      <c r="BX381">
        <v>0</v>
      </c>
      <c r="BY381">
        <v>0</v>
      </c>
      <c r="BZ381" t="s">
        <v>83</v>
      </c>
      <c r="CA381" t="s">
        <v>83</v>
      </c>
      <c r="CB381" t="s">
        <v>83</v>
      </c>
      <c r="CC381">
        <v>0</v>
      </c>
      <c r="CD381">
        <v>6</v>
      </c>
      <c r="CE381">
        <v>2009</v>
      </c>
      <c r="CF381" t="s">
        <v>110</v>
      </c>
      <c r="CG381" t="s">
        <v>111</v>
      </c>
      <c r="CH381" s="1">
        <v>179000</v>
      </c>
    </row>
    <row r="382" spans="1:86" x14ac:dyDescent="0.25">
      <c r="A382" s="8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 s="7">
        <v>1924</v>
      </c>
      <c r="U382" s="7" t="str">
        <f t="shared" si="25"/>
        <v>Old</v>
      </c>
      <c r="V382">
        <v>1950</v>
      </c>
      <c r="W382" t="s">
        <v>93</v>
      </c>
      <c r="X382" t="s">
        <v>94</v>
      </c>
      <c r="Y382" t="s">
        <v>96</v>
      </c>
      <c r="Z382" t="s">
        <v>124</v>
      </c>
      <c r="AA382" t="s">
        <v>117</v>
      </c>
      <c r="AB382">
        <v>0</v>
      </c>
      <c r="AC382" t="s">
        <v>98</v>
      </c>
      <c r="AD382" t="s">
        <v>98</v>
      </c>
      <c r="AE382" t="s">
        <v>126</v>
      </c>
      <c r="AF382" t="s">
        <v>98</v>
      </c>
      <c r="AG382" t="s">
        <v>98</v>
      </c>
      <c r="AH382" t="s">
        <v>100</v>
      </c>
      <c r="AI382" t="s">
        <v>172</v>
      </c>
      <c r="AJ382">
        <v>218</v>
      </c>
      <c r="AK382" t="s">
        <v>102</v>
      </c>
      <c r="AL382">
        <v>0</v>
      </c>
      <c r="AM382">
        <v>808</v>
      </c>
      <c r="AN382">
        <v>1026</v>
      </c>
      <c r="AO382" t="s">
        <v>103</v>
      </c>
      <c r="AP382" t="s">
        <v>98</v>
      </c>
      <c r="AQ382" t="s">
        <v>105</v>
      </c>
      <c r="AR382" t="s">
        <v>106</v>
      </c>
      <c r="AS382">
        <v>1026</v>
      </c>
      <c r="AT382">
        <v>665</v>
      </c>
      <c r="AU382">
        <v>0</v>
      </c>
      <c r="AV382" s="4">
        <v>1691</v>
      </c>
      <c r="AW382" s="4" t="str">
        <f t="shared" si="26"/>
        <v>1500+</v>
      </c>
      <c r="AX382">
        <v>0</v>
      </c>
      <c r="AY382">
        <v>0</v>
      </c>
      <c r="AZ382">
        <v>2</v>
      </c>
      <c r="BA382">
        <v>0</v>
      </c>
      <c r="BB382">
        <v>3</v>
      </c>
      <c r="BC382">
        <v>1</v>
      </c>
      <c r="BD382" t="s">
        <v>97</v>
      </c>
      <c r="BE382" s="6">
        <v>6</v>
      </c>
      <c r="BF382" s="6" t="str">
        <f t="shared" si="27"/>
        <v>6+</v>
      </c>
      <c r="BG382" t="s">
        <v>107</v>
      </c>
      <c r="BH382" s="5">
        <v>1</v>
      </c>
      <c r="BI382" s="5" t="str">
        <f t="shared" si="29"/>
        <v>Yes</v>
      </c>
      <c r="BJ382" t="s">
        <v>97</v>
      </c>
      <c r="BK382" t="s">
        <v>127</v>
      </c>
      <c r="BL382">
        <v>1924</v>
      </c>
      <c r="BM382" t="s">
        <v>102</v>
      </c>
      <c r="BN382" s="2">
        <v>1</v>
      </c>
      <c r="BO382" s="2" t="str">
        <f t="shared" si="28"/>
        <v>0 or 1</v>
      </c>
      <c r="BP382">
        <v>308</v>
      </c>
      <c r="BQ382" t="s">
        <v>98</v>
      </c>
      <c r="BR382" t="s">
        <v>98</v>
      </c>
      <c r="BS382" t="s">
        <v>105</v>
      </c>
      <c r="BT382">
        <v>0</v>
      </c>
      <c r="BU382">
        <v>0</v>
      </c>
      <c r="BV382">
        <v>242</v>
      </c>
      <c r="BW382">
        <v>0</v>
      </c>
      <c r="BX382">
        <v>0</v>
      </c>
      <c r="BY382">
        <v>0</v>
      </c>
      <c r="BZ382" t="s">
        <v>83</v>
      </c>
      <c r="CA382" t="s">
        <v>83</v>
      </c>
      <c r="CB382" t="s">
        <v>83</v>
      </c>
      <c r="CC382">
        <v>0</v>
      </c>
      <c r="CD382">
        <v>5</v>
      </c>
      <c r="CE382">
        <v>2010</v>
      </c>
      <c r="CF382" t="s">
        <v>110</v>
      </c>
      <c r="CG382" t="s">
        <v>111</v>
      </c>
      <c r="CH382" s="1">
        <v>127000</v>
      </c>
    </row>
    <row r="383" spans="1:86" x14ac:dyDescent="0.25">
      <c r="A383" s="8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 s="7">
        <v>2006</v>
      </c>
      <c r="U383" s="7" t="str">
        <f t="shared" si="25"/>
        <v>New</v>
      </c>
      <c r="V383">
        <v>2006</v>
      </c>
      <c r="W383" t="s">
        <v>93</v>
      </c>
      <c r="X383" t="s">
        <v>94</v>
      </c>
      <c r="Y383" t="s">
        <v>95</v>
      </c>
      <c r="Z383" t="s">
        <v>95</v>
      </c>
      <c r="AA383" t="s">
        <v>117</v>
      </c>
      <c r="AB383">
        <v>0</v>
      </c>
      <c r="AC383" t="s">
        <v>97</v>
      </c>
      <c r="AD383" t="s">
        <v>98</v>
      </c>
      <c r="AE383" t="s">
        <v>99</v>
      </c>
      <c r="AF383" t="s">
        <v>97</v>
      </c>
      <c r="AG383" t="s">
        <v>97</v>
      </c>
      <c r="AH383" t="s">
        <v>100</v>
      </c>
      <c r="AI383" t="s">
        <v>102</v>
      </c>
      <c r="AJ383">
        <v>0</v>
      </c>
      <c r="AK383" t="s">
        <v>102</v>
      </c>
      <c r="AL383">
        <v>0</v>
      </c>
      <c r="AM383">
        <v>1293</v>
      </c>
      <c r="AN383">
        <v>1293</v>
      </c>
      <c r="AO383" t="s">
        <v>103</v>
      </c>
      <c r="AP383" t="s">
        <v>104</v>
      </c>
      <c r="AQ383" t="s">
        <v>105</v>
      </c>
      <c r="AR383" t="s">
        <v>106</v>
      </c>
      <c r="AS383">
        <v>1301</v>
      </c>
      <c r="AT383">
        <v>0</v>
      </c>
      <c r="AU383">
        <v>0</v>
      </c>
      <c r="AV383" s="4">
        <v>1301</v>
      </c>
      <c r="AW383" s="4" t="str">
        <f t="shared" si="26"/>
        <v>Less than 1500</v>
      </c>
      <c r="AX383">
        <v>1</v>
      </c>
      <c r="AY383">
        <v>0</v>
      </c>
      <c r="AZ383">
        <v>2</v>
      </c>
      <c r="BA383">
        <v>0</v>
      </c>
      <c r="BB383">
        <v>2</v>
      </c>
      <c r="BC383">
        <v>1</v>
      </c>
      <c r="BD383" t="s">
        <v>97</v>
      </c>
      <c r="BE383" s="6">
        <v>5</v>
      </c>
      <c r="BF383" s="6" t="str">
        <f t="shared" si="27"/>
        <v>Less than 6</v>
      </c>
      <c r="BG383" t="s">
        <v>107</v>
      </c>
      <c r="BH383" s="5">
        <v>1</v>
      </c>
      <c r="BI383" s="5" t="str">
        <f t="shared" si="29"/>
        <v>Yes</v>
      </c>
      <c r="BJ383" t="s">
        <v>97</v>
      </c>
      <c r="BK383" t="s">
        <v>108</v>
      </c>
      <c r="BL383">
        <v>2006</v>
      </c>
      <c r="BM383" t="s">
        <v>109</v>
      </c>
      <c r="BN383" s="2">
        <v>2</v>
      </c>
      <c r="BO383" s="2" t="str">
        <f t="shared" si="28"/>
        <v>2+</v>
      </c>
      <c r="BP383">
        <v>572</v>
      </c>
      <c r="BQ383" t="s">
        <v>98</v>
      </c>
      <c r="BR383" t="s">
        <v>98</v>
      </c>
      <c r="BS383" t="s">
        <v>105</v>
      </c>
      <c r="BT383">
        <v>216</v>
      </c>
      <c r="BU383">
        <v>121</v>
      </c>
      <c r="BV383">
        <v>0</v>
      </c>
      <c r="BW383">
        <v>0</v>
      </c>
      <c r="BX383">
        <v>0</v>
      </c>
      <c r="BY383">
        <v>0</v>
      </c>
      <c r="BZ383" t="s">
        <v>83</v>
      </c>
      <c r="CA383" t="s">
        <v>83</v>
      </c>
      <c r="CB383" t="s">
        <v>83</v>
      </c>
      <c r="CC383">
        <v>0</v>
      </c>
      <c r="CD383">
        <v>8</v>
      </c>
      <c r="CE383">
        <v>2006</v>
      </c>
      <c r="CF383" t="s">
        <v>158</v>
      </c>
      <c r="CG383" t="s">
        <v>159</v>
      </c>
      <c r="CH383" s="1">
        <v>187750</v>
      </c>
    </row>
    <row r="384" spans="1:86" x14ac:dyDescent="0.25">
      <c r="A384" s="8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 s="7">
        <v>2006</v>
      </c>
      <c r="U384" s="7" t="str">
        <f t="shared" si="25"/>
        <v>New</v>
      </c>
      <c r="V384">
        <v>2006</v>
      </c>
      <c r="W384" t="s">
        <v>93</v>
      </c>
      <c r="X384" t="s">
        <v>94</v>
      </c>
      <c r="Y384" t="s">
        <v>95</v>
      </c>
      <c r="Z384" t="s">
        <v>95</v>
      </c>
      <c r="AA384" t="s">
        <v>117</v>
      </c>
      <c r="AB384">
        <v>0</v>
      </c>
      <c r="AC384" t="s">
        <v>97</v>
      </c>
      <c r="AD384" t="s">
        <v>98</v>
      </c>
      <c r="AE384" t="s">
        <v>99</v>
      </c>
      <c r="AF384" t="s">
        <v>97</v>
      </c>
      <c r="AG384" t="s">
        <v>98</v>
      </c>
      <c r="AH384" t="s">
        <v>130</v>
      </c>
      <c r="AI384" t="s">
        <v>102</v>
      </c>
      <c r="AJ384">
        <v>0</v>
      </c>
      <c r="AK384" t="s">
        <v>102</v>
      </c>
      <c r="AL384">
        <v>0</v>
      </c>
      <c r="AM384">
        <v>939</v>
      </c>
      <c r="AN384">
        <v>939</v>
      </c>
      <c r="AO384" t="s">
        <v>103</v>
      </c>
      <c r="AP384" t="s">
        <v>104</v>
      </c>
      <c r="AQ384" t="s">
        <v>105</v>
      </c>
      <c r="AR384" t="s">
        <v>106</v>
      </c>
      <c r="AS384">
        <v>939</v>
      </c>
      <c r="AT384">
        <v>858</v>
      </c>
      <c r="AU384">
        <v>0</v>
      </c>
      <c r="AV384" s="4">
        <v>1797</v>
      </c>
      <c r="AW384" s="4" t="str">
        <f t="shared" si="26"/>
        <v>1500+</v>
      </c>
      <c r="AX384">
        <v>0</v>
      </c>
      <c r="AY384">
        <v>0</v>
      </c>
      <c r="AZ384">
        <v>2</v>
      </c>
      <c r="BA384">
        <v>1</v>
      </c>
      <c r="BB384">
        <v>3</v>
      </c>
      <c r="BC384">
        <v>1</v>
      </c>
      <c r="BD384" t="s">
        <v>97</v>
      </c>
      <c r="BE384" s="6">
        <v>8</v>
      </c>
      <c r="BF384" s="6" t="str">
        <f t="shared" si="27"/>
        <v>6+</v>
      </c>
      <c r="BG384" t="s">
        <v>107</v>
      </c>
      <c r="BH384" s="5">
        <v>0</v>
      </c>
      <c r="BI384" s="5" t="str">
        <f t="shared" si="29"/>
        <v>No</v>
      </c>
      <c r="BJ384" t="s">
        <v>83</v>
      </c>
      <c r="BK384" t="s">
        <v>108</v>
      </c>
      <c r="BL384">
        <v>2006</v>
      </c>
      <c r="BM384" t="s">
        <v>109</v>
      </c>
      <c r="BN384" s="2">
        <v>2</v>
      </c>
      <c r="BO384" s="2" t="str">
        <f t="shared" si="28"/>
        <v>2+</v>
      </c>
      <c r="BP384">
        <v>639</v>
      </c>
      <c r="BQ384" t="s">
        <v>98</v>
      </c>
      <c r="BR384" t="s">
        <v>98</v>
      </c>
      <c r="BS384" t="s">
        <v>105</v>
      </c>
      <c r="BT384">
        <v>144</v>
      </c>
      <c r="BU384">
        <v>53</v>
      </c>
      <c r="BV384">
        <v>0</v>
      </c>
      <c r="BW384">
        <v>0</v>
      </c>
      <c r="BX384">
        <v>0</v>
      </c>
      <c r="BY384">
        <v>0</v>
      </c>
      <c r="BZ384" t="s">
        <v>83</v>
      </c>
      <c r="CA384" t="s">
        <v>83</v>
      </c>
      <c r="CB384" t="s">
        <v>83</v>
      </c>
      <c r="CC384">
        <v>0</v>
      </c>
      <c r="CD384">
        <v>4</v>
      </c>
      <c r="CE384">
        <v>2007</v>
      </c>
      <c r="CF384" t="s">
        <v>110</v>
      </c>
      <c r="CG384" t="s">
        <v>111</v>
      </c>
      <c r="CH384" s="1">
        <v>213500</v>
      </c>
    </row>
    <row r="385" spans="1:86" x14ac:dyDescent="0.25">
      <c r="A385" s="8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 s="7">
        <v>1928</v>
      </c>
      <c r="U385" s="7" t="str">
        <f t="shared" si="25"/>
        <v>Old</v>
      </c>
      <c r="V385">
        <v>1950</v>
      </c>
      <c r="W385" t="s">
        <v>93</v>
      </c>
      <c r="X385" t="s">
        <v>94</v>
      </c>
      <c r="Y385" t="s">
        <v>124</v>
      </c>
      <c r="Z385" t="s">
        <v>124</v>
      </c>
      <c r="AA385" t="s">
        <v>117</v>
      </c>
      <c r="AB385">
        <v>0</v>
      </c>
      <c r="AC385" t="s">
        <v>98</v>
      </c>
      <c r="AD385" t="s">
        <v>98</v>
      </c>
      <c r="AE385" t="s">
        <v>126</v>
      </c>
      <c r="AF385" t="s">
        <v>147</v>
      </c>
      <c r="AG385" t="s">
        <v>147</v>
      </c>
      <c r="AH385" t="s">
        <v>100</v>
      </c>
      <c r="AI385" t="s">
        <v>102</v>
      </c>
      <c r="AJ385">
        <v>0</v>
      </c>
      <c r="AK385" t="s">
        <v>102</v>
      </c>
      <c r="AL385">
        <v>0</v>
      </c>
      <c r="AM385">
        <v>784</v>
      </c>
      <c r="AN385">
        <v>784</v>
      </c>
      <c r="AO385" t="s">
        <v>103</v>
      </c>
      <c r="AP385" t="s">
        <v>98</v>
      </c>
      <c r="AQ385" t="s">
        <v>177</v>
      </c>
      <c r="AR385" t="s">
        <v>164</v>
      </c>
      <c r="AS385">
        <v>784</v>
      </c>
      <c r="AT385">
        <v>0</v>
      </c>
      <c r="AU385">
        <v>0</v>
      </c>
      <c r="AV385" s="4">
        <v>784</v>
      </c>
      <c r="AW385" s="4" t="str">
        <f t="shared" si="26"/>
        <v>Less than 1500</v>
      </c>
      <c r="AX385">
        <v>0</v>
      </c>
      <c r="AY385">
        <v>0</v>
      </c>
      <c r="AZ385">
        <v>1</v>
      </c>
      <c r="BA385">
        <v>0</v>
      </c>
      <c r="BB385">
        <v>2</v>
      </c>
      <c r="BC385">
        <v>1</v>
      </c>
      <c r="BD385" t="s">
        <v>98</v>
      </c>
      <c r="BE385" s="6">
        <v>5</v>
      </c>
      <c r="BF385" s="6" t="str">
        <f t="shared" si="27"/>
        <v>Less than 6</v>
      </c>
      <c r="BG385" t="s">
        <v>107</v>
      </c>
      <c r="BH385" s="5">
        <v>0</v>
      </c>
      <c r="BI385" s="5" t="str">
        <f t="shared" si="29"/>
        <v>No</v>
      </c>
      <c r="BJ385" t="s">
        <v>83</v>
      </c>
      <c r="BK385" t="s">
        <v>127</v>
      </c>
      <c r="BL385">
        <v>1950</v>
      </c>
      <c r="BM385" t="s">
        <v>102</v>
      </c>
      <c r="BN385" s="2">
        <v>2</v>
      </c>
      <c r="BO385" s="2" t="str">
        <f t="shared" si="28"/>
        <v>2+</v>
      </c>
      <c r="BP385">
        <v>360</v>
      </c>
      <c r="BQ385" t="s">
        <v>147</v>
      </c>
      <c r="BR385" t="s">
        <v>147</v>
      </c>
      <c r="BS385" t="s">
        <v>177</v>
      </c>
      <c r="BT385">
        <v>0</v>
      </c>
      <c r="BU385">
        <v>0</v>
      </c>
      <c r="BV385">
        <v>91</v>
      </c>
      <c r="BW385">
        <v>0</v>
      </c>
      <c r="BX385">
        <v>0</v>
      </c>
      <c r="BY385">
        <v>0</v>
      </c>
      <c r="BZ385" t="s">
        <v>83</v>
      </c>
      <c r="CA385" t="s">
        <v>83</v>
      </c>
      <c r="CB385" t="s">
        <v>83</v>
      </c>
      <c r="CC385">
        <v>0</v>
      </c>
      <c r="CD385">
        <v>10</v>
      </c>
      <c r="CE385">
        <v>2009</v>
      </c>
      <c r="CF385" t="s">
        <v>110</v>
      </c>
      <c r="CG385" t="s">
        <v>111</v>
      </c>
      <c r="CH385" s="1">
        <v>76000</v>
      </c>
    </row>
    <row r="386" spans="1:86" x14ac:dyDescent="0.25">
      <c r="A386" s="8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 s="7">
        <v>1992</v>
      </c>
      <c r="U386" s="7" t="str">
        <f t="shared" si="25"/>
        <v>New</v>
      </c>
      <c r="V386">
        <v>1992</v>
      </c>
      <c r="W386" t="s">
        <v>93</v>
      </c>
      <c r="X386" t="s">
        <v>94</v>
      </c>
      <c r="Y386" t="s">
        <v>140</v>
      </c>
      <c r="Z386" t="s">
        <v>140</v>
      </c>
      <c r="AA386" t="s">
        <v>117</v>
      </c>
      <c r="AB386">
        <v>0</v>
      </c>
      <c r="AC386" t="s">
        <v>97</v>
      </c>
      <c r="AD386" t="s">
        <v>98</v>
      </c>
      <c r="AE386" t="s">
        <v>99</v>
      </c>
      <c r="AF386" t="s">
        <v>97</v>
      </c>
      <c r="AG386" t="s">
        <v>98</v>
      </c>
      <c r="AH386" t="s">
        <v>130</v>
      </c>
      <c r="AI386" t="s">
        <v>101</v>
      </c>
      <c r="AJ386">
        <v>985</v>
      </c>
      <c r="AK386" t="s">
        <v>102</v>
      </c>
      <c r="AL386">
        <v>0</v>
      </c>
      <c r="AM386">
        <v>595</v>
      </c>
      <c r="AN386">
        <v>1580</v>
      </c>
      <c r="AO386" t="s">
        <v>103</v>
      </c>
      <c r="AP386" t="s">
        <v>104</v>
      </c>
      <c r="AQ386" t="s">
        <v>105</v>
      </c>
      <c r="AR386" t="s">
        <v>106</v>
      </c>
      <c r="AS386">
        <v>1079</v>
      </c>
      <c r="AT386">
        <v>874</v>
      </c>
      <c r="AU386">
        <v>0</v>
      </c>
      <c r="AV386" s="4">
        <v>1953</v>
      </c>
      <c r="AW386" s="4" t="str">
        <f t="shared" si="26"/>
        <v>1500+</v>
      </c>
      <c r="AX386">
        <v>1</v>
      </c>
      <c r="AY386">
        <v>0</v>
      </c>
      <c r="AZ386">
        <v>2</v>
      </c>
      <c r="BA386">
        <v>1</v>
      </c>
      <c r="BB386">
        <v>3</v>
      </c>
      <c r="BC386">
        <v>1</v>
      </c>
      <c r="BD386" t="s">
        <v>97</v>
      </c>
      <c r="BE386" s="6">
        <v>9</v>
      </c>
      <c r="BF386" s="6" t="str">
        <f t="shared" si="27"/>
        <v>6+</v>
      </c>
      <c r="BG386" t="s">
        <v>107</v>
      </c>
      <c r="BH386" s="5">
        <v>2</v>
      </c>
      <c r="BI386" s="5" t="str">
        <f t="shared" si="29"/>
        <v>Yes</v>
      </c>
      <c r="BJ386" t="s">
        <v>147</v>
      </c>
      <c r="BK386" t="s">
        <v>108</v>
      </c>
      <c r="BL386">
        <v>1992</v>
      </c>
      <c r="BM386" t="s">
        <v>157</v>
      </c>
      <c r="BN386" s="2">
        <v>2</v>
      </c>
      <c r="BO386" s="2" t="str">
        <f t="shared" si="28"/>
        <v>2+</v>
      </c>
      <c r="BP386">
        <v>501</v>
      </c>
      <c r="BQ386" t="s">
        <v>98</v>
      </c>
      <c r="BR386" t="s">
        <v>98</v>
      </c>
      <c r="BS386" t="s">
        <v>105</v>
      </c>
      <c r="BT386">
        <v>216</v>
      </c>
      <c r="BU386">
        <v>231</v>
      </c>
      <c r="BV386">
        <v>0</v>
      </c>
      <c r="BW386">
        <v>0</v>
      </c>
      <c r="BX386">
        <v>0</v>
      </c>
      <c r="BY386">
        <v>0</v>
      </c>
      <c r="BZ386" t="s">
        <v>83</v>
      </c>
      <c r="CA386" t="s">
        <v>83</v>
      </c>
      <c r="CB386" t="s">
        <v>83</v>
      </c>
      <c r="CC386">
        <v>0</v>
      </c>
      <c r="CD386">
        <v>6</v>
      </c>
      <c r="CE386">
        <v>2007</v>
      </c>
      <c r="CF386" t="s">
        <v>110</v>
      </c>
      <c r="CG386" t="s">
        <v>111</v>
      </c>
      <c r="CH386" s="1">
        <v>240000</v>
      </c>
    </row>
    <row r="387" spans="1:86" x14ac:dyDescent="0.25">
      <c r="A387" s="8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 s="7">
        <v>2004</v>
      </c>
      <c r="U387" s="7" t="str">
        <f t="shared" ref="U387:U450" si="30">IF(T387&gt;=1980,"New", "Old")</f>
        <v>New</v>
      </c>
      <c r="V387">
        <v>2005</v>
      </c>
      <c r="W387" t="s">
        <v>93</v>
      </c>
      <c r="X387" t="s">
        <v>94</v>
      </c>
      <c r="Y387" t="s">
        <v>95</v>
      </c>
      <c r="Z387" t="s">
        <v>95</v>
      </c>
      <c r="AA387" t="s">
        <v>96</v>
      </c>
      <c r="AB387">
        <v>16</v>
      </c>
      <c r="AC387" t="s">
        <v>97</v>
      </c>
      <c r="AD387" t="s">
        <v>98</v>
      </c>
      <c r="AE387" t="s">
        <v>99</v>
      </c>
      <c r="AF387" t="s">
        <v>97</v>
      </c>
      <c r="AG387" t="s">
        <v>98</v>
      </c>
      <c r="AH387" t="s">
        <v>100</v>
      </c>
      <c r="AI387" t="s">
        <v>101</v>
      </c>
      <c r="AJ387">
        <v>24</v>
      </c>
      <c r="AK387" t="s">
        <v>102</v>
      </c>
      <c r="AL387">
        <v>0</v>
      </c>
      <c r="AM387">
        <v>1232</v>
      </c>
      <c r="AN387">
        <v>1256</v>
      </c>
      <c r="AO387" t="s">
        <v>103</v>
      </c>
      <c r="AP387" t="s">
        <v>104</v>
      </c>
      <c r="AQ387" t="s">
        <v>105</v>
      </c>
      <c r="AR387" t="s">
        <v>106</v>
      </c>
      <c r="AS387">
        <v>1269</v>
      </c>
      <c r="AT387">
        <v>0</v>
      </c>
      <c r="AU387">
        <v>0</v>
      </c>
      <c r="AV387" s="4">
        <v>1269</v>
      </c>
      <c r="AW387" s="4" t="str">
        <f t="shared" ref="AW387:AW450" si="31">IF(AV387&gt;=1500,"1500+","Less than 1500")</f>
        <v>Less than 1500</v>
      </c>
      <c r="AX387">
        <v>0</v>
      </c>
      <c r="AY387">
        <v>0</v>
      </c>
      <c r="AZ387">
        <v>2</v>
      </c>
      <c r="BA387">
        <v>0</v>
      </c>
      <c r="BB387">
        <v>2</v>
      </c>
      <c r="BC387">
        <v>1</v>
      </c>
      <c r="BD387" t="s">
        <v>97</v>
      </c>
      <c r="BE387" s="6">
        <v>6</v>
      </c>
      <c r="BF387" s="6" t="str">
        <f t="shared" ref="BF387:BF450" si="32">IF(BE387&gt;=6,"6+", "Less than 6")</f>
        <v>6+</v>
      </c>
      <c r="BG387" t="s">
        <v>107</v>
      </c>
      <c r="BH387" s="5">
        <v>1</v>
      </c>
      <c r="BI387" s="5" t="str">
        <f t="shared" si="29"/>
        <v>Yes</v>
      </c>
      <c r="BJ387" t="s">
        <v>98</v>
      </c>
      <c r="BK387" t="s">
        <v>108</v>
      </c>
      <c r="BL387">
        <v>2004</v>
      </c>
      <c r="BM387" t="s">
        <v>157</v>
      </c>
      <c r="BN387" s="2">
        <v>2</v>
      </c>
      <c r="BO387" s="2" t="str">
        <f t="shared" ref="BO387:BO450" si="33">IF(BN387&gt;=2,"2+","0 or 1")</f>
        <v>2+</v>
      </c>
      <c r="BP387">
        <v>430</v>
      </c>
      <c r="BQ387" t="s">
        <v>98</v>
      </c>
      <c r="BR387" t="s">
        <v>98</v>
      </c>
      <c r="BS387" t="s">
        <v>105</v>
      </c>
      <c r="BT387">
        <v>146</v>
      </c>
      <c r="BU387">
        <v>20</v>
      </c>
      <c r="BV387">
        <v>0</v>
      </c>
      <c r="BW387">
        <v>0</v>
      </c>
      <c r="BX387">
        <v>144</v>
      </c>
      <c r="BY387">
        <v>0</v>
      </c>
      <c r="BZ387" t="s">
        <v>83</v>
      </c>
      <c r="CA387" t="s">
        <v>83</v>
      </c>
      <c r="CB387" t="s">
        <v>83</v>
      </c>
      <c r="CC387">
        <v>0</v>
      </c>
      <c r="CD387">
        <v>4</v>
      </c>
      <c r="CE387">
        <v>2010</v>
      </c>
      <c r="CF387" t="s">
        <v>110</v>
      </c>
      <c r="CG387" t="s">
        <v>111</v>
      </c>
      <c r="CH387" s="1">
        <v>192000</v>
      </c>
    </row>
    <row r="388" spans="1:86" x14ac:dyDescent="0.25">
      <c r="A388" s="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 s="7">
        <v>1910</v>
      </c>
      <c r="U388" s="7" t="str">
        <f t="shared" si="30"/>
        <v>Old</v>
      </c>
      <c r="V388">
        <v>1996</v>
      </c>
      <c r="W388" t="s">
        <v>184</v>
      </c>
      <c r="X388" t="s">
        <v>94</v>
      </c>
      <c r="Y388" t="s">
        <v>124</v>
      </c>
      <c r="Z388" t="s">
        <v>95</v>
      </c>
      <c r="AA388" t="s">
        <v>117</v>
      </c>
      <c r="AB388">
        <v>0</v>
      </c>
      <c r="AC388" t="s">
        <v>98</v>
      </c>
      <c r="AD388" t="s">
        <v>147</v>
      </c>
      <c r="AE388" t="s">
        <v>99</v>
      </c>
      <c r="AF388" t="s">
        <v>98</v>
      </c>
      <c r="AG388" t="s">
        <v>98</v>
      </c>
      <c r="AH388" t="s">
        <v>100</v>
      </c>
      <c r="AI388" t="s">
        <v>102</v>
      </c>
      <c r="AJ388">
        <v>0</v>
      </c>
      <c r="AK388" t="s">
        <v>102</v>
      </c>
      <c r="AL388">
        <v>0</v>
      </c>
      <c r="AM388">
        <v>658</v>
      </c>
      <c r="AN388">
        <v>658</v>
      </c>
      <c r="AO388" t="s">
        <v>103</v>
      </c>
      <c r="AP388" t="s">
        <v>98</v>
      </c>
      <c r="AQ388" t="s">
        <v>105</v>
      </c>
      <c r="AR388" t="s">
        <v>106</v>
      </c>
      <c r="AS388">
        <v>658</v>
      </c>
      <c r="AT388">
        <v>526</v>
      </c>
      <c r="AU388">
        <v>0</v>
      </c>
      <c r="AV388" s="4">
        <v>1184</v>
      </c>
      <c r="AW388" s="4" t="str">
        <f t="shared" si="31"/>
        <v>Less than 1500</v>
      </c>
      <c r="AX388">
        <v>0</v>
      </c>
      <c r="AY388">
        <v>0</v>
      </c>
      <c r="AZ388">
        <v>1</v>
      </c>
      <c r="BA388">
        <v>0</v>
      </c>
      <c r="BB388">
        <v>5</v>
      </c>
      <c r="BC388">
        <v>1</v>
      </c>
      <c r="BD388" t="s">
        <v>98</v>
      </c>
      <c r="BE388" s="6">
        <v>8</v>
      </c>
      <c r="BF388" s="6" t="str">
        <f t="shared" si="32"/>
        <v>6+</v>
      </c>
      <c r="BG388" t="s">
        <v>107</v>
      </c>
      <c r="BH388" s="5">
        <v>0</v>
      </c>
      <c r="BI388" s="5" t="str">
        <f t="shared" ref="BI388:BI451" si="34">IF(BH388&gt;=1,"Yes", "No")</f>
        <v>No</v>
      </c>
      <c r="BJ388" t="s">
        <v>83</v>
      </c>
      <c r="BK388" t="s">
        <v>83</v>
      </c>
      <c r="BL388" t="s">
        <v>83</v>
      </c>
      <c r="BM388" t="s">
        <v>83</v>
      </c>
      <c r="BN388" s="2">
        <v>0</v>
      </c>
      <c r="BO388" s="2" t="str">
        <f t="shared" si="33"/>
        <v>0 or 1</v>
      </c>
      <c r="BP388">
        <v>0</v>
      </c>
      <c r="BQ388" t="s">
        <v>83</v>
      </c>
      <c r="BR388" t="s">
        <v>83</v>
      </c>
      <c r="BS388" t="s">
        <v>177</v>
      </c>
      <c r="BT388">
        <v>0</v>
      </c>
      <c r="BU388">
        <v>151</v>
      </c>
      <c r="BV388">
        <v>0</v>
      </c>
      <c r="BW388">
        <v>0</v>
      </c>
      <c r="BX388">
        <v>0</v>
      </c>
      <c r="BY388">
        <v>0</v>
      </c>
      <c r="BZ388" t="s">
        <v>83</v>
      </c>
      <c r="CA388" t="s">
        <v>83</v>
      </c>
      <c r="CB388" t="s">
        <v>83</v>
      </c>
      <c r="CC388">
        <v>0</v>
      </c>
      <c r="CD388">
        <v>5</v>
      </c>
      <c r="CE388">
        <v>2006</v>
      </c>
      <c r="CF388" t="s">
        <v>110</v>
      </c>
      <c r="CG388" t="s">
        <v>188</v>
      </c>
      <c r="CH388" s="1">
        <v>81000</v>
      </c>
    </row>
    <row r="389" spans="1:86" x14ac:dyDescent="0.25">
      <c r="A389" s="8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 s="7">
        <v>1976</v>
      </c>
      <c r="U389" s="7" t="str">
        <f t="shared" si="30"/>
        <v>Old</v>
      </c>
      <c r="V389">
        <v>1976</v>
      </c>
      <c r="W389" t="s">
        <v>152</v>
      </c>
      <c r="X389" t="s">
        <v>94</v>
      </c>
      <c r="Y389" t="s">
        <v>116</v>
      </c>
      <c r="Z389" t="s">
        <v>116</v>
      </c>
      <c r="AA389" t="s">
        <v>96</v>
      </c>
      <c r="AB389">
        <v>255</v>
      </c>
      <c r="AC389" t="s">
        <v>98</v>
      </c>
      <c r="AD389" t="s">
        <v>98</v>
      </c>
      <c r="AE389" t="s">
        <v>118</v>
      </c>
      <c r="AF389" t="s">
        <v>98</v>
      </c>
      <c r="AG389" t="s">
        <v>98</v>
      </c>
      <c r="AH389" t="s">
        <v>130</v>
      </c>
      <c r="AI389" t="s">
        <v>119</v>
      </c>
      <c r="AJ389">
        <v>631</v>
      </c>
      <c r="AK389" t="s">
        <v>102</v>
      </c>
      <c r="AL389">
        <v>0</v>
      </c>
      <c r="AM389">
        <v>410</v>
      </c>
      <c r="AN389">
        <v>1041</v>
      </c>
      <c r="AO389" t="s">
        <v>103</v>
      </c>
      <c r="AP389" t="s">
        <v>104</v>
      </c>
      <c r="AQ389" t="s">
        <v>105</v>
      </c>
      <c r="AR389" t="s">
        <v>106</v>
      </c>
      <c r="AS389">
        <v>1125</v>
      </c>
      <c r="AT389">
        <v>0</v>
      </c>
      <c r="AU389">
        <v>0</v>
      </c>
      <c r="AV389" s="4">
        <v>1125</v>
      </c>
      <c r="AW389" s="4" t="str">
        <f t="shared" si="31"/>
        <v>Less than 1500</v>
      </c>
      <c r="AX389">
        <v>1</v>
      </c>
      <c r="AY389">
        <v>0</v>
      </c>
      <c r="AZ389">
        <v>1</v>
      </c>
      <c r="BA389">
        <v>0</v>
      </c>
      <c r="BB389">
        <v>3</v>
      </c>
      <c r="BC389">
        <v>1</v>
      </c>
      <c r="BD389" t="s">
        <v>98</v>
      </c>
      <c r="BE389" s="6">
        <v>6</v>
      </c>
      <c r="BF389" s="6" t="str">
        <f t="shared" si="32"/>
        <v>6+</v>
      </c>
      <c r="BG389" t="s">
        <v>107</v>
      </c>
      <c r="BH389" s="5">
        <v>1</v>
      </c>
      <c r="BI389" s="5" t="str">
        <f t="shared" si="34"/>
        <v>Yes</v>
      </c>
      <c r="BJ389" t="s">
        <v>147</v>
      </c>
      <c r="BK389" t="s">
        <v>127</v>
      </c>
      <c r="BL389">
        <v>1977</v>
      </c>
      <c r="BM389" t="s">
        <v>102</v>
      </c>
      <c r="BN389" s="2">
        <v>1</v>
      </c>
      <c r="BO389" s="2" t="str">
        <f t="shared" si="33"/>
        <v>0 or 1</v>
      </c>
      <c r="BP389">
        <v>352</v>
      </c>
      <c r="BQ389" t="s">
        <v>98</v>
      </c>
      <c r="BR389" t="s">
        <v>98</v>
      </c>
      <c r="BS389" t="s">
        <v>105</v>
      </c>
      <c r="BT389">
        <v>296</v>
      </c>
      <c r="BU389">
        <v>0</v>
      </c>
      <c r="BV389">
        <v>0</v>
      </c>
      <c r="BW389">
        <v>0</v>
      </c>
      <c r="BX389">
        <v>0</v>
      </c>
      <c r="BY389">
        <v>0</v>
      </c>
      <c r="BZ389" t="s">
        <v>83</v>
      </c>
      <c r="CA389" t="s">
        <v>163</v>
      </c>
      <c r="CB389" t="s">
        <v>83</v>
      </c>
      <c r="CC389">
        <v>0</v>
      </c>
      <c r="CD389">
        <v>10</v>
      </c>
      <c r="CE389">
        <v>2009</v>
      </c>
      <c r="CF389" t="s">
        <v>110</v>
      </c>
      <c r="CG389" t="s">
        <v>128</v>
      </c>
      <c r="CH389" s="1">
        <v>125000</v>
      </c>
    </row>
    <row r="390" spans="1:86" x14ac:dyDescent="0.25">
      <c r="A390" s="8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 s="7">
        <v>1999</v>
      </c>
      <c r="U390" s="7" t="str">
        <f t="shared" si="30"/>
        <v>New</v>
      </c>
      <c r="V390">
        <v>2000</v>
      </c>
      <c r="W390" t="s">
        <v>93</v>
      </c>
      <c r="X390" t="s">
        <v>94</v>
      </c>
      <c r="Y390" t="s">
        <v>95</v>
      </c>
      <c r="Z390" t="s">
        <v>95</v>
      </c>
      <c r="AA390" t="s">
        <v>96</v>
      </c>
      <c r="AB390">
        <v>125</v>
      </c>
      <c r="AC390" t="s">
        <v>97</v>
      </c>
      <c r="AD390" t="s">
        <v>98</v>
      </c>
      <c r="AE390" t="s">
        <v>99</v>
      </c>
      <c r="AF390" t="s">
        <v>97</v>
      </c>
      <c r="AG390" t="s">
        <v>98</v>
      </c>
      <c r="AH390" t="s">
        <v>100</v>
      </c>
      <c r="AI390" t="s">
        <v>102</v>
      </c>
      <c r="AJ390">
        <v>0</v>
      </c>
      <c r="AK390" t="s">
        <v>102</v>
      </c>
      <c r="AL390">
        <v>0</v>
      </c>
      <c r="AM390">
        <v>1468</v>
      </c>
      <c r="AN390">
        <v>1468</v>
      </c>
      <c r="AO390" t="s">
        <v>103</v>
      </c>
      <c r="AP390" t="s">
        <v>104</v>
      </c>
      <c r="AQ390" t="s">
        <v>105</v>
      </c>
      <c r="AR390" t="s">
        <v>106</v>
      </c>
      <c r="AS390">
        <v>1479</v>
      </c>
      <c r="AT390">
        <v>0</v>
      </c>
      <c r="AU390">
        <v>0</v>
      </c>
      <c r="AV390" s="4">
        <v>1479</v>
      </c>
      <c r="AW390" s="4" t="str">
        <f t="shared" si="31"/>
        <v>Less than 1500</v>
      </c>
      <c r="AX390">
        <v>0</v>
      </c>
      <c r="AY390">
        <v>0</v>
      </c>
      <c r="AZ390">
        <v>2</v>
      </c>
      <c r="BA390">
        <v>0</v>
      </c>
      <c r="BB390">
        <v>3</v>
      </c>
      <c r="BC390">
        <v>1</v>
      </c>
      <c r="BD390" t="s">
        <v>97</v>
      </c>
      <c r="BE390" s="6">
        <v>6</v>
      </c>
      <c r="BF390" s="6" t="str">
        <f t="shared" si="32"/>
        <v>6+</v>
      </c>
      <c r="BG390" t="s">
        <v>107</v>
      </c>
      <c r="BH390" s="5">
        <v>0</v>
      </c>
      <c r="BI390" s="5" t="str">
        <f t="shared" si="34"/>
        <v>No</v>
      </c>
      <c r="BJ390" t="s">
        <v>83</v>
      </c>
      <c r="BK390" t="s">
        <v>108</v>
      </c>
      <c r="BL390">
        <v>1999</v>
      </c>
      <c r="BM390" t="s">
        <v>109</v>
      </c>
      <c r="BN390" s="2">
        <v>2</v>
      </c>
      <c r="BO390" s="2" t="str">
        <f t="shared" si="33"/>
        <v>2+</v>
      </c>
      <c r="BP390">
        <v>577</v>
      </c>
      <c r="BQ390" t="s">
        <v>98</v>
      </c>
      <c r="BR390" t="s">
        <v>98</v>
      </c>
      <c r="BS390" t="s">
        <v>105</v>
      </c>
      <c r="BT390">
        <v>120</v>
      </c>
      <c r="BU390">
        <v>25</v>
      </c>
      <c r="BV390">
        <v>0</v>
      </c>
      <c r="BW390">
        <v>0</v>
      </c>
      <c r="BX390">
        <v>0</v>
      </c>
      <c r="BY390">
        <v>0</v>
      </c>
      <c r="BZ390" t="s">
        <v>83</v>
      </c>
      <c r="CA390" t="s">
        <v>83</v>
      </c>
      <c r="CB390" t="s">
        <v>83</v>
      </c>
      <c r="CC390">
        <v>0</v>
      </c>
      <c r="CD390">
        <v>7</v>
      </c>
      <c r="CE390">
        <v>2008</v>
      </c>
      <c r="CF390" t="s">
        <v>110</v>
      </c>
      <c r="CG390" t="s">
        <v>111</v>
      </c>
      <c r="CH390" s="1">
        <v>191000</v>
      </c>
    </row>
    <row r="391" spans="1:86" x14ac:dyDescent="0.25">
      <c r="A391" s="8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 s="7">
        <v>2007</v>
      </c>
      <c r="U391" s="7" t="str">
        <f t="shared" si="30"/>
        <v>New</v>
      </c>
      <c r="V391">
        <v>2008</v>
      </c>
      <c r="W391" t="s">
        <v>93</v>
      </c>
      <c r="X391" t="s">
        <v>94</v>
      </c>
      <c r="Y391" t="s">
        <v>95</v>
      </c>
      <c r="Z391" t="s">
        <v>95</v>
      </c>
      <c r="AA391" t="s">
        <v>137</v>
      </c>
      <c r="AB391">
        <v>272</v>
      </c>
      <c r="AC391" t="s">
        <v>104</v>
      </c>
      <c r="AD391" t="s">
        <v>98</v>
      </c>
      <c r="AE391" t="s">
        <v>99</v>
      </c>
      <c r="AF391" t="s">
        <v>104</v>
      </c>
      <c r="AG391" t="s">
        <v>98</v>
      </c>
      <c r="AH391" t="s">
        <v>130</v>
      </c>
      <c r="AI391" t="s">
        <v>101</v>
      </c>
      <c r="AJ391">
        <v>1280</v>
      </c>
      <c r="AK391" t="s">
        <v>102</v>
      </c>
      <c r="AL391">
        <v>0</v>
      </c>
      <c r="AM391">
        <v>402</v>
      </c>
      <c r="AN391">
        <v>1682</v>
      </c>
      <c r="AO391" t="s">
        <v>103</v>
      </c>
      <c r="AP391" t="s">
        <v>104</v>
      </c>
      <c r="AQ391" t="s">
        <v>105</v>
      </c>
      <c r="AR391" t="s">
        <v>106</v>
      </c>
      <c r="AS391">
        <v>1742</v>
      </c>
      <c r="AT391">
        <v>590</v>
      </c>
      <c r="AU391">
        <v>0</v>
      </c>
      <c r="AV391" s="4">
        <v>2332</v>
      </c>
      <c r="AW391" s="4" t="str">
        <f t="shared" si="31"/>
        <v>1500+</v>
      </c>
      <c r="AX391">
        <v>1</v>
      </c>
      <c r="AY391">
        <v>0</v>
      </c>
      <c r="AZ391">
        <v>2</v>
      </c>
      <c r="BA391">
        <v>1</v>
      </c>
      <c r="BB391">
        <v>3</v>
      </c>
      <c r="BC391">
        <v>1</v>
      </c>
      <c r="BD391" t="s">
        <v>104</v>
      </c>
      <c r="BE391" s="6">
        <v>9</v>
      </c>
      <c r="BF391" s="6" t="str">
        <f t="shared" si="32"/>
        <v>6+</v>
      </c>
      <c r="BG391" t="s">
        <v>107</v>
      </c>
      <c r="BH391" s="5">
        <v>1</v>
      </c>
      <c r="BI391" s="5" t="str">
        <f t="shared" si="34"/>
        <v>Yes</v>
      </c>
      <c r="BJ391" t="s">
        <v>104</v>
      </c>
      <c r="BK391" t="s">
        <v>156</v>
      </c>
      <c r="BL391">
        <v>2008</v>
      </c>
      <c r="BM391" t="s">
        <v>157</v>
      </c>
      <c r="BN391" s="2">
        <v>3</v>
      </c>
      <c r="BO391" s="2" t="str">
        <f t="shared" si="33"/>
        <v>2+</v>
      </c>
      <c r="BP391">
        <v>846</v>
      </c>
      <c r="BQ391" t="s">
        <v>98</v>
      </c>
      <c r="BR391" t="s">
        <v>98</v>
      </c>
      <c r="BS391" t="s">
        <v>105</v>
      </c>
      <c r="BT391">
        <v>196</v>
      </c>
      <c r="BU391">
        <v>134</v>
      </c>
      <c r="BV391">
        <v>0</v>
      </c>
      <c r="BW391">
        <v>0</v>
      </c>
      <c r="BX391">
        <v>0</v>
      </c>
      <c r="BY391">
        <v>0</v>
      </c>
      <c r="BZ391" t="s">
        <v>83</v>
      </c>
      <c r="CA391" t="s">
        <v>83</v>
      </c>
      <c r="CB391" t="s">
        <v>83</v>
      </c>
      <c r="CC391">
        <v>0</v>
      </c>
      <c r="CD391">
        <v>8</v>
      </c>
      <c r="CE391">
        <v>2008</v>
      </c>
      <c r="CF391" t="s">
        <v>158</v>
      </c>
      <c r="CG391" t="s">
        <v>159</v>
      </c>
      <c r="CH391" s="1">
        <v>426000</v>
      </c>
    </row>
    <row r="392" spans="1:86" x14ac:dyDescent="0.25">
      <c r="A392" s="8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 s="7">
        <v>1900</v>
      </c>
      <c r="U392" s="7" t="str">
        <f t="shared" si="30"/>
        <v>Old</v>
      </c>
      <c r="V392">
        <v>1950</v>
      </c>
      <c r="W392" t="s">
        <v>93</v>
      </c>
      <c r="X392" t="s">
        <v>94</v>
      </c>
      <c r="Y392" t="s">
        <v>116</v>
      </c>
      <c r="Z392" t="s">
        <v>116</v>
      </c>
      <c r="AA392" t="s">
        <v>117</v>
      </c>
      <c r="AB392">
        <v>0</v>
      </c>
      <c r="AC392" t="s">
        <v>98</v>
      </c>
      <c r="AD392" t="s">
        <v>98</v>
      </c>
      <c r="AE392" t="s">
        <v>126</v>
      </c>
      <c r="AF392" t="s">
        <v>98</v>
      </c>
      <c r="AG392" t="s">
        <v>97</v>
      </c>
      <c r="AH392" t="s">
        <v>100</v>
      </c>
      <c r="AI392" t="s">
        <v>153</v>
      </c>
      <c r="AJ392">
        <v>241</v>
      </c>
      <c r="AK392" t="s">
        <v>141</v>
      </c>
      <c r="AL392">
        <v>391</v>
      </c>
      <c r="AM392">
        <v>229</v>
      </c>
      <c r="AN392">
        <v>861</v>
      </c>
      <c r="AO392" t="s">
        <v>103</v>
      </c>
      <c r="AP392" t="s">
        <v>104</v>
      </c>
      <c r="AQ392" t="s">
        <v>105</v>
      </c>
      <c r="AR392" t="s">
        <v>106</v>
      </c>
      <c r="AS392">
        <v>961</v>
      </c>
      <c r="AT392">
        <v>406</v>
      </c>
      <c r="AU392">
        <v>0</v>
      </c>
      <c r="AV392" s="4">
        <v>1367</v>
      </c>
      <c r="AW392" s="4" t="str">
        <f t="shared" si="31"/>
        <v>Less than 1500</v>
      </c>
      <c r="AX392">
        <v>1</v>
      </c>
      <c r="AY392">
        <v>0</v>
      </c>
      <c r="AZ392">
        <v>1</v>
      </c>
      <c r="BA392">
        <v>0</v>
      </c>
      <c r="BB392">
        <v>4</v>
      </c>
      <c r="BC392">
        <v>1</v>
      </c>
      <c r="BD392" t="s">
        <v>98</v>
      </c>
      <c r="BE392" s="6">
        <v>7</v>
      </c>
      <c r="BF392" s="6" t="str">
        <f t="shared" si="32"/>
        <v>6+</v>
      </c>
      <c r="BG392" t="s">
        <v>107</v>
      </c>
      <c r="BH392" s="5">
        <v>0</v>
      </c>
      <c r="BI392" s="5" t="str">
        <f t="shared" si="34"/>
        <v>No</v>
      </c>
      <c r="BJ392" t="s">
        <v>83</v>
      </c>
      <c r="BK392" t="s">
        <v>127</v>
      </c>
      <c r="BL392">
        <v>1978</v>
      </c>
      <c r="BM392" t="s">
        <v>102</v>
      </c>
      <c r="BN392" s="2">
        <v>1</v>
      </c>
      <c r="BO392" s="2" t="str">
        <f t="shared" si="33"/>
        <v>0 or 1</v>
      </c>
      <c r="BP392">
        <v>384</v>
      </c>
      <c r="BQ392" t="s">
        <v>98</v>
      </c>
      <c r="BR392" t="s">
        <v>98</v>
      </c>
      <c r="BS392" t="s">
        <v>105</v>
      </c>
      <c r="BT392">
        <v>0</v>
      </c>
      <c r="BU392">
        <v>130</v>
      </c>
      <c r="BV392">
        <v>112</v>
      </c>
      <c r="BW392">
        <v>0</v>
      </c>
      <c r="BX392">
        <v>0</v>
      </c>
      <c r="BY392">
        <v>0</v>
      </c>
      <c r="BZ392" t="s">
        <v>83</v>
      </c>
      <c r="CA392" t="s">
        <v>134</v>
      </c>
      <c r="CB392" t="s">
        <v>83</v>
      </c>
      <c r="CC392">
        <v>0</v>
      </c>
      <c r="CD392">
        <v>4</v>
      </c>
      <c r="CE392">
        <v>2008</v>
      </c>
      <c r="CF392" t="s">
        <v>110</v>
      </c>
      <c r="CG392" t="s">
        <v>111</v>
      </c>
      <c r="CH392" s="1">
        <v>119000</v>
      </c>
    </row>
    <row r="393" spans="1:86" x14ac:dyDescent="0.25">
      <c r="A393" s="8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 s="7">
        <v>2001</v>
      </c>
      <c r="U393" s="7" t="str">
        <f t="shared" si="30"/>
        <v>New</v>
      </c>
      <c r="V393">
        <v>2002</v>
      </c>
      <c r="W393" t="s">
        <v>93</v>
      </c>
      <c r="X393" t="s">
        <v>94</v>
      </c>
      <c r="Y393" t="s">
        <v>95</v>
      </c>
      <c r="Z393" t="s">
        <v>95</v>
      </c>
      <c r="AA393" t="s">
        <v>117</v>
      </c>
      <c r="AB393">
        <v>0</v>
      </c>
      <c r="AC393" t="s">
        <v>98</v>
      </c>
      <c r="AD393" t="s">
        <v>98</v>
      </c>
      <c r="AE393" t="s">
        <v>99</v>
      </c>
      <c r="AF393" t="s">
        <v>104</v>
      </c>
      <c r="AG393" t="s">
        <v>98</v>
      </c>
      <c r="AH393" t="s">
        <v>100</v>
      </c>
      <c r="AI393" t="s">
        <v>119</v>
      </c>
      <c r="AJ393">
        <v>690</v>
      </c>
      <c r="AK393" t="s">
        <v>102</v>
      </c>
      <c r="AL393">
        <v>0</v>
      </c>
      <c r="AM393">
        <v>114</v>
      </c>
      <c r="AN393">
        <v>804</v>
      </c>
      <c r="AO393" t="s">
        <v>103</v>
      </c>
      <c r="AP393" t="s">
        <v>104</v>
      </c>
      <c r="AQ393" t="s">
        <v>105</v>
      </c>
      <c r="AR393" t="s">
        <v>106</v>
      </c>
      <c r="AS393">
        <v>804</v>
      </c>
      <c r="AT393">
        <v>1157</v>
      </c>
      <c r="AU393">
        <v>0</v>
      </c>
      <c r="AV393" s="4">
        <v>1961</v>
      </c>
      <c r="AW393" s="4" t="str">
        <f t="shared" si="31"/>
        <v>1500+</v>
      </c>
      <c r="AX393">
        <v>1</v>
      </c>
      <c r="AY393">
        <v>0</v>
      </c>
      <c r="AZ393">
        <v>2</v>
      </c>
      <c r="BA393">
        <v>1</v>
      </c>
      <c r="BB393">
        <v>3</v>
      </c>
      <c r="BC393">
        <v>1</v>
      </c>
      <c r="BD393" t="s">
        <v>97</v>
      </c>
      <c r="BE393" s="6">
        <v>7</v>
      </c>
      <c r="BF393" s="6" t="str">
        <f t="shared" si="32"/>
        <v>6+</v>
      </c>
      <c r="BG393" t="s">
        <v>107</v>
      </c>
      <c r="BH393" s="5">
        <v>1</v>
      </c>
      <c r="BI393" s="5" t="str">
        <f t="shared" si="34"/>
        <v>Yes</v>
      </c>
      <c r="BJ393" t="s">
        <v>98</v>
      </c>
      <c r="BK393" t="s">
        <v>156</v>
      </c>
      <c r="BL393">
        <v>2001</v>
      </c>
      <c r="BM393" t="s">
        <v>157</v>
      </c>
      <c r="BN393" s="2">
        <v>2</v>
      </c>
      <c r="BO393" s="2" t="str">
        <f t="shared" si="33"/>
        <v>2+</v>
      </c>
      <c r="BP393">
        <v>560</v>
      </c>
      <c r="BQ393" t="s">
        <v>98</v>
      </c>
      <c r="BR393" t="s">
        <v>98</v>
      </c>
      <c r="BS393" t="s">
        <v>105</v>
      </c>
      <c r="BT393">
        <v>125</v>
      </c>
      <c r="BU393">
        <v>192</v>
      </c>
      <c r="BV393">
        <v>0</v>
      </c>
      <c r="BW393">
        <v>0</v>
      </c>
      <c r="BX393">
        <v>0</v>
      </c>
      <c r="BY393">
        <v>0</v>
      </c>
      <c r="BZ393" t="s">
        <v>83</v>
      </c>
      <c r="CA393" t="s">
        <v>83</v>
      </c>
      <c r="CB393" t="s">
        <v>83</v>
      </c>
      <c r="CC393">
        <v>0</v>
      </c>
      <c r="CD393">
        <v>6</v>
      </c>
      <c r="CE393">
        <v>2009</v>
      </c>
      <c r="CF393" t="s">
        <v>110</v>
      </c>
      <c r="CG393" t="s">
        <v>111</v>
      </c>
      <c r="CH393" s="1">
        <v>215000</v>
      </c>
    </row>
    <row r="394" spans="1:86" x14ac:dyDescent="0.25">
      <c r="A394" s="8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 s="7">
        <v>1959</v>
      </c>
      <c r="U394" s="7" t="str">
        <f t="shared" si="30"/>
        <v>Old</v>
      </c>
      <c r="V394">
        <v>1959</v>
      </c>
      <c r="W394" t="s">
        <v>93</v>
      </c>
      <c r="X394" t="s">
        <v>94</v>
      </c>
      <c r="Y394" t="s">
        <v>116</v>
      </c>
      <c r="Z394" t="s">
        <v>116</v>
      </c>
      <c r="AA394" t="s">
        <v>117</v>
      </c>
      <c r="AB394">
        <v>0</v>
      </c>
      <c r="AC394" t="s">
        <v>98</v>
      </c>
      <c r="AD394" t="s">
        <v>98</v>
      </c>
      <c r="AE394" t="s">
        <v>168</v>
      </c>
      <c r="AF394" t="s">
        <v>83</v>
      </c>
      <c r="AG394" t="s">
        <v>83</v>
      </c>
      <c r="AH394" t="s">
        <v>83</v>
      </c>
      <c r="AI394" t="s">
        <v>83</v>
      </c>
      <c r="AJ394">
        <v>0</v>
      </c>
      <c r="AK394" t="s">
        <v>83</v>
      </c>
      <c r="AL394">
        <v>0</v>
      </c>
      <c r="AM394">
        <v>0</v>
      </c>
      <c r="AN394">
        <v>0</v>
      </c>
      <c r="AO394" t="s">
        <v>103</v>
      </c>
      <c r="AP394" t="s">
        <v>98</v>
      </c>
      <c r="AQ394" t="s">
        <v>105</v>
      </c>
      <c r="AR394" t="s">
        <v>106</v>
      </c>
      <c r="AS394">
        <v>882</v>
      </c>
      <c r="AT394">
        <v>0</v>
      </c>
      <c r="AU394">
        <v>0</v>
      </c>
      <c r="AV394" s="4">
        <v>882</v>
      </c>
      <c r="AW394" s="4" t="str">
        <f t="shared" si="31"/>
        <v>Less than 1500</v>
      </c>
      <c r="AX394">
        <v>0</v>
      </c>
      <c r="AY394">
        <v>0</v>
      </c>
      <c r="AZ394">
        <v>1</v>
      </c>
      <c r="BA394">
        <v>0</v>
      </c>
      <c r="BB394">
        <v>3</v>
      </c>
      <c r="BC394">
        <v>1</v>
      </c>
      <c r="BD394" t="s">
        <v>98</v>
      </c>
      <c r="BE394" s="6">
        <v>5</v>
      </c>
      <c r="BF394" s="6" t="str">
        <f t="shared" si="32"/>
        <v>Less than 6</v>
      </c>
      <c r="BG394" t="s">
        <v>107</v>
      </c>
      <c r="BH394" s="5">
        <v>0</v>
      </c>
      <c r="BI394" s="5" t="str">
        <f t="shared" si="34"/>
        <v>No</v>
      </c>
      <c r="BJ394" t="s">
        <v>83</v>
      </c>
      <c r="BK394" t="s">
        <v>108</v>
      </c>
      <c r="BL394">
        <v>1959</v>
      </c>
      <c r="BM394" t="s">
        <v>109</v>
      </c>
      <c r="BN394" s="2">
        <v>1</v>
      </c>
      <c r="BO394" s="2" t="str">
        <f t="shared" si="33"/>
        <v>0 or 1</v>
      </c>
      <c r="BP394">
        <v>294</v>
      </c>
      <c r="BQ394" t="s">
        <v>98</v>
      </c>
      <c r="BR394" t="s">
        <v>98</v>
      </c>
      <c r="BS394" t="s">
        <v>105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 t="s">
        <v>83</v>
      </c>
      <c r="CA394" t="s">
        <v>134</v>
      </c>
      <c r="CB394" t="s">
        <v>135</v>
      </c>
      <c r="CC394">
        <v>1200</v>
      </c>
      <c r="CD394">
        <v>7</v>
      </c>
      <c r="CE394">
        <v>2007</v>
      </c>
      <c r="CF394" t="s">
        <v>110</v>
      </c>
      <c r="CG394" t="s">
        <v>111</v>
      </c>
      <c r="CH394" s="1">
        <v>106500</v>
      </c>
    </row>
    <row r="395" spans="1:86" x14ac:dyDescent="0.25">
      <c r="A395" s="8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 s="7">
        <v>1941</v>
      </c>
      <c r="U395" s="7" t="str">
        <f t="shared" si="30"/>
        <v>Old</v>
      </c>
      <c r="V395">
        <v>1950</v>
      </c>
      <c r="W395" t="s">
        <v>93</v>
      </c>
      <c r="X395" t="s">
        <v>94</v>
      </c>
      <c r="Y395" t="s">
        <v>155</v>
      </c>
      <c r="Z395" t="s">
        <v>125</v>
      </c>
      <c r="AA395" t="s">
        <v>117</v>
      </c>
      <c r="AB395">
        <v>0</v>
      </c>
      <c r="AC395" t="s">
        <v>98</v>
      </c>
      <c r="AD395" t="s">
        <v>98</v>
      </c>
      <c r="AE395" t="s">
        <v>118</v>
      </c>
      <c r="AF395" t="s">
        <v>98</v>
      </c>
      <c r="AG395" t="s">
        <v>98</v>
      </c>
      <c r="AH395" t="s">
        <v>100</v>
      </c>
      <c r="AI395" t="s">
        <v>153</v>
      </c>
      <c r="AJ395">
        <v>266</v>
      </c>
      <c r="AK395" t="s">
        <v>102</v>
      </c>
      <c r="AL395">
        <v>0</v>
      </c>
      <c r="AM395">
        <v>522</v>
      </c>
      <c r="AN395">
        <v>788</v>
      </c>
      <c r="AO395" t="s">
        <v>103</v>
      </c>
      <c r="AP395" t="s">
        <v>98</v>
      </c>
      <c r="AQ395" t="s">
        <v>105</v>
      </c>
      <c r="AR395" t="s">
        <v>164</v>
      </c>
      <c r="AS395">
        <v>788</v>
      </c>
      <c r="AT395">
        <v>0</v>
      </c>
      <c r="AU395">
        <v>0</v>
      </c>
      <c r="AV395" s="4">
        <v>788</v>
      </c>
      <c r="AW395" s="4" t="str">
        <f t="shared" si="31"/>
        <v>Less than 1500</v>
      </c>
      <c r="AX395">
        <v>0</v>
      </c>
      <c r="AY395">
        <v>0</v>
      </c>
      <c r="AZ395">
        <v>1</v>
      </c>
      <c r="BA395">
        <v>0</v>
      </c>
      <c r="BB395">
        <v>2</v>
      </c>
      <c r="BC395">
        <v>1</v>
      </c>
      <c r="BD395" t="s">
        <v>98</v>
      </c>
      <c r="BE395" s="6">
        <v>4</v>
      </c>
      <c r="BF395" s="6" t="str">
        <f t="shared" si="32"/>
        <v>Less than 6</v>
      </c>
      <c r="BG395" t="s">
        <v>107</v>
      </c>
      <c r="BH395" s="5">
        <v>2</v>
      </c>
      <c r="BI395" s="5" t="str">
        <f t="shared" si="34"/>
        <v>Yes</v>
      </c>
      <c r="BJ395" t="s">
        <v>98</v>
      </c>
      <c r="BK395" t="s">
        <v>83</v>
      </c>
      <c r="BL395" t="s">
        <v>83</v>
      </c>
      <c r="BM395" t="s">
        <v>83</v>
      </c>
      <c r="BN395" s="2">
        <v>0</v>
      </c>
      <c r="BO395" s="2" t="str">
        <f t="shared" si="33"/>
        <v>0 or 1</v>
      </c>
      <c r="BP395">
        <v>0</v>
      </c>
      <c r="BQ395" t="s">
        <v>83</v>
      </c>
      <c r="BR395" t="s">
        <v>83</v>
      </c>
      <c r="BS395" t="s">
        <v>105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 t="s">
        <v>83</v>
      </c>
      <c r="CA395" t="s">
        <v>163</v>
      </c>
      <c r="CB395" t="s">
        <v>83</v>
      </c>
      <c r="CC395">
        <v>0</v>
      </c>
      <c r="CD395">
        <v>4</v>
      </c>
      <c r="CE395">
        <v>2006</v>
      </c>
      <c r="CF395" t="s">
        <v>110</v>
      </c>
      <c r="CG395" t="s">
        <v>128</v>
      </c>
      <c r="CH395" s="1">
        <v>100000</v>
      </c>
    </row>
    <row r="396" spans="1:86" x14ac:dyDescent="0.25">
      <c r="A396" s="8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 s="7">
        <v>1940</v>
      </c>
      <c r="U396" s="7" t="str">
        <f t="shared" si="30"/>
        <v>Old</v>
      </c>
      <c r="V396">
        <v>1950</v>
      </c>
      <c r="W396" t="s">
        <v>93</v>
      </c>
      <c r="X396" t="s">
        <v>94</v>
      </c>
      <c r="Y396" t="s">
        <v>116</v>
      </c>
      <c r="Z396" t="s">
        <v>116</v>
      </c>
      <c r="AA396" t="s">
        <v>117</v>
      </c>
      <c r="AB396">
        <v>0</v>
      </c>
      <c r="AC396" t="s">
        <v>98</v>
      </c>
      <c r="AD396" t="s">
        <v>98</v>
      </c>
      <c r="AE396" t="s">
        <v>118</v>
      </c>
      <c r="AF396" t="s">
        <v>98</v>
      </c>
      <c r="AG396" t="s">
        <v>98</v>
      </c>
      <c r="AH396" t="s">
        <v>100</v>
      </c>
      <c r="AI396" t="s">
        <v>102</v>
      </c>
      <c r="AJ396">
        <v>0</v>
      </c>
      <c r="AK396" t="s">
        <v>102</v>
      </c>
      <c r="AL396">
        <v>0</v>
      </c>
      <c r="AM396">
        <v>735</v>
      </c>
      <c r="AN396">
        <v>735</v>
      </c>
      <c r="AO396" t="s">
        <v>103</v>
      </c>
      <c r="AP396" t="s">
        <v>97</v>
      </c>
      <c r="AQ396" t="s">
        <v>105</v>
      </c>
      <c r="AR396" t="s">
        <v>164</v>
      </c>
      <c r="AS396">
        <v>735</v>
      </c>
      <c r="AT396">
        <v>299</v>
      </c>
      <c r="AU396">
        <v>0</v>
      </c>
      <c r="AV396" s="4">
        <v>1034</v>
      </c>
      <c r="AW396" s="4" t="str">
        <f t="shared" si="31"/>
        <v>Less than 1500</v>
      </c>
      <c r="AX396">
        <v>0</v>
      </c>
      <c r="AY396">
        <v>0</v>
      </c>
      <c r="AZ396">
        <v>1</v>
      </c>
      <c r="BA396">
        <v>0</v>
      </c>
      <c r="BB396">
        <v>2</v>
      </c>
      <c r="BC396">
        <v>1</v>
      </c>
      <c r="BD396" t="s">
        <v>98</v>
      </c>
      <c r="BE396" s="6">
        <v>5</v>
      </c>
      <c r="BF396" s="6" t="str">
        <f t="shared" si="32"/>
        <v>Less than 6</v>
      </c>
      <c r="BG396" t="s">
        <v>107</v>
      </c>
      <c r="BH396" s="5">
        <v>0</v>
      </c>
      <c r="BI396" s="5" t="str">
        <f t="shared" si="34"/>
        <v>No</v>
      </c>
      <c r="BJ396" t="s">
        <v>83</v>
      </c>
      <c r="BK396" t="s">
        <v>127</v>
      </c>
      <c r="BL396">
        <v>1940</v>
      </c>
      <c r="BM396" t="s">
        <v>102</v>
      </c>
      <c r="BN396" s="2">
        <v>1</v>
      </c>
      <c r="BO396" s="2" t="str">
        <f t="shared" si="33"/>
        <v>0 or 1</v>
      </c>
      <c r="BP396">
        <v>240</v>
      </c>
      <c r="BQ396" t="s">
        <v>98</v>
      </c>
      <c r="BR396" t="s">
        <v>98</v>
      </c>
      <c r="BS396" t="s">
        <v>105</v>
      </c>
      <c r="BT396">
        <v>0</v>
      </c>
      <c r="BU396">
        <v>39</v>
      </c>
      <c r="BV396">
        <v>0</v>
      </c>
      <c r="BW396">
        <v>0</v>
      </c>
      <c r="BX396">
        <v>0</v>
      </c>
      <c r="BY396">
        <v>0</v>
      </c>
      <c r="BZ396" t="s">
        <v>83</v>
      </c>
      <c r="CA396" t="s">
        <v>83</v>
      </c>
      <c r="CB396" t="s">
        <v>83</v>
      </c>
      <c r="CC396">
        <v>0</v>
      </c>
      <c r="CD396">
        <v>7</v>
      </c>
      <c r="CE396">
        <v>2007</v>
      </c>
      <c r="CF396" t="s">
        <v>110</v>
      </c>
      <c r="CG396" t="s">
        <v>111</v>
      </c>
      <c r="CH396" s="1">
        <v>109000</v>
      </c>
    </row>
    <row r="397" spans="1:86" x14ac:dyDescent="0.25">
      <c r="A397" s="8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 s="7">
        <v>1956</v>
      </c>
      <c r="U397" s="7" t="str">
        <f t="shared" si="30"/>
        <v>Old</v>
      </c>
      <c r="V397">
        <v>1956</v>
      </c>
      <c r="W397" t="s">
        <v>93</v>
      </c>
      <c r="X397" t="s">
        <v>94</v>
      </c>
      <c r="Y397" t="s">
        <v>124</v>
      </c>
      <c r="Z397" t="s">
        <v>124</v>
      </c>
      <c r="AA397" t="s">
        <v>117</v>
      </c>
      <c r="AB397">
        <v>0</v>
      </c>
      <c r="AC397" t="s">
        <v>98</v>
      </c>
      <c r="AD397" t="s">
        <v>98</v>
      </c>
      <c r="AE397" t="s">
        <v>118</v>
      </c>
      <c r="AF397" t="s">
        <v>98</v>
      </c>
      <c r="AG397" t="s">
        <v>98</v>
      </c>
      <c r="AH397" t="s">
        <v>130</v>
      </c>
      <c r="AI397" t="s">
        <v>141</v>
      </c>
      <c r="AJ397">
        <v>739</v>
      </c>
      <c r="AK397" t="s">
        <v>102</v>
      </c>
      <c r="AL397">
        <v>0</v>
      </c>
      <c r="AM397">
        <v>405</v>
      </c>
      <c r="AN397">
        <v>1144</v>
      </c>
      <c r="AO397" t="s">
        <v>103</v>
      </c>
      <c r="AP397" t="s">
        <v>98</v>
      </c>
      <c r="AQ397" t="s">
        <v>105</v>
      </c>
      <c r="AR397" t="s">
        <v>106</v>
      </c>
      <c r="AS397">
        <v>1144</v>
      </c>
      <c r="AT397">
        <v>0</v>
      </c>
      <c r="AU397">
        <v>0</v>
      </c>
      <c r="AV397" s="4">
        <v>1144</v>
      </c>
      <c r="AW397" s="4" t="str">
        <f t="shared" si="31"/>
        <v>Less than 1500</v>
      </c>
      <c r="AX397">
        <v>1</v>
      </c>
      <c r="AY397">
        <v>0</v>
      </c>
      <c r="AZ397">
        <v>1</v>
      </c>
      <c r="BA397">
        <v>0</v>
      </c>
      <c r="BB397">
        <v>3</v>
      </c>
      <c r="BC397">
        <v>1</v>
      </c>
      <c r="BD397" t="s">
        <v>98</v>
      </c>
      <c r="BE397" s="6">
        <v>6</v>
      </c>
      <c r="BF397" s="6" t="str">
        <f t="shared" si="32"/>
        <v>6+</v>
      </c>
      <c r="BG397" t="s">
        <v>107</v>
      </c>
      <c r="BH397" s="5">
        <v>0</v>
      </c>
      <c r="BI397" s="5" t="str">
        <f t="shared" si="34"/>
        <v>No</v>
      </c>
      <c r="BJ397" t="s">
        <v>83</v>
      </c>
      <c r="BK397" t="s">
        <v>108</v>
      </c>
      <c r="BL397">
        <v>1956</v>
      </c>
      <c r="BM397" t="s">
        <v>102</v>
      </c>
      <c r="BN397" s="2">
        <v>1</v>
      </c>
      <c r="BO397" s="2" t="str">
        <f t="shared" si="33"/>
        <v>0 or 1</v>
      </c>
      <c r="BP397">
        <v>596</v>
      </c>
      <c r="BQ397" t="s">
        <v>98</v>
      </c>
      <c r="BR397" t="s">
        <v>98</v>
      </c>
      <c r="BS397" t="s">
        <v>105</v>
      </c>
      <c r="BT397">
        <v>44</v>
      </c>
      <c r="BU397">
        <v>0</v>
      </c>
      <c r="BV397">
        <v>0</v>
      </c>
      <c r="BW397">
        <v>0</v>
      </c>
      <c r="BX397">
        <v>0</v>
      </c>
      <c r="BY397">
        <v>0</v>
      </c>
      <c r="BZ397" t="s">
        <v>83</v>
      </c>
      <c r="CA397" t="s">
        <v>83</v>
      </c>
      <c r="CB397" t="s">
        <v>83</v>
      </c>
      <c r="CC397">
        <v>0</v>
      </c>
      <c r="CD397">
        <v>6</v>
      </c>
      <c r="CE397">
        <v>2010</v>
      </c>
      <c r="CF397" t="s">
        <v>110</v>
      </c>
      <c r="CG397" t="s">
        <v>111</v>
      </c>
      <c r="CH397" s="1">
        <v>129000</v>
      </c>
    </row>
    <row r="398" spans="1:86" x14ac:dyDescent="0.25">
      <c r="A398" s="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 s="7">
        <v>1972</v>
      </c>
      <c r="U398" s="7" t="str">
        <f t="shared" si="30"/>
        <v>Old</v>
      </c>
      <c r="V398">
        <v>1972</v>
      </c>
      <c r="W398" t="s">
        <v>152</v>
      </c>
      <c r="X398" t="s">
        <v>94</v>
      </c>
      <c r="Y398" t="s">
        <v>116</v>
      </c>
      <c r="Z398" t="s">
        <v>116</v>
      </c>
      <c r="AA398" t="s">
        <v>117</v>
      </c>
      <c r="AB398">
        <v>0</v>
      </c>
      <c r="AC398" t="s">
        <v>98</v>
      </c>
      <c r="AD398" t="s">
        <v>98</v>
      </c>
      <c r="AE398" t="s">
        <v>118</v>
      </c>
      <c r="AF398" t="s">
        <v>98</v>
      </c>
      <c r="AG398" t="s">
        <v>98</v>
      </c>
      <c r="AH398" t="s">
        <v>130</v>
      </c>
      <c r="AI398" t="s">
        <v>153</v>
      </c>
      <c r="AJ398">
        <v>777</v>
      </c>
      <c r="AK398" t="s">
        <v>102</v>
      </c>
      <c r="AL398">
        <v>0</v>
      </c>
      <c r="AM398">
        <v>117</v>
      </c>
      <c r="AN398">
        <v>894</v>
      </c>
      <c r="AO398" t="s">
        <v>103</v>
      </c>
      <c r="AP398" t="s">
        <v>98</v>
      </c>
      <c r="AQ398" t="s">
        <v>105</v>
      </c>
      <c r="AR398" t="s">
        <v>106</v>
      </c>
      <c r="AS398">
        <v>894</v>
      </c>
      <c r="AT398">
        <v>0</v>
      </c>
      <c r="AU398">
        <v>0</v>
      </c>
      <c r="AV398" s="4">
        <v>894</v>
      </c>
      <c r="AW398" s="4" t="str">
        <f t="shared" si="31"/>
        <v>Less than 1500</v>
      </c>
      <c r="AX398">
        <v>0</v>
      </c>
      <c r="AY398">
        <v>0</v>
      </c>
      <c r="AZ398">
        <v>1</v>
      </c>
      <c r="BA398">
        <v>0</v>
      </c>
      <c r="BB398">
        <v>2</v>
      </c>
      <c r="BC398">
        <v>1</v>
      </c>
      <c r="BD398" t="s">
        <v>98</v>
      </c>
      <c r="BE398" s="6">
        <v>6</v>
      </c>
      <c r="BF398" s="6" t="str">
        <f t="shared" si="32"/>
        <v>6+</v>
      </c>
      <c r="BG398" t="s">
        <v>107</v>
      </c>
      <c r="BH398" s="5">
        <v>0</v>
      </c>
      <c r="BI398" s="5" t="str">
        <f t="shared" si="34"/>
        <v>No</v>
      </c>
      <c r="BJ398" t="s">
        <v>83</v>
      </c>
      <c r="BK398" t="s">
        <v>127</v>
      </c>
      <c r="BL398">
        <v>1985</v>
      </c>
      <c r="BM398" t="s">
        <v>109</v>
      </c>
      <c r="BN398" s="2">
        <v>2</v>
      </c>
      <c r="BO398" s="2" t="str">
        <f t="shared" si="33"/>
        <v>2+</v>
      </c>
      <c r="BP398">
        <v>600</v>
      </c>
      <c r="BQ398" t="s">
        <v>98</v>
      </c>
      <c r="BR398" t="s">
        <v>98</v>
      </c>
      <c r="BS398" t="s">
        <v>105</v>
      </c>
      <c r="BT398">
        <v>215</v>
      </c>
      <c r="BU398">
        <v>0</v>
      </c>
      <c r="BV398">
        <v>0</v>
      </c>
      <c r="BW398">
        <v>0</v>
      </c>
      <c r="BX398">
        <v>0</v>
      </c>
      <c r="BY398">
        <v>0</v>
      </c>
      <c r="BZ398" t="s">
        <v>83</v>
      </c>
      <c r="CA398" t="s">
        <v>83</v>
      </c>
      <c r="CB398" t="s">
        <v>83</v>
      </c>
      <c r="CC398">
        <v>0</v>
      </c>
      <c r="CD398">
        <v>9</v>
      </c>
      <c r="CE398">
        <v>2009</v>
      </c>
      <c r="CF398" t="s">
        <v>110</v>
      </c>
      <c r="CG398" t="s">
        <v>111</v>
      </c>
      <c r="CH398" s="1">
        <v>123000</v>
      </c>
    </row>
    <row r="399" spans="1:86" x14ac:dyDescent="0.25">
      <c r="A399" s="8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 s="7">
        <v>1962</v>
      </c>
      <c r="U399" s="7" t="str">
        <f t="shared" si="30"/>
        <v>Old</v>
      </c>
      <c r="V399">
        <v>1962</v>
      </c>
      <c r="W399" t="s">
        <v>93</v>
      </c>
      <c r="X399" t="s">
        <v>94</v>
      </c>
      <c r="Y399" t="s">
        <v>95</v>
      </c>
      <c r="Z399" t="s">
        <v>95</v>
      </c>
      <c r="AA399" t="s">
        <v>96</v>
      </c>
      <c r="AB399">
        <v>288</v>
      </c>
      <c r="AC399" t="s">
        <v>98</v>
      </c>
      <c r="AD399" t="s">
        <v>98</v>
      </c>
      <c r="AE399" t="s">
        <v>118</v>
      </c>
      <c r="AF399" t="s">
        <v>98</v>
      </c>
      <c r="AG399" t="s">
        <v>98</v>
      </c>
      <c r="AH399" t="s">
        <v>100</v>
      </c>
      <c r="AI399" t="s">
        <v>119</v>
      </c>
      <c r="AJ399">
        <v>540</v>
      </c>
      <c r="AK399" t="s">
        <v>102</v>
      </c>
      <c r="AL399">
        <v>0</v>
      </c>
      <c r="AM399">
        <v>324</v>
      </c>
      <c r="AN399">
        <v>864</v>
      </c>
      <c r="AO399" t="s">
        <v>103</v>
      </c>
      <c r="AP399" t="s">
        <v>98</v>
      </c>
      <c r="AQ399" t="s">
        <v>105</v>
      </c>
      <c r="AR399" t="s">
        <v>106</v>
      </c>
      <c r="AS399">
        <v>876</v>
      </c>
      <c r="AT399">
        <v>936</v>
      </c>
      <c r="AU399">
        <v>0</v>
      </c>
      <c r="AV399" s="4">
        <v>1812</v>
      </c>
      <c r="AW399" s="4" t="str">
        <f t="shared" si="31"/>
        <v>1500+</v>
      </c>
      <c r="AX399">
        <v>0</v>
      </c>
      <c r="AY399">
        <v>0</v>
      </c>
      <c r="AZ399">
        <v>2</v>
      </c>
      <c r="BA399">
        <v>0</v>
      </c>
      <c r="BB399">
        <v>4</v>
      </c>
      <c r="BC399">
        <v>1</v>
      </c>
      <c r="BD399" t="s">
        <v>98</v>
      </c>
      <c r="BE399" s="6">
        <v>8</v>
      </c>
      <c r="BF399" s="6" t="str">
        <f t="shared" si="32"/>
        <v>6+</v>
      </c>
      <c r="BG399" t="s">
        <v>107</v>
      </c>
      <c r="BH399" s="5">
        <v>1</v>
      </c>
      <c r="BI399" s="5" t="str">
        <f t="shared" si="34"/>
        <v>Yes</v>
      </c>
      <c r="BJ399" t="s">
        <v>98</v>
      </c>
      <c r="BK399" t="s">
        <v>108</v>
      </c>
      <c r="BL399">
        <v>1962</v>
      </c>
      <c r="BM399" t="s">
        <v>109</v>
      </c>
      <c r="BN399" s="2">
        <v>1</v>
      </c>
      <c r="BO399" s="2" t="str">
        <f t="shared" si="33"/>
        <v>0 or 1</v>
      </c>
      <c r="BP399">
        <v>264</v>
      </c>
      <c r="BQ399" t="s">
        <v>98</v>
      </c>
      <c r="BR399" t="s">
        <v>98</v>
      </c>
      <c r="BS399" t="s">
        <v>105</v>
      </c>
      <c r="BT399">
        <v>0</v>
      </c>
      <c r="BU399">
        <v>168</v>
      </c>
      <c r="BV399">
        <v>0</v>
      </c>
      <c r="BW399">
        <v>0</v>
      </c>
      <c r="BX399">
        <v>0</v>
      </c>
      <c r="BY399">
        <v>0</v>
      </c>
      <c r="BZ399" t="s">
        <v>83</v>
      </c>
      <c r="CA399" t="s">
        <v>83</v>
      </c>
      <c r="CB399" t="s">
        <v>83</v>
      </c>
      <c r="CC399">
        <v>0</v>
      </c>
      <c r="CD399">
        <v>7</v>
      </c>
      <c r="CE399">
        <v>2007</v>
      </c>
      <c r="CF399" t="s">
        <v>110</v>
      </c>
      <c r="CG399" t="s">
        <v>111</v>
      </c>
      <c r="CH399" s="1">
        <v>169500</v>
      </c>
    </row>
    <row r="400" spans="1:86" x14ac:dyDescent="0.25">
      <c r="A400" s="8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 s="7">
        <v>1920</v>
      </c>
      <c r="U400" s="7" t="str">
        <f t="shared" si="30"/>
        <v>Old</v>
      </c>
      <c r="V400">
        <v>1950</v>
      </c>
      <c r="W400" t="s">
        <v>93</v>
      </c>
      <c r="X400" t="s">
        <v>94</v>
      </c>
      <c r="Y400" t="s">
        <v>116</v>
      </c>
      <c r="Z400" t="s">
        <v>116</v>
      </c>
      <c r="AA400" t="s">
        <v>117</v>
      </c>
      <c r="AB400">
        <v>0</v>
      </c>
      <c r="AC400" t="s">
        <v>98</v>
      </c>
      <c r="AD400" t="s">
        <v>147</v>
      </c>
      <c r="AE400" t="s">
        <v>126</v>
      </c>
      <c r="AF400" t="s">
        <v>147</v>
      </c>
      <c r="AG400" t="s">
        <v>212</v>
      </c>
      <c r="AH400" t="s">
        <v>100</v>
      </c>
      <c r="AI400" t="s">
        <v>102</v>
      </c>
      <c r="AJ400">
        <v>0</v>
      </c>
      <c r="AK400" t="s">
        <v>102</v>
      </c>
      <c r="AL400">
        <v>0</v>
      </c>
      <c r="AM400">
        <v>961</v>
      </c>
      <c r="AN400">
        <v>961</v>
      </c>
      <c r="AO400" t="s">
        <v>103</v>
      </c>
      <c r="AP400" t="s">
        <v>97</v>
      </c>
      <c r="AQ400" t="s">
        <v>105</v>
      </c>
      <c r="AR400" t="s">
        <v>243</v>
      </c>
      <c r="AS400">
        <v>1077</v>
      </c>
      <c r="AT400">
        <v>0</v>
      </c>
      <c r="AU400">
        <v>0</v>
      </c>
      <c r="AV400" s="4">
        <v>1077</v>
      </c>
      <c r="AW400" s="4" t="str">
        <f t="shared" si="31"/>
        <v>Less than 1500</v>
      </c>
      <c r="AX400">
        <v>0</v>
      </c>
      <c r="AY400">
        <v>0</v>
      </c>
      <c r="AZ400">
        <v>1</v>
      </c>
      <c r="BA400">
        <v>0</v>
      </c>
      <c r="BB400">
        <v>2</v>
      </c>
      <c r="BC400">
        <v>1</v>
      </c>
      <c r="BD400" t="s">
        <v>98</v>
      </c>
      <c r="BE400" s="6">
        <v>6</v>
      </c>
      <c r="BF400" s="6" t="str">
        <f t="shared" si="32"/>
        <v>6+</v>
      </c>
      <c r="BG400" t="s">
        <v>244</v>
      </c>
      <c r="BH400" s="5">
        <v>0</v>
      </c>
      <c r="BI400" s="5" t="str">
        <f t="shared" si="34"/>
        <v>No</v>
      </c>
      <c r="BJ400" t="s">
        <v>83</v>
      </c>
      <c r="BK400" t="s">
        <v>127</v>
      </c>
      <c r="BL400">
        <v>1920</v>
      </c>
      <c r="BM400" t="s">
        <v>102</v>
      </c>
      <c r="BN400" s="2">
        <v>1</v>
      </c>
      <c r="BO400" s="2" t="str">
        <f t="shared" si="33"/>
        <v>0 or 1</v>
      </c>
      <c r="BP400">
        <v>338</v>
      </c>
      <c r="BQ400" t="s">
        <v>212</v>
      </c>
      <c r="BR400" t="s">
        <v>212</v>
      </c>
      <c r="BS400" t="s">
        <v>177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 t="s">
        <v>83</v>
      </c>
      <c r="CA400" t="s">
        <v>83</v>
      </c>
      <c r="CB400" t="s">
        <v>83</v>
      </c>
      <c r="CC400">
        <v>0</v>
      </c>
      <c r="CD400">
        <v>11</v>
      </c>
      <c r="CE400">
        <v>2007</v>
      </c>
      <c r="CF400" t="s">
        <v>110</v>
      </c>
      <c r="CG400" t="s">
        <v>128</v>
      </c>
      <c r="CH400" s="1">
        <v>67000</v>
      </c>
    </row>
    <row r="401" spans="1:86" x14ac:dyDescent="0.25">
      <c r="A401" s="8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 s="7">
        <v>2006</v>
      </c>
      <c r="U401" s="7" t="str">
        <f t="shared" si="30"/>
        <v>New</v>
      </c>
      <c r="V401">
        <v>2007</v>
      </c>
      <c r="W401" t="s">
        <v>93</v>
      </c>
      <c r="X401" t="s">
        <v>94</v>
      </c>
      <c r="Y401" t="s">
        <v>180</v>
      </c>
      <c r="Z401" t="s">
        <v>181</v>
      </c>
      <c r="AA401" t="s">
        <v>137</v>
      </c>
      <c r="AB401">
        <v>100</v>
      </c>
      <c r="AC401" t="s">
        <v>97</v>
      </c>
      <c r="AD401" t="s">
        <v>98</v>
      </c>
      <c r="AE401" t="s">
        <v>99</v>
      </c>
      <c r="AF401" t="s">
        <v>97</v>
      </c>
      <c r="AG401" t="s">
        <v>98</v>
      </c>
      <c r="AH401" t="s">
        <v>100</v>
      </c>
      <c r="AI401" t="s">
        <v>101</v>
      </c>
      <c r="AJ401">
        <v>812</v>
      </c>
      <c r="AK401" t="s">
        <v>102</v>
      </c>
      <c r="AL401">
        <v>0</v>
      </c>
      <c r="AM401">
        <v>280</v>
      </c>
      <c r="AN401">
        <v>1092</v>
      </c>
      <c r="AO401" t="s">
        <v>103</v>
      </c>
      <c r="AP401" t="s">
        <v>104</v>
      </c>
      <c r="AQ401" t="s">
        <v>105</v>
      </c>
      <c r="AR401" t="s">
        <v>106</v>
      </c>
      <c r="AS401">
        <v>1112</v>
      </c>
      <c r="AT401">
        <v>438</v>
      </c>
      <c r="AU401">
        <v>0</v>
      </c>
      <c r="AV401" s="4">
        <v>1550</v>
      </c>
      <c r="AW401" s="4" t="str">
        <f t="shared" si="31"/>
        <v>1500+</v>
      </c>
      <c r="AX401">
        <v>1</v>
      </c>
      <c r="AY401">
        <v>0</v>
      </c>
      <c r="AZ401">
        <v>2</v>
      </c>
      <c r="BA401">
        <v>0</v>
      </c>
      <c r="BB401">
        <v>2</v>
      </c>
      <c r="BC401">
        <v>1</v>
      </c>
      <c r="BD401" t="s">
        <v>97</v>
      </c>
      <c r="BE401" s="6">
        <v>7</v>
      </c>
      <c r="BF401" s="6" t="str">
        <f t="shared" si="32"/>
        <v>6+</v>
      </c>
      <c r="BG401" t="s">
        <v>107</v>
      </c>
      <c r="BH401" s="5">
        <v>0</v>
      </c>
      <c r="BI401" s="5" t="str">
        <f t="shared" si="34"/>
        <v>No</v>
      </c>
      <c r="BJ401" t="s">
        <v>83</v>
      </c>
      <c r="BK401" t="s">
        <v>108</v>
      </c>
      <c r="BL401">
        <v>2007</v>
      </c>
      <c r="BM401" t="s">
        <v>157</v>
      </c>
      <c r="BN401" s="2">
        <v>2</v>
      </c>
      <c r="BO401" s="2" t="str">
        <f t="shared" si="33"/>
        <v>2+</v>
      </c>
      <c r="BP401">
        <v>438</v>
      </c>
      <c r="BQ401" t="s">
        <v>98</v>
      </c>
      <c r="BR401" t="s">
        <v>98</v>
      </c>
      <c r="BS401" t="s">
        <v>105</v>
      </c>
      <c r="BT401">
        <v>0</v>
      </c>
      <c r="BU401">
        <v>168</v>
      </c>
      <c r="BV401">
        <v>0</v>
      </c>
      <c r="BW401">
        <v>0</v>
      </c>
      <c r="BX401">
        <v>0</v>
      </c>
      <c r="BY401">
        <v>0</v>
      </c>
      <c r="BZ401" t="s">
        <v>83</v>
      </c>
      <c r="CA401" t="s">
        <v>83</v>
      </c>
      <c r="CB401" t="s">
        <v>83</v>
      </c>
      <c r="CC401">
        <v>0</v>
      </c>
      <c r="CD401">
        <v>10</v>
      </c>
      <c r="CE401">
        <v>2009</v>
      </c>
      <c r="CF401" t="s">
        <v>110</v>
      </c>
      <c r="CG401" t="s">
        <v>111</v>
      </c>
      <c r="CH401" s="1">
        <v>241000</v>
      </c>
    </row>
    <row r="402" spans="1:86" x14ac:dyDescent="0.25">
      <c r="A402" s="8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 s="7">
        <v>1996</v>
      </c>
      <c r="U402" s="7" t="str">
        <f t="shared" si="30"/>
        <v>New</v>
      </c>
      <c r="V402">
        <v>1996</v>
      </c>
      <c r="W402" t="s">
        <v>93</v>
      </c>
      <c r="X402" t="s">
        <v>94</v>
      </c>
      <c r="Y402" t="s">
        <v>96</v>
      </c>
      <c r="Z402" t="s">
        <v>96</v>
      </c>
      <c r="AA402" t="s">
        <v>117</v>
      </c>
      <c r="AB402">
        <v>0</v>
      </c>
      <c r="AC402" t="s">
        <v>97</v>
      </c>
      <c r="AD402" t="s">
        <v>98</v>
      </c>
      <c r="AE402" t="s">
        <v>99</v>
      </c>
      <c r="AF402" t="s">
        <v>97</v>
      </c>
      <c r="AG402" t="s">
        <v>98</v>
      </c>
      <c r="AH402" t="s">
        <v>100</v>
      </c>
      <c r="AI402" t="s">
        <v>101</v>
      </c>
      <c r="AJ402">
        <v>786</v>
      </c>
      <c r="AK402" t="s">
        <v>102</v>
      </c>
      <c r="AL402">
        <v>0</v>
      </c>
      <c r="AM402">
        <v>474</v>
      </c>
      <c r="AN402">
        <v>1260</v>
      </c>
      <c r="AO402" t="s">
        <v>103</v>
      </c>
      <c r="AP402" t="s">
        <v>104</v>
      </c>
      <c r="AQ402" t="s">
        <v>105</v>
      </c>
      <c r="AR402" t="s">
        <v>106</v>
      </c>
      <c r="AS402">
        <v>1288</v>
      </c>
      <c r="AT402">
        <v>0</v>
      </c>
      <c r="AU402">
        <v>0</v>
      </c>
      <c r="AV402" s="4">
        <v>1288</v>
      </c>
      <c r="AW402" s="4" t="str">
        <f t="shared" si="31"/>
        <v>Less than 1500</v>
      </c>
      <c r="AX402">
        <v>1</v>
      </c>
      <c r="AY402">
        <v>0</v>
      </c>
      <c r="AZ402">
        <v>1</v>
      </c>
      <c r="BA402">
        <v>1</v>
      </c>
      <c r="BB402">
        <v>1</v>
      </c>
      <c r="BC402">
        <v>1</v>
      </c>
      <c r="BD402" t="s">
        <v>104</v>
      </c>
      <c r="BE402" s="6">
        <v>4</v>
      </c>
      <c r="BF402" s="6" t="str">
        <f t="shared" si="32"/>
        <v>Less than 6</v>
      </c>
      <c r="BG402" t="s">
        <v>107</v>
      </c>
      <c r="BH402" s="5">
        <v>2</v>
      </c>
      <c r="BI402" s="5" t="str">
        <f t="shared" si="34"/>
        <v>Yes</v>
      </c>
      <c r="BJ402" t="s">
        <v>97</v>
      </c>
      <c r="BK402" t="s">
        <v>108</v>
      </c>
      <c r="BL402">
        <v>1996</v>
      </c>
      <c r="BM402" t="s">
        <v>157</v>
      </c>
      <c r="BN402" s="2">
        <v>2</v>
      </c>
      <c r="BO402" s="2" t="str">
        <f t="shared" si="33"/>
        <v>2+</v>
      </c>
      <c r="BP402">
        <v>500</v>
      </c>
      <c r="BQ402" t="s">
        <v>98</v>
      </c>
      <c r="BR402" t="s">
        <v>98</v>
      </c>
      <c r="BS402" t="s">
        <v>105</v>
      </c>
      <c r="BT402">
        <v>120</v>
      </c>
      <c r="BU402">
        <v>30</v>
      </c>
      <c r="BV402">
        <v>0</v>
      </c>
      <c r="BW402">
        <v>0</v>
      </c>
      <c r="BX402">
        <v>224</v>
      </c>
      <c r="BY402">
        <v>0</v>
      </c>
      <c r="BZ402" t="s">
        <v>83</v>
      </c>
      <c r="CA402" t="s">
        <v>83</v>
      </c>
      <c r="CB402" t="s">
        <v>83</v>
      </c>
      <c r="CC402">
        <v>0</v>
      </c>
      <c r="CD402">
        <v>12</v>
      </c>
      <c r="CE402">
        <v>2008</v>
      </c>
      <c r="CF402" t="s">
        <v>110</v>
      </c>
      <c r="CG402" t="s">
        <v>111</v>
      </c>
      <c r="CH402" s="1">
        <v>245500</v>
      </c>
    </row>
    <row r="403" spans="1:86" x14ac:dyDescent="0.25">
      <c r="A403" s="8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 s="7">
        <v>2005</v>
      </c>
      <c r="U403" s="7" t="str">
        <f t="shared" si="30"/>
        <v>New</v>
      </c>
      <c r="V403">
        <v>2005</v>
      </c>
      <c r="W403" t="s">
        <v>93</v>
      </c>
      <c r="X403" t="s">
        <v>94</v>
      </c>
      <c r="Y403" t="s">
        <v>95</v>
      </c>
      <c r="Z403" t="s">
        <v>95</v>
      </c>
      <c r="AA403" t="s">
        <v>117</v>
      </c>
      <c r="AB403">
        <v>0</v>
      </c>
      <c r="AC403" t="s">
        <v>97</v>
      </c>
      <c r="AD403" t="s">
        <v>98</v>
      </c>
      <c r="AE403" t="s">
        <v>99</v>
      </c>
      <c r="AF403" t="s">
        <v>97</v>
      </c>
      <c r="AG403" t="s">
        <v>98</v>
      </c>
      <c r="AH403" t="s">
        <v>130</v>
      </c>
      <c r="AI403" t="s">
        <v>101</v>
      </c>
      <c r="AJ403">
        <v>24</v>
      </c>
      <c r="AK403" t="s">
        <v>102</v>
      </c>
      <c r="AL403">
        <v>0</v>
      </c>
      <c r="AM403">
        <v>1286</v>
      </c>
      <c r="AN403">
        <v>1310</v>
      </c>
      <c r="AO403" t="s">
        <v>103</v>
      </c>
      <c r="AP403" t="s">
        <v>104</v>
      </c>
      <c r="AQ403" t="s">
        <v>105</v>
      </c>
      <c r="AR403" t="s">
        <v>106</v>
      </c>
      <c r="AS403">
        <v>1310</v>
      </c>
      <c r="AT403">
        <v>0</v>
      </c>
      <c r="AU403">
        <v>0</v>
      </c>
      <c r="AV403" s="4">
        <v>1310</v>
      </c>
      <c r="AW403" s="4" t="str">
        <f t="shared" si="31"/>
        <v>Less than 1500</v>
      </c>
      <c r="AX403">
        <v>0</v>
      </c>
      <c r="AY403">
        <v>0</v>
      </c>
      <c r="AZ403">
        <v>2</v>
      </c>
      <c r="BA403">
        <v>0</v>
      </c>
      <c r="BB403">
        <v>3</v>
      </c>
      <c r="BC403">
        <v>1</v>
      </c>
      <c r="BD403" t="s">
        <v>97</v>
      </c>
      <c r="BE403" s="6">
        <v>6</v>
      </c>
      <c r="BF403" s="6" t="str">
        <f t="shared" si="32"/>
        <v>6+</v>
      </c>
      <c r="BG403" t="s">
        <v>107</v>
      </c>
      <c r="BH403" s="5">
        <v>1</v>
      </c>
      <c r="BI403" s="5" t="str">
        <f t="shared" si="34"/>
        <v>Yes</v>
      </c>
      <c r="BJ403" t="s">
        <v>97</v>
      </c>
      <c r="BK403" t="s">
        <v>108</v>
      </c>
      <c r="BL403">
        <v>2005</v>
      </c>
      <c r="BM403" t="s">
        <v>157</v>
      </c>
      <c r="BN403" s="2">
        <v>2</v>
      </c>
      <c r="BO403" s="2" t="str">
        <f t="shared" si="33"/>
        <v>2+</v>
      </c>
      <c r="BP403">
        <v>400</v>
      </c>
      <c r="BQ403" t="s">
        <v>98</v>
      </c>
      <c r="BR403" t="s">
        <v>98</v>
      </c>
      <c r="BS403" t="s">
        <v>105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 t="s">
        <v>83</v>
      </c>
      <c r="CA403" t="s">
        <v>83</v>
      </c>
      <c r="CB403" t="s">
        <v>83</v>
      </c>
      <c r="CC403">
        <v>0</v>
      </c>
      <c r="CD403">
        <v>7</v>
      </c>
      <c r="CE403">
        <v>2006</v>
      </c>
      <c r="CF403" t="s">
        <v>158</v>
      </c>
      <c r="CG403" t="s">
        <v>159</v>
      </c>
      <c r="CH403" s="1">
        <v>164990</v>
      </c>
    </row>
    <row r="404" spans="1:86" x14ac:dyDescent="0.25">
      <c r="A404" s="8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 s="7">
        <v>1940</v>
      </c>
      <c r="U404" s="7" t="str">
        <f t="shared" si="30"/>
        <v>Old</v>
      </c>
      <c r="V404">
        <v>1997</v>
      </c>
      <c r="W404" t="s">
        <v>93</v>
      </c>
      <c r="X404" t="s">
        <v>94</v>
      </c>
      <c r="Y404" t="s">
        <v>124</v>
      </c>
      <c r="Z404" t="s">
        <v>124</v>
      </c>
      <c r="AA404" t="s">
        <v>117</v>
      </c>
      <c r="AB404">
        <v>0</v>
      </c>
      <c r="AC404" t="s">
        <v>98</v>
      </c>
      <c r="AD404" t="s">
        <v>98</v>
      </c>
      <c r="AE404" t="s">
        <v>99</v>
      </c>
      <c r="AF404" t="s">
        <v>98</v>
      </c>
      <c r="AG404" t="s">
        <v>98</v>
      </c>
      <c r="AH404" t="s">
        <v>100</v>
      </c>
      <c r="AI404" t="s">
        <v>102</v>
      </c>
      <c r="AJ404">
        <v>0</v>
      </c>
      <c r="AK404" t="s">
        <v>102</v>
      </c>
      <c r="AL404">
        <v>0</v>
      </c>
      <c r="AM404">
        <v>672</v>
      </c>
      <c r="AN404">
        <v>672</v>
      </c>
      <c r="AO404" t="s">
        <v>103</v>
      </c>
      <c r="AP404" t="s">
        <v>104</v>
      </c>
      <c r="AQ404" t="s">
        <v>105</v>
      </c>
      <c r="AR404" t="s">
        <v>106</v>
      </c>
      <c r="AS404">
        <v>672</v>
      </c>
      <c r="AT404">
        <v>0</v>
      </c>
      <c r="AU404">
        <v>0</v>
      </c>
      <c r="AV404" s="4">
        <v>672</v>
      </c>
      <c r="AW404" s="4" t="str">
        <f t="shared" si="31"/>
        <v>Less than 1500</v>
      </c>
      <c r="AX404">
        <v>0</v>
      </c>
      <c r="AY404">
        <v>0</v>
      </c>
      <c r="AZ404">
        <v>1</v>
      </c>
      <c r="BA404">
        <v>0</v>
      </c>
      <c r="BB404">
        <v>2</v>
      </c>
      <c r="BC404">
        <v>1</v>
      </c>
      <c r="BD404" t="s">
        <v>98</v>
      </c>
      <c r="BE404" s="6">
        <v>4</v>
      </c>
      <c r="BF404" s="6" t="str">
        <f t="shared" si="32"/>
        <v>Less than 6</v>
      </c>
      <c r="BG404" t="s">
        <v>107</v>
      </c>
      <c r="BH404" s="5">
        <v>0</v>
      </c>
      <c r="BI404" s="5" t="str">
        <f t="shared" si="34"/>
        <v>No</v>
      </c>
      <c r="BJ404" t="s">
        <v>83</v>
      </c>
      <c r="BK404" t="s">
        <v>127</v>
      </c>
      <c r="BL404">
        <v>1940</v>
      </c>
      <c r="BM404" t="s">
        <v>102</v>
      </c>
      <c r="BN404" s="2">
        <v>1</v>
      </c>
      <c r="BO404" s="2" t="str">
        <f t="shared" si="33"/>
        <v>0 or 1</v>
      </c>
      <c r="BP404">
        <v>240</v>
      </c>
      <c r="BQ404" t="s">
        <v>98</v>
      </c>
      <c r="BR404" t="s">
        <v>98</v>
      </c>
      <c r="BS404" t="s">
        <v>177</v>
      </c>
      <c r="BT404">
        <v>168</v>
      </c>
      <c r="BU404">
        <v>0</v>
      </c>
      <c r="BV404">
        <v>0</v>
      </c>
      <c r="BW404">
        <v>0</v>
      </c>
      <c r="BX404">
        <v>0</v>
      </c>
      <c r="BY404">
        <v>0</v>
      </c>
      <c r="BZ404" t="s">
        <v>83</v>
      </c>
      <c r="CA404" t="s">
        <v>165</v>
      </c>
      <c r="CB404" t="s">
        <v>83</v>
      </c>
      <c r="CC404">
        <v>0</v>
      </c>
      <c r="CD404">
        <v>8</v>
      </c>
      <c r="CE404">
        <v>2008</v>
      </c>
      <c r="CF404" t="s">
        <v>110</v>
      </c>
      <c r="CG404" t="s">
        <v>111</v>
      </c>
      <c r="CH404" s="1">
        <v>108000</v>
      </c>
    </row>
    <row r="405" spans="1:86" x14ac:dyDescent="0.25">
      <c r="A405" s="8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 s="7">
        <v>1998</v>
      </c>
      <c r="U405" s="7" t="str">
        <f t="shared" si="30"/>
        <v>New</v>
      </c>
      <c r="V405">
        <v>1998</v>
      </c>
      <c r="W405" t="s">
        <v>152</v>
      </c>
      <c r="X405" t="s">
        <v>94</v>
      </c>
      <c r="Y405" t="s">
        <v>95</v>
      </c>
      <c r="Z405" t="s">
        <v>95</v>
      </c>
      <c r="AA405" t="s">
        <v>96</v>
      </c>
      <c r="AB405">
        <v>650</v>
      </c>
      <c r="AC405" t="s">
        <v>97</v>
      </c>
      <c r="AD405" t="s">
        <v>98</v>
      </c>
      <c r="AE405" t="s">
        <v>99</v>
      </c>
      <c r="AF405" t="s">
        <v>97</v>
      </c>
      <c r="AG405" t="s">
        <v>98</v>
      </c>
      <c r="AH405" t="s">
        <v>100</v>
      </c>
      <c r="AI405" t="s">
        <v>102</v>
      </c>
      <c r="AJ405">
        <v>0</v>
      </c>
      <c r="AK405" t="s">
        <v>102</v>
      </c>
      <c r="AL405">
        <v>0</v>
      </c>
      <c r="AM405">
        <v>1141</v>
      </c>
      <c r="AN405">
        <v>1141</v>
      </c>
      <c r="AO405" t="s">
        <v>103</v>
      </c>
      <c r="AP405" t="s">
        <v>97</v>
      </c>
      <c r="AQ405" t="s">
        <v>105</v>
      </c>
      <c r="AR405" t="s">
        <v>106</v>
      </c>
      <c r="AS405">
        <v>1165</v>
      </c>
      <c r="AT405">
        <v>1098</v>
      </c>
      <c r="AU405">
        <v>0</v>
      </c>
      <c r="AV405" s="4">
        <v>2263</v>
      </c>
      <c r="AW405" s="4" t="str">
        <f t="shared" si="31"/>
        <v>1500+</v>
      </c>
      <c r="AX405">
        <v>0</v>
      </c>
      <c r="AY405">
        <v>0</v>
      </c>
      <c r="AZ405">
        <v>2</v>
      </c>
      <c r="BA405">
        <v>1</v>
      </c>
      <c r="BB405">
        <v>4</v>
      </c>
      <c r="BC405">
        <v>1</v>
      </c>
      <c r="BD405" t="s">
        <v>97</v>
      </c>
      <c r="BE405" s="6">
        <v>10</v>
      </c>
      <c r="BF405" s="6" t="str">
        <f t="shared" si="32"/>
        <v>6+</v>
      </c>
      <c r="BG405" t="s">
        <v>107</v>
      </c>
      <c r="BH405" s="5">
        <v>1</v>
      </c>
      <c r="BI405" s="5" t="str">
        <f t="shared" si="34"/>
        <v>Yes</v>
      </c>
      <c r="BJ405" t="s">
        <v>98</v>
      </c>
      <c r="BK405" t="s">
        <v>156</v>
      </c>
      <c r="BL405">
        <v>1998</v>
      </c>
      <c r="BM405" t="s">
        <v>157</v>
      </c>
      <c r="BN405" s="2">
        <v>2</v>
      </c>
      <c r="BO405" s="2" t="str">
        <f t="shared" si="33"/>
        <v>2+</v>
      </c>
      <c r="BP405">
        <v>420</v>
      </c>
      <c r="BQ405" t="s">
        <v>98</v>
      </c>
      <c r="BR405" t="s">
        <v>98</v>
      </c>
      <c r="BS405" t="s">
        <v>105</v>
      </c>
      <c r="BT405">
        <v>144</v>
      </c>
      <c r="BU405">
        <v>123</v>
      </c>
      <c r="BV405">
        <v>0</v>
      </c>
      <c r="BW405">
        <v>0</v>
      </c>
      <c r="BX405">
        <v>0</v>
      </c>
      <c r="BY405">
        <v>0</v>
      </c>
      <c r="BZ405" t="s">
        <v>83</v>
      </c>
      <c r="CA405" t="s">
        <v>83</v>
      </c>
      <c r="CB405" t="s">
        <v>83</v>
      </c>
      <c r="CC405">
        <v>0</v>
      </c>
      <c r="CD405">
        <v>7</v>
      </c>
      <c r="CE405">
        <v>2006</v>
      </c>
      <c r="CF405" t="s">
        <v>110</v>
      </c>
      <c r="CG405" t="s">
        <v>128</v>
      </c>
      <c r="CH405" s="1">
        <v>258000</v>
      </c>
    </row>
    <row r="406" spans="1:86" x14ac:dyDescent="0.25">
      <c r="A406" s="8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 s="7">
        <v>1995</v>
      </c>
      <c r="U406" s="7" t="str">
        <f t="shared" si="30"/>
        <v>New</v>
      </c>
      <c r="V406">
        <v>1996</v>
      </c>
      <c r="W406" t="s">
        <v>93</v>
      </c>
      <c r="X406" t="s">
        <v>94</v>
      </c>
      <c r="Y406" t="s">
        <v>116</v>
      </c>
      <c r="Z406" t="s">
        <v>116</v>
      </c>
      <c r="AA406" t="s">
        <v>117</v>
      </c>
      <c r="AB406">
        <v>0</v>
      </c>
      <c r="AC406" t="s">
        <v>98</v>
      </c>
      <c r="AD406" t="s">
        <v>98</v>
      </c>
      <c r="AE406" t="s">
        <v>99</v>
      </c>
      <c r="AF406" t="s">
        <v>97</v>
      </c>
      <c r="AG406" t="s">
        <v>98</v>
      </c>
      <c r="AH406" t="s">
        <v>100</v>
      </c>
      <c r="AI406" t="s">
        <v>102</v>
      </c>
      <c r="AJ406">
        <v>0</v>
      </c>
      <c r="AK406" t="s">
        <v>102</v>
      </c>
      <c r="AL406">
        <v>0</v>
      </c>
      <c r="AM406">
        <v>806</v>
      </c>
      <c r="AN406">
        <v>806</v>
      </c>
      <c r="AO406" t="s">
        <v>103</v>
      </c>
      <c r="AP406" t="s">
        <v>97</v>
      </c>
      <c r="AQ406" t="s">
        <v>105</v>
      </c>
      <c r="AR406" t="s">
        <v>106</v>
      </c>
      <c r="AS406">
        <v>806</v>
      </c>
      <c r="AT406">
        <v>766</v>
      </c>
      <c r="AU406">
        <v>0</v>
      </c>
      <c r="AV406" s="4">
        <v>1572</v>
      </c>
      <c r="AW406" s="4" t="str">
        <f t="shared" si="31"/>
        <v>1500+</v>
      </c>
      <c r="AX406">
        <v>0</v>
      </c>
      <c r="AY406">
        <v>0</v>
      </c>
      <c r="AZ406">
        <v>2</v>
      </c>
      <c r="BA406">
        <v>1</v>
      </c>
      <c r="BB406">
        <v>3</v>
      </c>
      <c r="BC406">
        <v>1</v>
      </c>
      <c r="BD406" t="s">
        <v>98</v>
      </c>
      <c r="BE406" s="6">
        <v>7</v>
      </c>
      <c r="BF406" s="6" t="str">
        <f t="shared" si="32"/>
        <v>6+</v>
      </c>
      <c r="BG406" t="s">
        <v>107</v>
      </c>
      <c r="BH406" s="5">
        <v>1</v>
      </c>
      <c r="BI406" s="5" t="str">
        <f t="shared" si="34"/>
        <v>Yes</v>
      </c>
      <c r="BJ406" t="s">
        <v>98</v>
      </c>
      <c r="BK406" t="s">
        <v>156</v>
      </c>
      <c r="BL406">
        <v>1995</v>
      </c>
      <c r="BM406" t="s">
        <v>157</v>
      </c>
      <c r="BN406" s="2">
        <v>2</v>
      </c>
      <c r="BO406" s="2" t="str">
        <f t="shared" si="33"/>
        <v>2+</v>
      </c>
      <c r="BP406">
        <v>373</v>
      </c>
      <c r="BQ406" t="s">
        <v>98</v>
      </c>
      <c r="BR406" t="s">
        <v>98</v>
      </c>
      <c r="BS406" t="s">
        <v>105</v>
      </c>
      <c r="BT406">
        <v>0</v>
      </c>
      <c r="BU406">
        <v>40</v>
      </c>
      <c r="BV406">
        <v>0</v>
      </c>
      <c r="BW406">
        <v>0</v>
      </c>
      <c r="BX406">
        <v>0</v>
      </c>
      <c r="BY406">
        <v>0</v>
      </c>
      <c r="BZ406" t="s">
        <v>83</v>
      </c>
      <c r="CA406" t="s">
        <v>83</v>
      </c>
      <c r="CB406" t="s">
        <v>83</v>
      </c>
      <c r="CC406">
        <v>0</v>
      </c>
      <c r="CD406">
        <v>5</v>
      </c>
      <c r="CE406">
        <v>2007</v>
      </c>
      <c r="CF406" t="s">
        <v>110</v>
      </c>
      <c r="CG406" t="s">
        <v>111</v>
      </c>
      <c r="CH406" s="1">
        <v>168000</v>
      </c>
    </row>
    <row r="407" spans="1:86" x14ac:dyDescent="0.25">
      <c r="A407" s="8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 s="7">
        <v>1976</v>
      </c>
      <c r="U407" s="7" t="str">
        <f t="shared" si="30"/>
        <v>Old</v>
      </c>
      <c r="V407">
        <v>1993</v>
      </c>
      <c r="W407" t="s">
        <v>93</v>
      </c>
      <c r="X407" t="s">
        <v>94</v>
      </c>
      <c r="Y407" t="s">
        <v>161</v>
      </c>
      <c r="Z407" t="s">
        <v>161</v>
      </c>
      <c r="AA407" t="s">
        <v>117</v>
      </c>
      <c r="AB407">
        <v>0</v>
      </c>
      <c r="AC407" t="s">
        <v>98</v>
      </c>
      <c r="AD407" t="s">
        <v>98</v>
      </c>
      <c r="AE407" t="s">
        <v>118</v>
      </c>
      <c r="AF407" t="s">
        <v>98</v>
      </c>
      <c r="AG407" t="s">
        <v>98</v>
      </c>
      <c r="AH407" t="s">
        <v>100</v>
      </c>
      <c r="AI407" t="s">
        <v>141</v>
      </c>
      <c r="AJ407">
        <v>1116</v>
      </c>
      <c r="AK407" t="s">
        <v>102</v>
      </c>
      <c r="AL407">
        <v>0</v>
      </c>
      <c r="AM407">
        <v>165</v>
      </c>
      <c r="AN407">
        <v>1281</v>
      </c>
      <c r="AO407" t="s">
        <v>103</v>
      </c>
      <c r="AP407" t="s">
        <v>104</v>
      </c>
      <c r="AQ407" t="s">
        <v>105</v>
      </c>
      <c r="AR407" t="s">
        <v>106</v>
      </c>
      <c r="AS407">
        <v>1620</v>
      </c>
      <c r="AT407">
        <v>0</v>
      </c>
      <c r="AU407">
        <v>0</v>
      </c>
      <c r="AV407" s="4">
        <v>1620</v>
      </c>
      <c r="AW407" s="4" t="str">
        <f t="shared" si="31"/>
        <v>1500+</v>
      </c>
      <c r="AX407">
        <v>1</v>
      </c>
      <c r="AY407">
        <v>0</v>
      </c>
      <c r="AZ407">
        <v>2</v>
      </c>
      <c r="BA407">
        <v>0</v>
      </c>
      <c r="BB407">
        <v>3</v>
      </c>
      <c r="BC407">
        <v>1</v>
      </c>
      <c r="BD407" t="s">
        <v>98</v>
      </c>
      <c r="BE407" s="6">
        <v>8</v>
      </c>
      <c r="BF407" s="6" t="str">
        <f t="shared" si="32"/>
        <v>6+</v>
      </c>
      <c r="BG407" t="s">
        <v>146</v>
      </c>
      <c r="BH407" s="5">
        <v>1</v>
      </c>
      <c r="BI407" s="5" t="str">
        <f t="shared" si="34"/>
        <v>Yes</v>
      </c>
      <c r="BJ407" t="s">
        <v>98</v>
      </c>
      <c r="BK407" t="s">
        <v>108</v>
      </c>
      <c r="BL407">
        <v>1993</v>
      </c>
      <c r="BM407" t="s">
        <v>102</v>
      </c>
      <c r="BN407" s="2">
        <v>2</v>
      </c>
      <c r="BO407" s="2" t="str">
        <f t="shared" si="33"/>
        <v>2+</v>
      </c>
      <c r="BP407">
        <v>490</v>
      </c>
      <c r="BQ407" t="s">
        <v>98</v>
      </c>
      <c r="BR407" t="s">
        <v>98</v>
      </c>
      <c r="BS407" t="s">
        <v>105</v>
      </c>
      <c r="BT407">
        <v>120</v>
      </c>
      <c r="BU407">
        <v>78</v>
      </c>
      <c r="BV407">
        <v>0</v>
      </c>
      <c r="BW407">
        <v>0</v>
      </c>
      <c r="BX407">
        <v>0</v>
      </c>
      <c r="BY407">
        <v>0</v>
      </c>
      <c r="BZ407" t="s">
        <v>83</v>
      </c>
      <c r="CA407" t="s">
        <v>163</v>
      </c>
      <c r="CB407" t="s">
        <v>83</v>
      </c>
      <c r="CC407">
        <v>0</v>
      </c>
      <c r="CD407">
        <v>6</v>
      </c>
      <c r="CE407">
        <v>2009</v>
      </c>
      <c r="CF407" t="s">
        <v>110</v>
      </c>
      <c r="CG407" t="s">
        <v>111</v>
      </c>
      <c r="CH407" s="1">
        <v>150000</v>
      </c>
    </row>
    <row r="408" spans="1:86" x14ac:dyDescent="0.25">
      <c r="A408" s="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 s="7">
        <v>1936</v>
      </c>
      <c r="U408" s="7" t="str">
        <f t="shared" si="30"/>
        <v>Old</v>
      </c>
      <c r="V408">
        <v>1950</v>
      </c>
      <c r="W408" t="s">
        <v>93</v>
      </c>
      <c r="X408" t="s">
        <v>94</v>
      </c>
      <c r="Y408" t="s">
        <v>116</v>
      </c>
      <c r="Z408" t="s">
        <v>116</v>
      </c>
      <c r="AA408" t="s">
        <v>117</v>
      </c>
      <c r="AB408">
        <v>0</v>
      </c>
      <c r="AC408" t="s">
        <v>98</v>
      </c>
      <c r="AD408" t="s">
        <v>98</v>
      </c>
      <c r="AE408" t="s">
        <v>126</v>
      </c>
      <c r="AF408" t="s">
        <v>98</v>
      </c>
      <c r="AG408" t="s">
        <v>98</v>
      </c>
      <c r="AH408" t="s">
        <v>100</v>
      </c>
      <c r="AI408" t="s">
        <v>102</v>
      </c>
      <c r="AJ408">
        <v>0</v>
      </c>
      <c r="AK408" t="s">
        <v>102</v>
      </c>
      <c r="AL408">
        <v>0</v>
      </c>
      <c r="AM408">
        <v>1064</v>
      </c>
      <c r="AN408">
        <v>1064</v>
      </c>
      <c r="AO408" t="s">
        <v>103</v>
      </c>
      <c r="AP408" t="s">
        <v>104</v>
      </c>
      <c r="AQ408" t="s">
        <v>105</v>
      </c>
      <c r="AR408" t="s">
        <v>164</v>
      </c>
      <c r="AS408">
        <v>1166</v>
      </c>
      <c r="AT408">
        <v>0</v>
      </c>
      <c r="AU408">
        <v>473</v>
      </c>
      <c r="AV408" s="4">
        <v>1639</v>
      </c>
      <c r="AW408" s="4" t="str">
        <f t="shared" si="31"/>
        <v>1500+</v>
      </c>
      <c r="AX408">
        <v>0</v>
      </c>
      <c r="AY408">
        <v>0</v>
      </c>
      <c r="AZ408">
        <v>1</v>
      </c>
      <c r="BA408">
        <v>0</v>
      </c>
      <c r="BB408">
        <v>3</v>
      </c>
      <c r="BC408">
        <v>1</v>
      </c>
      <c r="BD408" t="s">
        <v>98</v>
      </c>
      <c r="BE408" s="6">
        <v>6</v>
      </c>
      <c r="BF408" s="6" t="str">
        <f t="shared" si="32"/>
        <v>6+</v>
      </c>
      <c r="BG408" t="s">
        <v>244</v>
      </c>
      <c r="BH408" s="5">
        <v>0</v>
      </c>
      <c r="BI408" s="5" t="str">
        <f t="shared" si="34"/>
        <v>No</v>
      </c>
      <c r="BJ408" t="s">
        <v>83</v>
      </c>
      <c r="BK408" t="s">
        <v>127</v>
      </c>
      <c r="BL408">
        <v>1936</v>
      </c>
      <c r="BM408" t="s">
        <v>102</v>
      </c>
      <c r="BN408" s="2">
        <v>1</v>
      </c>
      <c r="BO408" s="2" t="str">
        <f t="shared" si="33"/>
        <v>0 or 1</v>
      </c>
      <c r="BP408">
        <v>240</v>
      </c>
      <c r="BQ408" t="s">
        <v>98</v>
      </c>
      <c r="BR408" t="s">
        <v>98</v>
      </c>
      <c r="BS408" t="s">
        <v>105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 t="s">
        <v>83</v>
      </c>
      <c r="CA408" t="s">
        <v>83</v>
      </c>
      <c r="CB408" t="s">
        <v>83</v>
      </c>
      <c r="CC408">
        <v>0</v>
      </c>
      <c r="CD408">
        <v>3</v>
      </c>
      <c r="CE408">
        <v>2008</v>
      </c>
      <c r="CF408" t="s">
        <v>110</v>
      </c>
      <c r="CG408" t="s">
        <v>111</v>
      </c>
      <c r="CH408" s="1">
        <v>115000</v>
      </c>
    </row>
    <row r="409" spans="1:86" x14ac:dyDescent="0.25">
      <c r="A409" s="8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 s="7">
        <v>1915</v>
      </c>
      <c r="U409" s="7" t="str">
        <f t="shared" si="30"/>
        <v>Old</v>
      </c>
      <c r="V409">
        <v>1976</v>
      </c>
      <c r="W409" t="s">
        <v>93</v>
      </c>
      <c r="X409" t="s">
        <v>94</v>
      </c>
      <c r="Y409" t="s">
        <v>124</v>
      </c>
      <c r="Z409" t="s">
        <v>161</v>
      </c>
      <c r="AA409" t="s">
        <v>117</v>
      </c>
      <c r="AB409">
        <v>0</v>
      </c>
      <c r="AC409" t="s">
        <v>98</v>
      </c>
      <c r="AD409" t="s">
        <v>98</v>
      </c>
      <c r="AE409" t="s">
        <v>126</v>
      </c>
      <c r="AF409" t="s">
        <v>97</v>
      </c>
      <c r="AG409" t="s">
        <v>98</v>
      </c>
      <c r="AH409" t="s">
        <v>100</v>
      </c>
      <c r="AI409" t="s">
        <v>102</v>
      </c>
      <c r="AJ409">
        <v>0</v>
      </c>
      <c r="AK409" t="s">
        <v>102</v>
      </c>
      <c r="AL409">
        <v>0</v>
      </c>
      <c r="AM409">
        <v>840</v>
      </c>
      <c r="AN409">
        <v>840</v>
      </c>
      <c r="AO409" t="s">
        <v>103</v>
      </c>
      <c r="AP409" t="s">
        <v>104</v>
      </c>
      <c r="AQ409" t="s">
        <v>105</v>
      </c>
      <c r="AR409" t="s">
        <v>106</v>
      </c>
      <c r="AS409">
        <v>840</v>
      </c>
      <c r="AT409">
        <v>840</v>
      </c>
      <c r="AU409">
        <v>0</v>
      </c>
      <c r="AV409" s="4">
        <v>1680</v>
      </c>
      <c r="AW409" s="4" t="str">
        <f t="shared" si="31"/>
        <v>1500+</v>
      </c>
      <c r="AX409">
        <v>0</v>
      </c>
      <c r="AY409">
        <v>0</v>
      </c>
      <c r="AZ409">
        <v>2</v>
      </c>
      <c r="BA409">
        <v>0</v>
      </c>
      <c r="BB409">
        <v>4</v>
      </c>
      <c r="BC409">
        <v>1</v>
      </c>
      <c r="BD409" t="s">
        <v>98</v>
      </c>
      <c r="BE409" s="6">
        <v>8</v>
      </c>
      <c r="BF409" s="6" t="str">
        <f t="shared" si="32"/>
        <v>6+</v>
      </c>
      <c r="BG409" t="s">
        <v>107</v>
      </c>
      <c r="BH409" s="5">
        <v>0</v>
      </c>
      <c r="BI409" s="5" t="str">
        <f t="shared" si="34"/>
        <v>No</v>
      </c>
      <c r="BJ409" t="s">
        <v>83</v>
      </c>
      <c r="BK409" t="s">
        <v>108</v>
      </c>
      <c r="BL409">
        <v>1960</v>
      </c>
      <c r="BM409" t="s">
        <v>102</v>
      </c>
      <c r="BN409" s="2">
        <v>1</v>
      </c>
      <c r="BO409" s="2" t="str">
        <f t="shared" si="33"/>
        <v>0 or 1</v>
      </c>
      <c r="BP409">
        <v>308</v>
      </c>
      <c r="BQ409" t="s">
        <v>98</v>
      </c>
      <c r="BR409" t="s">
        <v>98</v>
      </c>
      <c r="BS409" t="s">
        <v>105</v>
      </c>
      <c r="BT409">
        <v>0</v>
      </c>
      <c r="BU409">
        <v>0</v>
      </c>
      <c r="BV409">
        <v>160</v>
      </c>
      <c r="BW409">
        <v>0</v>
      </c>
      <c r="BX409">
        <v>0</v>
      </c>
      <c r="BY409">
        <v>0</v>
      </c>
      <c r="BZ409" t="s">
        <v>83</v>
      </c>
      <c r="CA409" t="s">
        <v>83</v>
      </c>
      <c r="CB409" t="s">
        <v>83</v>
      </c>
      <c r="CC409">
        <v>0</v>
      </c>
      <c r="CD409">
        <v>3</v>
      </c>
      <c r="CE409">
        <v>2008</v>
      </c>
      <c r="CF409" t="s">
        <v>110</v>
      </c>
      <c r="CG409" t="s">
        <v>111</v>
      </c>
      <c r="CH409" s="1">
        <v>177000</v>
      </c>
    </row>
    <row r="410" spans="1:86" x14ac:dyDescent="0.25">
      <c r="A410" s="8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 s="7">
        <v>2006</v>
      </c>
      <c r="U410" s="7" t="str">
        <f t="shared" si="30"/>
        <v>New</v>
      </c>
      <c r="V410">
        <v>2006</v>
      </c>
      <c r="W410" t="s">
        <v>93</v>
      </c>
      <c r="X410" t="s">
        <v>94</v>
      </c>
      <c r="Y410" t="s">
        <v>95</v>
      </c>
      <c r="Z410" t="s">
        <v>95</v>
      </c>
      <c r="AA410" t="s">
        <v>96</v>
      </c>
      <c r="AB410">
        <v>350</v>
      </c>
      <c r="AC410" t="s">
        <v>97</v>
      </c>
      <c r="AD410" t="s">
        <v>98</v>
      </c>
      <c r="AE410" t="s">
        <v>99</v>
      </c>
      <c r="AF410" t="s">
        <v>104</v>
      </c>
      <c r="AG410" t="s">
        <v>97</v>
      </c>
      <c r="AH410" t="s">
        <v>100</v>
      </c>
      <c r="AI410" t="s">
        <v>102</v>
      </c>
      <c r="AJ410">
        <v>0</v>
      </c>
      <c r="AK410" t="s">
        <v>102</v>
      </c>
      <c r="AL410">
        <v>0</v>
      </c>
      <c r="AM410">
        <v>1063</v>
      </c>
      <c r="AN410">
        <v>1063</v>
      </c>
      <c r="AO410" t="s">
        <v>103</v>
      </c>
      <c r="AP410" t="s">
        <v>104</v>
      </c>
      <c r="AQ410" t="s">
        <v>105</v>
      </c>
      <c r="AR410" t="s">
        <v>106</v>
      </c>
      <c r="AS410">
        <v>1071</v>
      </c>
      <c r="AT410">
        <v>1101</v>
      </c>
      <c r="AU410">
        <v>0</v>
      </c>
      <c r="AV410" s="4">
        <v>2172</v>
      </c>
      <c r="AW410" s="4" t="str">
        <f t="shared" si="31"/>
        <v>1500+</v>
      </c>
      <c r="AX410">
        <v>0</v>
      </c>
      <c r="AY410">
        <v>0</v>
      </c>
      <c r="AZ410">
        <v>2</v>
      </c>
      <c r="BA410">
        <v>1</v>
      </c>
      <c r="BB410">
        <v>3</v>
      </c>
      <c r="BC410">
        <v>1</v>
      </c>
      <c r="BD410" t="s">
        <v>97</v>
      </c>
      <c r="BE410" s="6">
        <v>9</v>
      </c>
      <c r="BF410" s="6" t="str">
        <f t="shared" si="32"/>
        <v>6+</v>
      </c>
      <c r="BG410" t="s">
        <v>107</v>
      </c>
      <c r="BH410" s="5">
        <v>1</v>
      </c>
      <c r="BI410" s="5" t="str">
        <f t="shared" si="34"/>
        <v>Yes</v>
      </c>
      <c r="BJ410" t="s">
        <v>97</v>
      </c>
      <c r="BK410" t="s">
        <v>108</v>
      </c>
      <c r="BL410">
        <v>2006</v>
      </c>
      <c r="BM410" t="s">
        <v>109</v>
      </c>
      <c r="BN410" s="2">
        <v>3</v>
      </c>
      <c r="BO410" s="2" t="str">
        <f t="shared" si="33"/>
        <v>2+</v>
      </c>
      <c r="BP410">
        <v>947</v>
      </c>
      <c r="BQ410" t="s">
        <v>98</v>
      </c>
      <c r="BR410" t="s">
        <v>98</v>
      </c>
      <c r="BS410" t="s">
        <v>105</v>
      </c>
      <c r="BT410">
        <v>192</v>
      </c>
      <c r="BU410">
        <v>62</v>
      </c>
      <c r="BV410">
        <v>0</v>
      </c>
      <c r="BW410">
        <v>0</v>
      </c>
      <c r="BX410">
        <v>0</v>
      </c>
      <c r="BY410">
        <v>0</v>
      </c>
      <c r="BZ410" t="s">
        <v>83</v>
      </c>
      <c r="CA410" t="s">
        <v>83</v>
      </c>
      <c r="CB410" t="s">
        <v>83</v>
      </c>
      <c r="CC410">
        <v>0</v>
      </c>
      <c r="CD410">
        <v>8</v>
      </c>
      <c r="CE410">
        <v>2007</v>
      </c>
      <c r="CF410" t="s">
        <v>158</v>
      </c>
      <c r="CG410" t="s">
        <v>159</v>
      </c>
      <c r="CH410" s="1">
        <v>280000</v>
      </c>
    </row>
    <row r="411" spans="1:86" x14ac:dyDescent="0.25">
      <c r="A411" s="8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 s="7">
        <v>2007</v>
      </c>
      <c r="U411" s="7" t="str">
        <f t="shared" si="30"/>
        <v>New</v>
      </c>
      <c r="V411">
        <v>2008</v>
      </c>
      <c r="W411" t="s">
        <v>93</v>
      </c>
      <c r="X411" t="s">
        <v>94</v>
      </c>
      <c r="Y411" t="s">
        <v>95</v>
      </c>
      <c r="Z411" t="s">
        <v>95</v>
      </c>
      <c r="AA411" t="s">
        <v>137</v>
      </c>
      <c r="AB411">
        <v>100</v>
      </c>
      <c r="AC411" t="s">
        <v>97</v>
      </c>
      <c r="AD411" t="s">
        <v>98</v>
      </c>
      <c r="AE411" t="s">
        <v>99</v>
      </c>
      <c r="AF411" t="s">
        <v>104</v>
      </c>
      <c r="AG411" t="s">
        <v>98</v>
      </c>
      <c r="AH411" t="s">
        <v>100</v>
      </c>
      <c r="AI411" t="s">
        <v>101</v>
      </c>
      <c r="AJ411">
        <v>789</v>
      </c>
      <c r="AK411" t="s">
        <v>102</v>
      </c>
      <c r="AL411">
        <v>0</v>
      </c>
      <c r="AM411">
        <v>245</v>
      </c>
      <c r="AN411">
        <v>1034</v>
      </c>
      <c r="AO411" t="s">
        <v>103</v>
      </c>
      <c r="AP411" t="s">
        <v>104</v>
      </c>
      <c r="AQ411" t="s">
        <v>105</v>
      </c>
      <c r="AR411" t="s">
        <v>106</v>
      </c>
      <c r="AS411">
        <v>1050</v>
      </c>
      <c r="AT411">
        <v>1028</v>
      </c>
      <c r="AU411">
        <v>0</v>
      </c>
      <c r="AV411" s="4">
        <v>2078</v>
      </c>
      <c r="AW411" s="4" t="str">
        <f t="shared" si="31"/>
        <v>1500+</v>
      </c>
      <c r="AX411">
        <v>1</v>
      </c>
      <c r="AY411">
        <v>0</v>
      </c>
      <c r="AZ411">
        <v>2</v>
      </c>
      <c r="BA411">
        <v>1</v>
      </c>
      <c r="BB411">
        <v>3</v>
      </c>
      <c r="BC411">
        <v>1</v>
      </c>
      <c r="BD411" t="s">
        <v>104</v>
      </c>
      <c r="BE411" s="6">
        <v>8</v>
      </c>
      <c r="BF411" s="6" t="str">
        <f t="shared" si="32"/>
        <v>6+</v>
      </c>
      <c r="BG411" t="s">
        <v>107</v>
      </c>
      <c r="BH411" s="5">
        <v>1</v>
      </c>
      <c r="BI411" s="5" t="str">
        <f t="shared" si="34"/>
        <v>Yes</v>
      </c>
      <c r="BJ411" t="s">
        <v>97</v>
      </c>
      <c r="BK411" t="s">
        <v>108</v>
      </c>
      <c r="BL411">
        <v>2008</v>
      </c>
      <c r="BM411" t="s">
        <v>157</v>
      </c>
      <c r="BN411" s="2">
        <v>3</v>
      </c>
      <c r="BO411" s="2" t="str">
        <f t="shared" si="33"/>
        <v>2+</v>
      </c>
      <c r="BP411">
        <v>836</v>
      </c>
      <c r="BQ411" t="s">
        <v>98</v>
      </c>
      <c r="BR411" t="s">
        <v>98</v>
      </c>
      <c r="BS411" t="s">
        <v>105</v>
      </c>
      <c r="BT411">
        <v>0</v>
      </c>
      <c r="BU411">
        <v>102</v>
      </c>
      <c r="BV411">
        <v>0</v>
      </c>
      <c r="BW411">
        <v>0</v>
      </c>
      <c r="BX411">
        <v>0</v>
      </c>
      <c r="BY411">
        <v>0</v>
      </c>
      <c r="BZ411" t="s">
        <v>83</v>
      </c>
      <c r="CA411" t="s">
        <v>83</v>
      </c>
      <c r="CB411" t="s">
        <v>83</v>
      </c>
      <c r="CC411">
        <v>0</v>
      </c>
      <c r="CD411">
        <v>4</v>
      </c>
      <c r="CE411">
        <v>2008</v>
      </c>
      <c r="CF411" t="s">
        <v>158</v>
      </c>
      <c r="CG411" t="s">
        <v>159</v>
      </c>
      <c r="CH411" s="1">
        <v>339750</v>
      </c>
    </row>
    <row r="412" spans="1:86" x14ac:dyDescent="0.25">
      <c r="A412" s="8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 s="7">
        <v>1958</v>
      </c>
      <c r="U412" s="7" t="str">
        <f t="shared" si="30"/>
        <v>Old</v>
      </c>
      <c r="V412">
        <v>1958</v>
      </c>
      <c r="W412" t="s">
        <v>93</v>
      </c>
      <c r="X412" t="s">
        <v>94</v>
      </c>
      <c r="Y412" t="s">
        <v>245</v>
      </c>
      <c r="Z412" t="s">
        <v>226</v>
      </c>
      <c r="AA412" t="s">
        <v>117</v>
      </c>
      <c r="AB412">
        <v>0</v>
      </c>
      <c r="AC412" t="s">
        <v>98</v>
      </c>
      <c r="AD412" t="s">
        <v>147</v>
      </c>
      <c r="AE412" t="s">
        <v>118</v>
      </c>
      <c r="AF412" t="s">
        <v>98</v>
      </c>
      <c r="AG412" t="s">
        <v>147</v>
      </c>
      <c r="AH412" t="s">
        <v>100</v>
      </c>
      <c r="AI412" t="s">
        <v>102</v>
      </c>
      <c r="AJ412">
        <v>0</v>
      </c>
      <c r="AK412" t="s">
        <v>102</v>
      </c>
      <c r="AL412">
        <v>0</v>
      </c>
      <c r="AM412">
        <v>1276</v>
      </c>
      <c r="AN412">
        <v>1276</v>
      </c>
      <c r="AO412" t="s">
        <v>103</v>
      </c>
      <c r="AP412" t="s">
        <v>98</v>
      </c>
      <c r="AQ412" t="s">
        <v>105</v>
      </c>
      <c r="AR412" t="s">
        <v>164</v>
      </c>
      <c r="AS412">
        <v>1276</v>
      </c>
      <c r="AT412">
        <v>0</v>
      </c>
      <c r="AU412">
        <v>0</v>
      </c>
      <c r="AV412" s="4">
        <v>1276</v>
      </c>
      <c r="AW412" s="4" t="str">
        <f t="shared" si="31"/>
        <v>Less than 1500</v>
      </c>
      <c r="AX412">
        <v>0</v>
      </c>
      <c r="AY412">
        <v>0</v>
      </c>
      <c r="AZ412">
        <v>1</v>
      </c>
      <c r="BA412">
        <v>0</v>
      </c>
      <c r="BB412">
        <v>3</v>
      </c>
      <c r="BC412">
        <v>1</v>
      </c>
      <c r="BD412" t="s">
        <v>98</v>
      </c>
      <c r="BE412" s="6">
        <v>5</v>
      </c>
      <c r="BF412" s="6" t="str">
        <f t="shared" si="32"/>
        <v>Less than 6</v>
      </c>
      <c r="BG412" t="s">
        <v>194</v>
      </c>
      <c r="BH412" s="5">
        <v>0</v>
      </c>
      <c r="BI412" s="5" t="str">
        <f t="shared" si="34"/>
        <v>No</v>
      </c>
      <c r="BJ412" t="s">
        <v>83</v>
      </c>
      <c r="BK412" t="s">
        <v>108</v>
      </c>
      <c r="BL412">
        <v>1958</v>
      </c>
      <c r="BM412" t="s">
        <v>102</v>
      </c>
      <c r="BN412" s="2">
        <v>1</v>
      </c>
      <c r="BO412" s="2" t="str">
        <f t="shared" si="33"/>
        <v>0 or 1</v>
      </c>
      <c r="BP412">
        <v>350</v>
      </c>
      <c r="BQ412" t="s">
        <v>98</v>
      </c>
      <c r="BR412" t="s">
        <v>98</v>
      </c>
      <c r="BS412" t="s">
        <v>105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 t="s">
        <v>83</v>
      </c>
      <c r="CA412" t="s">
        <v>83</v>
      </c>
      <c r="CB412" t="s">
        <v>83</v>
      </c>
      <c r="CC412">
        <v>0</v>
      </c>
      <c r="CD412">
        <v>6</v>
      </c>
      <c r="CE412">
        <v>2009</v>
      </c>
      <c r="CF412" t="s">
        <v>173</v>
      </c>
      <c r="CG412" t="s">
        <v>128</v>
      </c>
      <c r="CH412" s="1">
        <v>60000</v>
      </c>
    </row>
    <row r="413" spans="1:86" x14ac:dyDescent="0.25">
      <c r="A413" s="8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 s="7">
        <v>1955</v>
      </c>
      <c r="U413" s="7" t="str">
        <f t="shared" si="30"/>
        <v>Old</v>
      </c>
      <c r="V413">
        <v>1955</v>
      </c>
      <c r="W413" t="s">
        <v>152</v>
      </c>
      <c r="X413" t="s">
        <v>94</v>
      </c>
      <c r="Y413" t="s">
        <v>124</v>
      </c>
      <c r="Z413" t="s">
        <v>124</v>
      </c>
      <c r="AA413" t="s">
        <v>117</v>
      </c>
      <c r="AB413">
        <v>0</v>
      </c>
      <c r="AC413" t="s">
        <v>98</v>
      </c>
      <c r="AD413" t="s">
        <v>98</v>
      </c>
      <c r="AE413" t="s">
        <v>118</v>
      </c>
      <c r="AF413" t="s">
        <v>98</v>
      </c>
      <c r="AG413" t="s">
        <v>98</v>
      </c>
      <c r="AH413" t="s">
        <v>121</v>
      </c>
      <c r="AI413" t="s">
        <v>153</v>
      </c>
      <c r="AJ413">
        <v>1056</v>
      </c>
      <c r="AK413" t="s">
        <v>102</v>
      </c>
      <c r="AL413">
        <v>0</v>
      </c>
      <c r="AM413">
        <v>0</v>
      </c>
      <c r="AN413">
        <v>1056</v>
      </c>
      <c r="AO413" t="s">
        <v>103</v>
      </c>
      <c r="AP413" t="s">
        <v>98</v>
      </c>
      <c r="AQ413" t="s">
        <v>177</v>
      </c>
      <c r="AR413" t="s">
        <v>106</v>
      </c>
      <c r="AS413">
        <v>1056</v>
      </c>
      <c r="AT413">
        <v>0</v>
      </c>
      <c r="AU413">
        <v>0</v>
      </c>
      <c r="AV413" s="4">
        <v>1056</v>
      </c>
      <c r="AW413" s="4" t="str">
        <f t="shared" si="31"/>
        <v>Less than 1500</v>
      </c>
      <c r="AX413">
        <v>1</v>
      </c>
      <c r="AY413">
        <v>0</v>
      </c>
      <c r="AZ413">
        <v>1</v>
      </c>
      <c r="BA413">
        <v>0</v>
      </c>
      <c r="BB413">
        <v>3</v>
      </c>
      <c r="BC413">
        <v>1</v>
      </c>
      <c r="BD413" t="s">
        <v>98</v>
      </c>
      <c r="BE413" s="6">
        <v>5</v>
      </c>
      <c r="BF413" s="6" t="str">
        <f t="shared" si="32"/>
        <v>Less than 6</v>
      </c>
      <c r="BG413" t="s">
        <v>107</v>
      </c>
      <c r="BH413" s="5">
        <v>0</v>
      </c>
      <c r="BI413" s="5" t="str">
        <f t="shared" si="34"/>
        <v>No</v>
      </c>
      <c r="BJ413" t="s">
        <v>83</v>
      </c>
      <c r="BK413" t="s">
        <v>108</v>
      </c>
      <c r="BL413">
        <v>1955</v>
      </c>
      <c r="BM413" t="s">
        <v>157</v>
      </c>
      <c r="BN413" s="2">
        <v>2</v>
      </c>
      <c r="BO413" s="2" t="str">
        <f t="shared" si="33"/>
        <v>2+</v>
      </c>
      <c r="BP413">
        <v>572</v>
      </c>
      <c r="BQ413" t="s">
        <v>98</v>
      </c>
      <c r="BR413" t="s">
        <v>98</v>
      </c>
      <c r="BS413" t="s">
        <v>105</v>
      </c>
      <c r="BT413">
        <v>264</v>
      </c>
      <c r="BU413">
        <v>0</v>
      </c>
      <c r="BV413">
        <v>0</v>
      </c>
      <c r="BW413">
        <v>0</v>
      </c>
      <c r="BX413">
        <v>0</v>
      </c>
      <c r="BY413">
        <v>0</v>
      </c>
      <c r="BZ413" t="s">
        <v>83</v>
      </c>
      <c r="CA413" t="s">
        <v>83</v>
      </c>
      <c r="CB413" t="s">
        <v>83</v>
      </c>
      <c r="CC413">
        <v>0</v>
      </c>
      <c r="CD413">
        <v>1</v>
      </c>
      <c r="CE413">
        <v>2006</v>
      </c>
      <c r="CF413" t="s">
        <v>110</v>
      </c>
      <c r="CG413" t="s">
        <v>111</v>
      </c>
      <c r="CH413" s="1">
        <v>145000</v>
      </c>
    </row>
    <row r="414" spans="1:86" x14ac:dyDescent="0.25">
      <c r="A414" s="8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 s="7">
        <v>2009</v>
      </c>
      <c r="U414" s="7" t="str">
        <f t="shared" si="30"/>
        <v>New</v>
      </c>
      <c r="V414">
        <v>2009</v>
      </c>
      <c r="W414" t="s">
        <v>93</v>
      </c>
      <c r="X414" t="s">
        <v>94</v>
      </c>
      <c r="Y414" t="s">
        <v>116</v>
      </c>
      <c r="Z414" t="s">
        <v>116</v>
      </c>
      <c r="AA414" t="s">
        <v>137</v>
      </c>
      <c r="AB414">
        <v>432</v>
      </c>
      <c r="AC414" t="s">
        <v>104</v>
      </c>
      <c r="AD414" t="s">
        <v>98</v>
      </c>
      <c r="AE414" t="s">
        <v>99</v>
      </c>
      <c r="AF414" t="s">
        <v>104</v>
      </c>
      <c r="AG414" t="s">
        <v>98</v>
      </c>
      <c r="AH414" t="s">
        <v>130</v>
      </c>
      <c r="AI414" t="s">
        <v>101</v>
      </c>
      <c r="AJ414">
        <v>578</v>
      </c>
      <c r="AK414" t="s">
        <v>102</v>
      </c>
      <c r="AL414">
        <v>0</v>
      </c>
      <c r="AM414">
        <v>892</v>
      </c>
      <c r="AN414">
        <v>1470</v>
      </c>
      <c r="AO414" t="s">
        <v>103</v>
      </c>
      <c r="AP414" t="s">
        <v>104</v>
      </c>
      <c r="AQ414" t="s">
        <v>105</v>
      </c>
      <c r="AR414" t="s">
        <v>106</v>
      </c>
      <c r="AS414">
        <v>1478</v>
      </c>
      <c r="AT414">
        <v>0</v>
      </c>
      <c r="AU414">
        <v>0</v>
      </c>
      <c r="AV414" s="4">
        <v>1478</v>
      </c>
      <c r="AW414" s="4" t="str">
        <f t="shared" si="31"/>
        <v>Less than 1500</v>
      </c>
      <c r="AX414">
        <v>1</v>
      </c>
      <c r="AY414">
        <v>0</v>
      </c>
      <c r="AZ414">
        <v>2</v>
      </c>
      <c r="BA414">
        <v>1</v>
      </c>
      <c r="BB414">
        <v>2</v>
      </c>
      <c r="BC414">
        <v>1</v>
      </c>
      <c r="BD414" t="s">
        <v>97</v>
      </c>
      <c r="BE414" s="6">
        <v>7</v>
      </c>
      <c r="BF414" s="6" t="str">
        <f t="shared" si="32"/>
        <v>6+</v>
      </c>
      <c r="BG414" t="s">
        <v>107</v>
      </c>
      <c r="BH414" s="5">
        <v>1</v>
      </c>
      <c r="BI414" s="5" t="str">
        <f t="shared" si="34"/>
        <v>Yes</v>
      </c>
      <c r="BJ414" t="s">
        <v>97</v>
      </c>
      <c r="BK414" t="s">
        <v>108</v>
      </c>
      <c r="BL414">
        <v>2009</v>
      </c>
      <c r="BM414" t="s">
        <v>157</v>
      </c>
      <c r="BN414" s="2">
        <v>2</v>
      </c>
      <c r="BO414" s="2" t="str">
        <f t="shared" si="33"/>
        <v>2+</v>
      </c>
      <c r="BP414">
        <v>484</v>
      </c>
      <c r="BQ414" t="s">
        <v>98</v>
      </c>
      <c r="BR414" t="s">
        <v>98</v>
      </c>
      <c r="BS414" t="s">
        <v>105</v>
      </c>
      <c r="BT414">
        <v>0</v>
      </c>
      <c r="BU414">
        <v>144</v>
      </c>
      <c r="BV414">
        <v>0</v>
      </c>
      <c r="BW414">
        <v>0</v>
      </c>
      <c r="BX414">
        <v>0</v>
      </c>
      <c r="BY414">
        <v>0</v>
      </c>
      <c r="BZ414" t="s">
        <v>83</v>
      </c>
      <c r="CA414" t="s">
        <v>83</v>
      </c>
      <c r="CB414" t="s">
        <v>83</v>
      </c>
      <c r="CC414">
        <v>0</v>
      </c>
      <c r="CD414">
        <v>6</v>
      </c>
      <c r="CE414">
        <v>2010</v>
      </c>
      <c r="CF414" t="s">
        <v>158</v>
      </c>
      <c r="CG414" t="s">
        <v>159</v>
      </c>
      <c r="CH414" s="1">
        <v>222000</v>
      </c>
    </row>
    <row r="415" spans="1:86" x14ac:dyDescent="0.25">
      <c r="A415" s="8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 s="7">
        <v>1927</v>
      </c>
      <c r="U415" s="7" t="str">
        <f t="shared" si="30"/>
        <v>Old</v>
      </c>
      <c r="V415">
        <v>1950</v>
      </c>
      <c r="W415" t="s">
        <v>93</v>
      </c>
      <c r="X415" t="s">
        <v>94</v>
      </c>
      <c r="Y415" t="s">
        <v>155</v>
      </c>
      <c r="Z415" t="s">
        <v>125</v>
      </c>
      <c r="AA415" t="s">
        <v>117</v>
      </c>
      <c r="AB415">
        <v>0</v>
      </c>
      <c r="AC415" t="s">
        <v>98</v>
      </c>
      <c r="AD415" t="s">
        <v>98</v>
      </c>
      <c r="AE415" t="s">
        <v>118</v>
      </c>
      <c r="AF415" t="s">
        <v>98</v>
      </c>
      <c r="AG415" t="s">
        <v>98</v>
      </c>
      <c r="AH415" t="s">
        <v>100</v>
      </c>
      <c r="AI415" t="s">
        <v>102</v>
      </c>
      <c r="AJ415">
        <v>0</v>
      </c>
      <c r="AK415" t="s">
        <v>102</v>
      </c>
      <c r="AL415">
        <v>0</v>
      </c>
      <c r="AM415">
        <v>1008</v>
      </c>
      <c r="AN415">
        <v>1008</v>
      </c>
      <c r="AO415" t="s">
        <v>103</v>
      </c>
      <c r="AP415" t="s">
        <v>97</v>
      </c>
      <c r="AQ415" t="s">
        <v>105</v>
      </c>
      <c r="AR415" t="s">
        <v>164</v>
      </c>
      <c r="AS415">
        <v>1028</v>
      </c>
      <c r="AT415">
        <v>0</v>
      </c>
      <c r="AU415">
        <v>0</v>
      </c>
      <c r="AV415" s="4">
        <v>1028</v>
      </c>
      <c r="AW415" s="4" t="str">
        <f t="shared" si="31"/>
        <v>Less than 1500</v>
      </c>
      <c r="AX415">
        <v>0</v>
      </c>
      <c r="AY415">
        <v>0</v>
      </c>
      <c r="AZ415">
        <v>1</v>
      </c>
      <c r="BA415">
        <v>0</v>
      </c>
      <c r="BB415">
        <v>2</v>
      </c>
      <c r="BC415">
        <v>1</v>
      </c>
      <c r="BD415" t="s">
        <v>98</v>
      </c>
      <c r="BE415" s="6">
        <v>5</v>
      </c>
      <c r="BF415" s="6" t="str">
        <f t="shared" si="32"/>
        <v>Less than 6</v>
      </c>
      <c r="BG415" t="s">
        <v>107</v>
      </c>
      <c r="BH415" s="5">
        <v>1</v>
      </c>
      <c r="BI415" s="5" t="str">
        <f t="shared" si="34"/>
        <v>Yes</v>
      </c>
      <c r="BJ415" t="s">
        <v>97</v>
      </c>
      <c r="BK415" t="s">
        <v>127</v>
      </c>
      <c r="BL415">
        <v>1927</v>
      </c>
      <c r="BM415" t="s">
        <v>102</v>
      </c>
      <c r="BN415" s="2">
        <v>2</v>
      </c>
      <c r="BO415" s="2" t="str">
        <f t="shared" si="33"/>
        <v>2+</v>
      </c>
      <c r="BP415">
        <v>360</v>
      </c>
      <c r="BQ415" t="s">
        <v>98</v>
      </c>
      <c r="BR415" t="s">
        <v>98</v>
      </c>
      <c r="BS415" t="s">
        <v>105</v>
      </c>
      <c r="BT415">
        <v>0</v>
      </c>
      <c r="BU415">
        <v>0</v>
      </c>
      <c r="BV415">
        <v>130</v>
      </c>
      <c r="BW415">
        <v>0</v>
      </c>
      <c r="BX415">
        <v>0</v>
      </c>
      <c r="BY415">
        <v>0</v>
      </c>
      <c r="BZ415" t="s">
        <v>83</v>
      </c>
      <c r="CA415" t="s">
        <v>83</v>
      </c>
      <c r="CB415" t="s">
        <v>83</v>
      </c>
      <c r="CC415">
        <v>0</v>
      </c>
      <c r="CD415">
        <v>3</v>
      </c>
      <c r="CE415">
        <v>2010</v>
      </c>
      <c r="CF415" t="s">
        <v>110</v>
      </c>
      <c r="CG415" t="s">
        <v>111</v>
      </c>
      <c r="CH415" s="1">
        <v>115000</v>
      </c>
    </row>
    <row r="416" spans="1:86" x14ac:dyDescent="0.25">
      <c r="A416" s="8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 s="7">
        <v>1993</v>
      </c>
      <c r="U416" s="7" t="str">
        <f t="shared" si="30"/>
        <v>New</v>
      </c>
      <c r="V416">
        <v>1993</v>
      </c>
      <c r="W416" t="s">
        <v>93</v>
      </c>
      <c r="X416" t="s">
        <v>94</v>
      </c>
      <c r="Y416" t="s">
        <v>95</v>
      </c>
      <c r="Z416" t="s">
        <v>95</v>
      </c>
      <c r="AA416" t="s">
        <v>117</v>
      </c>
      <c r="AB416">
        <v>0</v>
      </c>
      <c r="AC416" t="s">
        <v>97</v>
      </c>
      <c r="AD416" t="s">
        <v>98</v>
      </c>
      <c r="AE416" t="s">
        <v>99</v>
      </c>
      <c r="AF416" t="s">
        <v>97</v>
      </c>
      <c r="AG416" t="s">
        <v>98</v>
      </c>
      <c r="AH416" t="s">
        <v>100</v>
      </c>
      <c r="AI416" t="s">
        <v>141</v>
      </c>
      <c r="AJ416">
        <v>50</v>
      </c>
      <c r="AK416" t="s">
        <v>101</v>
      </c>
      <c r="AL416">
        <v>531</v>
      </c>
      <c r="AM416">
        <v>499</v>
      </c>
      <c r="AN416">
        <v>1080</v>
      </c>
      <c r="AO416" t="s">
        <v>103</v>
      </c>
      <c r="AP416" t="s">
        <v>104</v>
      </c>
      <c r="AQ416" t="s">
        <v>105</v>
      </c>
      <c r="AR416" t="s">
        <v>106</v>
      </c>
      <c r="AS416">
        <v>1080</v>
      </c>
      <c r="AT416">
        <v>1017</v>
      </c>
      <c r="AU416">
        <v>0</v>
      </c>
      <c r="AV416" s="4">
        <v>2097</v>
      </c>
      <c r="AW416" s="4" t="str">
        <f t="shared" si="31"/>
        <v>1500+</v>
      </c>
      <c r="AX416">
        <v>0</v>
      </c>
      <c r="AY416">
        <v>1</v>
      </c>
      <c r="AZ416">
        <v>2</v>
      </c>
      <c r="BA416">
        <v>1</v>
      </c>
      <c r="BB416">
        <v>3</v>
      </c>
      <c r="BC416">
        <v>1</v>
      </c>
      <c r="BD416" t="s">
        <v>97</v>
      </c>
      <c r="BE416" s="6">
        <v>9</v>
      </c>
      <c r="BF416" s="6" t="str">
        <f t="shared" si="32"/>
        <v>6+</v>
      </c>
      <c r="BG416" t="s">
        <v>107</v>
      </c>
      <c r="BH416" s="5">
        <v>1</v>
      </c>
      <c r="BI416" s="5" t="str">
        <f t="shared" si="34"/>
        <v>Yes</v>
      </c>
      <c r="BJ416" t="s">
        <v>98</v>
      </c>
      <c r="BK416" t="s">
        <v>108</v>
      </c>
      <c r="BL416">
        <v>1993</v>
      </c>
      <c r="BM416" t="s">
        <v>102</v>
      </c>
      <c r="BN416" s="2">
        <v>3</v>
      </c>
      <c r="BO416" s="2" t="str">
        <f t="shared" si="33"/>
        <v>2+</v>
      </c>
      <c r="BP416">
        <v>678</v>
      </c>
      <c r="BQ416" t="s">
        <v>98</v>
      </c>
      <c r="BR416" t="s">
        <v>98</v>
      </c>
      <c r="BS416" t="s">
        <v>105</v>
      </c>
      <c r="BT416">
        <v>196</v>
      </c>
      <c r="BU416">
        <v>187</v>
      </c>
      <c r="BV416">
        <v>0</v>
      </c>
      <c r="BW416">
        <v>0</v>
      </c>
      <c r="BX416">
        <v>0</v>
      </c>
      <c r="BY416">
        <v>0</v>
      </c>
      <c r="BZ416" t="s">
        <v>83</v>
      </c>
      <c r="CA416" t="s">
        <v>83</v>
      </c>
      <c r="CB416" t="s">
        <v>83</v>
      </c>
      <c r="CC416">
        <v>0</v>
      </c>
      <c r="CD416">
        <v>12</v>
      </c>
      <c r="CE416">
        <v>2008</v>
      </c>
      <c r="CF416" t="s">
        <v>110</v>
      </c>
      <c r="CG416" t="s">
        <v>111</v>
      </c>
      <c r="CH416" s="1">
        <v>228000</v>
      </c>
    </row>
    <row r="417" spans="1:86" x14ac:dyDescent="0.25">
      <c r="A417" s="8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 s="7">
        <v>2007</v>
      </c>
      <c r="U417" s="7" t="str">
        <f t="shared" si="30"/>
        <v>New</v>
      </c>
      <c r="V417">
        <v>2007</v>
      </c>
      <c r="W417" t="s">
        <v>93</v>
      </c>
      <c r="X417" t="s">
        <v>94</v>
      </c>
      <c r="Y417" t="s">
        <v>95</v>
      </c>
      <c r="Z417" t="s">
        <v>95</v>
      </c>
      <c r="AA417" t="s">
        <v>117</v>
      </c>
      <c r="AB417">
        <v>0</v>
      </c>
      <c r="AC417" t="s">
        <v>97</v>
      </c>
      <c r="AD417" t="s">
        <v>98</v>
      </c>
      <c r="AE417" t="s">
        <v>99</v>
      </c>
      <c r="AF417" t="s">
        <v>97</v>
      </c>
      <c r="AG417" t="s">
        <v>98</v>
      </c>
      <c r="AH417" t="s">
        <v>130</v>
      </c>
      <c r="AI417" t="s">
        <v>101</v>
      </c>
      <c r="AJ417">
        <v>24</v>
      </c>
      <c r="AK417" t="s">
        <v>102</v>
      </c>
      <c r="AL417">
        <v>0</v>
      </c>
      <c r="AM417">
        <v>1316</v>
      </c>
      <c r="AN417">
        <v>1340</v>
      </c>
      <c r="AO417" t="s">
        <v>103</v>
      </c>
      <c r="AP417" t="s">
        <v>104</v>
      </c>
      <c r="AQ417" t="s">
        <v>105</v>
      </c>
      <c r="AR417" t="s">
        <v>106</v>
      </c>
      <c r="AS417">
        <v>1340</v>
      </c>
      <c r="AT417">
        <v>0</v>
      </c>
      <c r="AU417">
        <v>0</v>
      </c>
      <c r="AV417" s="4">
        <v>1340</v>
      </c>
      <c r="AW417" s="4" t="str">
        <f t="shared" si="31"/>
        <v>Less than 1500</v>
      </c>
      <c r="AX417">
        <v>0</v>
      </c>
      <c r="AY417">
        <v>0</v>
      </c>
      <c r="AZ417">
        <v>2</v>
      </c>
      <c r="BA417">
        <v>0</v>
      </c>
      <c r="BB417">
        <v>3</v>
      </c>
      <c r="BC417">
        <v>1</v>
      </c>
      <c r="BD417" t="s">
        <v>97</v>
      </c>
      <c r="BE417" s="6">
        <v>6</v>
      </c>
      <c r="BF417" s="6" t="str">
        <f t="shared" si="32"/>
        <v>6+</v>
      </c>
      <c r="BG417" t="s">
        <v>107</v>
      </c>
      <c r="BH417" s="5">
        <v>0</v>
      </c>
      <c r="BI417" s="5" t="str">
        <f t="shared" si="34"/>
        <v>No</v>
      </c>
      <c r="BJ417" t="s">
        <v>83</v>
      </c>
      <c r="BK417" t="s">
        <v>108</v>
      </c>
      <c r="BL417">
        <v>2007</v>
      </c>
      <c r="BM417" t="s">
        <v>157</v>
      </c>
      <c r="BN417" s="2">
        <v>2</v>
      </c>
      <c r="BO417" s="2" t="str">
        <f t="shared" si="33"/>
        <v>2+</v>
      </c>
      <c r="BP417">
        <v>396</v>
      </c>
      <c r="BQ417" t="s">
        <v>98</v>
      </c>
      <c r="BR417" t="s">
        <v>98</v>
      </c>
      <c r="BS417" t="s">
        <v>105</v>
      </c>
      <c r="BT417">
        <v>100</v>
      </c>
      <c r="BU417">
        <v>30</v>
      </c>
      <c r="BV417">
        <v>0</v>
      </c>
      <c r="BW417">
        <v>0</v>
      </c>
      <c r="BX417">
        <v>0</v>
      </c>
      <c r="BY417">
        <v>0</v>
      </c>
      <c r="BZ417" t="s">
        <v>83</v>
      </c>
      <c r="CA417" t="s">
        <v>83</v>
      </c>
      <c r="CB417" t="s">
        <v>83</v>
      </c>
      <c r="CC417">
        <v>0</v>
      </c>
      <c r="CD417">
        <v>8</v>
      </c>
      <c r="CE417">
        <v>2007</v>
      </c>
      <c r="CF417" t="s">
        <v>158</v>
      </c>
      <c r="CG417" t="s">
        <v>159</v>
      </c>
      <c r="CH417" s="1">
        <v>181134</v>
      </c>
    </row>
    <row r="418" spans="1:86" x14ac:dyDescent="0.25">
      <c r="A418" s="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 s="7">
        <v>1978</v>
      </c>
      <c r="U418" s="7" t="str">
        <f t="shared" si="30"/>
        <v>Old</v>
      </c>
      <c r="V418">
        <v>1978</v>
      </c>
      <c r="W418" t="s">
        <v>152</v>
      </c>
      <c r="X418" t="s">
        <v>94</v>
      </c>
      <c r="Y418" t="s">
        <v>140</v>
      </c>
      <c r="Z418" t="s">
        <v>140</v>
      </c>
      <c r="AA418" t="s">
        <v>96</v>
      </c>
      <c r="AB418">
        <v>203</v>
      </c>
      <c r="AC418" t="s">
        <v>98</v>
      </c>
      <c r="AD418" t="s">
        <v>98</v>
      </c>
      <c r="AE418" t="s">
        <v>118</v>
      </c>
      <c r="AF418" t="s">
        <v>98</v>
      </c>
      <c r="AG418" t="s">
        <v>98</v>
      </c>
      <c r="AH418" t="s">
        <v>100</v>
      </c>
      <c r="AI418" t="s">
        <v>119</v>
      </c>
      <c r="AJ418">
        <v>209</v>
      </c>
      <c r="AK418" t="s">
        <v>102</v>
      </c>
      <c r="AL418">
        <v>0</v>
      </c>
      <c r="AM418">
        <v>463</v>
      </c>
      <c r="AN418">
        <v>672</v>
      </c>
      <c r="AO418" t="s">
        <v>103</v>
      </c>
      <c r="AP418" t="s">
        <v>98</v>
      </c>
      <c r="AQ418" t="s">
        <v>105</v>
      </c>
      <c r="AR418" t="s">
        <v>106</v>
      </c>
      <c r="AS418">
        <v>672</v>
      </c>
      <c r="AT418">
        <v>728</v>
      </c>
      <c r="AU418">
        <v>0</v>
      </c>
      <c r="AV418" s="4">
        <v>1400</v>
      </c>
      <c r="AW418" s="4" t="str">
        <f t="shared" si="31"/>
        <v>Less than 1500</v>
      </c>
      <c r="AX418">
        <v>0</v>
      </c>
      <c r="AY418">
        <v>0</v>
      </c>
      <c r="AZ418">
        <v>1</v>
      </c>
      <c r="BA418">
        <v>1</v>
      </c>
      <c r="BB418">
        <v>3</v>
      </c>
      <c r="BC418">
        <v>1</v>
      </c>
      <c r="BD418" t="s">
        <v>98</v>
      </c>
      <c r="BE418" s="6">
        <v>6</v>
      </c>
      <c r="BF418" s="6" t="str">
        <f t="shared" si="32"/>
        <v>6+</v>
      </c>
      <c r="BG418" t="s">
        <v>107</v>
      </c>
      <c r="BH418" s="5">
        <v>1</v>
      </c>
      <c r="BI418" s="5" t="str">
        <f t="shared" si="34"/>
        <v>Yes</v>
      </c>
      <c r="BJ418" t="s">
        <v>98</v>
      </c>
      <c r="BK418" t="s">
        <v>108</v>
      </c>
      <c r="BL418">
        <v>1978</v>
      </c>
      <c r="BM418" t="s">
        <v>157</v>
      </c>
      <c r="BN418" s="2">
        <v>2</v>
      </c>
      <c r="BO418" s="2" t="str">
        <f t="shared" si="33"/>
        <v>2+</v>
      </c>
      <c r="BP418">
        <v>440</v>
      </c>
      <c r="BQ418" t="s">
        <v>98</v>
      </c>
      <c r="BR418" t="s">
        <v>98</v>
      </c>
      <c r="BS418" t="s">
        <v>105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 t="s">
        <v>83</v>
      </c>
      <c r="CA418" t="s">
        <v>83</v>
      </c>
      <c r="CB418" t="s">
        <v>83</v>
      </c>
      <c r="CC418">
        <v>0</v>
      </c>
      <c r="CD418">
        <v>3</v>
      </c>
      <c r="CE418">
        <v>2006</v>
      </c>
      <c r="CF418" t="s">
        <v>110</v>
      </c>
      <c r="CG418" t="s">
        <v>111</v>
      </c>
      <c r="CH418" s="1">
        <v>149500</v>
      </c>
    </row>
    <row r="419" spans="1:86" x14ac:dyDescent="0.25">
      <c r="A419" s="8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 s="7">
        <v>1918</v>
      </c>
      <c r="U419" s="7" t="str">
        <f t="shared" si="30"/>
        <v>Old</v>
      </c>
      <c r="V419">
        <v>1950</v>
      </c>
      <c r="W419" t="s">
        <v>152</v>
      </c>
      <c r="X419" t="s">
        <v>94</v>
      </c>
      <c r="Y419" t="s">
        <v>124</v>
      </c>
      <c r="Z419" t="s">
        <v>203</v>
      </c>
      <c r="AA419" t="s">
        <v>117</v>
      </c>
      <c r="AB419">
        <v>0</v>
      </c>
      <c r="AC419" t="s">
        <v>98</v>
      </c>
      <c r="AD419" t="s">
        <v>98</v>
      </c>
      <c r="AE419" t="s">
        <v>126</v>
      </c>
      <c r="AF419" t="s">
        <v>97</v>
      </c>
      <c r="AG419" t="s">
        <v>98</v>
      </c>
      <c r="AH419" t="s">
        <v>100</v>
      </c>
      <c r="AI419" t="s">
        <v>141</v>
      </c>
      <c r="AJ419">
        <v>1128</v>
      </c>
      <c r="AK419" t="s">
        <v>102</v>
      </c>
      <c r="AL419">
        <v>0</v>
      </c>
      <c r="AM419">
        <v>242</v>
      </c>
      <c r="AN419">
        <v>1370</v>
      </c>
      <c r="AO419" t="s">
        <v>206</v>
      </c>
      <c r="AP419" t="s">
        <v>98</v>
      </c>
      <c r="AQ419" t="s">
        <v>177</v>
      </c>
      <c r="AR419" t="s">
        <v>164</v>
      </c>
      <c r="AS419">
        <v>1370</v>
      </c>
      <c r="AT419">
        <v>1254</v>
      </c>
      <c r="AU419">
        <v>0</v>
      </c>
      <c r="AV419" s="4">
        <v>2624</v>
      </c>
      <c r="AW419" s="4" t="str">
        <f t="shared" si="31"/>
        <v>1500+</v>
      </c>
      <c r="AX419">
        <v>1</v>
      </c>
      <c r="AY419">
        <v>0</v>
      </c>
      <c r="AZ419">
        <v>2</v>
      </c>
      <c r="BA419">
        <v>1</v>
      </c>
      <c r="BB419">
        <v>4</v>
      </c>
      <c r="BC419">
        <v>1</v>
      </c>
      <c r="BD419" t="s">
        <v>98</v>
      </c>
      <c r="BE419" s="6">
        <v>10</v>
      </c>
      <c r="BF419" s="6" t="str">
        <f t="shared" si="32"/>
        <v>6+</v>
      </c>
      <c r="BG419" t="s">
        <v>107</v>
      </c>
      <c r="BH419" s="5">
        <v>1</v>
      </c>
      <c r="BI419" s="5" t="str">
        <f t="shared" si="34"/>
        <v>Yes</v>
      </c>
      <c r="BJ419" t="s">
        <v>97</v>
      </c>
      <c r="BK419" t="s">
        <v>127</v>
      </c>
      <c r="BL419">
        <v>1918</v>
      </c>
      <c r="BM419" t="s">
        <v>102</v>
      </c>
      <c r="BN419" s="2">
        <v>3</v>
      </c>
      <c r="BO419" s="2" t="str">
        <f t="shared" si="33"/>
        <v>2+</v>
      </c>
      <c r="BP419">
        <v>864</v>
      </c>
      <c r="BQ419" t="s">
        <v>98</v>
      </c>
      <c r="BR419" t="s">
        <v>98</v>
      </c>
      <c r="BS419" t="s">
        <v>177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 t="s">
        <v>83</v>
      </c>
      <c r="CA419" t="s">
        <v>83</v>
      </c>
      <c r="CB419" t="s">
        <v>83</v>
      </c>
      <c r="CC419">
        <v>0</v>
      </c>
      <c r="CD419">
        <v>11</v>
      </c>
      <c r="CE419">
        <v>2007</v>
      </c>
      <c r="CF419" t="s">
        <v>110</v>
      </c>
      <c r="CG419" t="s">
        <v>111</v>
      </c>
      <c r="CH419" s="1">
        <v>239000</v>
      </c>
    </row>
    <row r="420" spans="1:86" x14ac:dyDescent="0.25">
      <c r="A420" s="8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 s="7">
        <v>1940</v>
      </c>
      <c r="U420" s="7" t="str">
        <f t="shared" si="30"/>
        <v>Old</v>
      </c>
      <c r="V420">
        <v>1950</v>
      </c>
      <c r="W420" t="s">
        <v>93</v>
      </c>
      <c r="X420" t="s">
        <v>94</v>
      </c>
      <c r="Y420" t="s">
        <v>116</v>
      </c>
      <c r="Z420" t="s">
        <v>116</v>
      </c>
      <c r="AA420" t="s">
        <v>117</v>
      </c>
      <c r="AB420">
        <v>0</v>
      </c>
      <c r="AC420" t="s">
        <v>98</v>
      </c>
      <c r="AD420" t="s">
        <v>98</v>
      </c>
      <c r="AE420" t="s">
        <v>126</v>
      </c>
      <c r="AF420" t="s">
        <v>98</v>
      </c>
      <c r="AG420" t="s">
        <v>98</v>
      </c>
      <c r="AH420" t="s">
        <v>100</v>
      </c>
      <c r="AI420" t="s">
        <v>119</v>
      </c>
      <c r="AJ420">
        <v>312</v>
      </c>
      <c r="AK420" t="s">
        <v>102</v>
      </c>
      <c r="AL420">
        <v>0</v>
      </c>
      <c r="AM420">
        <v>444</v>
      </c>
      <c r="AN420">
        <v>756</v>
      </c>
      <c r="AO420" t="s">
        <v>103</v>
      </c>
      <c r="AP420" t="s">
        <v>147</v>
      </c>
      <c r="AQ420" t="s">
        <v>177</v>
      </c>
      <c r="AR420" t="s">
        <v>145</v>
      </c>
      <c r="AS420">
        <v>756</v>
      </c>
      <c r="AT420">
        <v>378</v>
      </c>
      <c r="AU420">
        <v>0</v>
      </c>
      <c r="AV420" s="4">
        <v>1134</v>
      </c>
      <c r="AW420" s="4" t="str">
        <f t="shared" si="31"/>
        <v>Less than 1500</v>
      </c>
      <c r="AX420">
        <v>1</v>
      </c>
      <c r="AY420">
        <v>0</v>
      </c>
      <c r="AZ420">
        <v>1</v>
      </c>
      <c r="BA420">
        <v>1</v>
      </c>
      <c r="BB420">
        <v>3</v>
      </c>
      <c r="BC420">
        <v>1</v>
      </c>
      <c r="BD420" t="s">
        <v>98</v>
      </c>
      <c r="BE420" s="6">
        <v>7</v>
      </c>
      <c r="BF420" s="6" t="str">
        <f t="shared" si="32"/>
        <v>6+</v>
      </c>
      <c r="BG420" t="s">
        <v>107</v>
      </c>
      <c r="BH420" s="5">
        <v>0</v>
      </c>
      <c r="BI420" s="5" t="str">
        <f t="shared" si="34"/>
        <v>No</v>
      </c>
      <c r="BJ420" t="s">
        <v>83</v>
      </c>
      <c r="BK420" t="s">
        <v>127</v>
      </c>
      <c r="BL420">
        <v>1940</v>
      </c>
      <c r="BM420" t="s">
        <v>102</v>
      </c>
      <c r="BN420" s="2">
        <v>1</v>
      </c>
      <c r="BO420" s="2" t="str">
        <f t="shared" si="33"/>
        <v>0 or 1</v>
      </c>
      <c r="BP420">
        <v>240</v>
      </c>
      <c r="BQ420" t="s">
        <v>98</v>
      </c>
      <c r="BR420" t="s">
        <v>98</v>
      </c>
      <c r="BS420" t="s">
        <v>190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 t="s">
        <v>83</v>
      </c>
      <c r="CA420" t="s">
        <v>83</v>
      </c>
      <c r="CB420" t="s">
        <v>83</v>
      </c>
      <c r="CC420">
        <v>0</v>
      </c>
      <c r="CD420">
        <v>4</v>
      </c>
      <c r="CE420">
        <v>2007</v>
      </c>
      <c r="CF420" t="s">
        <v>110</v>
      </c>
      <c r="CG420" t="s">
        <v>188</v>
      </c>
      <c r="CH420" s="1">
        <v>126000</v>
      </c>
    </row>
    <row r="421" spans="1:86" x14ac:dyDescent="0.25">
      <c r="A421" s="8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 s="7">
        <v>1968</v>
      </c>
      <c r="U421" s="7" t="str">
        <f t="shared" si="30"/>
        <v>Old</v>
      </c>
      <c r="V421">
        <v>1968</v>
      </c>
      <c r="W421" t="s">
        <v>93</v>
      </c>
      <c r="X421" t="s">
        <v>94</v>
      </c>
      <c r="Y421" t="s">
        <v>95</v>
      </c>
      <c r="Z421" t="s">
        <v>95</v>
      </c>
      <c r="AA421" t="s">
        <v>117</v>
      </c>
      <c r="AB421">
        <v>0</v>
      </c>
      <c r="AC421" t="s">
        <v>98</v>
      </c>
      <c r="AD421" t="s">
        <v>98</v>
      </c>
      <c r="AE421" t="s">
        <v>118</v>
      </c>
      <c r="AF421" t="s">
        <v>98</v>
      </c>
      <c r="AG421" t="s">
        <v>98</v>
      </c>
      <c r="AH421" t="s">
        <v>100</v>
      </c>
      <c r="AI421" t="s">
        <v>141</v>
      </c>
      <c r="AJ421">
        <v>775</v>
      </c>
      <c r="AK421" t="s">
        <v>102</v>
      </c>
      <c r="AL421">
        <v>0</v>
      </c>
      <c r="AM421">
        <v>281</v>
      </c>
      <c r="AN421">
        <v>1056</v>
      </c>
      <c r="AO421" t="s">
        <v>103</v>
      </c>
      <c r="AP421" t="s">
        <v>104</v>
      </c>
      <c r="AQ421" t="s">
        <v>105</v>
      </c>
      <c r="AR421" t="s">
        <v>106</v>
      </c>
      <c r="AS421">
        <v>1056</v>
      </c>
      <c r="AT421">
        <v>0</v>
      </c>
      <c r="AU421">
        <v>0</v>
      </c>
      <c r="AV421" s="4">
        <v>1056</v>
      </c>
      <c r="AW421" s="4" t="str">
        <f t="shared" si="31"/>
        <v>Less than 1500</v>
      </c>
      <c r="AX421">
        <v>1</v>
      </c>
      <c r="AY421">
        <v>0</v>
      </c>
      <c r="AZ421">
        <v>1</v>
      </c>
      <c r="BA421">
        <v>0</v>
      </c>
      <c r="BB421">
        <v>3</v>
      </c>
      <c r="BC421">
        <v>1</v>
      </c>
      <c r="BD421" t="s">
        <v>98</v>
      </c>
      <c r="BE421" s="6">
        <v>6</v>
      </c>
      <c r="BF421" s="6" t="str">
        <f t="shared" si="32"/>
        <v>6+</v>
      </c>
      <c r="BG421" t="s">
        <v>107</v>
      </c>
      <c r="BH421" s="5">
        <v>1</v>
      </c>
      <c r="BI421" s="5" t="str">
        <f t="shared" si="34"/>
        <v>Yes</v>
      </c>
      <c r="BJ421" t="s">
        <v>147</v>
      </c>
      <c r="BK421" t="s">
        <v>108</v>
      </c>
      <c r="BL421">
        <v>1968</v>
      </c>
      <c r="BM421" t="s">
        <v>102</v>
      </c>
      <c r="BN421" s="2">
        <v>1</v>
      </c>
      <c r="BO421" s="2" t="str">
        <f t="shared" si="33"/>
        <v>0 or 1</v>
      </c>
      <c r="BP421">
        <v>304</v>
      </c>
      <c r="BQ421" t="s">
        <v>98</v>
      </c>
      <c r="BR421" t="s">
        <v>98</v>
      </c>
      <c r="BS421" t="s">
        <v>105</v>
      </c>
      <c r="BT421">
        <v>0</v>
      </c>
      <c r="BU421">
        <v>85</v>
      </c>
      <c r="BV421">
        <v>184</v>
      </c>
      <c r="BW421">
        <v>0</v>
      </c>
      <c r="BX421">
        <v>0</v>
      </c>
      <c r="BY421">
        <v>0</v>
      </c>
      <c r="BZ421" t="s">
        <v>83</v>
      </c>
      <c r="CA421" t="s">
        <v>83</v>
      </c>
      <c r="CB421" t="s">
        <v>83</v>
      </c>
      <c r="CC421">
        <v>0</v>
      </c>
      <c r="CD421">
        <v>7</v>
      </c>
      <c r="CE421">
        <v>2010</v>
      </c>
      <c r="CF421" t="s">
        <v>110</v>
      </c>
      <c r="CG421" t="s">
        <v>111</v>
      </c>
      <c r="CH421" s="1">
        <v>142000</v>
      </c>
    </row>
    <row r="422" spans="1:86" x14ac:dyDescent="0.25">
      <c r="A422" s="8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 s="7">
        <v>1997</v>
      </c>
      <c r="U422" s="7" t="str">
        <f t="shared" si="30"/>
        <v>New</v>
      </c>
      <c r="V422">
        <v>1998</v>
      </c>
      <c r="W422" t="s">
        <v>93</v>
      </c>
      <c r="X422" t="s">
        <v>94</v>
      </c>
      <c r="Y422" t="s">
        <v>95</v>
      </c>
      <c r="Z422" t="s">
        <v>95</v>
      </c>
      <c r="AA422" t="s">
        <v>96</v>
      </c>
      <c r="AB422">
        <v>200</v>
      </c>
      <c r="AC422" t="s">
        <v>98</v>
      </c>
      <c r="AD422" t="s">
        <v>97</v>
      </c>
      <c r="AE422" t="s">
        <v>99</v>
      </c>
      <c r="AF422" t="s">
        <v>97</v>
      </c>
      <c r="AG422" t="s">
        <v>97</v>
      </c>
      <c r="AH422" t="s">
        <v>97</v>
      </c>
      <c r="AI422" t="s">
        <v>101</v>
      </c>
      <c r="AJ422">
        <v>1309</v>
      </c>
      <c r="AK422" t="s">
        <v>102</v>
      </c>
      <c r="AL422">
        <v>0</v>
      </c>
      <c r="AM422">
        <v>35</v>
      </c>
      <c r="AN422">
        <v>1344</v>
      </c>
      <c r="AO422" t="s">
        <v>103</v>
      </c>
      <c r="AP422" t="s">
        <v>104</v>
      </c>
      <c r="AQ422" t="s">
        <v>105</v>
      </c>
      <c r="AR422" t="s">
        <v>106</v>
      </c>
      <c r="AS422">
        <v>1344</v>
      </c>
      <c r="AT422">
        <v>0</v>
      </c>
      <c r="AU422">
        <v>0</v>
      </c>
      <c r="AV422" s="4">
        <v>1344</v>
      </c>
      <c r="AW422" s="4" t="str">
        <f t="shared" si="31"/>
        <v>Less than 1500</v>
      </c>
      <c r="AX422">
        <v>2</v>
      </c>
      <c r="AY422">
        <v>0</v>
      </c>
      <c r="AZ422">
        <v>2</v>
      </c>
      <c r="BA422">
        <v>0</v>
      </c>
      <c r="BB422">
        <v>2</v>
      </c>
      <c r="BC422">
        <v>2</v>
      </c>
      <c r="BD422" t="s">
        <v>98</v>
      </c>
      <c r="BE422" s="6">
        <v>8</v>
      </c>
      <c r="BF422" s="6" t="str">
        <f t="shared" si="32"/>
        <v>6+</v>
      </c>
      <c r="BG422" t="s">
        <v>107</v>
      </c>
      <c r="BH422" s="5">
        <v>0</v>
      </c>
      <c r="BI422" s="5" t="str">
        <f t="shared" si="34"/>
        <v>No</v>
      </c>
      <c r="BJ422" t="s">
        <v>83</v>
      </c>
      <c r="BK422" t="s">
        <v>108</v>
      </c>
      <c r="BL422">
        <v>1997</v>
      </c>
      <c r="BM422" t="s">
        <v>157</v>
      </c>
      <c r="BN422" s="2">
        <v>4</v>
      </c>
      <c r="BO422" s="2" t="str">
        <f t="shared" si="33"/>
        <v>2+</v>
      </c>
      <c r="BP422">
        <v>784</v>
      </c>
      <c r="BQ422" t="s">
        <v>98</v>
      </c>
      <c r="BR422" t="s">
        <v>98</v>
      </c>
      <c r="BS422" t="s">
        <v>105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 t="s">
        <v>83</v>
      </c>
      <c r="CA422" t="s">
        <v>83</v>
      </c>
      <c r="CB422" t="s">
        <v>83</v>
      </c>
      <c r="CC422">
        <v>0</v>
      </c>
      <c r="CD422">
        <v>11</v>
      </c>
      <c r="CE422">
        <v>2008</v>
      </c>
      <c r="CF422" t="s">
        <v>110</v>
      </c>
      <c r="CG422" t="s">
        <v>210</v>
      </c>
      <c r="CH422" s="1">
        <v>206300</v>
      </c>
    </row>
    <row r="423" spans="1:86" x14ac:dyDescent="0.25">
      <c r="A423" s="8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 s="7">
        <v>1977</v>
      </c>
      <c r="U423" s="7" t="str">
        <f t="shared" si="30"/>
        <v>Old</v>
      </c>
      <c r="V423">
        <v>2000</v>
      </c>
      <c r="W423" t="s">
        <v>93</v>
      </c>
      <c r="X423" t="s">
        <v>94</v>
      </c>
      <c r="Y423" t="s">
        <v>180</v>
      </c>
      <c r="Z423" t="s">
        <v>181</v>
      </c>
      <c r="AA423" t="s">
        <v>137</v>
      </c>
      <c r="AB423">
        <v>126</v>
      </c>
      <c r="AC423" t="s">
        <v>97</v>
      </c>
      <c r="AD423" t="s">
        <v>98</v>
      </c>
      <c r="AE423" t="s">
        <v>118</v>
      </c>
      <c r="AF423" t="s">
        <v>97</v>
      </c>
      <c r="AG423" t="s">
        <v>98</v>
      </c>
      <c r="AH423" t="s">
        <v>100</v>
      </c>
      <c r="AI423" t="s">
        <v>119</v>
      </c>
      <c r="AJ423">
        <v>1246</v>
      </c>
      <c r="AK423" t="s">
        <v>102</v>
      </c>
      <c r="AL423">
        <v>0</v>
      </c>
      <c r="AM423">
        <v>356</v>
      </c>
      <c r="AN423">
        <v>1602</v>
      </c>
      <c r="AO423" t="s">
        <v>103</v>
      </c>
      <c r="AP423" t="s">
        <v>97</v>
      </c>
      <c r="AQ423" t="s">
        <v>105</v>
      </c>
      <c r="AR423" t="s">
        <v>106</v>
      </c>
      <c r="AS423">
        <v>1602</v>
      </c>
      <c r="AT423">
        <v>0</v>
      </c>
      <c r="AU423">
        <v>0</v>
      </c>
      <c r="AV423" s="4">
        <v>1602</v>
      </c>
      <c r="AW423" s="4" t="str">
        <f t="shared" si="31"/>
        <v>1500+</v>
      </c>
      <c r="AX423">
        <v>0</v>
      </c>
      <c r="AY423">
        <v>1</v>
      </c>
      <c r="AZ423">
        <v>2</v>
      </c>
      <c r="BA423">
        <v>0</v>
      </c>
      <c r="BB423">
        <v>3</v>
      </c>
      <c r="BC423">
        <v>1</v>
      </c>
      <c r="BD423" t="s">
        <v>97</v>
      </c>
      <c r="BE423" s="6">
        <v>8</v>
      </c>
      <c r="BF423" s="6" t="str">
        <f t="shared" si="32"/>
        <v>6+</v>
      </c>
      <c r="BG423" t="s">
        <v>107</v>
      </c>
      <c r="BH423" s="5">
        <v>1</v>
      </c>
      <c r="BI423" s="5" t="str">
        <f t="shared" si="34"/>
        <v>Yes</v>
      </c>
      <c r="BJ423" t="s">
        <v>98</v>
      </c>
      <c r="BK423" t="s">
        <v>108</v>
      </c>
      <c r="BL423">
        <v>1977</v>
      </c>
      <c r="BM423" t="s">
        <v>157</v>
      </c>
      <c r="BN423" s="2">
        <v>2</v>
      </c>
      <c r="BO423" s="2" t="str">
        <f t="shared" si="33"/>
        <v>2+</v>
      </c>
      <c r="BP423">
        <v>529</v>
      </c>
      <c r="BQ423" t="s">
        <v>98</v>
      </c>
      <c r="BR423" t="s">
        <v>98</v>
      </c>
      <c r="BS423" t="s">
        <v>105</v>
      </c>
      <c r="BT423">
        <v>240</v>
      </c>
      <c r="BU423">
        <v>0</v>
      </c>
      <c r="BV423">
        <v>0</v>
      </c>
      <c r="BW423">
        <v>0</v>
      </c>
      <c r="BX423">
        <v>0</v>
      </c>
      <c r="BY423">
        <v>0</v>
      </c>
      <c r="BZ423" t="s">
        <v>83</v>
      </c>
      <c r="CA423" t="s">
        <v>83</v>
      </c>
      <c r="CB423" t="s">
        <v>83</v>
      </c>
      <c r="CC423">
        <v>0</v>
      </c>
      <c r="CD423">
        <v>6</v>
      </c>
      <c r="CE423">
        <v>2009</v>
      </c>
      <c r="CF423" t="s">
        <v>110</v>
      </c>
      <c r="CG423" t="s">
        <v>111</v>
      </c>
      <c r="CH423" s="1">
        <v>215000</v>
      </c>
    </row>
    <row r="424" spans="1:86" x14ac:dyDescent="0.25">
      <c r="A424" s="8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 s="7">
        <v>1954</v>
      </c>
      <c r="U424" s="7" t="str">
        <f t="shared" si="30"/>
        <v>Old</v>
      </c>
      <c r="V424">
        <v>1954</v>
      </c>
      <c r="W424" t="s">
        <v>152</v>
      </c>
      <c r="X424" t="s">
        <v>94</v>
      </c>
      <c r="Y424" t="s">
        <v>140</v>
      </c>
      <c r="Z424" t="s">
        <v>140</v>
      </c>
      <c r="AA424" t="s">
        <v>117</v>
      </c>
      <c r="AB424">
        <v>0</v>
      </c>
      <c r="AC424" t="s">
        <v>98</v>
      </c>
      <c r="AD424" t="s">
        <v>98</v>
      </c>
      <c r="AE424" t="s">
        <v>118</v>
      </c>
      <c r="AF424" t="s">
        <v>98</v>
      </c>
      <c r="AG424" t="s">
        <v>98</v>
      </c>
      <c r="AH424" t="s">
        <v>100</v>
      </c>
      <c r="AI424" t="s">
        <v>102</v>
      </c>
      <c r="AJ424">
        <v>0</v>
      </c>
      <c r="AK424" t="s">
        <v>102</v>
      </c>
      <c r="AL424">
        <v>0</v>
      </c>
      <c r="AM424">
        <v>988</v>
      </c>
      <c r="AN424">
        <v>988</v>
      </c>
      <c r="AO424" t="s">
        <v>103</v>
      </c>
      <c r="AP424" t="s">
        <v>104</v>
      </c>
      <c r="AQ424" t="s">
        <v>105</v>
      </c>
      <c r="AR424" t="s">
        <v>164</v>
      </c>
      <c r="AS424">
        <v>988</v>
      </c>
      <c r="AT424">
        <v>0</v>
      </c>
      <c r="AU424">
        <v>0</v>
      </c>
      <c r="AV424" s="4">
        <v>988</v>
      </c>
      <c r="AW424" s="4" t="str">
        <f t="shared" si="31"/>
        <v>Less than 1500</v>
      </c>
      <c r="AX424">
        <v>0</v>
      </c>
      <c r="AY424">
        <v>0</v>
      </c>
      <c r="AZ424">
        <v>1</v>
      </c>
      <c r="BA424">
        <v>0</v>
      </c>
      <c r="BB424">
        <v>2</v>
      </c>
      <c r="BC424">
        <v>1</v>
      </c>
      <c r="BD424" t="s">
        <v>98</v>
      </c>
      <c r="BE424" s="6">
        <v>4</v>
      </c>
      <c r="BF424" s="6" t="str">
        <f t="shared" si="32"/>
        <v>Less than 6</v>
      </c>
      <c r="BG424" t="s">
        <v>107</v>
      </c>
      <c r="BH424" s="5">
        <v>0</v>
      </c>
      <c r="BI424" s="5" t="str">
        <f t="shared" si="34"/>
        <v>No</v>
      </c>
      <c r="BJ424" t="s">
        <v>83</v>
      </c>
      <c r="BK424" t="s">
        <v>108</v>
      </c>
      <c r="BL424">
        <v>1954</v>
      </c>
      <c r="BM424" t="s">
        <v>109</v>
      </c>
      <c r="BN424" s="2">
        <v>2</v>
      </c>
      <c r="BO424" s="2" t="str">
        <f t="shared" si="33"/>
        <v>2+</v>
      </c>
      <c r="BP424">
        <v>520</v>
      </c>
      <c r="BQ424" t="s">
        <v>98</v>
      </c>
      <c r="BR424" t="s">
        <v>98</v>
      </c>
      <c r="BS424" t="s">
        <v>177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 t="s">
        <v>83</v>
      </c>
      <c r="CA424" t="s">
        <v>83</v>
      </c>
      <c r="CB424" t="s">
        <v>83</v>
      </c>
      <c r="CC424">
        <v>0</v>
      </c>
      <c r="CD424">
        <v>2</v>
      </c>
      <c r="CE424">
        <v>2008</v>
      </c>
      <c r="CF424" t="s">
        <v>110</v>
      </c>
      <c r="CG424" t="s">
        <v>111</v>
      </c>
      <c r="CH424" s="1">
        <v>113000</v>
      </c>
    </row>
    <row r="425" spans="1:86" x14ac:dyDescent="0.25">
      <c r="A425" s="8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 s="7">
        <v>1998</v>
      </c>
      <c r="U425" s="7" t="str">
        <f t="shared" si="30"/>
        <v>New</v>
      </c>
      <c r="V425">
        <v>1998</v>
      </c>
      <c r="W425" t="s">
        <v>93</v>
      </c>
      <c r="X425" t="s">
        <v>94</v>
      </c>
      <c r="Y425" t="s">
        <v>95</v>
      </c>
      <c r="Z425" t="s">
        <v>95</v>
      </c>
      <c r="AA425" t="s">
        <v>96</v>
      </c>
      <c r="AB425">
        <v>473</v>
      </c>
      <c r="AC425" t="s">
        <v>97</v>
      </c>
      <c r="AD425" t="s">
        <v>98</v>
      </c>
      <c r="AE425" t="s">
        <v>99</v>
      </c>
      <c r="AF425" t="s">
        <v>97</v>
      </c>
      <c r="AG425" t="s">
        <v>98</v>
      </c>
      <c r="AH425" t="s">
        <v>100</v>
      </c>
      <c r="AI425" t="s">
        <v>101</v>
      </c>
      <c r="AJ425">
        <v>986</v>
      </c>
      <c r="AK425" t="s">
        <v>102</v>
      </c>
      <c r="AL425">
        <v>0</v>
      </c>
      <c r="AM425">
        <v>484</v>
      </c>
      <c r="AN425">
        <v>1470</v>
      </c>
      <c r="AO425" t="s">
        <v>103</v>
      </c>
      <c r="AP425" t="s">
        <v>97</v>
      </c>
      <c r="AQ425" t="s">
        <v>105</v>
      </c>
      <c r="AR425" t="s">
        <v>106</v>
      </c>
      <c r="AS425">
        <v>1470</v>
      </c>
      <c r="AT425">
        <v>1160</v>
      </c>
      <c r="AU425">
        <v>0</v>
      </c>
      <c r="AV425" s="4">
        <v>2630</v>
      </c>
      <c r="AW425" s="4" t="str">
        <f t="shared" si="31"/>
        <v>1500+</v>
      </c>
      <c r="AX425">
        <v>1</v>
      </c>
      <c r="AY425">
        <v>0</v>
      </c>
      <c r="AZ425">
        <v>2</v>
      </c>
      <c r="BA425">
        <v>1</v>
      </c>
      <c r="BB425">
        <v>4</v>
      </c>
      <c r="BC425">
        <v>1</v>
      </c>
      <c r="BD425" t="s">
        <v>97</v>
      </c>
      <c r="BE425" s="6">
        <v>8</v>
      </c>
      <c r="BF425" s="6" t="str">
        <f t="shared" si="32"/>
        <v>6+</v>
      </c>
      <c r="BG425" t="s">
        <v>107</v>
      </c>
      <c r="BH425" s="5">
        <v>1</v>
      </c>
      <c r="BI425" s="5" t="str">
        <f t="shared" si="34"/>
        <v>Yes</v>
      </c>
      <c r="BJ425" t="s">
        <v>98</v>
      </c>
      <c r="BK425" t="s">
        <v>108</v>
      </c>
      <c r="BL425">
        <v>1998</v>
      </c>
      <c r="BM425" t="s">
        <v>157</v>
      </c>
      <c r="BN425" s="2">
        <v>3</v>
      </c>
      <c r="BO425" s="2" t="str">
        <f t="shared" si="33"/>
        <v>2+</v>
      </c>
      <c r="BP425">
        <v>696</v>
      </c>
      <c r="BQ425" t="s">
        <v>98</v>
      </c>
      <c r="BR425" t="s">
        <v>98</v>
      </c>
      <c r="BS425" t="s">
        <v>105</v>
      </c>
      <c r="BT425">
        <v>0</v>
      </c>
      <c r="BU425">
        <v>66</v>
      </c>
      <c r="BV425">
        <v>0</v>
      </c>
      <c r="BW425">
        <v>0</v>
      </c>
      <c r="BX425">
        <v>0</v>
      </c>
      <c r="BY425">
        <v>0</v>
      </c>
      <c r="BZ425" t="s">
        <v>83</v>
      </c>
      <c r="CA425" t="s">
        <v>83</v>
      </c>
      <c r="CB425" t="s">
        <v>83</v>
      </c>
      <c r="CC425">
        <v>0</v>
      </c>
      <c r="CD425">
        <v>6</v>
      </c>
      <c r="CE425">
        <v>2008</v>
      </c>
      <c r="CF425" t="s">
        <v>110</v>
      </c>
      <c r="CG425" t="s">
        <v>111</v>
      </c>
      <c r="CH425" s="1">
        <v>315000</v>
      </c>
    </row>
    <row r="426" spans="1:86" x14ac:dyDescent="0.25">
      <c r="A426" s="8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 s="7">
        <v>1956</v>
      </c>
      <c r="U426" s="7" t="str">
        <f t="shared" si="30"/>
        <v>Old</v>
      </c>
      <c r="V426">
        <v>1956</v>
      </c>
      <c r="W426" t="s">
        <v>93</v>
      </c>
      <c r="X426" t="s">
        <v>94</v>
      </c>
      <c r="Y426" t="s">
        <v>124</v>
      </c>
      <c r="Z426" t="s">
        <v>124</v>
      </c>
      <c r="AA426" t="s">
        <v>96</v>
      </c>
      <c r="AB426">
        <v>74</v>
      </c>
      <c r="AC426" t="s">
        <v>98</v>
      </c>
      <c r="AD426" t="s">
        <v>98</v>
      </c>
      <c r="AE426" t="s">
        <v>118</v>
      </c>
      <c r="AF426" t="s">
        <v>97</v>
      </c>
      <c r="AG426" t="s">
        <v>98</v>
      </c>
      <c r="AH426" t="s">
        <v>100</v>
      </c>
      <c r="AI426" t="s">
        <v>172</v>
      </c>
      <c r="AJ426">
        <v>616</v>
      </c>
      <c r="AK426" t="s">
        <v>102</v>
      </c>
      <c r="AL426">
        <v>0</v>
      </c>
      <c r="AM426">
        <v>580</v>
      </c>
      <c r="AN426">
        <v>1196</v>
      </c>
      <c r="AO426" t="s">
        <v>103</v>
      </c>
      <c r="AP426" t="s">
        <v>97</v>
      </c>
      <c r="AQ426" t="s">
        <v>105</v>
      </c>
      <c r="AR426" t="s">
        <v>164</v>
      </c>
      <c r="AS426">
        <v>1196</v>
      </c>
      <c r="AT426">
        <v>0</v>
      </c>
      <c r="AU426">
        <v>0</v>
      </c>
      <c r="AV426" s="4">
        <v>1196</v>
      </c>
      <c r="AW426" s="4" t="str">
        <f t="shared" si="31"/>
        <v>Less than 1500</v>
      </c>
      <c r="AX426">
        <v>1</v>
      </c>
      <c r="AY426">
        <v>0</v>
      </c>
      <c r="AZ426">
        <v>1</v>
      </c>
      <c r="BA426">
        <v>0</v>
      </c>
      <c r="BB426">
        <v>2</v>
      </c>
      <c r="BC426">
        <v>1</v>
      </c>
      <c r="BD426" t="s">
        <v>98</v>
      </c>
      <c r="BE426" s="6">
        <v>6</v>
      </c>
      <c r="BF426" s="6" t="str">
        <f t="shared" si="32"/>
        <v>6+</v>
      </c>
      <c r="BG426" t="s">
        <v>107</v>
      </c>
      <c r="BH426" s="5">
        <v>1</v>
      </c>
      <c r="BI426" s="5" t="str">
        <f t="shared" si="34"/>
        <v>Yes</v>
      </c>
      <c r="BJ426" t="s">
        <v>97</v>
      </c>
      <c r="BK426" t="s">
        <v>108</v>
      </c>
      <c r="BL426">
        <v>1956</v>
      </c>
      <c r="BM426" t="s">
        <v>109</v>
      </c>
      <c r="BN426" s="2">
        <v>1</v>
      </c>
      <c r="BO426" s="2" t="str">
        <f t="shared" si="33"/>
        <v>0 or 1</v>
      </c>
      <c r="BP426">
        <v>297</v>
      </c>
      <c r="BQ426" t="s">
        <v>98</v>
      </c>
      <c r="BR426" t="s">
        <v>98</v>
      </c>
      <c r="BS426" t="s">
        <v>105</v>
      </c>
      <c r="BT426">
        <v>0</v>
      </c>
      <c r="BU426">
        <v>44</v>
      </c>
      <c r="BV426">
        <v>0</v>
      </c>
      <c r="BW426">
        <v>0</v>
      </c>
      <c r="BX426">
        <v>0</v>
      </c>
      <c r="BY426">
        <v>0</v>
      </c>
      <c r="BZ426" t="s">
        <v>83</v>
      </c>
      <c r="CA426" t="s">
        <v>83</v>
      </c>
      <c r="CB426" t="s">
        <v>83</v>
      </c>
      <c r="CC426">
        <v>0</v>
      </c>
      <c r="CD426">
        <v>5</v>
      </c>
      <c r="CE426">
        <v>2008</v>
      </c>
      <c r="CF426" t="s">
        <v>110</v>
      </c>
      <c r="CG426" t="s">
        <v>111</v>
      </c>
      <c r="CH426" s="1">
        <v>139000</v>
      </c>
    </row>
    <row r="427" spans="1:86" x14ac:dyDescent="0.25">
      <c r="A427" s="8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 s="7">
        <v>1946</v>
      </c>
      <c r="U427" s="7" t="str">
        <f t="shared" si="30"/>
        <v>Old</v>
      </c>
      <c r="V427">
        <v>1992</v>
      </c>
      <c r="W427" t="s">
        <v>93</v>
      </c>
      <c r="X427" t="s">
        <v>94</v>
      </c>
      <c r="Y427" t="s">
        <v>140</v>
      </c>
      <c r="Z427" t="s">
        <v>140</v>
      </c>
      <c r="AA427" t="s">
        <v>117</v>
      </c>
      <c r="AB427">
        <v>0</v>
      </c>
      <c r="AC427" t="s">
        <v>98</v>
      </c>
      <c r="AD427" t="s">
        <v>97</v>
      </c>
      <c r="AE427" t="s">
        <v>118</v>
      </c>
      <c r="AF427" t="s">
        <v>98</v>
      </c>
      <c r="AG427" t="s">
        <v>98</v>
      </c>
      <c r="AH427" t="s">
        <v>100</v>
      </c>
      <c r="AI427" t="s">
        <v>102</v>
      </c>
      <c r="AJ427">
        <v>0</v>
      </c>
      <c r="AK427" t="s">
        <v>102</v>
      </c>
      <c r="AL427">
        <v>0</v>
      </c>
      <c r="AM427">
        <v>651</v>
      </c>
      <c r="AN427">
        <v>651</v>
      </c>
      <c r="AO427" t="s">
        <v>103</v>
      </c>
      <c r="AP427" t="s">
        <v>97</v>
      </c>
      <c r="AQ427" t="s">
        <v>105</v>
      </c>
      <c r="AR427" t="s">
        <v>106</v>
      </c>
      <c r="AS427">
        <v>707</v>
      </c>
      <c r="AT427">
        <v>682</v>
      </c>
      <c r="AU427">
        <v>0</v>
      </c>
      <c r="AV427" s="4">
        <v>1389</v>
      </c>
      <c r="AW427" s="4" t="str">
        <f t="shared" si="31"/>
        <v>Less than 1500</v>
      </c>
      <c r="AX427">
        <v>0</v>
      </c>
      <c r="AY427">
        <v>0</v>
      </c>
      <c r="AZ427">
        <v>1</v>
      </c>
      <c r="BA427">
        <v>1</v>
      </c>
      <c r="BB427">
        <v>3</v>
      </c>
      <c r="BC427">
        <v>1</v>
      </c>
      <c r="BD427" t="s">
        <v>98</v>
      </c>
      <c r="BE427" s="6">
        <v>6</v>
      </c>
      <c r="BF427" s="6" t="str">
        <f t="shared" si="32"/>
        <v>6+</v>
      </c>
      <c r="BG427" t="s">
        <v>107</v>
      </c>
      <c r="BH427" s="5">
        <v>2</v>
      </c>
      <c r="BI427" s="5" t="str">
        <f t="shared" si="34"/>
        <v>Yes</v>
      </c>
      <c r="BJ427" t="s">
        <v>97</v>
      </c>
      <c r="BK427" t="s">
        <v>127</v>
      </c>
      <c r="BL427">
        <v>1947</v>
      </c>
      <c r="BM427" t="s">
        <v>102</v>
      </c>
      <c r="BN427" s="2">
        <v>1</v>
      </c>
      <c r="BO427" s="2" t="str">
        <f t="shared" si="33"/>
        <v>0 or 1</v>
      </c>
      <c r="BP427">
        <v>240</v>
      </c>
      <c r="BQ427" t="s">
        <v>98</v>
      </c>
      <c r="BR427" t="s">
        <v>98</v>
      </c>
      <c r="BS427" t="s">
        <v>190</v>
      </c>
      <c r="BT427">
        <v>0</v>
      </c>
      <c r="BU427">
        <v>0</v>
      </c>
      <c r="BV427">
        <v>126</v>
      </c>
      <c r="BW427">
        <v>0</v>
      </c>
      <c r="BX427">
        <v>0</v>
      </c>
      <c r="BY427">
        <v>0</v>
      </c>
      <c r="BZ427" t="s">
        <v>83</v>
      </c>
      <c r="CA427" t="s">
        <v>83</v>
      </c>
      <c r="CB427" t="s">
        <v>83</v>
      </c>
      <c r="CC427">
        <v>0</v>
      </c>
      <c r="CD427">
        <v>9</v>
      </c>
      <c r="CE427">
        <v>2009</v>
      </c>
      <c r="CF427" t="s">
        <v>110</v>
      </c>
      <c r="CG427" t="s">
        <v>111</v>
      </c>
      <c r="CH427" s="1">
        <v>135000</v>
      </c>
    </row>
    <row r="428" spans="1:86" x14ac:dyDescent="0.25">
      <c r="A428" s="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 s="7">
        <v>1989</v>
      </c>
      <c r="U428" s="7" t="str">
        <f t="shared" si="30"/>
        <v>New</v>
      </c>
      <c r="V428">
        <v>1989</v>
      </c>
      <c r="W428" t="s">
        <v>93</v>
      </c>
      <c r="X428" t="s">
        <v>94</v>
      </c>
      <c r="Y428" t="s">
        <v>124</v>
      </c>
      <c r="Z428" t="s">
        <v>124</v>
      </c>
      <c r="AA428" t="s">
        <v>96</v>
      </c>
      <c r="AB428">
        <v>145</v>
      </c>
      <c r="AC428" t="s">
        <v>97</v>
      </c>
      <c r="AD428" t="s">
        <v>98</v>
      </c>
      <c r="AE428" t="s">
        <v>99</v>
      </c>
      <c r="AF428" t="s">
        <v>97</v>
      </c>
      <c r="AG428" t="s">
        <v>98</v>
      </c>
      <c r="AH428" t="s">
        <v>97</v>
      </c>
      <c r="AI428" t="s">
        <v>101</v>
      </c>
      <c r="AJ428">
        <v>1518</v>
      </c>
      <c r="AK428" t="s">
        <v>102</v>
      </c>
      <c r="AL428">
        <v>0</v>
      </c>
      <c r="AM428">
        <v>0</v>
      </c>
      <c r="AN428">
        <v>1518</v>
      </c>
      <c r="AO428" t="s">
        <v>103</v>
      </c>
      <c r="AP428" t="s">
        <v>97</v>
      </c>
      <c r="AQ428" t="s">
        <v>105</v>
      </c>
      <c r="AR428" t="s">
        <v>106</v>
      </c>
      <c r="AS428">
        <v>1644</v>
      </c>
      <c r="AT428">
        <v>0</v>
      </c>
      <c r="AU428">
        <v>0</v>
      </c>
      <c r="AV428" s="4">
        <v>1644</v>
      </c>
      <c r="AW428" s="4" t="str">
        <f t="shared" si="31"/>
        <v>1500+</v>
      </c>
      <c r="AX428">
        <v>1</v>
      </c>
      <c r="AY428">
        <v>1</v>
      </c>
      <c r="AZ428">
        <v>2</v>
      </c>
      <c r="BA428">
        <v>0</v>
      </c>
      <c r="BB428">
        <v>2</v>
      </c>
      <c r="BC428">
        <v>1</v>
      </c>
      <c r="BD428" t="s">
        <v>97</v>
      </c>
      <c r="BE428" s="6">
        <v>5</v>
      </c>
      <c r="BF428" s="6" t="str">
        <f t="shared" si="32"/>
        <v>Less than 6</v>
      </c>
      <c r="BG428" t="s">
        <v>107</v>
      </c>
      <c r="BH428" s="5">
        <v>1</v>
      </c>
      <c r="BI428" s="5" t="str">
        <f t="shared" si="34"/>
        <v>Yes</v>
      </c>
      <c r="BJ428" t="s">
        <v>98</v>
      </c>
      <c r="BK428" t="s">
        <v>108</v>
      </c>
      <c r="BL428">
        <v>1989</v>
      </c>
      <c r="BM428" t="s">
        <v>157</v>
      </c>
      <c r="BN428" s="2">
        <v>2</v>
      </c>
      <c r="BO428" s="2" t="str">
        <f t="shared" si="33"/>
        <v>2+</v>
      </c>
      <c r="BP428">
        <v>569</v>
      </c>
      <c r="BQ428" t="s">
        <v>98</v>
      </c>
      <c r="BR428" t="s">
        <v>98</v>
      </c>
      <c r="BS428" t="s">
        <v>105</v>
      </c>
      <c r="BT428">
        <v>80</v>
      </c>
      <c r="BU428">
        <v>0</v>
      </c>
      <c r="BV428">
        <v>0</v>
      </c>
      <c r="BW428">
        <v>0</v>
      </c>
      <c r="BX428">
        <v>396</v>
      </c>
      <c r="BY428">
        <v>0</v>
      </c>
      <c r="BZ428" t="s">
        <v>83</v>
      </c>
      <c r="CA428" t="s">
        <v>83</v>
      </c>
      <c r="CB428" t="s">
        <v>83</v>
      </c>
      <c r="CC428">
        <v>0</v>
      </c>
      <c r="CD428">
        <v>8</v>
      </c>
      <c r="CE428">
        <v>2009</v>
      </c>
      <c r="CF428" t="s">
        <v>110</v>
      </c>
      <c r="CG428" t="s">
        <v>111</v>
      </c>
      <c r="CH428" s="1">
        <v>275000</v>
      </c>
    </row>
    <row r="429" spans="1:86" x14ac:dyDescent="0.25">
      <c r="A429" s="8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 s="7">
        <v>1957</v>
      </c>
      <c r="U429" s="7" t="str">
        <f t="shared" si="30"/>
        <v>Old</v>
      </c>
      <c r="V429">
        <v>1957</v>
      </c>
      <c r="W429" t="s">
        <v>152</v>
      </c>
      <c r="X429" t="s">
        <v>94</v>
      </c>
      <c r="Y429" t="s">
        <v>116</v>
      </c>
      <c r="Z429" t="s">
        <v>116</v>
      </c>
      <c r="AA429" t="s">
        <v>117</v>
      </c>
      <c r="AB429">
        <v>0</v>
      </c>
      <c r="AC429" t="s">
        <v>98</v>
      </c>
      <c r="AD429" t="s">
        <v>98</v>
      </c>
      <c r="AE429" t="s">
        <v>118</v>
      </c>
      <c r="AF429" t="s">
        <v>98</v>
      </c>
      <c r="AG429" t="s">
        <v>98</v>
      </c>
      <c r="AH429" t="s">
        <v>100</v>
      </c>
      <c r="AI429" t="s">
        <v>153</v>
      </c>
      <c r="AJ429">
        <v>288</v>
      </c>
      <c r="AK429" t="s">
        <v>102</v>
      </c>
      <c r="AL429">
        <v>0</v>
      </c>
      <c r="AM429">
        <v>619</v>
      </c>
      <c r="AN429">
        <v>907</v>
      </c>
      <c r="AO429" t="s">
        <v>103</v>
      </c>
      <c r="AP429" t="s">
        <v>104</v>
      </c>
      <c r="AQ429" t="s">
        <v>105</v>
      </c>
      <c r="AR429" t="s">
        <v>106</v>
      </c>
      <c r="AS429">
        <v>907</v>
      </c>
      <c r="AT429">
        <v>0</v>
      </c>
      <c r="AU429">
        <v>0</v>
      </c>
      <c r="AV429" s="4">
        <v>907</v>
      </c>
      <c r="AW429" s="4" t="str">
        <f t="shared" si="31"/>
        <v>Less than 1500</v>
      </c>
      <c r="AX429">
        <v>0</v>
      </c>
      <c r="AY429">
        <v>0</v>
      </c>
      <c r="AZ429">
        <v>1</v>
      </c>
      <c r="BA429">
        <v>0</v>
      </c>
      <c r="BB429">
        <v>3</v>
      </c>
      <c r="BC429">
        <v>1</v>
      </c>
      <c r="BD429" t="s">
        <v>98</v>
      </c>
      <c r="BE429" s="6">
        <v>5</v>
      </c>
      <c r="BF429" s="6" t="str">
        <f t="shared" si="32"/>
        <v>Less than 6</v>
      </c>
      <c r="BG429" t="s">
        <v>107</v>
      </c>
      <c r="BH429" s="5">
        <v>0</v>
      </c>
      <c r="BI429" s="5" t="str">
        <f t="shared" si="34"/>
        <v>No</v>
      </c>
      <c r="BJ429" t="s">
        <v>83</v>
      </c>
      <c r="BK429" t="s">
        <v>127</v>
      </c>
      <c r="BL429">
        <v>1964</v>
      </c>
      <c r="BM429" t="s">
        <v>102</v>
      </c>
      <c r="BN429" s="2">
        <v>1</v>
      </c>
      <c r="BO429" s="2" t="str">
        <f t="shared" si="33"/>
        <v>0 or 1</v>
      </c>
      <c r="BP429">
        <v>352</v>
      </c>
      <c r="BQ429" t="s">
        <v>98</v>
      </c>
      <c r="BR429" t="s">
        <v>98</v>
      </c>
      <c r="BS429" t="s">
        <v>105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 t="s">
        <v>83</v>
      </c>
      <c r="CA429" t="s">
        <v>83</v>
      </c>
      <c r="CB429" t="s">
        <v>83</v>
      </c>
      <c r="CC429">
        <v>0</v>
      </c>
      <c r="CD429">
        <v>7</v>
      </c>
      <c r="CE429">
        <v>2008</v>
      </c>
      <c r="CF429" t="s">
        <v>110</v>
      </c>
      <c r="CG429" t="s">
        <v>111</v>
      </c>
      <c r="CH429" s="1">
        <v>109008</v>
      </c>
    </row>
    <row r="430" spans="1:86" x14ac:dyDescent="0.25">
      <c r="A430" s="8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 s="7">
        <v>2007</v>
      </c>
      <c r="U430" s="7" t="str">
        <f t="shared" si="30"/>
        <v>New</v>
      </c>
      <c r="V430">
        <v>2007</v>
      </c>
      <c r="W430" t="s">
        <v>93</v>
      </c>
      <c r="X430" t="s">
        <v>94</v>
      </c>
      <c r="Y430" t="s">
        <v>95</v>
      </c>
      <c r="Z430" t="s">
        <v>95</v>
      </c>
      <c r="AA430" t="s">
        <v>96</v>
      </c>
      <c r="AB430">
        <v>108</v>
      </c>
      <c r="AC430" t="s">
        <v>97</v>
      </c>
      <c r="AD430" t="s">
        <v>98</v>
      </c>
      <c r="AE430" t="s">
        <v>99</v>
      </c>
      <c r="AF430" t="s">
        <v>97</v>
      </c>
      <c r="AG430" t="s">
        <v>98</v>
      </c>
      <c r="AH430" t="s">
        <v>100</v>
      </c>
      <c r="AI430" t="s">
        <v>101</v>
      </c>
      <c r="AJ430">
        <v>664</v>
      </c>
      <c r="AK430" t="s">
        <v>102</v>
      </c>
      <c r="AL430">
        <v>0</v>
      </c>
      <c r="AM430">
        <v>544</v>
      </c>
      <c r="AN430">
        <v>1208</v>
      </c>
      <c r="AO430" t="s">
        <v>103</v>
      </c>
      <c r="AP430" t="s">
        <v>104</v>
      </c>
      <c r="AQ430" t="s">
        <v>105</v>
      </c>
      <c r="AR430" t="s">
        <v>106</v>
      </c>
      <c r="AS430">
        <v>1208</v>
      </c>
      <c r="AT430">
        <v>0</v>
      </c>
      <c r="AU430">
        <v>0</v>
      </c>
      <c r="AV430" s="4">
        <v>1208</v>
      </c>
      <c r="AW430" s="4" t="str">
        <f t="shared" si="31"/>
        <v>Less than 1500</v>
      </c>
      <c r="AX430">
        <v>1</v>
      </c>
      <c r="AY430">
        <v>0</v>
      </c>
      <c r="AZ430">
        <v>2</v>
      </c>
      <c r="BA430">
        <v>0</v>
      </c>
      <c r="BB430">
        <v>2</v>
      </c>
      <c r="BC430">
        <v>1</v>
      </c>
      <c r="BD430" t="s">
        <v>97</v>
      </c>
      <c r="BE430" s="6">
        <v>6</v>
      </c>
      <c r="BF430" s="6" t="str">
        <f t="shared" si="32"/>
        <v>6+</v>
      </c>
      <c r="BG430" t="s">
        <v>107</v>
      </c>
      <c r="BH430" s="5">
        <v>0</v>
      </c>
      <c r="BI430" s="5" t="str">
        <f t="shared" si="34"/>
        <v>No</v>
      </c>
      <c r="BJ430" t="s">
        <v>83</v>
      </c>
      <c r="BK430" t="s">
        <v>108</v>
      </c>
      <c r="BL430">
        <v>2007</v>
      </c>
      <c r="BM430" t="s">
        <v>109</v>
      </c>
      <c r="BN430" s="2">
        <v>2</v>
      </c>
      <c r="BO430" s="2" t="str">
        <f t="shared" si="33"/>
        <v>2+</v>
      </c>
      <c r="BP430">
        <v>628</v>
      </c>
      <c r="BQ430" t="s">
        <v>98</v>
      </c>
      <c r="BR430" t="s">
        <v>98</v>
      </c>
      <c r="BS430" t="s">
        <v>105</v>
      </c>
      <c r="BT430">
        <v>105</v>
      </c>
      <c r="BU430">
        <v>54</v>
      </c>
      <c r="BV430">
        <v>0</v>
      </c>
      <c r="BW430">
        <v>0</v>
      </c>
      <c r="BX430">
        <v>0</v>
      </c>
      <c r="BY430">
        <v>0</v>
      </c>
      <c r="BZ430" t="s">
        <v>83</v>
      </c>
      <c r="CA430" t="s">
        <v>83</v>
      </c>
      <c r="CB430" t="s">
        <v>83</v>
      </c>
      <c r="CC430">
        <v>0</v>
      </c>
      <c r="CD430">
        <v>9</v>
      </c>
      <c r="CE430">
        <v>2007</v>
      </c>
      <c r="CF430" t="s">
        <v>158</v>
      </c>
      <c r="CG430" t="s">
        <v>159</v>
      </c>
      <c r="CH430" s="1">
        <v>195400</v>
      </c>
    </row>
    <row r="431" spans="1:86" x14ac:dyDescent="0.25">
      <c r="A431" s="8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 s="7">
        <v>1988</v>
      </c>
      <c r="U431" s="7" t="str">
        <f t="shared" si="30"/>
        <v>New</v>
      </c>
      <c r="V431">
        <v>1988</v>
      </c>
      <c r="W431" t="s">
        <v>93</v>
      </c>
      <c r="X431" t="s">
        <v>94</v>
      </c>
      <c r="Y431" t="s">
        <v>140</v>
      </c>
      <c r="Z431" t="s">
        <v>140</v>
      </c>
      <c r="AA431" t="s">
        <v>117</v>
      </c>
      <c r="AB431">
        <v>0</v>
      </c>
      <c r="AC431" t="s">
        <v>98</v>
      </c>
      <c r="AD431" t="s">
        <v>98</v>
      </c>
      <c r="AE431" t="s">
        <v>118</v>
      </c>
      <c r="AF431" t="s">
        <v>97</v>
      </c>
      <c r="AG431" t="s">
        <v>98</v>
      </c>
      <c r="AH431" t="s">
        <v>121</v>
      </c>
      <c r="AI431" t="s">
        <v>101</v>
      </c>
      <c r="AJ431">
        <v>1005</v>
      </c>
      <c r="AK431" t="s">
        <v>102</v>
      </c>
      <c r="AL431">
        <v>0</v>
      </c>
      <c r="AM431">
        <v>387</v>
      </c>
      <c r="AN431">
        <v>1392</v>
      </c>
      <c r="AO431" t="s">
        <v>103</v>
      </c>
      <c r="AP431" t="s">
        <v>98</v>
      </c>
      <c r="AQ431" t="s">
        <v>105</v>
      </c>
      <c r="AR431" t="s">
        <v>106</v>
      </c>
      <c r="AS431">
        <v>1412</v>
      </c>
      <c r="AT431">
        <v>0</v>
      </c>
      <c r="AU431">
        <v>0</v>
      </c>
      <c r="AV431" s="4">
        <v>1412</v>
      </c>
      <c r="AW431" s="4" t="str">
        <f t="shared" si="31"/>
        <v>Less than 1500</v>
      </c>
      <c r="AX431">
        <v>1</v>
      </c>
      <c r="AY431">
        <v>0</v>
      </c>
      <c r="AZ431">
        <v>2</v>
      </c>
      <c r="BA431">
        <v>0</v>
      </c>
      <c r="BB431">
        <v>3</v>
      </c>
      <c r="BC431">
        <v>1</v>
      </c>
      <c r="BD431" t="s">
        <v>97</v>
      </c>
      <c r="BE431" s="6">
        <v>6</v>
      </c>
      <c r="BF431" s="6" t="str">
        <f t="shared" si="32"/>
        <v>6+</v>
      </c>
      <c r="BG431" t="s">
        <v>107</v>
      </c>
      <c r="BH431" s="5">
        <v>1</v>
      </c>
      <c r="BI431" s="5" t="str">
        <f t="shared" si="34"/>
        <v>Yes</v>
      </c>
      <c r="BJ431" t="s">
        <v>98</v>
      </c>
      <c r="BK431" t="s">
        <v>108</v>
      </c>
      <c r="BL431">
        <v>1988</v>
      </c>
      <c r="BM431" t="s">
        <v>102</v>
      </c>
      <c r="BN431" s="2">
        <v>2</v>
      </c>
      <c r="BO431" s="2" t="str">
        <f t="shared" si="33"/>
        <v>2+</v>
      </c>
      <c r="BP431">
        <v>576</v>
      </c>
      <c r="BQ431" t="s">
        <v>98</v>
      </c>
      <c r="BR431" t="s">
        <v>98</v>
      </c>
      <c r="BS431" t="s">
        <v>105</v>
      </c>
      <c r="BT431">
        <v>0</v>
      </c>
      <c r="BU431">
        <v>0</v>
      </c>
      <c r="BV431">
        <v>169</v>
      </c>
      <c r="BW431">
        <v>0</v>
      </c>
      <c r="BX431">
        <v>0</v>
      </c>
      <c r="BY431">
        <v>0</v>
      </c>
      <c r="BZ431" t="s">
        <v>83</v>
      </c>
      <c r="CA431" t="s">
        <v>83</v>
      </c>
      <c r="CB431" t="s">
        <v>83</v>
      </c>
      <c r="CC431">
        <v>0</v>
      </c>
      <c r="CD431">
        <v>3</v>
      </c>
      <c r="CE431">
        <v>2009</v>
      </c>
      <c r="CF431" t="s">
        <v>110</v>
      </c>
      <c r="CG431" t="s">
        <v>111</v>
      </c>
      <c r="CH431" s="1">
        <v>175000</v>
      </c>
    </row>
    <row r="432" spans="1:86" x14ac:dyDescent="0.25">
      <c r="A432" s="8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 s="7">
        <v>1971</v>
      </c>
      <c r="U432" s="7" t="str">
        <f t="shared" si="30"/>
        <v>Old</v>
      </c>
      <c r="V432">
        <v>1971</v>
      </c>
      <c r="W432" t="s">
        <v>93</v>
      </c>
      <c r="X432" t="s">
        <v>94</v>
      </c>
      <c r="Y432" t="s">
        <v>140</v>
      </c>
      <c r="Z432" t="s">
        <v>140</v>
      </c>
      <c r="AA432" t="s">
        <v>96</v>
      </c>
      <c r="AB432">
        <v>232</v>
      </c>
      <c r="AC432" t="s">
        <v>98</v>
      </c>
      <c r="AD432" t="s">
        <v>98</v>
      </c>
      <c r="AE432" t="s">
        <v>118</v>
      </c>
      <c r="AF432" t="s">
        <v>98</v>
      </c>
      <c r="AG432" t="s">
        <v>98</v>
      </c>
      <c r="AH432" t="s">
        <v>100</v>
      </c>
      <c r="AI432" t="s">
        <v>119</v>
      </c>
      <c r="AJ432">
        <v>387</v>
      </c>
      <c r="AK432" t="s">
        <v>102</v>
      </c>
      <c r="AL432">
        <v>0</v>
      </c>
      <c r="AM432">
        <v>96</v>
      </c>
      <c r="AN432">
        <v>483</v>
      </c>
      <c r="AO432" t="s">
        <v>103</v>
      </c>
      <c r="AP432" t="s">
        <v>98</v>
      </c>
      <c r="AQ432" t="s">
        <v>105</v>
      </c>
      <c r="AR432" t="s">
        <v>106</v>
      </c>
      <c r="AS432">
        <v>483</v>
      </c>
      <c r="AT432">
        <v>504</v>
      </c>
      <c r="AU432">
        <v>0</v>
      </c>
      <c r="AV432" s="4">
        <v>987</v>
      </c>
      <c r="AW432" s="4" t="str">
        <f t="shared" si="31"/>
        <v>Less than 1500</v>
      </c>
      <c r="AX432">
        <v>0</v>
      </c>
      <c r="AY432">
        <v>0</v>
      </c>
      <c r="AZ432">
        <v>1</v>
      </c>
      <c r="BA432">
        <v>1</v>
      </c>
      <c r="BB432">
        <v>2</v>
      </c>
      <c r="BC432">
        <v>1</v>
      </c>
      <c r="BD432" t="s">
        <v>98</v>
      </c>
      <c r="BE432" s="6">
        <v>4</v>
      </c>
      <c r="BF432" s="6" t="str">
        <f t="shared" si="32"/>
        <v>Less than 6</v>
      </c>
      <c r="BG432" t="s">
        <v>107</v>
      </c>
      <c r="BH432" s="5">
        <v>0</v>
      </c>
      <c r="BI432" s="5" t="str">
        <f t="shared" si="34"/>
        <v>No</v>
      </c>
      <c r="BJ432" t="s">
        <v>83</v>
      </c>
      <c r="BK432" t="s">
        <v>127</v>
      </c>
      <c r="BL432">
        <v>1971</v>
      </c>
      <c r="BM432" t="s">
        <v>102</v>
      </c>
      <c r="BN432" s="2">
        <v>1</v>
      </c>
      <c r="BO432" s="2" t="str">
        <f t="shared" si="33"/>
        <v>0 or 1</v>
      </c>
      <c r="BP432">
        <v>264</v>
      </c>
      <c r="BQ432" t="s">
        <v>98</v>
      </c>
      <c r="BR432" t="s">
        <v>98</v>
      </c>
      <c r="BS432" t="s">
        <v>105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 t="s">
        <v>83</v>
      </c>
      <c r="CA432" t="s">
        <v>83</v>
      </c>
      <c r="CB432" t="s">
        <v>83</v>
      </c>
      <c r="CC432">
        <v>0</v>
      </c>
      <c r="CD432">
        <v>7</v>
      </c>
      <c r="CE432">
        <v>2008</v>
      </c>
      <c r="CF432" t="s">
        <v>173</v>
      </c>
      <c r="CG432" t="s">
        <v>128</v>
      </c>
      <c r="CH432" s="1">
        <v>85400</v>
      </c>
    </row>
    <row r="433" spans="1:86" x14ac:dyDescent="0.25">
      <c r="A433" s="8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 s="7">
        <v>1920</v>
      </c>
      <c r="U433" s="7" t="str">
        <f t="shared" si="30"/>
        <v>Old</v>
      </c>
      <c r="V433">
        <v>1998</v>
      </c>
      <c r="W433" t="s">
        <v>93</v>
      </c>
      <c r="X433" t="s">
        <v>94</v>
      </c>
      <c r="Y433" t="s">
        <v>116</v>
      </c>
      <c r="Z433" t="s">
        <v>116</v>
      </c>
      <c r="AA433" t="s">
        <v>117</v>
      </c>
      <c r="AB433">
        <v>0</v>
      </c>
      <c r="AC433" t="s">
        <v>98</v>
      </c>
      <c r="AD433" t="s">
        <v>98</v>
      </c>
      <c r="AE433" t="s">
        <v>126</v>
      </c>
      <c r="AF433" t="s">
        <v>98</v>
      </c>
      <c r="AG433" t="s">
        <v>98</v>
      </c>
      <c r="AH433" t="s">
        <v>100</v>
      </c>
      <c r="AI433" t="s">
        <v>102</v>
      </c>
      <c r="AJ433">
        <v>0</v>
      </c>
      <c r="AK433" t="s">
        <v>102</v>
      </c>
      <c r="AL433">
        <v>0</v>
      </c>
      <c r="AM433">
        <v>901</v>
      </c>
      <c r="AN433">
        <v>901</v>
      </c>
      <c r="AO433" t="s">
        <v>103</v>
      </c>
      <c r="AP433" t="s">
        <v>97</v>
      </c>
      <c r="AQ433" t="s">
        <v>105</v>
      </c>
      <c r="AR433" t="s">
        <v>106</v>
      </c>
      <c r="AS433">
        <v>1088</v>
      </c>
      <c r="AT433">
        <v>110</v>
      </c>
      <c r="AU433">
        <v>0</v>
      </c>
      <c r="AV433" s="4">
        <v>1198</v>
      </c>
      <c r="AW433" s="4" t="str">
        <f t="shared" si="31"/>
        <v>Less than 1500</v>
      </c>
      <c r="AX433">
        <v>0</v>
      </c>
      <c r="AY433">
        <v>0</v>
      </c>
      <c r="AZ433">
        <v>1</v>
      </c>
      <c r="BA433">
        <v>0</v>
      </c>
      <c r="BB433">
        <v>4</v>
      </c>
      <c r="BC433">
        <v>1</v>
      </c>
      <c r="BD433" t="s">
        <v>98</v>
      </c>
      <c r="BE433" s="6">
        <v>7</v>
      </c>
      <c r="BF433" s="6" t="str">
        <f t="shared" si="32"/>
        <v>6+</v>
      </c>
      <c r="BG433" t="s">
        <v>107</v>
      </c>
      <c r="BH433" s="5">
        <v>0</v>
      </c>
      <c r="BI433" s="5" t="str">
        <f t="shared" si="34"/>
        <v>No</v>
      </c>
      <c r="BJ433" t="s">
        <v>83</v>
      </c>
      <c r="BK433" t="s">
        <v>83</v>
      </c>
      <c r="BL433" t="s">
        <v>83</v>
      </c>
      <c r="BM433" t="s">
        <v>83</v>
      </c>
      <c r="BN433" s="2">
        <v>0</v>
      </c>
      <c r="BO433" s="2" t="str">
        <f t="shared" si="33"/>
        <v>0 or 1</v>
      </c>
      <c r="BP433">
        <v>0</v>
      </c>
      <c r="BQ433" t="s">
        <v>83</v>
      </c>
      <c r="BR433" t="s">
        <v>83</v>
      </c>
      <c r="BS433" t="s">
        <v>177</v>
      </c>
      <c r="BT433">
        <v>0</v>
      </c>
      <c r="BU433">
        <v>98</v>
      </c>
      <c r="BV433">
        <v>0</v>
      </c>
      <c r="BW433">
        <v>0</v>
      </c>
      <c r="BX433">
        <v>0</v>
      </c>
      <c r="BY433">
        <v>0</v>
      </c>
      <c r="BZ433" t="s">
        <v>83</v>
      </c>
      <c r="CA433" t="s">
        <v>134</v>
      </c>
      <c r="CB433" t="s">
        <v>83</v>
      </c>
      <c r="CC433">
        <v>0</v>
      </c>
      <c r="CD433">
        <v>9</v>
      </c>
      <c r="CE433">
        <v>2008</v>
      </c>
      <c r="CF433" t="s">
        <v>208</v>
      </c>
      <c r="CG433" t="s">
        <v>128</v>
      </c>
      <c r="CH433" s="1">
        <v>79900</v>
      </c>
    </row>
    <row r="434" spans="1:86" x14ac:dyDescent="0.25">
      <c r="A434" s="8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 s="7">
        <v>1971</v>
      </c>
      <c r="U434" s="7" t="str">
        <f t="shared" si="30"/>
        <v>Old</v>
      </c>
      <c r="V434">
        <v>1971</v>
      </c>
      <c r="W434" t="s">
        <v>93</v>
      </c>
      <c r="X434" t="s">
        <v>94</v>
      </c>
      <c r="Y434" t="s">
        <v>140</v>
      </c>
      <c r="Z434" t="s">
        <v>140</v>
      </c>
      <c r="AA434" t="s">
        <v>96</v>
      </c>
      <c r="AB434">
        <v>376</v>
      </c>
      <c r="AC434" t="s">
        <v>98</v>
      </c>
      <c r="AD434" t="s">
        <v>98</v>
      </c>
      <c r="AE434" t="s">
        <v>118</v>
      </c>
      <c r="AF434" t="s">
        <v>98</v>
      </c>
      <c r="AG434" t="s">
        <v>98</v>
      </c>
      <c r="AH434" t="s">
        <v>100</v>
      </c>
      <c r="AI434" t="s">
        <v>119</v>
      </c>
      <c r="AJ434">
        <v>471</v>
      </c>
      <c r="AK434" t="s">
        <v>102</v>
      </c>
      <c r="AL434">
        <v>0</v>
      </c>
      <c r="AM434">
        <v>294</v>
      </c>
      <c r="AN434">
        <v>765</v>
      </c>
      <c r="AO434" t="s">
        <v>103</v>
      </c>
      <c r="AP434" t="s">
        <v>104</v>
      </c>
      <c r="AQ434" t="s">
        <v>105</v>
      </c>
      <c r="AR434" t="s">
        <v>106</v>
      </c>
      <c r="AS434">
        <v>765</v>
      </c>
      <c r="AT434">
        <v>600</v>
      </c>
      <c r="AU434">
        <v>0</v>
      </c>
      <c r="AV434" s="4">
        <v>1365</v>
      </c>
      <c r="AW434" s="4" t="str">
        <f t="shared" si="31"/>
        <v>Less than 1500</v>
      </c>
      <c r="AX434">
        <v>1</v>
      </c>
      <c r="AY434">
        <v>0</v>
      </c>
      <c r="AZ434">
        <v>1</v>
      </c>
      <c r="BA434">
        <v>1</v>
      </c>
      <c r="BB434">
        <v>2</v>
      </c>
      <c r="BC434">
        <v>1</v>
      </c>
      <c r="BD434" t="s">
        <v>98</v>
      </c>
      <c r="BE434" s="6">
        <v>6</v>
      </c>
      <c r="BF434" s="6" t="str">
        <f t="shared" si="32"/>
        <v>6+</v>
      </c>
      <c r="BG434" t="s">
        <v>146</v>
      </c>
      <c r="BH434" s="5">
        <v>0</v>
      </c>
      <c r="BI434" s="5" t="str">
        <f t="shared" si="34"/>
        <v>No</v>
      </c>
      <c r="BJ434" t="s">
        <v>83</v>
      </c>
      <c r="BK434" t="s">
        <v>127</v>
      </c>
      <c r="BL434">
        <v>1971</v>
      </c>
      <c r="BM434" t="s">
        <v>102</v>
      </c>
      <c r="BN434" s="2">
        <v>2</v>
      </c>
      <c r="BO434" s="2" t="str">
        <f t="shared" si="33"/>
        <v>2+</v>
      </c>
      <c r="BP434">
        <v>440</v>
      </c>
      <c r="BQ434" t="s">
        <v>98</v>
      </c>
      <c r="BR434" t="s">
        <v>98</v>
      </c>
      <c r="BS434" t="s">
        <v>105</v>
      </c>
      <c r="BT434">
        <v>240</v>
      </c>
      <c r="BU434">
        <v>36</v>
      </c>
      <c r="BV434">
        <v>0</v>
      </c>
      <c r="BW434">
        <v>0</v>
      </c>
      <c r="BX434">
        <v>0</v>
      </c>
      <c r="BY434">
        <v>0</v>
      </c>
      <c r="BZ434" t="s">
        <v>83</v>
      </c>
      <c r="CA434" t="s">
        <v>83</v>
      </c>
      <c r="CB434" t="s">
        <v>83</v>
      </c>
      <c r="CC434">
        <v>0</v>
      </c>
      <c r="CD434">
        <v>8</v>
      </c>
      <c r="CE434">
        <v>2007</v>
      </c>
      <c r="CF434" t="s">
        <v>110</v>
      </c>
      <c r="CG434" t="s">
        <v>111</v>
      </c>
      <c r="CH434" s="1">
        <v>122500</v>
      </c>
    </row>
    <row r="435" spans="1:86" x14ac:dyDescent="0.25">
      <c r="A435" s="8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 s="7">
        <v>1997</v>
      </c>
      <c r="U435" s="7" t="str">
        <f t="shared" si="30"/>
        <v>New</v>
      </c>
      <c r="V435">
        <v>1998</v>
      </c>
      <c r="W435" t="s">
        <v>93</v>
      </c>
      <c r="X435" t="s">
        <v>94</v>
      </c>
      <c r="Y435" t="s">
        <v>95</v>
      </c>
      <c r="Z435" t="s">
        <v>95</v>
      </c>
      <c r="AA435" t="s">
        <v>117</v>
      </c>
      <c r="AB435">
        <v>0</v>
      </c>
      <c r="AC435" t="s">
        <v>98</v>
      </c>
      <c r="AD435" t="s">
        <v>98</v>
      </c>
      <c r="AE435" t="s">
        <v>99</v>
      </c>
      <c r="AF435" t="s">
        <v>97</v>
      </c>
      <c r="AG435" t="s">
        <v>98</v>
      </c>
      <c r="AH435" t="s">
        <v>100</v>
      </c>
      <c r="AI435" t="s">
        <v>102</v>
      </c>
      <c r="AJ435">
        <v>0</v>
      </c>
      <c r="AK435" t="s">
        <v>102</v>
      </c>
      <c r="AL435">
        <v>0</v>
      </c>
      <c r="AM435">
        <v>926</v>
      </c>
      <c r="AN435">
        <v>926</v>
      </c>
      <c r="AO435" t="s">
        <v>103</v>
      </c>
      <c r="AP435" t="s">
        <v>104</v>
      </c>
      <c r="AQ435" t="s">
        <v>105</v>
      </c>
      <c r="AR435" t="s">
        <v>106</v>
      </c>
      <c r="AS435">
        <v>926</v>
      </c>
      <c r="AT435">
        <v>678</v>
      </c>
      <c r="AU435">
        <v>0</v>
      </c>
      <c r="AV435" s="4">
        <v>1604</v>
      </c>
      <c r="AW435" s="4" t="str">
        <f t="shared" si="31"/>
        <v>1500+</v>
      </c>
      <c r="AX435">
        <v>0</v>
      </c>
      <c r="AY435">
        <v>0</v>
      </c>
      <c r="AZ435">
        <v>2</v>
      </c>
      <c r="BA435">
        <v>1</v>
      </c>
      <c r="BB435">
        <v>3</v>
      </c>
      <c r="BC435">
        <v>1</v>
      </c>
      <c r="BD435" t="s">
        <v>98</v>
      </c>
      <c r="BE435" s="6">
        <v>7</v>
      </c>
      <c r="BF435" s="6" t="str">
        <f t="shared" si="32"/>
        <v>6+</v>
      </c>
      <c r="BG435" t="s">
        <v>107</v>
      </c>
      <c r="BH435" s="5">
        <v>1</v>
      </c>
      <c r="BI435" s="5" t="str">
        <f t="shared" si="34"/>
        <v>Yes</v>
      </c>
      <c r="BJ435" t="s">
        <v>98</v>
      </c>
      <c r="BK435" t="s">
        <v>108</v>
      </c>
      <c r="BL435">
        <v>1997</v>
      </c>
      <c r="BM435" t="s">
        <v>157</v>
      </c>
      <c r="BN435" s="2">
        <v>2</v>
      </c>
      <c r="BO435" s="2" t="str">
        <f t="shared" si="33"/>
        <v>2+</v>
      </c>
      <c r="BP435">
        <v>470</v>
      </c>
      <c r="BQ435" t="s">
        <v>98</v>
      </c>
      <c r="BR435" t="s">
        <v>98</v>
      </c>
      <c r="BS435" t="s">
        <v>105</v>
      </c>
      <c r="BT435">
        <v>0</v>
      </c>
      <c r="BU435">
        <v>36</v>
      </c>
      <c r="BV435">
        <v>0</v>
      </c>
      <c r="BW435">
        <v>0</v>
      </c>
      <c r="BX435">
        <v>0</v>
      </c>
      <c r="BY435">
        <v>0</v>
      </c>
      <c r="BZ435" t="s">
        <v>83</v>
      </c>
      <c r="CA435" t="s">
        <v>83</v>
      </c>
      <c r="CB435" t="s">
        <v>83</v>
      </c>
      <c r="CC435">
        <v>0</v>
      </c>
      <c r="CD435">
        <v>7</v>
      </c>
      <c r="CE435">
        <v>2008</v>
      </c>
      <c r="CF435" t="s">
        <v>110</v>
      </c>
      <c r="CG435" t="s">
        <v>111</v>
      </c>
      <c r="CH435" s="1">
        <v>181000</v>
      </c>
    </row>
    <row r="436" spans="1:86" x14ac:dyDescent="0.25">
      <c r="A436" s="8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 s="7">
        <v>1972</v>
      </c>
      <c r="U436" s="7" t="str">
        <f t="shared" si="30"/>
        <v>Old</v>
      </c>
      <c r="V436">
        <v>1972</v>
      </c>
      <c r="W436" t="s">
        <v>93</v>
      </c>
      <c r="X436" t="s">
        <v>94</v>
      </c>
      <c r="Y436" t="s">
        <v>180</v>
      </c>
      <c r="Z436" t="s">
        <v>181</v>
      </c>
      <c r="AA436" t="s">
        <v>117</v>
      </c>
      <c r="AB436">
        <v>0</v>
      </c>
      <c r="AC436" t="s">
        <v>98</v>
      </c>
      <c r="AD436" t="s">
        <v>97</v>
      </c>
      <c r="AE436" t="s">
        <v>118</v>
      </c>
      <c r="AF436" t="s">
        <v>97</v>
      </c>
      <c r="AG436" t="s">
        <v>98</v>
      </c>
      <c r="AH436" t="s">
        <v>130</v>
      </c>
      <c r="AI436" t="s">
        <v>119</v>
      </c>
      <c r="AJ436">
        <v>495</v>
      </c>
      <c r="AK436" t="s">
        <v>102</v>
      </c>
      <c r="AL436">
        <v>0</v>
      </c>
      <c r="AM436">
        <v>135</v>
      </c>
      <c r="AN436">
        <v>630</v>
      </c>
      <c r="AO436" t="s">
        <v>103</v>
      </c>
      <c r="AP436" t="s">
        <v>97</v>
      </c>
      <c r="AQ436" t="s">
        <v>105</v>
      </c>
      <c r="AR436" t="s">
        <v>106</v>
      </c>
      <c r="AS436">
        <v>630</v>
      </c>
      <c r="AT436">
        <v>0</v>
      </c>
      <c r="AU436">
        <v>0</v>
      </c>
      <c r="AV436" s="4">
        <v>630</v>
      </c>
      <c r="AW436" s="4" t="str">
        <f t="shared" si="31"/>
        <v>Less than 1500</v>
      </c>
      <c r="AX436">
        <v>1</v>
      </c>
      <c r="AY436">
        <v>0</v>
      </c>
      <c r="AZ436">
        <v>1</v>
      </c>
      <c r="BA436">
        <v>0</v>
      </c>
      <c r="BB436">
        <v>1</v>
      </c>
      <c r="BC436">
        <v>1</v>
      </c>
      <c r="BD436" t="s">
        <v>98</v>
      </c>
      <c r="BE436" s="6">
        <v>3</v>
      </c>
      <c r="BF436" s="6" t="str">
        <f t="shared" si="32"/>
        <v>Less than 6</v>
      </c>
      <c r="BG436" t="s">
        <v>107</v>
      </c>
      <c r="BH436" s="5">
        <v>0</v>
      </c>
      <c r="BI436" s="5" t="str">
        <f t="shared" si="34"/>
        <v>No</v>
      </c>
      <c r="BJ436" t="s">
        <v>83</v>
      </c>
      <c r="BK436" t="s">
        <v>83</v>
      </c>
      <c r="BL436" t="s">
        <v>83</v>
      </c>
      <c r="BM436" t="s">
        <v>83</v>
      </c>
      <c r="BN436" s="2">
        <v>0</v>
      </c>
      <c r="BO436" s="2" t="str">
        <f t="shared" si="33"/>
        <v>0 or 1</v>
      </c>
      <c r="BP436">
        <v>0</v>
      </c>
      <c r="BQ436" t="s">
        <v>83</v>
      </c>
      <c r="BR436" t="s">
        <v>83</v>
      </c>
      <c r="BS436" t="s">
        <v>105</v>
      </c>
      <c r="BT436">
        <v>88</v>
      </c>
      <c r="BU436">
        <v>0</v>
      </c>
      <c r="BV436">
        <v>0</v>
      </c>
      <c r="BW436">
        <v>0</v>
      </c>
      <c r="BX436">
        <v>0</v>
      </c>
      <c r="BY436">
        <v>0</v>
      </c>
      <c r="BZ436" t="s">
        <v>83</v>
      </c>
      <c r="CA436" t="s">
        <v>83</v>
      </c>
      <c r="CB436" t="s">
        <v>83</v>
      </c>
      <c r="CC436">
        <v>0</v>
      </c>
      <c r="CD436">
        <v>6</v>
      </c>
      <c r="CE436">
        <v>2008</v>
      </c>
      <c r="CF436" t="s">
        <v>110</v>
      </c>
      <c r="CG436" t="s">
        <v>111</v>
      </c>
      <c r="CH436" s="1">
        <v>81000</v>
      </c>
    </row>
    <row r="437" spans="1:86" x14ac:dyDescent="0.25">
      <c r="A437" s="8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 s="7">
        <v>1996</v>
      </c>
      <c r="U437" s="7" t="str">
        <f t="shared" si="30"/>
        <v>New</v>
      </c>
      <c r="V437">
        <v>1996</v>
      </c>
      <c r="W437" t="s">
        <v>93</v>
      </c>
      <c r="X437" t="s">
        <v>94</v>
      </c>
      <c r="Y437" t="s">
        <v>95</v>
      </c>
      <c r="Z437" t="s">
        <v>95</v>
      </c>
      <c r="AA437" t="s">
        <v>117</v>
      </c>
      <c r="AB437">
        <v>0</v>
      </c>
      <c r="AC437" t="s">
        <v>97</v>
      </c>
      <c r="AD437" t="s">
        <v>98</v>
      </c>
      <c r="AE437" t="s">
        <v>99</v>
      </c>
      <c r="AF437" t="s">
        <v>97</v>
      </c>
      <c r="AG437" t="s">
        <v>98</v>
      </c>
      <c r="AH437" t="s">
        <v>130</v>
      </c>
      <c r="AI437" t="s">
        <v>101</v>
      </c>
      <c r="AJ437">
        <v>385</v>
      </c>
      <c r="AK437" t="s">
        <v>119</v>
      </c>
      <c r="AL437">
        <v>344</v>
      </c>
      <c r="AM437">
        <v>70</v>
      </c>
      <c r="AN437">
        <v>799</v>
      </c>
      <c r="AO437" t="s">
        <v>103</v>
      </c>
      <c r="AP437" t="s">
        <v>104</v>
      </c>
      <c r="AQ437" t="s">
        <v>105</v>
      </c>
      <c r="AR437" t="s">
        <v>106</v>
      </c>
      <c r="AS437">
        <v>827</v>
      </c>
      <c r="AT437">
        <v>834</v>
      </c>
      <c r="AU437">
        <v>0</v>
      </c>
      <c r="AV437" s="4">
        <v>1661</v>
      </c>
      <c r="AW437" s="4" t="str">
        <f t="shared" si="31"/>
        <v>1500+</v>
      </c>
      <c r="AX437">
        <v>1</v>
      </c>
      <c r="AY437">
        <v>0</v>
      </c>
      <c r="AZ437">
        <v>2</v>
      </c>
      <c r="BA437">
        <v>1</v>
      </c>
      <c r="BB437">
        <v>3</v>
      </c>
      <c r="BC437">
        <v>1</v>
      </c>
      <c r="BD437" t="s">
        <v>97</v>
      </c>
      <c r="BE437" s="6">
        <v>6</v>
      </c>
      <c r="BF437" s="6" t="str">
        <f t="shared" si="32"/>
        <v>6+</v>
      </c>
      <c r="BG437" t="s">
        <v>107</v>
      </c>
      <c r="BH437" s="5">
        <v>1</v>
      </c>
      <c r="BI437" s="5" t="str">
        <f t="shared" si="34"/>
        <v>Yes</v>
      </c>
      <c r="BJ437" t="s">
        <v>98</v>
      </c>
      <c r="BK437" t="s">
        <v>108</v>
      </c>
      <c r="BL437">
        <v>1996</v>
      </c>
      <c r="BM437" t="s">
        <v>109</v>
      </c>
      <c r="BN437" s="2">
        <v>2</v>
      </c>
      <c r="BO437" s="2" t="str">
        <f t="shared" si="33"/>
        <v>2+</v>
      </c>
      <c r="BP437">
        <v>550</v>
      </c>
      <c r="BQ437" t="s">
        <v>98</v>
      </c>
      <c r="BR437" t="s">
        <v>98</v>
      </c>
      <c r="BS437" t="s">
        <v>105</v>
      </c>
      <c r="BT437">
        <v>158</v>
      </c>
      <c r="BU437">
        <v>61</v>
      </c>
      <c r="BV437">
        <v>0</v>
      </c>
      <c r="BW437">
        <v>0</v>
      </c>
      <c r="BX437">
        <v>0</v>
      </c>
      <c r="BY437">
        <v>0</v>
      </c>
      <c r="BZ437" t="s">
        <v>83</v>
      </c>
      <c r="CA437" t="s">
        <v>83</v>
      </c>
      <c r="CB437" t="s">
        <v>83</v>
      </c>
      <c r="CC437">
        <v>0</v>
      </c>
      <c r="CD437">
        <v>4</v>
      </c>
      <c r="CE437">
        <v>2009</v>
      </c>
      <c r="CF437" t="s">
        <v>235</v>
      </c>
      <c r="CG437" t="s">
        <v>111</v>
      </c>
      <c r="CH437" s="1">
        <v>212000</v>
      </c>
    </row>
    <row r="438" spans="1:86" x14ac:dyDescent="0.25">
      <c r="A438" s="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 s="7">
        <v>1920</v>
      </c>
      <c r="U438" s="7" t="str">
        <f t="shared" si="30"/>
        <v>Old</v>
      </c>
      <c r="V438">
        <v>1950</v>
      </c>
      <c r="W438" t="s">
        <v>93</v>
      </c>
      <c r="X438" t="s">
        <v>94</v>
      </c>
      <c r="Y438" t="s">
        <v>203</v>
      </c>
      <c r="Z438" t="s">
        <v>203</v>
      </c>
      <c r="AA438" t="s">
        <v>117</v>
      </c>
      <c r="AB438">
        <v>0</v>
      </c>
      <c r="AC438" t="s">
        <v>98</v>
      </c>
      <c r="AD438" t="s">
        <v>98</v>
      </c>
      <c r="AE438" t="s">
        <v>126</v>
      </c>
      <c r="AF438" t="s">
        <v>147</v>
      </c>
      <c r="AG438" t="s">
        <v>98</v>
      </c>
      <c r="AH438" t="s">
        <v>100</v>
      </c>
      <c r="AI438" t="s">
        <v>102</v>
      </c>
      <c r="AJ438">
        <v>0</v>
      </c>
      <c r="AK438" t="s">
        <v>102</v>
      </c>
      <c r="AL438">
        <v>0</v>
      </c>
      <c r="AM438">
        <v>648</v>
      </c>
      <c r="AN438">
        <v>648</v>
      </c>
      <c r="AO438" t="s">
        <v>103</v>
      </c>
      <c r="AP438" t="s">
        <v>98</v>
      </c>
      <c r="AQ438" t="s">
        <v>105</v>
      </c>
      <c r="AR438" t="s">
        <v>164</v>
      </c>
      <c r="AS438">
        <v>734</v>
      </c>
      <c r="AT438">
        <v>384</v>
      </c>
      <c r="AU438">
        <v>0</v>
      </c>
      <c r="AV438" s="4">
        <v>1118</v>
      </c>
      <c r="AW438" s="4" t="str">
        <f t="shared" si="31"/>
        <v>Less than 1500</v>
      </c>
      <c r="AX438">
        <v>0</v>
      </c>
      <c r="AY438">
        <v>0</v>
      </c>
      <c r="AZ438">
        <v>1</v>
      </c>
      <c r="BA438">
        <v>0</v>
      </c>
      <c r="BB438">
        <v>2</v>
      </c>
      <c r="BC438">
        <v>1</v>
      </c>
      <c r="BD438" t="s">
        <v>98</v>
      </c>
      <c r="BE438" s="6">
        <v>6</v>
      </c>
      <c r="BF438" s="6" t="str">
        <f t="shared" si="32"/>
        <v>6+</v>
      </c>
      <c r="BG438" t="s">
        <v>107</v>
      </c>
      <c r="BH438" s="5">
        <v>0</v>
      </c>
      <c r="BI438" s="5" t="str">
        <f t="shared" si="34"/>
        <v>No</v>
      </c>
      <c r="BJ438" t="s">
        <v>83</v>
      </c>
      <c r="BK438" t="s">
        <v>127</v>
      </c>
      <c r="BL438">
        <v>1990</v>
      </c>
      <c r="BM438" t="s">
        <v>102</v>
      </c>
      <c r="BN438" s="2">
        <v>2</v>
      </c>
      <c r="BO438" s="2" t="str">
        <f t="shared" si="33"/>
        <v>2+</v>
      </c>
      <c r="BP438">
        <v>440</v>
      </c>
      <c r="BQ438" t="s">
        <v>98</v>
      </c>
      <c r="BR438" t="s">
        <v>98</v>
      </c>
      <c r="BS438" t="s">
        <v>105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 t="s">
        <v>83</v>
      </c>
      <c r="CA438" t="s">
        <v>83</v>
      </c>
      <c r="CB438" t="s">
        <v>83</v>
      </c>
      <c r="CC438">
        <v>0</v>
      </c>
      <c r="CD438">
        <v>10</v>
      </c>
      <c r="CE438">
        <v>2006</v>
      </c>
      <c r="CF438" t="s">
        <v>110</v>
      </c>
      <c r="CG438" t="s">
        <v>111</v>
      </c>
      <c r="CH438" s="1">
        <v>116000</v>
      </c>
    </row>
    <row r="439" spans="1:86" x14ac:dyDescent="0.25">
      <c r="A439" s="8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 s="7">
        <v>1926</v>
      </c>
      <c r="U439" s="7" t="str">
        <f t="shared" si="30"/>
        <v>Old</v>
      </c>
      <c r="V439">
        <v>2004</v>
      </c>
      <c r="W439" t="s">
        <v>93</v>
      </c>
      <c r="X439" t="s">
        <v>94</v>
      </c>
      <c r="Y439" t="s">
        <v>124</v>
      </c>
      <c r="Z439" t="s">
        <v>124</v>
      </c>
      <c r="AA439" t="s">
        <v>117</v>
      </c>
      <c r="AB439">
        <v>0</v>
      </c>
      <c r="AC439" t="s">
        <v>97</v>
      </c>
      <c r="AD439" t="s">
        <v>98</v>
      </c>
      <c r="AE439" t="s">
        <v>99</v>
      </c>
      <c r="AF439" t="s">
        <v>98</v>
      </c>
      <c r="AG439" t="s">
        <v>98</v>
      </c>
      <c r="AH439" t="s">
        <v>100</v>
      </c>
      <c r="AI439" t="s">
        <v>102</v>
      </c>
      <c r="AJ439">
        <v>0</v>
      </c>
      <c r="AK439" t="s">
        <v>102</v>
      </c>
      <c r="AL439">
        <v>0</v>
      </c>
      <c r="AM439">
        <v>884</v>
      </c>
      <c r="AN439">
        <v>884</v>
      </c>
      <c r="AO439" t="s">
        <v>103</v>
      </c>
      <c r="AP439" t="s">
        <v>97</v>
      </c>
      <c r="AQ439" t="s">
        <v>105</v>
      </c>
      <c r="AR439" t="s">
        <v>106</v>
      </c>
      <c r="AS439">
        <v>904</v>
      </c>
      <c r="AT439">
        <v>0</v>
      </c>
      <c r="AU439">
        <v>0</v>
      </c>
      <c r="AV439" s="4">
        <v>904</v>
      </c>
      <c r="AW439" s="4" t="str">
        <f t="shared" si="31"/>
        <v>Less than 1500</v>
      </c>
      <c r="AX439">
        <v>0</v>
      </c>
      <c r="AY439">
        <v>0</v>
      </c>
      <c r="AZ439">
        <v>1</v>
      </c>
      <c r="BA439">
        <v>0</v>
      </c>
      <c r="BB439">
        <v>2</v>
      </c>
      <c r="BC439">
        <v>1</v>
      </c>
      <c r="BD439" t="s">
        <v>98</v>
      </c>
      <c r="BE439" s="6">
        <v>4</v>
      </c>
      <c r="BF439" s="6" t="str">
        <f t="shared" si="32"/>
        <v>Less than 6</v>
      </c>
      <c r="BG439" t="s">
        <v>107</v>
      </c>
      <c r="BH439" s="5">
        <v>0</v>
      </c>
      <c r="BI439" s="5" t="str">
        <f t="shared" si="34"/>
        <v>No</v>
      </c>
      <c r="BJ439" t="s">
        <v>83</v>
      </c>
      <c r="BK439" t="s">
        <v>127</v>
      </c>
      <c r="BL439">
        <v>1926</v>
      </c>
      <c r="BM439" t="s">
        <v>102</v>
      </c>
      <c r="BN439" s="2">
        <v>1</v>
      </c>
      <c r="BO439" s="2" t="str">
        <f t="shared" si="33"/>
        <v>0 or 1</v>
      </c>
      <c r="BP439">
        <v>180</v>
      </c>
      <c r="BQ439" t="s">
        <v>98</v>
      </c>
      <c r="BR439" t="s">
        <v>98</v>
      </c>
      <c r="BS439" t="s">
        <v>105</v>
      </c>
      <c r="BT439">
        <v>0</v>
      </c>
      <c r="BU439">
        <v>0</v>
      </c>
      <c r="BV439">
        <v>105</v>
      </c>
      <c r="BW439">
        <v>0</v>
      </c>
      <c r="BX439">
        <v>0</v>
      </c>
      <c r="BY439">
        <v>0</v>
      </c>
      <c r="BZ439" t="s">
        <v>83</v>
      </c>
      <c r="CA439" t="s">
        <v>83</v>
      </c>
      <c r="CB439" t="s">
        <v>83</v>
      </c>
      <c r="CC439">
        <v>0</v>
      </c>
      <c r="CD439">
        <v>1</v>
      </c>
      <c r="CE439">
        <v>2009</v>
      </c>
      <c r="CF439" t="s">
        <v>110</v>
      </c>
      <c r="CG439" t="s">
        <v>111</v>
      </c>
      <c r="CH439" s="1">
        <v>119000</v>
      </c>
    </row>
    <row r="440" spans="1:86" x14ac:dyDescent="0.25">
      <c r="A440" s="8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 s="7">
        <v>1913</v>
      </c>
      <c r="U440" s="7" t="str">
        <f t="shared" si="30"/>
        <v>Old</v>
      </c>
      <c r="V440">
        <v>2002</v>
      </c>
      <c r="W440" t="s">
        <v>93</v>
      </c>
      <c r="X440" t="s">
        <v>94</v>
      </c>
      <c r="Y440" t="s">
        <v>155</v>
      </c>
      <c r="Z440" t="s">
        <v>203</v>
      </c>
      <c r="AA440" t="s">
        <v>117</v>
      </c>
      <c r="AB440">
        <v>0</v>
      </c>
      <c r="AC440" t="s">
        <v>98</v>
      </c>
      <c r="AD440" t="s">
        <v>98</v>
      </c>
      <c r="AE440" t="s">
        <v>99</v>
      </c>
      <c r="AF440" t="s">
        <v>98</v>
      </c>
      <c r="AG440" t="s">
        <v>98</v>
      </c>
      <c r="AH440" t="s">
        <v>100</v>
      </c>
      <c r="AI440" t="s">
        <v>172</v>
      </c>
      <c r="AJ440">
        <v>365</v>
      </c>
      <c r="AK440" t="s">
        <v>102</v>
      </c>
      <c r="AL440">
        <v>0</v>
      </c>
      <c r="AM440">
        <v>75</v>
      </c>
      <c r="AN440">
        <v>440</v>
      </c>
      <c r="AO440" t="s">
        <v>103</v>
      </c>
      <c r="AP440" t="s">
        <v>98</v>
      </c>
      <c r="AQ440" t="s">
        <v>177</v>
      </c>
      <c r="AR440" t="s">
        <v>106</v>
      </c>
      <c r="AS440">
        <v>694</v>
      </c>
      <c r="AT440">
        <v>0</v>
      </c>
      <c r="AU440">
        <v>0</v>
      </c>
      <c r="AV440" s="4">
        <v>694</v>
      </c>
      <c r="AW440" s="4" t="str">
        <f t="shared" si="31"/>
        <v>Less than 1500</v>
      </c>
      <c r="AX440">
        <v>0</v>
      </c>
      <c r="AY440">
        <v>0</v>
      </c>
      <c r="AZ440">
        <v>1</v>
      </c>
      <c r="BA440">
        <v>0</v>
      </c>
      <c r="BB440">
        <v>2</v>
      </c>
      <c r="BC440">
        <v>1</v>
      </c>
      <c r="BD440" t="s">
        <v>97</v>
      </c>
      <c r="BE440" s="6">
        <v>4</v>
      </c>
      <c r="BF440" s="6" t="str">
        <f t="shared" si="32"/>
        <v>Less than 6</v>
      </c>
      <c r="BG440" t="s">
        <v>107</v>
      </c>
      <c r="BH440" s="5">
        <v>1</v>
      </c>
      <c r="BI440" s="5" t="str">
        <f t="shared" si="34"/>
        <v>Yes</v>
      </c>
      <c r="BJ440" t="s">
        <v>97</v>
      </c>
      <c r="BK440" t="s">
        <v>127</v>
      </c>
      <c r="BL440">
        <v>1990</v>
      </c>
      <c r="BM440" t="s">
        <v>102</v>
      </c>
      <c r="BN440" s="2">
        <v>1</v>
      </c>
      <c r="BO440" s="2" t="str">
        <f t="shared" si="33"/>
        <v>0 or 1</v>
      </c>
      <c r="BP440">
        <v>352</v>
      </c>
      <c r="BQ440" t="s">
        <v>97</v>
      </c>
      <c r="BR440" t="s">
        <v>98</v>
      </c>
      <c r="BS440" t="s">
        <v>190</v>
      </c>
      <c r="BT440">
        <v>0</v>
      </c>
      <c r="BU440">
        <v>0</v>
      </c>
      <c r="BV440">
        <v>34</v>
      </c>
      <c r="BW440">
        <v>0</v>
      </c>
      <c r="BX440">
        <v>0</v>
      </c>
      <c r="BY440">
        <v>0</v>
      </c>
      <c r="BZ440" t="s">
        <v>83</v>
      </c>
      <c r="CA440" t="s">
        <v>134</v>
      </c>
      <c r="CB440" t="s">
        <v>83</v>
      </c>
      <c r="CC440">
        <v>0</v>
      </c>
      <c r="CD440">
        <v>3</v>
      </c>
      <c r="CE440">
        <v>2007</v>
      </c>
      <c r="CF440" t="s">
        <v>110</v>
      </c>
      <c r="CG440" t="s">
        <v>111</v>
      </c>
      <c r="CH440" s="1">
        <v>90350</v>
      </c>
    </row>
    <row r="441" spans="1:86" x14ac:dyDescent="0.25">
      <c r="A441" s="8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 s="7">
        <v>1920</v>
      </c>
      <c r="U441" s="7" t="str">
        <f t="shared" si="30"/>
        <v>Old</v>
      </c>
      <c r="V441">
        <v>2000</v>
      </c>
      <c r="W441" t="s">
        <v>93</v>
      </c>
      <c r="X441" t="s">
        <v>94</v>
      </c>
      <c r="Y441" t="s">
        <v>124</v>
      </c>
      <c r="Z441" t="s">
        <v>124</v>
      </c>
      <c r="AA441" t="s">
        <v>117</v>
      </c>
      <c r="AB441">
        <v>0</v>
      </c>
      <c r="AC441" t="s">
        <v>98</v>
      </c>
      <c r="AD441" t="s">
        <v>98</v>
      </c>
      <c r="AE441" t="s">
        <v>126</v>
      </c>
      <c r="AF441" t="s">
        <v>98</v>
      </c>
      <c r="AG441" t="s">
        <v>147</v>
      </c>
      <c r="AH441" t="s">
        <v>121</v>
      </c>
      <c r="AI441" t="s">
        <v>102</v>
      </c>
      <c r="AJ441">
        <v>0</v>
      </c>
      <c r="AK441" t="s">
        <v>102</v>
      </c>
      <c r="AL441">
        <v>0</v>
      </c>
      <c r="AM441">
        <v>684</v>
      </c>
      <c r="AN441">
        <v>684</v>
      </c>
      <c r="AO441" t="s">
        <v>103</v>
      </c>
      <c r="AP441" t="s">
        <v>97</v>
      </c>
      <c r="AQ441" t="s">
        <v>105</v>
      </c>
      <c r="AR441" t="s">
        <v>106</v>
      </c>
      <c r="AS441">
        <v>684</v>
      </c>
      <c r="AT441">
        <v>512</v>
      </c>
      <c r="AU441">
        <v>0</v>
      </c>
      <c r="AV441" s="4">
        <v>1196</v>
      </c>
      <c r="AW441" s="4" t="str">
        <f t="shared" si="31"/>
        <v>Less than 1500</v>
      </c>
      <c r="AX441">
        <v>0</v>
      </c>
      <c r="AY441">
        <v>0</v>
      </c>
      <c r="AZ441">
        <v>1</v>
      </c>
      <c r="BA441">
        <v>0</v>
      </c>
      <c r="BB441">
        <v>3</v>
      </c>
      <c r="BC441">
        <v>1</v>
      </c>
      <c r="BD441" t="s">
        <v>97</v>
      </c>
      <c r="BE441" s="6">
        <v>7</v>
      </c>
      <c r="BF441" s="6" t="str">
        <f t="shared" si="32"/>
        <v>6+</v>
      </c>
      <c r="BG441" t="s">
        <v>107</v>
      </c>
      <c r="BH441" s="5">
        <v>0</v>
      </c>
      <c r="BI441" s="5" t="str">
        <f t="shared" si="34"/>
        <v>No</v>
      </c>
      <c r="BJ441" t="s">
        <v>83</v>
      </c>
      <c r="BK441" t="s">
        <v>127</v>
      </c>
      <c r="BL441">
        <v>2005</v>
      </c>
      <c r="BM441" t="s">
        <v>102</v>
      </c>
      <c r="BN441" s="2">
        <v>2</v>
      </c>
      <c r="BO441" s="2" t="str">
        <f t="shared" si="33"/>
        <v>2+</v>
      </c>
      <c r="BP441">
        <v>528</v>
      </c>
      <c r="BQ441" t="s">
        <v>98</v>
      </c>
      <c r="BR441" t="s">
        <v>98</v>
      </c>
      <c r="BS441" t="s">
        <v>105</v>
      </c>
      <c r="BT441">
        <v>0</v>
      </c>
      <c r="BU441">
        <v>46</v>
      </c>
      <c r="BV441">
        <v>0</v>
      </c>
      <c r="BW441">
        <v>0</v>
      </c>
      <c r="BX441">
        <v>0</v>
      </c>
      <c r="BY441">
        <v>0</v>
      </c>
      <c r="BZ441" t="s">
        <v>83</v>
      </c>
      <c r="CA441" t="s">
        <v>165</v>
      </c>
      <c r="CB441" t="s">
        <v>135</v>
      </c>
      <c r="CC441">
        <v>800</v>
      </c>
      <c r="CD441">
        <v>8</v>
      </c>
      <c r="CE441">
        <v>2009</v>
      </c>
      <c r="CF441" t="s">
        <v>220</v>
      </c>
      <c r="CG441" t="s">
        <v>111</v>
      </c>
      <c r="CH441" s="1">
        <v>110000</v>
      </c>
    </row>
    <row r="442" spans="1:86" x14ac:dyDescent="0.25">
      <c r="A442" s="8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 s="7">
        <v>2008</v>
      </c>
      <c r="U442" s="7" t="str">
        <f t="shared" si="30"/>
        <v>New</v>
      </c>
      <c r="V442">
        <v>2008</v>
      </c>
      <c r="W442" t="s">
        <v>152</v>
      </c>
      <c r="X442" t="s">
        <v>94</v>
      </c>
      <c r="Y442" t="s">
        <v>95</v>
      </c>
      <c r="Z442" t="s">
        <v>95</v>
      </c>
      <c r="AA442" t="s">
        <v>137</v>
      </c>
      <c r="AB442">
        <v>200</v>
      </c>
      <c r="AC442" t="s">
        <v>104</v>
      </c>
      <c r="AD442" t="s">
        <v>98</v>
      </c>
      <c r="AE442" t="s">
        <v>99</v>
      </c>
      <c r="AF442" t="s">
        <v>104</v>
      </c>
      <c r="AG442" t="s">
        <v>98</v>
      </c>
      <c r="AH442" t="s">
        <v>97</v>
      </c>
      <c r="AI442" t="s">
        <v>101</v>
      </c>
      <c r="AJ442">
        <v>1767</v>
      </c>
      <c r="AK442" t="s">
        <v>119</v>
      </c>
      <c r="AL442">
        <v>539</v>
      </c>
      <c r="AM442">
        <v>788</v>
      </c>
      <c r="AN442">
        <v>3094</v>
      </c>
      <c r="AO442" t="s">
        <v>103</v>
      </c>
      <c r="AP442" t="s">
        <v>104</v>
      </c>
      <c r="AQ442" t="s">
        <v>105</v>
      </c>
      <c r="AR442" t="s">
        <v>106</v>
      </c>
      <c r="AS442">
        <v>2402</v>
      </c>
      <c r="AT442">
        <v>0</v>
      </c>
      <c r="AU442">
        <v>0</v>
      </c>
      <c r="AV442" s="4">
        <v>2402</v>
      </c>
      <c r="AW442" s="4" t="str">
        <f t="shared" si="31"/>
        <v>1500+</v>
      </c>
      <c r="AX442">
        <v>1</v>
      </c>
      <c r="AY442">
        <v>0</v>
      </c>
      <c r="AZ442">
        <v>2</v>
      </c>
      <c r="BA442">
        <v>0</v>
      </c>
      <c r="BB442">
        <v>2</v>
      </c>
      <c r="BC442">
        <v>1</v>
      </c>
      <c r="BD442" t="s">
        <v>104</v>
      </c>
      <c r="BE442" s="6">
        <v>10</v>
      </c>
      <c r="BF442" s="6" t="str">
        <f t="shared" si="32"/>
        <v>6+</v>
      </c>
      <c r="BG442" t="s">
        <v>107</v>
      </c>
      <c r="BH442" s="5">
        <v>2</v>
      </c>
      <c r="BI442" s="5" t="str">
        <f t="shared" si="34"/>
        <v>Yes</v>
      </c>
      <c r="BJ442" t="s">
        <v>97</v>
      </c>
      <c r="BK442" t="s">
        <v>108</v>
      </c>
      <c r="BL442">
        <v>2008</v>
      </c>
      <c r="BM442" t="s">
        <v>157</v>
      </c>
      <c r="BN442" s="2">
        <v>3</v>
      </c>
      <c r="BO442" s="2" t="str">
        <f t="shared" si="33"/>
        <v>2+</v>
      </c>
      <c r="BP442">
        <v>672</v>
      </c>
      <c r="BQ442" t="s">
        <v>98</v>
      </c>
      <c r="BR442" t="s">
        <v>98</v>
      </c>
      <c r="BS442" t="s">
        <v>105</v>
      </c>
      <c r="BT442">
        <v>0</v>
      </c>
      <c r="BU442">
        <v>72</v>
      </c>
      <c r="BV442">
        <v>0</v>
      </c>
      <c r="BW442">
        <v>0</v>
      </c>
      <c r="BX442">
        <v>170</v>
      </c>
      <c r="BY442">
        <v>0</v>
      </c>
      <c r="BZ442" t="s">
        <v>83</v>
      </c>
      <c r="CA442" t="s">
        <v>83</v>
      </c>
      <c r="CB442" t="s">
        <v>83</v>
      </c>
      <c r="CC442">
        <v>0</v>
      </c>
      <c r="CD442">
        <v>4</v>
      </c>
      <c r="CE442">
        <v>2009</v>
      </c>
      <c r="CF442" t="s">
        <v>110</v>
      </c>
      <c r="CG442" t="s">
        <v>111</v>
      </c>
      <c r="CH442" s="1">
        <v>555000</v>
      </c>
    </row>
    <row r="443" spans="1:86" x14ac:dyDescent="0.25">
      <c r="A443" s="8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 s="7">
        <v>1955</v>
      </c>
      <c r="U443" s="7" t="str">
        <f t="shared" si="30"/>
        <v>Old</v>
      </c>
      <c r="V443">
        <v>1955</v>
      </c>
      <c r="W443" t="s">
        <v>93</v>
      </c>
      <c r="X443" t="s">
        <v>94</v>
      </c>
      <c r="Y443" t="s">
        <v>95</v>
      </c>
      <c r="Z443" t="s">
        <v>95</v>
      </c>
      <c r="AA443" t="s">
        <v>96</v>
      </c>
      <c r="AB443">
        <v>270</v>
      </c>
      <c r="AC443" t="s">
        <v>98</v>
      </c>
      <c r="AD443" t="s">
        <v>98</v>
      </c>
      <c r="AE443" t="s">
        <v>118</v>
      </c>
      <c r="AF443" t="s">
        <v>98</v>
      </c>
      <c r="AG443" t="s">
        <v>98</v>
      </c>
      <c r="AH443" t="s">
        <v>100</v>
      </c>
      <c r="AI443" t="s">
        <v>119</v>
      </c>
      <c r="AJ443">
        <v>133</v>
      </c>
      <c r="AK443" t="s">
        <v>102</v>
      </c>
      <c r="AL443">
        <v>0</v>
      </c>
      <c r="AM443">
        <v>1307</v>
      </c>
      <c r="AN443">
        <v>1440</v>
      </c>
      <c r="AO443" t="s">
        <v>103</v>
      </c>
      <c r="AP443" t="s">
        <v>98</v>
      </c>
      <c r="AQ443" t="s">
        <v>177</v>
      </c>
      <c r="AR443" t="s">
        <v>145</v>
      </c>
      <c r="AS443">
        <v>1440</v>
      </c>
      <c r="AT443">
        <v>0</v>
      </c>
      <c r="AU443">
        <v>0</v>
      </c>
      <c r="AV443" s="4">
        <v>1440</v>
      </c>
      <c r="AW443" s="4" t="str">
        <f t="shared" si="31"/>
        <v>Less than 1500</v>
      </c>
      <c r="AX443">
        <v>0</v>
      </c>
      <c r="AY443">
        <v>0</v>
      </c>
      <c r="AZ443">
        <v>2</v>
      </c>
      <c r="BA443">
        <v>0</v>
      </c>
      <c r="BB443">
        <v>4</v>
      </c>
      <c r="BC443">
        <v>2</v>
      </c>
      <c r="BD443" t="s">
        <v>147</v>
      </c>
      <c r="BE443" s="6">
        <v>8</v>
      </c>
      <c r="BF443" s="6" t="str">
        <f t="shared" si="32"/>
        <v>6+</v>
      </c>
      <c r="BG443" t="s">
        <v>107</v>
      </c>
      <c r="BH443" s="5">
        <v>0</v>
      </c>
      <c r="BI443" s="5" t="str">
        <f t="shared" si="34"/>
        <v>No</v>
      </c>
      <c r="BJ443" t="s">
        <v>83</v>
      </c>
      <c r="BK443" t="s">
        <v>83</v>
      </c>
      <c r="BL443" t="s">
        <v>83</v>
      </c>
      <c r="BM443" t="s">
        <v>83</v>
      </c>
      <c r="BN443" s="2">
        <v>0</v>
      </c>
      <c r="BO443" s="2" t="str">
        <f t="shared" si="33"/>
        <v>0 or 1</v>
      </c>
      <c r="BP443">
        <v>0</v>
      </c>
      <c r="BQ443" t="s">
        <v>83</v>
      </c>
      <c r="BR443" t="s">
        <v>83</v>
      </c>
      <c r="BS443" t="s">
        <v>105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 t="s">
        <v>83</v>
      </c>
      <c r="CA443" t="s">
        <v>83</v>
      </c>
      <c r="CB443" t="s">
        <v>83</v>
      </c>
      <c r="CC443">
        <v>0</v>
      </c>
      <c r="CD443">
        <v>9</v>
      </c>
      <c r="CE443">
        <v>2008</v>
      </c>
      <c r="CF443" t="s">
        <v>110</v>
      </c>
      <c r="CG443" t="s">
        <v>111</v>
      </c>
      <c r="CH443" s="1">
        <v>118000</v>
      </c>
    </row>
    <row r="444" spans="1:86" x14ac:dyDescent="0.25">
      <c r="A444" s="8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 s="7">
        <v>1930</v>
      </c>
      <c r="U444" s="7" t="str">
        <f t="shared" si="30"/>
        <v>Old</v>
      </c>
      <c r="V444">
        <v>1992</v>
      </c>
      <c r="W444" t="s">
        <v>93</v>
      </c>
      <c r="X444" t="s">
        <v>94</v>
      </c>
      <c r="Y444" t="s">
        <v>116</v>
      </c>
      <c r="Z444" t="s">
        <v>116</v>
      </c>
      <c r="AA444" t="s">
        <v>117</v>
      </c>
      <c r="AB444">
        <v>0</v>
      </c>
      <c r="AC444" t="s">
        <v>98</v>
      </c>
      <c r="AD444" t="s">
        <v>98</v>
      </c>
      <c r="AE444" t="s">
        <v>99</v>
      </c>
      <c r="AF444" t="s">
        <v>98</v>
      </c>
      <c r="AG444" t="s">
        <v>98</v>
      </c>
      <c r="AH444" t="s">
        <v>100</v>
      </c>
      <c r="AI444" t="s">
        <v>102</v>
      </c>
      <c r="AJ444">
        <v>0</v>
      </c>
      <c r="AK444" t="s">
        <v>102</v>
      </c>
      <c r="AL444">
        <v>0</v>
      </c>
      <c r="AM444">
        <v>1078</v>
      </c>
      <c r="AN444">
        <v>1078</v>
      </c>
      <c r="AO444" t="s">
        <v>103</v>
      </c>
      <c r="AP444" t="s">
        <v>98</v>
      </c>
      <c r="AQ444" t="s">
        <v>105</v>
      </c>
      <c r="AR444" t="s">
        <v>106</v>
      </c>
      <c r="AS444">
        <v>1128</v>
      </c>
      <c r="AT444">
        <v>445</v>
      </c>
      <c r="AU444">
        <v>0</v>
      </c>
      <c r="AV444" s="4">
        <v>1573</v>
      </c>
      <c r="AW444" s="4" t="str">
        <f t="shared" si="31"/>
        <v>1500+</v>
      </c>
      <c r="AX444">
        <v>0</v>
      </c>
      <c r="AY444">
        <v>0</v>
      </c>
      <c r="AZ444">
        <v>2</v>
      </c>
      <c r="BA444">
        <v>0</v>
      </c>
      <c r="BB444">
        <v>3</v>
      </c>
      <c r="BC444">
        <v>1</v>
      </c>
      <c r="BD444" t="s">
        <v>98</v>
      </c>
      <c r="BE444" s="6">
        <v>8</v>
      </c>
      <c r="BF444" s="6" t="str">
        <f t="shared" si="32"/>
        <v>6+</v>
      </c>
      <c r="BG444" t="s">
        <v>107</v>
      </c>
      <c r="BH444" s="5">
        <v>1</v>
      </c>
      <c r="BI444" s="5" t="str">
        <f t="shared" si="34"/>
        <v>Yes</v>
      </c>
      <c r="BJ444" t="s">
        <v>97</v>
      </c>
      <c r="BK444" t="s">
        <v>127</v>
      </c>
      <c r="BL444">
        <v>1930</v>
      </c>
      <c r="BM444" t="s">
        <v>102</v>
      </c>
      <c r="BN444" s="2">
        <v>2</v>
      </c>
      <c r="BO444" s="2" t="str">
        <f t="shared" si="33"/>
        <v>2+</v>
      </c>
      <c r="BP444">
        <v>360</v>
      </c>
      <c r="BQ444" t="s">
        <v>98</v>
      </c>
      <c r="BR444" t="s">
        <v>98</v>
      </c>
      <c r="BS444" t="s">
        <v>190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 t="s">
        <v>83</v>
      </c>
      <c r="CA444" t="s">
        <v>83</v>
      </c>
      <c r="CB444" t="s">
        <v>83</v>
      </c>
      <c r="CC444">
        <v>0</v>
      </c>
      <c r="CD444">
        <v>6</v>
      </c>
      <c r="CE444">
        <v>2008</v>
      </c>
      <c r="CF444" t="s">
        <v>110</v>
      </c>
      <c r="CG444" t="s">
        <v>111</v>
      </c>
      <c r="CH444" s="1">
        <v>162900</v>
      </c>
    </row>
    <row r="445" spans="1:86" x14ac:dyDescent="0.25">
      <c r="A445" s="8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 s="7">
        <v>2006</v>
      </c>
      <c r="U445" s="7" t="str">
        <f t="shared" si="30"/>
        <v>New</v>
      </c>
      <c r="V445">
        <v>2007</v>
      </c>
      <c r="W445" t="s">
        <v>93</v>
      </c>
      <c r="X445" t="s">
        <v>94</v>
      </c>
      <c r="Y445" t="s">
        <v>155</v>
      </c>
      <c r="Z445" t="s">
        <v>125</v>
      </c>
      <c r="AA445" t="s">
        <v>96</v>
      </c>
      <c r="AB445">
        <v>72</v>
      </c>
      <c r="AC445" t="s">
        <v>97</v>
      </c>
      <c r="AD445" t="s">
        <v>98</v>
      </c>
      <c r="AE445" t="s">
        <v>99</v>
      </c>
      <c r="AF445" t="s">
        <v>104</v>
      </c>
      <c r="AG445" t="s">
        <v>98</v>
      </c>
      <c r="AH445" t="s">
        <v>130</v>
      </c>
      <c r="AI445" t="s">
        <v>102</v>
      </c>
      <c r="AJ445">
        <v>0</v>
      </c>
      <c r="AK445" t="s">
        <v>102</v>
      </c>
      <c r="AL445">
        <v>0</v>
      </c>
      <c r="AM445">
        <v>1258</v>
      </c>
      <c r="AN445">
        <v>1258</v>
      </c>
      <c r="AO445" t="s">
        <v>103</v>
      </c>
      <c r="AP445" t="s">
        <v>104</v>
      </c>
      <c r="AQ445" t="s">
        <v>105</v>
      </c>
      <c r="AR445" t="s">
        <v>106</v>
      </c>
      <c r="AS445">
        <v>1258</v>
      </c>
      <c r="AT445">
        <v>0</v>
      </c>
      <c r="AU445">
        <v>0</v>
      </c>
      <c r="AV445" s="4">
        <v>1258</v>
      </c>
      <c r="AW445" s="4" t="str">
        <f t="shared" si="31"/>
        <v>Less than 1500</v>
      </c>
      <c r="AX445">
        <v>0</v>
      </c>
      <c r="AY445">
        <v>0</v>
      </c>
      <c r="AZ445">
        <v>2</v>
      </c>
      <c r="BA445">
        <v>0</v>
      </c>
      <c r="BB445">
        <v>2</v>
      </c>
      <c r="BC445">
        <v>1</v>
      </c>
      <c r="BD445" t="s">
        <v>97</v>
      </c>
      <c r="BE445" s="6">
        <v>6</v>
      </c>
      <c r="BF445" s="6" t="str">
        <f t="shared" si="32"/>
        <v>6+</v>
      </c>
      <c r="BG445" t="s">
        <v>107</v>
      </c>
      <c r="BH445" s="5">
        <v>1</v>
      </c>
      <c r="BI445" s="5" t="str">
        <f t="shared" si="34"/>
        <v>Yes</v>
      </c>
      <c r="BJ445" t="s">
        <v>97</v>
      </c>
      <c r="BK445" t="s">
        <v>108</v>
      </c>
      <c r="BL445">
        <v>2007</v>
      </c>
      <c r="BM445" t="s">
        <v>157</v>
      </c>
      <c r="BN445" s="2">
        <v>3</v>
      </c>
      <c r="BO445" s="2" t="str">
        <f t="shared" si="33"/>
        <v>2+</v>
      </c>
      <c r="BP445">
        <v>648</v>
      </c>
      <c r="BQ445" t="s">
        <v>98</v>
      </c>
      <c r="BR445" t="s">
        <v>98</v>
      </c>
      <c r="BS445" t="s">
        <v>105</v>
      </c>
      <c r="BT445">
        <v>144</v>
      </c>
      <c r="BU445">
        <v>16</v>
      </c>
      <c r="BV445">
        <v>0</v>
      </c>
      <c r="BW445">
        <v>0</v>
      </c>
      <c r="BX445">
        <v>0</v>
      </c>
      <c r="BY445">
        <v>0</v>
      </c>
      <c r="BZ445" t="s">
        <v>83</v>
      </c>
      <c r="CA445" t="s">
        <v>83</v>
      </c>
      <c r="CB445" t="s">
        <v>83</v>
      </c>
      <c r="CC445">
        <v>0</v>
      </c>
      <c r="CD445">
        <v>6</v>
      </c>
      <c r="CE445">
        <v>2007</v>
      </c>
      <c r="CF445" t="s">
        <v>158</v>
      </c>
      <c r="CG445" t="s">
        <v>159</v>
      </c>
      <c r="CH445" s="1">
        <v>172500</v>
      </c>
    </row>
    <row r="446" spans="1:86" x14ac:dyDescent="0.25">
      <c r="A446" s="8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 s="7">
        <v>1994</v>
      </c>
      <c r="U446" s="7" t="str">
        <f t="shared" si="30"/>
        <v>New</v>
      </c>
      <c r="V446">
        <v>1995</v>
      </c>
      <c r="W446" t="s">
        <v>93</v>
      </c>
      <c r="X446" t="s">
        <v>94</v>
      </c>
      <c r="Y446" t="s">
        <v>95</v>
      </c>
      <c r="Z446" t="s">
        <v>95</v>
      </c>
      <c r="AA446" t="s">
        <v>117</v>
      </c>
      <c r="AB446">
        <v>0</v>
      </c>
      <c r="AC446" t="s">
        <v>97</v>
      </c>
      <c r="AD446" t="s">
        <v>97</v>
      </c>
      <c r="AE446" t="s">
        <v>99</v>
      </c>
      <c r="AF446" t="s">
        <v>97</v>
      </c>
      <c r="AG446" t="s">
        <v>98</v>
      </c>
      <c r="AH446" t="s">
        <v>100</v>
      </c>
      <c r="AI446" t="s">
        <v>101</v>
      </c>
      <c r="AJ446">
        <v>642</v>
      </c>
      <c r="AK446" t="s">
        <v>102</v>
      </c>
      <c r="AL446">
        <v>0</v>
      </c>
      <c r="AM446">
        <v>273</v>
      </c>
      <c r="AN446">
        <v>915</v>
      </c>
      <c r="AO446" t="s">
        <v>103</v>
      </c>
      <c r="AP446" t="s">
        <v>104</v>
      </c>
      <c r="AQ446" t="s">
        <v>105</v>
      </c>
      <c r="AR446" t="s">
        <v>106</v>
      </c>
      <c r="AS446">
        <v>933</v>
      </c>
      <c r="AT446">
        <v>975</v>
      </c>
      <c r="AU446">
        <v>0</v>
      </c>
      <c r="AV446" s="4">
        <v>1908</v>
      </c>
      <c r="AW446" s="4" t="str">
        <f t="shared" si="31"/>
        <v>1500+</v>
      </c>
      <c r="AX446">
        <v>1</v>
      </c>
      <c r="AY446">
        <v>0</v>
      </c>
      <c r="AZ446">
        <v>2</v>
      </c>
      <c r="BA446">
        <v>1</v>
      </c>
      <c r="BB446">
        <v>4</v>
      </c>
      <c r="BC446">
        <v>1</v>
      </c>
      <c r="BD446" t="s">
        <v>97</v>
      </c>
      <c r="BE446" s="6">
        <v>8</v>
      </c>
      <c r="BF446" s="6" t="str">
        <f t="shared" si="32"/>
        <v>6+</v>
      </c>
      <c r="BG446" t="s">
        <v>107</v>
      </c>
      <c r="BH446" s="5">
        <v>1</v>
      </c>
      <c r="BI446" s="5" t="str">
        <f t="shared" si="34"/>
        <v>Yes</v>
      </c>
      <c r="BJ446" t="s">
        <v>98</v>
      </c>
      <c r="BK446" t="s">
        <v>108</v>
      </c>
      <c r="BL446">
        <v>1994</v>
      </c>
      <c r="BM446" t="s">
        <v>102</v>
      </c>
      <c r="BN446" s="2">
        <v>2</v>
      </c>
      <c r="BO446" s="2" t="str">
        <f t="shared" si="33"/>
        <v>2+</v>
      </c>
      <c r="BP446">
        <v>493</v>
      </c>
      <c r="BQ446" t="s">
        <v>98</v>
      </c>
      <c r="BR446" t="s">
        <v>98</v>
      </c>
      <c r="BS446" t="s">
        <v>105</v>
      </c>
      <c r="BT446">
        <v>144</v>
      </c>
      <c r="BU446">
        <v>133</v>
      </c>
      <c r="BV446">
        <v>0</v>
      </c>
      <c r="BW446">
        <v>0</v>
      </c>
      <c r="BX446">
        <v>0</v>
      </c>
      <c r="BY446">
        <v>0</v>
      </c>
      <c r="BZ446" t="s">
        <v>83</v>
      </c>
      <c r="CA446" t="s">
        <v>83</v>
      </c>
      <c r="CB446" t="s">
        <v>83</v>
      </c>
      <c r="CC446">
        <v>0</v>
      </c>
      <c r="CD446">
        <v>7</v>
      </c>
      <c r="CE446">
        <v>2008</v>
      </c>
      <c r="CF446" t="s">
        <v>110</v>
      </c>
      <c r="CG446" t="s">
        <v>111</v>
      </c>
      <c r="CH446" s="1">
        <v>210000</v>
      </c>
    </row>
    <row r="447" spans="1:86" x14ac:dyDescent="0.25">
      <c r="A447" s="8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 s="7">
        <v>1956</v>
      </c>
      <c r="U447" s="7" t="str">
        <f t="shared" si="30"/>
        <v>Old</v>
      </c>
      <c r="V447">
        <v>1956</v>
      </c>
      <c r="W447" t="s">
        <v>152</v>
      </c>
      <c r="X447" t="s">
        <v>94</v>
      </c>
      <c r="Y447" t="s">
        <v>124</v>
      </c>
      <c r="Z447" t="s">
        <v>124</v>
      </c>
      <c r="AA447" t="s">
        <v>117</v>
      </c>
      <c r="AB447">
        <v>0</v>
      </c>
      <c r="AC447" t="s">
        <v>98</v>
      </c>
      <c r="AD447" t="s">
        <v>98</v>
      </c>
      <c r="AE447" t="s">
        <v>118</v>
      </c>
      <c r="AF447" t="s">
        <v>98</v>
      </c>
      <c r="AG447" t="s">
        <v>98</v>
      </c>
      <c r="AH447" t="s">
        <v>100</v>
      </c>
      <c r="AI447" t="s">
        <v>102</v>
      </c>
      <c r="AJ447">
        <v>0</v>
      </c>
      <c r="AK447" t="s">
        <v>102</v>
      </c>
      <c r="AL447">
        <v>0</v>
      </c>
      <c r="AM447">
        <v>1436</v>
      </c>
      <c r="AN447">
        <v>1436</v>
      </c>
      <c r="AO447" t="s">
        <v>103</v>
      </c>
      <c r="AP447" t="s">
        <v>147</v>
      </c>
      <c r="AQ447" t="s">
        <v>105</v>
      </c>
      <c r="AR447" t="s">
        <v>106</v>
      </c>
      <c r="AS447">
        <v>1689</v>
      </c>
      <c r="AT447">
        <v>0</v>
      </c>
      <c r="AU447">
        <v>0</v>
      </c>
      <c r="AV447" s="4">
        <v>1689</v>
      </c>
      <c r="AW447" s="4" t="str">
        <f t="shared" si="31"/>
        <v>1500+</v>
      </c>
      <c r="AX447">
        <v>0</v>
      </c>
      <c r="AY447">
        <v>0</v>
      </c>
      <c r="AZ447">
        <v>1</v>
      </c>
      <c r="BA447">
        <v>0</v>
      </c>
      <c r="BB447">
        <v>3</v>
      </c>
      <c r="BC447">
        <v>1</v>
      </c>
      <c r="BD447" t="s">
        <v>98</v>
      </c>
      <c r="BE447" s="6">
        <v>7</v>
      </c>
      <c r="BF447" s="6" t="str">
        <f t="shared" si="32"/>
        <v>6+</v>
      </c>
      <c r="BG447" t="s">
        <v>107</v>
      </c>
      <c r="BH447" s="5">
        <v>1</v>
      </c>
      <c r="BI447" s="5" t="str">
        <f t="shared" si="34"/>
        <v>Yes</v>
      </c>
      <c r="BJ447" t="s">
        <v>97</v>
      </c>
      <c r="BK447" t="s">
        <v>108</v>
      </c>
      <c r="BL447">
        <v>1956</v>
      </c>
      <c r="BM447" t="s">
        <v>102</v>
      </c>
      <c r="BN447" s="2">
        <v>2</v>
      </c>
      <c r="BO447" s="2" t="str">
        <f t="shared" si="33"/>
        <v>2+</v>
      </c>
      <c r="BP447">
        <v>480</v>
      </c>
      <c r="BQ447" t="s">
        <v>98</v>
      </c>
      <c r="BR447" t="s">
        <v>98</v>
      </c>
      <c r="BS447" t="s">
        <v>105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 t="s">
        <v>83</v>
      </c>
      <c r="CA447" t="s">
        <v>134</v>
      </c>
      <c r="CB447" t="s">
        <v>83</v>
      </c>
      <c r="CC447">
        <v>0</v>
      </c>
      <c r="CD447">
        <v>11</v>
      </c>
      <c r="CE447">
        <v>2009</v>
      </c>
      <c r="CF447" t="s">
        <v>173</v>
      </c>
      <c r="CG447" t="s">
        <v>111</v>
      </c>
      <c r="CH447" s="1">
        <v>127500</v>
      </c>
    </row>
    <row r="448" spans="1:86" x14ac:dyDescent="0.25">
      <c r="A448" s="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 s="7">
        <v>1966</v>
      </c>
      <c r="U448" s="7" t="str">
        <f t="shared" si="30"/>
        <v>Old</v>
      </c>
      <c r="V448">
        <v>2002</v>
      </c>
      <c r="W448" t="s">
        <v>93</v>
      </c>
      <c r="X448" t="s">
        <v>94</v>
      </c>
      <c r="Y448" t="s">
        <v>96</v>
      </c>
      <c r="Z448" t="s">
        <v>161</v>
      </c>
      <c r="AA448" t="s">
        <v>117</v>
      </c>
      <c r="AB448">
        <v>0</v>
      </c>
      <c r="AC448" t="s">
        <v>97</v>
      </c>
      <c r="AD448" t="s">
        <v>98</v>
      </c>
      <c r="AE448" t="s">
        <v>118</v>
      </c>
      <c r="AF448" t="s">
        <v>98</v>
      </c>
      <c r="AG448" t="s">
        <v>98</v>
      </c>
      <c r="AH448" t="s">
        <v>100</v>
      </c>
      <c r="AI448" t="s">
        <v>119</v>
      </c>
      <c r="AJ448">
        <v>247</v>
      </c>
      <c r="AK448" t="s">
        <v>153</v>
      </c>
      <c r="AL448">
        <v>713</v>
      </c>
      <c r="AM448">
        <v>557</v>
      </c>
      <c r="AN448">
        <v>1517</v>
      </c>
      <c r="AO448" t="s">
        <v>103</v>
      </c>
      <c r="AP448" t="s">
        <v>104</v>
      </c>
      <c r="AQ448" t="s">
        <v>105</v>
      </c>
      <c r="AR448" t="s">
        <v>106</v>
      </c>
      <c r="AS448">
        <v>1888</v>
      </c>
      <c r="AT448">
        <v>0</v>
      </c>
      <c r="AU448">
        <v>0</v>
      </c>
      <c r="AV448" s="4">
        <v>1888</v>
      </c>
      <c r="AW448" s="4" t="str">
        <f t="shared" si="31"/>
        <v>1500+</v>
      </c>
      <c r="AX448">
        <v>0</v>
      </c>
      <c r="AY448">
        <v>0</v>
      </c>
      <c r="AZ448">
        <v>2</v>
      </c>
      <c r="BA448">
        <v>1</v>
      </c>
      <c r="BB448">
        <v>2</v>
      </c>
      <c r="BC448">
        <v>1</v>
      </c>
      <c r="BD448" t="s">
        <v>97</v>
      </c>
      <c r="BE448" s="6">
        <v>6</v>
      </c>
      <c r="BF448" s="6" t="str">
        <f t="shared" si="32"/>
        <v>6+</v>
      </c>
      <c r="BG448" t="s">
        <v>194</v>
      </c>
      <c r="BH448" s="5">
        <v>1</v>
      </c>
      <c r="BI448" s="5" t="str">
        <f t="shared" si="34"/>
        <v>Yes</v>
      </c>
      <c r="BJ448" t="s">
        <v>97</v>
      </c>
      <c r="BK448" t="s">
        <v>108</v>
      </c>
      <c r="BL448">
        <v>1966</v>
      </c>
      <c r="BM448" t="s">
        <v>157</v>
      </c>
      <c r="BN448" s="2">
        <v>2</v>
      </c>
      <c r="BO448" s="2" t="str">
        <f t="shared" si="33"/>
        <v>2+</v>
      </c>
      <c r="BP448">
        <v>578</v>
      </c>
      <c r="BQ448" t="s">
        <v>98</v>
      </c>
      <c r="BR448" t="s">
        <v>98</v>
      </c>
      <c r="BS448" t="s">
        <v>105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 t="s">
        <v>83</v>
      </c>
      <c r="CA448" t="s">
        <v>83</v>
      </c>
      <c r="CB448" t="s">
        <v>83</v>
      </c>
      <c r="CC448">
        <v>0</v>
      </c>
      <c r="CD448">
        <v>6</v>
      </c>
      <c r="CE448">
        <v>2010</v>
      </c>
      <c r="CF448" t="s">
        <v>110</v>
      </c>
      <c r="CG448" t="s">
        <v>111</v>
      </c>
      <c r="CH448" s="1">
        <v>190000</v>
      </c>
    </row>
    <row r="449" spans="1:86" x14ac:dyDescent="0.25">
      <c r="A449" s="8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 s="7">
        <v>1998</v>
      </c>
      <c r="U449" s="7" t="str">
        <f t="shared" si="30"/>
        <v>New</v>
      </c>
      <c r="V449">
        <v>1999</v>
      </c>
      <c r="W449" t="s">
        <v>93</v>
      </c>
      <c r="X449" t="s">
        <v>94</v>
      </c>
      <c r="Y449" t="s">
        <v>95</v>
      </c>
      <c r="Z449" t="s">
        <v>95</v>
      </c>
      <c r="AA449" t="s">
        <v>117</v>
      </c>
      <c r="AB449">
        <v>0</v>
      </c>
      <c r="AC449" t="s">
        <v>97</v>
      </c>
      <c r="AD449" t="s">
        <v>98</v>
      </c>
      <c r="AE449" t="s">
        <v>99</v>
      </c>
      <c r="AF449" t="s">
        <v>97</v>
      </c>
      <c r="AG449" t="s">
        <v>98</v>
      </c>
      <c r="AH449" t="s">
        <v>100</v>
      </c>
      <c r="AI449" t="s">
        <v>102</v>
      </c>
      <c r="AJ449">
        <v>0</v>
      </c>
      <c r="AK449" t="s">
        <v>102</v>
      </c>
      <c r="AL449">
        <v>0</v>
      </c>
      <c r="AM449">
        <v>930</v>
      </c>
      <c r="AN449">
        <v>930</v>
      </c>
      <c r="AO449" t="s">
        <v>103</v>
      </c>
      <c r="AP449" t="s">
        <v>97</v>
      </c>
      <c r="AQ449" t="s">
        <v>105</v>
      </c>
      <c r="AR449" t="s">
        <v>106</v>
      </c>
      <c r="AS449">
        <v>956</v>
      </c>
      <c r="AT449">
        <v>930</v>
      </c>
      <c r="AU449">
        <v>0</v>
      </c>
      <c r="AV449" s="4">
        <v>1886</v>
      </c>
      <c r="AW449" s="4" t="str">
        <f t="shared" si="31"/>
        <v>1500+</v>
      </c>
      <c r="AX449">
        <v>0</v>
      </c>
      <c r="AY449">
        <v>0</v>
      </c>
      <c r="AZ449">
        <v>2</v>
      </c>
      <c r="BA449">
        <v>1</v>
      </c>
      <c r="BB449">
        <v>4</v>
      </c>
      <c r="BC449">
        <v>1</v>
      </c>
      <c r="BD449" t="s">
        <v>97</v>
      </c>
      <c r="BE449" s="6">
        <v>10</v>
      </c>
      <c r="BF449" s="6" t="str">
        <f t="shared" si="32"/>
        <v>6+</v>
      </c>
      <c r="BG449" t="s">
        <v>107</v>
      </c>
      <c r="BH449" s="5">
        <v>1</v>
      </c>
      <c r="BI449" s="5" t="str">
        <f t="shared" si="34"/>
        <v>Yes</v>
      </c>
      <c r="BJ449" t="s">
        <v>98</v>
      </c>
      <c r="BK449" t="s">
        <v>108</v>
      </c>
      <c r="BL449">
        <v>1998</v>
      </c>
      <c r="BM449" t="s">
        <v>157</v>
      </c>
      <c r="BN449" s="2">
        <v>2</v>
      </c>
      <c r="BO449" s="2" t="str">
        <f t="shared" si="33"/>
        <v>2+</v>
      </c>
      <c r="BP449">
        <v>431</v>
      </c>
      <c r="BQ449" t="s">
        <v>98</v>
      </c>
      <c r="BR449" t="s">
        <v>98</v>
      </c>
      <c r="BS449" t="s">
        <v>105</v>
      </c>
      <c r="BT449">
        <v>89</v>
      </c>
      <c r="BU449">
        <v>0</v>
      </c>
      <c r="BV449">
        <v>0</v>
      </c>
      <c r="BW449">
        <v>0</v>
      </c>
      <c r="BX449">
        <v>0</v>
      </c>
      <c r="BY449">
        <v>0</v>
      </c>
      <c r="BZ449" t="s">
        <v>83</v>
      </c>
      <c r="CA449" t="s">
        <v>83</v>
      </c>
      <c r="CB449" t="s">
        <v>83</v>
      </c>
      <c r="CC449">
        <v>0</v>
      </c>
      <c r="CD449">
        <v>7</v>
      </c>
      <c r="CE449">
        <v>2006</v>
      </c>
      <c r="CF449" t="s">
        <v>110</v>
      </c>
      <c r="CG449" t="s">
        <v>111</v>
      </c>
      <c r="CH449" s="1">
        <v>199900</v>
      </c>
    </row>
    <row r="450" spans="1:86" x14ac:dyDescent="0.25">
      <c r="A450" s="8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 s="7">
        <v>1937</v>
      </c>
      <c r="U450" s="7" t="str">
        <f t="shared" si="30"/>
        <v>Old</v>
      </c>
      <c r="V450">
        <v>1950</v>
      </c>
      <c r="W450" t="s">
        <v>93</v>
      </c>
      <c r="X450" t="s">
        <v>94</v>
      </c>
      <c r="Y450" t="s">
        <v>116</v>
      </c>
      <c r="Z450" t="s">
        <v>116</v>
      </c>
      <c r="AA450" t="s">
        <v>117</v>
      </c>
      <c r="AB450">
        <v>0</v>
      </c>
      <c r="AC450" t="s">
        <v>98</v>
      </c>
      <c r="AD450" t="s">
        <v>98</v>
      </c>
      <c r="AE450" t="s">
        <v>126</v>
      </c>
      <c r="AF450" t="s">
        <v>98</v>
      </c>
      <c r="AG450" t="s">
        <v>98</v>
      </c>
      <c r="AH450" t="s">
        <v>100</v>
      </c>
      <c r="AI450" t="s">
        <v>102</v>
      </c>
      <c r="AJ450">
        <v>0</v>
      </c>
      <c r="AK450" t="s">
        <v>102</v>
      </c>
      <c r="AL450">
        <v>0</v>
      </c>
      <c r="AM450">
        <v>780</v>
      </c>
      <c r="AN450">
        <v>780</v>
      </c>
      <c r="AO450" t="s">
        <v>103</v>
      </c>
      <c r="AP450" t="s">
        <v>98</v>
      </c>
      <c r="AQ450" t="s">
        <v>105</v>
      </c>
      <c r="AR450" t="s">
        <v>106</v>
      </c>
      <c r="AS450">
        <v>780</v>
      </c>
      <c r="AT450">
        <v>596</v>
      </c>
      <c r="AU450">
        <v>0</v>
      </c>
      <c r="AV450" s="4">
        <v>1376</v>
      </c>
      <c r="AW450" s="4" t="str">
        <f t="shared" si="31"/>
        <v>Less than 1500</v>
      </c>
      <c r="AX450">
        <v>0</v>
      </c>
      <c r="AY450">
        <v>0</v>
      </c>
      <c r="AZ450">
        <v>2</v>
      </c>
      <c r="BA450">
        <v>0</v>
      </c>
      <c r="BB450">
        <v>3</v>
      </c>
      <c r="BC450">
        <v>1</v>
      </c>
      <c r="BD450" t="s">
        <v>98</v>
      </c>
      <c r="BE450" s="6">
        <v>7</v>
      </c>
      <c r="BF450" s="6" t="str">
        <f t="shared" si="32"/>
        <v>6+</v>
      </c>
      <c r="BG450" t="s">
        <v>107</v>
      </c>
      <c r="BH450" s="5">
        <v>1</v>
      </c>
      <c r="BI450" s="5" t="str">
        <f t="shared" si="34"/>
        <v>Yes</v>
      </c>
      <c r="BJ450" t="s">
        <v>97</v>
      </c>
      <c r="BK450" t="s">
        <v>127</v>
      </c>
      <c r="BL450">
        <v>1937</v>
      </c>
      <c r="BM450" t="s">
        <v>102</v>
      </c>
      <c r="BN450" s="2">
        <v>1</v>
      </c>
      <c r="BO450" s="2" t="str">
        <f t="shared" si="33"/>
        <v>0 or 1</v>
      </c>
      <c r="BP450">
        <v>198</v>
      </c>
      <c r="BQ450" t="s">
        <v>98</v>
      </c>
      <c r="BR450" t="s">
        <v>98</v>
      </c>
      <c r="BS450" t="s">
        <v>177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 t="s">
        <v>83</v>
      </c>
      <c r="CA450" t="s">
        <v>83</v>
      </c>
      <c r="CB450" t="s">
        <v>83</v>
      </c>
      <c r="CC450">
        <v>0</v>
      </c>
      <c r="CD450">
        <v>6</v>
      </c>
      <c r="CE450">
        <v>2006</v>
      </c>
      <c r="CF450" t="s">
        <v>110</v>
      </c>
      <c r="CG450" t="s">
        <v>111</v>
      </c>
      <c r="CH450" s="1">
        <v>119500</v>
      </c>
    </row>
    <row r="451" spans="1:86" x14ac:dyDescent="0.25">
      <c r="A451" s="8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 s="7">
        <v>1948</v>
      </c>
      <c r="U451" s="7" t="str">
        <f t="shared" ref="U451:U514" si="35">IF(T451&gt;=1980,"New", "Old")</f>
        <v>Old</v>
      </c>
      <c r="V451">
        <v>2002</v>
      </c>
      <c r="W451" t="s">
        <v>93</v>
      </c>
      <c r="X451" t="s">
        <v>94</v>
      </c>
      <c r="Y451" t="s">
        <v>116</v>
      </c>
      <c r="Z451" t="s">
        <v>116</v>
      </c>
      <c r="AA451" t="s">
        <v>117</v>
      </c>
      <c r="AB451">
        <v>0</v>
      </c>
      <c r="AC451" t="s">
        <v>98</v>
      </c>
      <c r="AD451" t="s">
        <v>97</v>
      </c>
      <c r="AE451" t="s">
        <v>118</v>
      </c>
      <c r="AF451" t="s">
        <v>98</v>
      </c>
      <c r="AG451" t="s">
        <v>98</v>
      </c>
      <c r="AH451" t="s">
        <v>100</v>
      </c>
      <c r="AI451" t="s">
        <v>119</v>
      </c>
      <c r="AJ451">
        <v>331</v>
      </c>
      <c r="AK451" t="s">
        <v>102</v>
      </c>
      <c r="AL451">
        <v>0</v>
      </c>
      <c r="AM451">
        <v>318</v>
      </c>
      <c r="AN451">
        <v>649</v>
      </c>
      <c r="AO451" t="s">
        <v>103</v>
      </c>
      <c r="AP451" t="s">
        <v>104</v>
      </c>
      <c r="AQ451" t="s">
        <v>105</v>
      </c>
      <c r="AR451" t="s">
        <v>106</v>
      </c>
      <c r="AS451">
        <v>679</v>
      </c>
      <c r="AT451">
        <v>504</v>
      </c>
      <c r="AU451">
        <v>0</v>
      </c>
      <c r="AV451" s="4">
        <v>1183</v>
      </c>
      <c r="AW451" s="4" t="str">
        <f t="shared" ref="AW451:AW514" si="36">IF(AV451&gt;=1500,"1500+","Less than 1500")</f>
        <v>Less than 1500</v>
      </c>
      <c r="AX451">
        <v>0</v>
      </c>
      <c r="AY451">
        <v>0</v>
      </c>
      <c r="AZ451">
        <v>1</v>
      </c>
      <c r="BA451">
        <v>1</v>
      </c>
      <c r="BB451">
        <v>2</v>
      </c>
      <c r="BC451">
        <v>1</v>
      </c>
      <c r="BD451" t="s">
        <v>98</v>
      </c>
      <c r="BE451" s="6">
        <v>6</v>
      </c>
      <c r="BF451" s="6" t="str">
        <f t="shared" ref="BF451:BF514" si="37">IF(BE451&gt;=6,"6+", "Less than 6")</f>
        <v>6+</v>
      </c>
      <c r="BG451" t="s">
        <v>107</v>
      </c>
      <c r="BH451" s="5">
        <v>0</v>
      </c>
      <c r="BI451" s="5" t="str">
        <f t="shared" si="34"/>
        <v>No</v>
      </c>
      <c r="BJ451" t="s">
        <v>83</v>
      </c>
      <c r="BK451" t="s">
        <v>127</v>
      </c>
      <c r="BL451">
        <v>1981</v>
      </c>
      <c r="BM451" t="s">
        <v>102</v>
      </c>
      <c r="BN451" s="2">
        <v>1</v>
      </c>
      <c r="BO451" s="2" t="str">
        <f t="shared" ref="BO451:BO514" si="38">IF(BN451&gt;=2,"2+","0 or 1")</f>
        <v>0 or 1</v>
      </c>
      <c r="BP451">
        <v>308</v>
      </c>
      <c r="BQ451" t="s">
        <v>98</v>
      </c>
      <c r="BR451" t="s">
        <v>98</v>
      </c>
      <c r="BS451" t="s">
        <v>105</v>
      </c>
      <c r="BT451">
        <v>0</v>
      </c>
      <c r="BU451">
        <v>176</v>
      </c>
      <c r="BV451">
        <v>0</v>
      </c>
      <c r="BW451">
        <v>0</v>
      </c>
      <c r="BX451">
        <v>0</v>
      </c>
      <c r="BY451">
        <v>0</v>
      </c>
      <c r="BZ451" t="s">
        <v>83</v>
      </c>
      <c r="CA451" t="s">
        <v>83</v>
      </c>
      <c r="CB451" t="s">
        <v>83</v>
      </c>
      <c r="CC451">
        <v>0</v>
      </c>
      <c r="CD451">
        <v>6</v>
      </c>
      <c r="CE451">
        <v>2007</v>
      </c>
      <c r="CF451" t="s">
        <v>110</v>
      </c>
      <c r="CG451" t="s">
        <v>111</v>
      </c>
      <c r="CH451" s="1">
        <v>120000</v>
      </c>
    </row>
    <row r="452" spans="1:86" x14ac:dyDescent="0.25">
      <c r="A452" s="8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 s="7">
        <v>1930</v>
      </c>
      <c r="U452" s="7" t="str">
        <f t="shared" si="35"/>
        <v>Old</v>
      </c>
      <c r="V452">
        <v>2005</v>
      </c>
      <c r="W452" t="s">
        <v>152</v>
      </c>
      <c r="X452" t="s">
        <v>94</v>
      </c>
      <c r="Y452" t="s">
        <v>124</v>
      </c>
      <c r="Z452" t="s">
        <v>124</v>
      </c>
      <c r="AA452" t="s">
        <v>117</v>
      </c>
      <c r="AB452">
        <v>0</v>
      </c>
      <c r="AC452" t="s">
        <v>98</v>
      </c>
      <c r="AD452" t="s">
        <v>98</v>
      </c>
      <c r="AE452" t="s">
        <v>126</v>
      </c>
      <c r="AF452" t="s">
        <v>98</v>
      </c>
      <c r="AG452" t="s">
        <v>98</v>
      </c>
      <c r="AH452" t="s">
        <v>100</v>
      </c>
      <c r="AI452" t="s">
        <v>102</v>
      </c>
      <c r="AJ452">
        <v>0</v>
      </c>
      <c r="AK452" t="s">
        <v>102</v>
      </c>
      <c r="AL452">
        <v>0</v>
      </c>
      <c r="AM452">
        <v>813</v>
      </c>
      <c r="AN452">
        <v>813</v>
      </c>
      <c r="AO452" t="s">
        <v>103</v>
      </c>
      <c r="AP452" t="s">
        <v>104</v>
      </c>
      <c r="AQ452" t="s">
        <v>105</v>
      </c>
      <c r="AR452" t="s">
        <v>164</v>
      </c>
      <c r="AS452">
        <v>813</v>
      </c>
      <c r="AT452">
        <v>0</v>
      </c>
      <c r="AU452">
        <v>0</v>
      </c>
      <c r="AV452" s="4">
        <v>813</v>
      </c>
      <c r="AW452" s="4" t="str">
        <f t="shared" si="36"/>
        <v>Less than 1500</v>
      </c>
      <c r="AX452">
        <v>0</v>
      </c>
      <c r="AY452">
        <v>0</v>
      </c>
      <c r="AZ452">
        <v>1</v>
      </c>
      <c r="BA452">
        <v>0</v>
      </c>
      <c r="BB452">
        <v>2</v>
      </c>
      <c r="BC452">
        <v>1</v>
      </c>
      <c r="BD452" t="s">
        <v>97</v>
      </c>
      <c r="BE452" s="6">
        <v>5</v>
      </c>
      <c r="BF452" s="6" t="str">
        <f t="shared" si="37"/>
        <v>Less than 6</v>
      </c>
      <c r="BG452" t="s">
        <v>107</v>
      </c>
      <c r="BH452" s="5">
        <v>0</v>
      </c>
      <c r="BI452" s="5" t="str">
        <f t="shared" ref="BI452:BI515" si="39">IF(BH452&gt;=1,"Yes", "No")</f>
        <v>No</v>
      </c>
      <c r="BJ452" t="s">
        <v>83</v>
      </c>
      <c r="BK452" t="s">
        <v>127</v>
      </c>
      <c r="BL452">
        <v>1932</v>
      </c>
      <c r="BM452" t="s">
        <v>102</v>
      </c>
      <c r="BN452" s="2">
        <v>1</v>
      </c>
      <c r="BO452" s="2" t="str">
        <f t="shared" si="38"/>
        <v>0 or 1</v>
      </c>
      <c r="BP452">
        <v>270</v>
      </c>
      <c r="BQ452" t="s">
        <v>147</v>
      </c>
      <c r="BR452" t="s">
        <v>147</v>
      </c>
      <c r="BS452" t="s">
        <v>177</v>
      </c>
      <c r="BT452">
        <v>0</v>
      </c>
      <c r="BU452">
        <v>113</v>
      </c>
      <c r="BV452">
        <v>0</v>
      </c>
      <c r="BW452">
        <v>0</v>
      </c>
      <c r="BX452">
        <v>0</v>
      </c>
      <c r="BY452">
        <v>0</v>
      </c>
      <c r="BZ452" t="s">
        <v>83</v>
      </c>
      <c r="CA452" t="s">
        <v>83</v>
      </c>
      <c r="CB452" t="s">
        <v>83</v>
      </c>
      <c r="CC452">
        <v>0</v>
      </c>
      <c r="CD452">
        <v>6</v>
      </c>
      <c r="CE452">
        <v>2006</v>
      </c>
      <c r="CF452" t="s">
        <v>110</v>
      </c>
      <c r="CG452" t="s">
        <v>111</v>
      </c>
      <c r="CH452" s="1">
        <v>110000</v>
      </c>
    </row>
    <row r="453" spans="1:86" x14ac:dyDescent="0.25">
      <c r="A453" s="8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 s="7">
        <v>1975</v>
      </c>
      <c r="U453" s="7" t="str">
        <f t="shared" si="35"/>
        <v>Old</v>
      </c>
      <c r="V453">
        <v>1975</v>
      </c>
      <c r="W453" t="s">
        <v>93</v>
      </c>
      <c r="X453" t="s">
        <v>196</v>
      </c>
      <c r="Y453" t="s">
        <v>161</v>
      </c>
      <c r="Z453" t="s">
        <v>161</v>
      </c>
      <c r="AA453" t="s">
        <v>117</v>
      </c>
      <c r="AB453">
        <v>0</v>
      </c>
      <c r="AC453" t="s">
        <v>98</v>
      </c>
      <c r="AD453" t="s">
        <v>98</v>
      </c>
      <c r="AE453" t="s">
        <v>118</v>
      </c>
      <c r="AF453" t="s">
        <v>97</v>
      </c>
      <c r="AG453" t="s">
        <v>98</v>
      </c>
      <c r="AH453" t="s">
        <v>97</v>
      </c>
      <c r="AI453" t="s">
        <v>119</v>
      </c>
      <c r="AJ453">
        <v>655</v>
      </c>
      <c r="AK453" t="s">
        <v>102</v>
      </c>
      <c r="AL453">
        <v>0</v>
      </c>
      <c r="AM453">
        <v>878</v>
      </c>
      <c r="AN453">
        <v>1533</v>
      </c>
      <c r="AO453" t="s">
        <v>103</v>
      </c>
      <c r="AP453" t="s">
        <v>98</v>
      </c>
      <c r="AQ453" t="s">
        <v>105</v>
      </c>
      <c r="AR453" t="s">
        <v>106</v>
      </c>
      <c r="AS453">
        <v>1533</v>
      </c>
      <c r="AT453">
        <v>0</v>
      </c>
      <c r="AU453">
        <v>0</v>
      </c>
      <c r="AV453" s="4">
        <v>1533</v>
      </c>
      <c r="AW453" s="4" t="str">
        <f t="shared" si="36"/>
        <v>1500+</v>
      </c>
      <c r="AX453">
        <v>1</v>
      </c>
      <c r="AY453">
        <v>0</v>
      </c>
      <c r="AZ453">
        <v>2</v>
      </c>
      <c r="BA453">
        <v>0</v>
      </c>
      <c r="BB453">
        <v>2</v>
      </c>
      <c r="BC453">
        <v>1</v>
      </c>
      <c r="BD453" t="s">
        <v>97</v>
      </c>
      <c r="BE453" s="6">
        <v>5</v>
      </c>
      <c r="BF453" s="6" t="str">
        <f t="shared" si="37"/>
        <v>Less than 6</v>
      </c>
      <c r="BG453" t="s">
        <v>107</v>
      </c>
      <c r="BH453" s="5">
        <v>2</v>
      </c>
      <c r="BI453" s="5" t="str">
        <f t="shared" si="39"/>
        <v>Yes</v>
      </c>
      <c r="BJ453" t="s">
        <v>98</v>
      </c>
      <c r="BK453" t="s">
        <v>108</v>
      </c>
      <c r="BL453">
        <v>1975</v>
      </c>
      <c r="BM453" t="s">
        <v>102</v>
      </c>
      <c r="BN453" s="2">
        <v>2</v>
      </c>
      <c r="BO453" s="2" t="str">
        <f t="shared" si="38"/>
        <v>2+</v>
      </c>
      <c r="BP453">
        <v>576</v>
      </c>
      <c r="BQ453" t="s">
        <v>98</v>
      </c>
      <c r="BR453" t="s">
        <v>98</v>
      </c>
      <c r="BS453" t="s">
        <v>105</v>
      </c>
      <c r="BT453">
        <v>200</v>
      </c>
      <c r="BU453">
        <v>54</v>
      </c>
      <c r="BV453">
        <v>0</v>
      </c>
      <c r="BW453">
        <v>0</v>
      </c>
      <c r="BX453">
        <v>0</v>
      </c>
      <c r="BY453">
        <v>0</v>
      </c>
      <c r="BZ453" t="s">
        <v>83</v>
      </c>
      <c r="CA453" t="s">
        <v>83</v>
      </c>
      <c r="CB453" t="s">
        <v>83</v>
      </c>
      <c r="CC453">
        <v>0</v>
      </c>
      <c r="CD453">
        <v>12</v>
      </c>
      <c r="CE453">
        <v>2006</v>
      </c>
      <c r="CF453" t="s">
        <v>110</v>
      </c>
      <c r="CG453" t="s">
        <v>111</v>
      </c>
      <c r="CH453" s="1">
        <v>280000</v>
      </c>
    </row>
    <row r="454" spans="1:86" x14ac:dyDescent="0.25">
      <c r="A454" s="8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 s="7">
        <v>1996</v>
      </c>
      <c r="U454" s="7" t="str">
        <f t="shared" si="35"/>
        <v>New</v>
      </c>
      <c r="V454">
        <v>1997</v>
      </c>
      <c r="W454" t="s">
        <v>152</v>
      </c>
      <c r="X454" t="s">
        <v>94</v>
      </c>
      <c r="Y454" t="s">
        <v>95</v>
      </c>
      <c r="Z454" t="s">
        <v>95</v>
      </c>
      <c r="AA454" t="s">
        <v>96</v>
      </c>
      <c r="AB454">
        <v>42</v>
      </c>
      <c r="AC454" t="s">
        <v>97</v>
      </c>
      <c r="AD454" t="s">
        <v>98</v>
      </c>
      <c r="AE454" t="s">
        <v>99</v>
      </c>
      <c r="AF454" t="s">
        <v>104</v>
      </c>
      <c r="AG454" t="s">
        <v>98</v>
      </c>
      <c r="AH454" t="s">
        <v>100</v>
      </c>
      <c r="AI454" t="s">
        <v>119</v>
      </c>
      <c r="AJ454">
        <v>742</v>
      </c>
      <c r="AK454" t="s">
        <v>102</v>
      </c>
      <c r="AL454">
        <v>0</v>
      </c>
      <c r="AM454">
        <v>130</v>
      </c>
      <c r="AN454">
        <v>872</v>
      </c>
      <c r="AO454" t="s">
        <v>103</v>
      </c>
      <c r="AP454" t="s">
        <v>104</v>
      </c>
      <c r="AQ454" t="s">
        <v>105</v>
      </c>
      <c r="AR454" t="s">
        <v>106</v>
      </c>
      <c r="AS454">
        <v>888</v>
      </c>
      <c r="AT454">
        <v>868</v>
      </c>
      <c r="AU454">
        <v>0</v>
      </c>
      <c r="AV454" s="4">
        <v>1756</v>
      </c>
      <c r="AW454" s="4" t="str">
        <f t="shared" si="36"/>
        <v>1500+</v>
      </c>
      <c r="AX454">
        <v>1</v>
      </c>
      <c r="AY454">
        <v>0</v>
      </c>
      <c r="AZ454">
        <v>2</v>
      </c>
      <c r="BA454">
        <v>1</v>
      </c>
      <c r="BB454">
        <v>3</v>
      </c>
      <c r="BC454">
        <v>1</v>
      </c>
      <c r="BD454" t="s">
        <v>98</v>
      </c>
      <c r="BE454" s="6">
        <v>7</v>
      </c>
      <c r="BF454" s="6" t="str">
        <f t="shared" si="37"/>
        <v>6+</v>
      </c>
      <c r="BG454" t="s">
        <v>107</v>
      </c>
      <c r="BH454" s="5">
        <v>0</v>
      </c>
      <c r="BI454" s="5" t="str">
        <f t="shared" si="39"/>
        <v>No</v>
      </c>
      <c r="BJ454" t="s">
        <v>83</v>
      </c>
      <c r="BK454" t="s">
        <v>108</v>
      </c>
      <c r="BL454">
        <v>1996</v>
      </c>
      <c r="BM454" t="s">
        <v>157</v>
      </c>
      <c r="BN454" s="2">
        <v>2</v>
      </c>
      <c r="BO454" s="2" t="str">
        <f t="shared" si="38"/>
        <v>2+</v>
      </c>
      <c r="BP454">
        <v>422</v>
      </c>
      <c r="BQ454" t="s">
        <v>98</v>
      </c>
      <c r="BR454" t="s">
        <v>98</v>
      </c>
      <c r="BS454" t="s">
        <v>105</v>
      </c>
      <c r="BT454">
        <v>144</v>
      </c>
      <c r="BU454">
        <v>122</v>
      </c>
      <c r="BV454">
        <v>0</v>
      </c>
      <c r="BW454">
        <v>0</v>
      </c>
      <c r="BX454">
        <v>0</v>
      </c>
      <c r="BY454">
        <v>0</v>
      </c>
      <c r="BZ454" t="s">
        <v>83</v>
      </c>
      <c r="CA454" t="s">
        <v>83</v>
      </c>
      <c r="CB454" t="s">
        <v>83</v>
      </c>
      <c r="CC454">
        <v>0</v>
      </c>
      <c r="CD454">
        <v>7</v>
      </c>
      <c r="CE454">
        <v>2007</v>
      </c>
      <c r="CF454" t="s">
        <v>110</v>
      </c>
      <c r="CG454" t="s">
        <v>111</v>
      </c>
      <c r="CH454" s="1">
        <v>204000</v>
      </c>
    </row>
    <row r="455" spans="1:86" x14ac:dyDescent="0.25">
      <c r="A455" s="8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 s="7">
        <v>2008</v>
      </c>
      <c r="U455" s="7" t="str">
        <f t="shared" si="35"/>
        <v>New</v>
      </c>
      <c r="V455">
        <v>2008</v>
      </c>
      <c r="W455" t="s">
        <v>93</v>
      </c>
      <c r="X455" t="s">
        <v>94</v>
      </c>
      <c r="Y455" t="s">
        <v>95</v>
      </c>
      <c r="Z455" t="s">
        <v>95</v>
      </c>
      <c r="AA455" t="s">
        <v>117</v>
      </c>
      <c r="AB455">
        <v>0</v>
      </c>
      <c r="AC455" t="s">
        <v>97</v>
      </c>
      <c r="AD455" t="s">
        <v>98</v>
      </c>
      <c r="AE455" t="s">
        <v>99</v>
      </c>
      <c r="AF455" t="s">
        <v>97</v>
      </c>
      <c r="AG455" t="s">
        <v>98</v>
      </c>
      <c r="AH455" t="s">
        <v>100</v>
      </c>
      <c r="AI455" t="s">
        <v>102</v>
      </c>
      <c r="AJ455">
        <v>0</v>
      </c>
      <c r="AK455" t="s">
        <v>102</v>
      </c>
      <c r="AL455">
        <v>0</v>
      </c>
      <c r="AM455">
        <v>768</v>
      </c>
      <c r="AN455">
        <v>768</v>
      </c>
      <c r="AO455" t="s">
        <v>103</v>
      </c>
      <c r="AP455" t="s">
        <v>104</v>
      </c>
      <c r="AQ455" t="s">
        <v>105</v>
      </c>
      <c r="AR455" t="s">
        <v>106</v>
      </c>
      <c r="AS455">
        <v>786</v>
      </c>
      <c r="AT455">
        <v>804</v>
      </c>
      <c r="AU455">
        <v>0</v>
      </c>
      <c r="AV455" s="4">
        <v>1590</v>
      </c>
      <c r="AW455" s="4" t="str">
        <f t="shared" si="36"/>
        <v>1500+</v>
      </c>
      <c r="AX455">
        <v>0</v>
      </c>
      <c r="AY455">
        <v>0</v>
      </c>
      <c r="AZ455">
        <v>2</v>
      </c>
      <c r="BA455">
        <v>1</v>
      </c>
      <c r="BB455">
        <v>3</v>
      </c>
      <c r="BC455">
        <v>1</v>
      </c>
      <c r="BD455" t="s">
        <v>97</v>
      </c>
      <c r="BE455" s="6">
        <v>6</v>
      </c>
      <c r="BF455" s="6" t="str">
        <f t="shared" si="37"/>
        <v>6+</v>
      </c>
      <c r="BG455" t="s">
        <v>107</v>
      </c>
      <c r="BH455" s="5">
        <v>0</v>
      </c>
      <c r="BI455" s="5" t="str">
        <f t="shared" si="39"/>
        <v>No</v>
      </c>
      <c r="BJ455" t="s">
        <v>83</v>
      </c>
      <c r="BK455" t="s">
        <v>108</v>
      </c>
      <c r="BL455">
        <v>2008</v>
      </c>
      <c r="BM455" t="s">
        <v>109</v>
      </c>
      <c r="BN455" s="2">
        <v>2</v>
      </c>
      <c r="BO455" s="2" t="str">
        <f t="shared" si="38"/>
        <v>2+</v>
      </c>
      <c r="BP455">
        <v>676</v>
      </c>
      <c r="BQ455" t="s">
        <v>98</v>
      </c>
      <c r="BR455" t="s">
        <v>98</v>
      </c>
      <c r="BS455" t="s">
        <v>105</v>
      </c>
      <c r="BT455">
        <v>0</v>
      </c>
      <c r="BU455">
        <v>30</v>
      </c>
      <c r="BV455">
        <v>0</v>
      </c>
      <c r="BW455">
        <v>0</v>
      </c>
      <c r="BX455">
        <v>0</v>
      </c>
      <c r="BY455">
        <v>0</v>
      </c>
      <c r="BZ455" t="s">
        <v>83</v>
      </c>
      <c r="CA455" t="s">
        <v>83</v>
      </c>
      <c r="CB455" t="s">
        <v>83</v>
      </c>
      <c r="CC455">
        <v>0</v>
      </c>
      <c r="CD455">
        <v>6</v>
      </c>
      <c r="CE455">
        <v>2009</v>
      </c>
      <c r="CF455" t="s">
        <v>110</v>
      </c>
      <c r="CG455" t="s">
        <v>111</v>
      </c>
      <c r="CH455" s="1">
        <v>210000</v>
      </c>
    </row>
    <row r="456" spans="1:86" x14ac:dyDescent="0.25">
      <c r="A456" s="8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 s="7">
        <v>1976</v>
      </c>
      <c r="U456" s="7" t="str">
        <f t="shared" si="35"/>
        <v>Old</v>
      </c>
      <c r="V456">
        <v>1976</v>
      </c>
      <c r="W456" t="s">
        <v>93</v>
      </c>
      <c r="X456" t="s">
        <v>94</v>
      </c>
      <c r="Y456" t="s">
        <v>161</v>
      </c>
      <c r="Z456" t="s">
        <v>161</v>
      </c>
      <c r="AA456" t="s">
        <v>117</v>
      </c>
      <c r="AB456">
        <v>0</v>
      </c>
      <c r="AC456" t="s">
        <v>98</v>
      </c>
      <c r="AD456" t="s">
        <v>98</v>
      </c>
      <c r="AE456" t="s">
        <v>118</v>
      </c>
      <c r="AF456" t="s">
        <v>98</v>
      </c>
      <c r="AG456" t="s">
        <v>98</v>
      </c>
      <c r="AH456" t="s">
        <v>100</v>
      </c>
      <c r="AI456" t="s">
        <v>119</v>
      </c>
      <c r="AJ456">
        <v>1606</v>
      </c>
      <c r="AK456" t="s">
        <v>102</v>
      </c>
      <c r="AL456">
        <v>0</v>
      </c>
      <c r="AM456">
        <v>122</v>
      </c>
      <c r="AN456">
        <v>1728</v>
      </c>
      <c r="AO456" t="s">
        <v>103</v>
      </c>
      <c r="AP456" t="s">
        <v>98</v>
      </c>
      <c r="AQ456" t="s">
        <v>105</v>
      </c>
      <c r="AR456" t="s">
        <v>106</v>
      </c>
      <c r="AS456">
        <v>1728</v>
      </c>
      <c r="AT456">
        <v>0</v>
      </c>
      <c r="AU456">
        <v>0</v>
      </c>
      <c r="AV456" s="4">
        <v>1728</v>
      </c>
      <c r="AW456" s="4" t="str">
        <f t="shared" si="36"/>
        <v>1500+</v>
      </c>
      <c r="AX456">
        <v>2</v>
      </c>
      <c r="AY456">
        <v>0</v>
      </c>
      <c r="AZ456">
        <v>2</v>
      </c>
      <c r="BA456">
        <v>0</v>
      </c>
      <c r="BB456">
        <v>4</v>
      </c>
      <c r="BC456">
        <v>2</v>
      </c>
      <c r="BD456" t="s">
        <v>98</v>
      </c>
      <c r="BE456" s="6">
        <v>8</v>
      </c>
      <c r="BF456" s="6" t="str">
        <f t="shared" si="37"/>
        <v>6+</v>
      </c>
      <c r="BG456" t="s">
        <v>107</v>
      </c>
      <c r="BH456" s="5">
        <v>0</v>
      </c>
      <c r="BI456" s="5" t="str">
        <f t="shared" si="39"/>
        <v>No</v>
      </c>
      <c r="BJ456" t="s">
        <v>83</v>
      </c>
      <c r="BK456" t="s">
        <v>127</v>
      </c>
      <c r="BL456">
        <v>1976</v>
      </c>
      <c r="BM456" t="s">
        <v>102</v>
      </c>
      <c r="BN456" s="2">
        <v>2</v>
      </c>
      <c r="BO456" s="2" t="str">
        <f t="shared" si="38"/>
        <v>2+</v>
      </c>
      <c r="BP456">
        <v>560</v>
      </c>
      <c r="BQ456" t="s">
        <v>98</v>
      </c>
      <c r="BR456" t="s">
        <v>98</v>
      </c>
      <c r="BS456" t="s">
        <v>105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 t="s">
        <v>83</v>
      </c>
      <c r="CA456" t="s">
        <v>83</v>
      </c>
      <c r="CB456" t="s">
        <v>83</v>
      </c>
      <c r="CC456">
        <v>0</v>
      </c>
      <c r="CD456">
        <v>7</v>
      </c>
      <c r="CE456">
        <v>2006</v>
      </c>
      <c r="CF456" t="s">
        <v>110</v>
      </c>
      <c r="CG456" t="s">
        <v>219</v>
      </c>
      <c r="CH456" s="1">
        <v>188000</v>
      </c>
    </row>
    <row r="457" spans="1:86" x14ac:dyDescent="0.25">
      <c r="A457" s="8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 s="7">
        <v>1973</v>
      </c>
      <c r="U457" s="7" t="str">
        <f t="shared" si="35"/>
        <v>Old</v>
      </c>
      <c r="V457">
        <v>1973</v>
      </c>
      <c r="W457" t="s">
        <v>152</v>
      </c>
      <c r="X457" t="s">
        <v>94</v>
      </c>
      <c r="Y457" t="s">
        <v>140</v>
      </c>
      <c r="Z457" t="s">
        <v>140</v>
      </c>
      <c r="AA457" t="s">
        <v>96</v>
      </c>
      <c r="AB457">
        <v>320</v>
      </c>
      <c r="AC457" t="s">
        <v>98</v>
      </c>
      <c r="AD457" t="s">
        <v>98</v>
      </c>
      <c r="AE457" t="s">
        <v>118</v>
      </c>
      <c r="AF457" t="s">
        <v>98</v>
      </c>
      <c r="AG457" t="s">
        <v>98</v>
      </c>
      <c r="AH457" t="s">
        <v>100</v>
      </c>
      <c r="AI457" t="s">
        <v>119</v>
      </c>
      <c r="AJ457">
        <v>916</v>
      </c>
      <c r="AK457" t="s">
        <v>102</v>
      </c>
      <c r="AL457">
        <v>0</v>
      </c>
      <c r="AM457">
        <v>326</v>
      </c>
      <c r="AN457">
        <v>1242</v>
      </c>
      <c r="AO457" t="s">
        <v>103</v>
      </c>
      <c r="AP457" t="s">
        <v>147</v>
      </c>
      <c r="AQ457" t="s">
        <v>105</v>
      </c>
      <c r="AR457" t="s">
        <v>106</v>
      </c>
      <c r="AS457">
        <v>1242</v>
      </c>
      <c r="AT457">
        <v>0</v>
      </c>
      <c r="AU457">
        <v>0</v>
      </c>
      <c r="AV457" s="4">
        <v>1242</v>
      </c>
      <c r="AW457" s="4" t="str">
        <f t="shared" si="36"/>
        <v>Less than 1500</v>
      </c>
      <c r="AX457">
        <v>0</v>
      </c>
      <c r="AY457">
        <v>0</v>
      </c>
      <c r="AZ457">
        <v>1</v>
      </c>
      <c r="BA457">
        <v>1</v>
      </c>
      <c r="BB457">
        <v>3</v>
      </c>
      <c r="BC457">
        <v>1</v>
      </c>
      <c r="BD457" t="s">
        <v>98</v>
      </c>
      <c r="BE457" s="6">
        <v>6</v>
      </c>
      <c r="BF457" s="6" t="str">
        <f t="shared" si="37"/>
        <v>6+</v>
      </c>
      <c r="BG457" t="s">
        <v>107</v>
      </c>
      <c r="BH457" s="5">
        <v>1</v>
      </c>
      <c r="BI457" s="5" t="str">
        <f t="shared" si="39"/>
        <v>Yes</v>
      </c>
      <c r="BJ457" t="s">
        <v>98</v>
      </c>
      <c r="BK457" t="s">
        <v>108</v>
      </c>
      <c r="BL457">
        <v>1973</v>
      </c>
      <c r="BM457" t="s">
        <v>102</v>
      </c>
      <c r="BN457" s="2">
        <v>2</v>
      </c>
      <c r="BO457" s="2" t="str">
        <f t="shared" si="38"/>
        <v>2+</v>
      </c>
      <c r="BP457">
        <v>528</v>
      </c>
      <c r="BQ457" t="s">
        <v>98</v>
      </c>
      <c r="BR457" t="s">
        <v>98</v>
      </c>
      <c r="BS457" t="s">
        <v>105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 t="s">
        <v>83</v>
      </c>
      <c r="CA457" t="s">
        <v>83</v>
      </c>
      <c r="CB457" t="s">
        <v>83</v>
      </c>
      <c r="CC457">
        <v>0</v>
      </c>
      <c r="CD457">
        <v>9</v>
      </c>
      <c r="CE457">
        <v>2007</v>
      </c>
      <c r="CF457" t="s">
        <v>110</v>
      </c>
      <c r="CG457" t="s">
        <v>111</v>
      </c>
      <c r="CH457" s="1">
        <v>175500</v>
      </c>
    </row>
    <row r="458" spans="1:86" x14ac:dyDescent="0.25">
      <c r="A458" s="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 s="7">
        <v>1916</v>
      </c>
      <c r="U458" s="7" t="str">
        <f t="shared" si="35"/>
        <v>Old</v>
      </c>
      <c r="V458">
        <v>1950</v>
      </c>
      <c r="W458" t="s">
        <v>93</v>
      </c>
      <c r="X458" t="s">
        <v>94</v>
      </c>
      <c r="Y458" t="s">
        <v>186</v>
      </c>
      <c r="Z458" t="s">
        <v>186</v>
      </c>
      <c r="AA458" t="s">
        <v>117</v>
      </c>
      <c r="AB458">
        <v>0</v>
      </c>
      <c r="AC458" t="s">
        <v>98</v>
      </c>
      <c r="AD458" t="s">
        <v>98</v>
      </c>
      <c r="AE458" t="s">
        <v>126</v>
      </c>
      <c r="AF458" t="s">
        <v>98</v>
      </c>
      <c r="AG458" t="s">
        <v>98</v>
      </c>
      <c r="AH458" t="s">
        <v>100</v>
      </c>
      <c r="AI458" t="s">
        <v>102</v>
      </c>
      <c r="AJ458">
        <v>0</v>
      </c>
      <c r="AK458" t="s">
        <v>102</v>
      </c>
      <c r="AL458">
        <v>0</v>
      </c>
      <c r="AM458">
        <v>624</v>
      </c>
      <c r="AN458">
        <v>624</v>
      </c>
      <c r="AO458" t="s">
        <v>103</v>
      </c>
      <c r="AP458" t="s">
        <v>147</v>
      </c>
      <c r="AQ458" t="s">
        <v>177</v>
      </c>
      <c r="AR458" t="s">
        <v>106</v>
      </c>
      <c r="AS458">
        <v>624</v>
      </c>
      <c r="AT458">
        <v>720</v>
      </c>
      <c r="AU458">
        <v>0</v>
      </c>
      <c r="AV458" s="4">
        <v>1344</v>
      </c>
      <c r="AW458" s="4" t="str">
        <f t="shared" si="36"/>
        <v>Less than 1500</v>
      </c>
      <c r="AX458">
        <v>0</v>
      </c>
      <c r="AY458">
        <v>0</v>
      </c>
      <c r="AZ458">
        <v>1</v>
      </c>
      <c r="BA458">
        <v>0</v>
      </c>
      <c r="BB458">
        <v>4</v>
      </c>
      <c r="BC458">
        <v>1</v>
      </c>
      <c r="BD458" t="s">
        <v>98</v>
      </c>
      <c r="BE458" s="6">
        <v>7</v>
      </c>
      <c r="BF458" s="6" t="str">
        <f t="shared" si="37"/>
        <v>6+</v>
      </c>
      <c r="BG458" t="s">
        <v>107</v>
      </c>
      <c r="BH458" s="5">
        <v>0</v>
      </c>
      <c r="BI458" s="5" t="str">
        <f t="shared" si="39"/>
        <v>No</v>
      </c>
      <c r="BJ458" t="s">
        <v>83</v>
      </c>
      <c r="BK458" t="s">
        <v>127</v>
      </c>
      <c r="BL458">
        <v>1916</v>
      </c>
      <c r="BM458" t="s">
        <v>102</v>
      </c>
      <c r="BN458" s="2">
        <v>3</v>
      </c>
      <c r="BO458" s="2" t="str">
        <f t="shared" si="38"/>
        <v>2+</v>
      </c>
      <c r="BP458">
        <v>513</v>
      </c>
      <c r="BQ458" t="s">
        <v>147</v>
      </c>
      <c r="BR458" t="s">
        <v>147</v>
      </c>
      <c r="BS458" t="s">
        <v>105</v>
      </c>
      <c r="BT458">
        <v>0</v>
      </c>
      <c r="BU458">
        <v>0</v>
      </c>
      <c r="BV458">
        <v>96</v>
      </c>
      <c r="BW458">
        <v>0</v>
      </c>
      <c r="BX458">
        <v>0</v>
      </c>
      <c r="BY458">
        <v>0</v>
      </c>
      <c r="BZ458" t="s">
        <v>83</v>
      </c>
      <c r="CA458" t="s">
        <v>83</v>
      </c>
      <c r="CB458" t="s">
        <v>83</v>
      </c>
      <c r="CC458">
        <v>0</v>
      </c>
      <c r="CD458">
        <v>5</v>
      </c>
      <c r="CE458">
        <v>2008</v>
      </c>
      <c r="CF458" t="s">
        <v>173</v>
      </c>
      <c r="CG458" t="s">
        <v>128</v>
      </c>
      <c r="CH458" s="1">
        <v>98000</v>
      </c>
    </row>
    <row r="459" spans="1:86" x14ac:dyDescent="0.25">
      <c r="A459" s="8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 s="7">
        <v>1954</v>
      </c>
      <c r="U459" s="7" t="str">
        <f t="shared" si="35"/>
        <v>Old</v>
      </c>
      <c r="V459">
        <v>1994</v>
      </c>
      <c r="W459" t="s">
        <v>214</v>
      </c>
      <c r="X459" t="s">
        <v>242</v>
      </c>
      <c r="Y459" t="s">
        <v>161</v>
      </c>
      <c r="Z459" t="s">
        <v>161</v>
      </c>
      <c r="AA459" t="s">
        <v>117</v>
      </c>
      <c r="AB459">
        <v>0</v>
      </c>
      <c r="AC459" t="s">
        <v>98</v>
      </c>
      <c r="AD459" t="s">
        <v>98</v>
      </c>
      <c r="AE459" t="s">
        <v>118</v>
      </c>
      <c r="AF459" t="s">
        <v>97</v>
      </c>
      <c r="AG459" t="s">
        <v>98</v>
      </c>
      <c r="AH459" t="s">
        <v>97</v>
      </c>
      <c r="AI459" t="s">
        <v>141</v>
      </c>
      <c r="AJ459">
        <v>1116</v>
      </c>
      <c r="AK459" t="s">
        <v>102</v>
      </c>
      <c r="AL459">
        <v>0</v>
      </c>
      <c r="AM459">
        <v>248</v>
      </c>
      <c r="AN459">
        <v>1364</v>
      </c>
      <c r="AO459" t="s">
        <v>103</v>
      </c>
      <c r="AP459" t="s">
        <v>104</v>
      </c>
      <c r="AQ459" t="s">
        <v>105</v>
      </c>
      <c r="AR459" t="s">
        <v>106</v>
      </c>
      <c r="AS459">
        <v>1663</v>
      </c>
      <c r="AT459">
        <v>0</v>
      </c>
      <c r="AU459">
        <v>0</v>
      </c>
      <c r="AV459" s="4">
        <v>1663</v>
      </c>
      <c r="AW459" s="4" t="str">
        <f t="shared" si="36"/>
        <v>1500+</v>
      </c>
      <c r="AX459">
        <v>1</v>
      </c>
      <c r="AY459">
        <v>0</v>
      </c>
      <c r="AZ459">
        <v>1</v>
      </c>
      <c r="BA459">
        <v>0</v>
      </c>
      <c r="BB459">
        <v>2</v>
      </c>
      <c r="BC459">
        <v>1</v>
      </c>
      <c r="BD459" t="s">
        <v>97</v>
      </c>
      <c r="BE459" s="6">
        <v>6</v>
      </c>
      <c r="BF459" s="6" t="str">
        <f t="shared" si="37"/>
        <v>6+</v>
      </c>
      <c r="BG459" t="s">
        <v>146</v>
      </c>
      <c r="BH459" s="5">
        <v>2</v>
      </c>
      <c r="BI459" s="5" t="str">
        <f t="shared" si="39"/>
        <v>Yes</v>
      </c>
      <c r="BJ459" t="s">
        <v>97</v>
      </c>
      <c r="BK459" t="s">
        <v>108</v>
      </c>
      <c r="BL459">
        <v>1954</v>
      </c>
      <c r="BM459" t="s">
        <v>157</v>
      </c>
      <c r="BN459" s="2">
        <v>2</v>
      </c>
      <c r="BO459" s="2" t="str">
        <f t="shared" si="38"/>
        <v>2+</v>
      </c>
      <c r="BP459">
        <v>529</v>
      </c>
      <c r="BQ459" t="s">
        <v>98</v>
      </c>
      <c r="BR459" t="s">
        <v>98</v>
      </c>
      <c r="BS459" t="s">
        <v>105</v>
      </c>
      <c r="BT459">
        <v>224</v>
      </c>
      <c r="BU459">
        <v>137</v>
      </c>
      <c r="BV459">
        <v>0</v>
      </c>
      <c r="BW459">
        <v>0</v>
      </c>
      <c r="BX459">
        <v>0</v>
      </c>
      <c r="BY459">
        <v>0</v>
      </c>
      <c r="BZ459" t="s">
        <v>83</v>
      </c>
      <c r="CA459" t="s">
        <v>83</v>
      </c>
      <c r="CB459" t="s">
        <v>83</v>
      </c>
      <c r="CC459">
        <v>0</v>
      </c>
      <c r="CD459">
        <v>3</v>
      </c>
      <c r="CE459">
        <v>2008</v>
      </c>
      <c r="CF459" t="s">
        <v>110</v>
      </c>
      <c r="CG459" t="s">
        <v>111</v>
      </c>
      <c r="CH459" s="1">
        <v>256000</v>
      </c>
    </row>
    <row r="460" spans="1:86" x14ac:dyDescent="0.25">
      <c r="A460" s="8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 s="7">
        <v>1925</v>
      </c>
      <c r="U460" s="7" t="str">
        <f t="shared" si="35"/>
        <v>Old</v>
      </c>
      <c r="V460">
        <v>1996</v>
      </c>
      <c r="W460" t="s">
        <v>152</v>
      </c>
      <c r="X460" t="s">
        <v>94</v>
      </c>
      <c r="Y460" t="s">
        <v>203</v>
      </c>
      <c r="Z460" t="s">
        <v>125</v>
      </c>
      <c r="AA460" t="s">
        <v>117</v>
      </c>
      <c r="AB460">
        <v>0</v>
      </c>
      <c r="AC460" t="s">
        <v>98</v>
      </c>
      <c r="AD460" t="s">
        <v>97</v>
      </c>
      <c r="AE460" t="s">
        <v>99</v>
      </c>
      <c r="AF460" t="s">
        <v>98</v>
      </c>
      <c r="AG460" t="s">
        <v>98</v>
      </c>
      <c r="AH460" t="s">
        <v>100</v>
      </c>
      <c r="AI460" t="s">
        <v>102</v>
      </c>
      <c r="AJ460">
        <v>0</v>
      </c>
      <c r="AK460" t="s">
        <v>102</v>
      </c>
      <c r="AL460">
        <v>0</v>
      </c>
      <c r="AM460">
        <v>588</v>
      </c>
      <c r="AN460">
        <v>588</v>
      </c>
      <c r="AO460" t="s">
        <v>103</v>
      </c>
      <c r="AP460" t="s">
        <v>147</v>
      </c>
      <c r="AQ460" t="s">
        <v>105</v>
      </c>
      <c r="AR460" t="s">
        <v>106</v>
      </c>
      <c r="AS460">
        <v>833</v>
      </c>
      <c r="AT460">
        <v>833</v>
      </c>
      <c r="AU460">
        <v>0</v>
      </c>
      <c r="AV460" s="4">
        <v>1666</v>
      </c>
      <c r="AW460" s="4" t="str">
        <f t="shared" si="36"/>
        <v>1500+</v>
      </c>
      <c r="AX460">
        <v>0</v>
      </c>
      <c r="AY460">
        <v>0</v>
      </c>
      <c r="AZ460">
        <v>1</v>
      </c>
      <c r="BA460">
        <v>0</v>
      </c>
      <c r="BB460">
        <v>3</v>
      </c>
      <c r="BC460">
        <v>1</v>
      </c>
      <c r="BD460" t="s">
        <v>97</v>
      </c>
      <c r="BE460" s="6">
        <v>7</v>
      </c>
      <c r="BF460" s="6" t="str">
        <f t="shared" si="37"/>
        <v>6+</v>
      </c>
      <c r="BG460" t="s">
        <v>107</v>
      </c>
      <c r="BH460" s="5">
        <v>1</v>
      </c>
      <c r="BI460" s="5" t="str">
        <f t="shared" si="39"/>
        <v>Yes</v>
      </c>
      <c r="BJ460" t="s">
        <v>97</v>
      </c>
      <c r="BK460" t="s">
        <v>127</v>
      </c>
      <c r="BL460">
        <v>1925</v>
      </c>
      <c r="BM460" t="s">
        <v>102</v>
      </c>
      <c r="BN460" s="2">
        <v>1</v>
      </c>
      <c r="BO460" s="2" t="str">
        <f t="shared" si="38"/>
        <v>0 or 1</v>
      </c>
      <c r="BP460">
        <v>228</v>
      </c>
      <c r="BQ460" t="s">
        <v>98</v>
      </c>
      <c r="BR460" t="s">
        <v>98</v>
      </c>
      <c r="BS460" t="s">
        <v>105</v>
      </c>
      <c r="BT460">
        <v>192</v>
      </c>
      <c r="BU460">
        <v>63</v>
      </c>
      <c r="BV460">
        <v>0</v>
      </c>
      <c r="BW460">
        <v>0</v>
      </c>
      <c r="BX460">
        <v>0</v>
      </c>
      <c r="BY460">
        <v>0</v>
      </c>
      <c r="BZ460" t="s">
        <v>83</v>
      </c>
      <c r="CA460" t="s">
        <v>134</v>
      </c>
      <c r="CB460" t="s">
        <v>83</v>
      </c>
      <c r="CC460">
        <v>0</v>
      </c>
      <c r="CD460">
        <v>6</v>
      </c>
      <c r="CE460">
        <v>2008</v>
      </c>
      <c r="CF460" t="s">
        <v>110</v>
      </c>
      <c r="CG460" t="s">
        <v>111</v>
      </c>
      <c r="CH460" s="1">
        <v>161000</v>
      </c>
    </row>
    <row r="461" spans="1:86" x14ac:dyDescent="0.25">
      <c r="A461" s="8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 s="7">
        <v>1950</v>
      </c>
      <c r="U461" s="7" t="str">
        <f t="shared" si="35"/>
        <v>Old</v>
      </c>
      <c r="V461">
        <v>1950</v>
      </c>
      <c r="W461" t="s">
        <v>93</v>
      </c>
      <c r="X461" t="s">
        <v>94</v>
      </c>
      <c r="Y461" t="s">
        <v>116</v>
      </c>
      <c r="Z461" t="s">
        <v>116</v>
      </c>
      <c r="AA461" t="s">
        <v>207</v>
      </c>
      <c r="AB461">
        <v>161</v>
      </c>
      <c r="AC461" t="s">
        <v>98</v>
      </c>
      <c r="AD461" t="s">
        <v>98</v>
      </c>
      <c r="AE461" t="s">
        <v>118</v>
      </c>
      <c r="AF461" t="s">
        <v>98</v>
      </c>
      <c r="AG461" t="s">
        <v>98</v>
      </c>
      <c r="AH461" t="s">
        <v>100</v>
      </c>
      <c r="AI461" t="s">
        <v>172</v>
      </c>
      <c r="AJ461">
        <v>185</v>
      </c>
      <c r="AK461" t="s">
        <v>102</v>
      </c>
      <c r="AL461">
        <v>0</v>
      </c>
      <c r="AM461">
        <v>524</v>
      </c>
      <c r="AN461">
        <v>709</v>
      </c>
      <c r="AO461" t="s">
        <v>103</v>
      </c>
      <c r="AP461" t="s">
        <v>98</v>
      </c>
      <c r="AQ461" t="s">
        <v>105</v>
      </c>
      <c r="AR461" t="s">
        <v>106</v>
      </c>
      <c r="AS461">
        <v>979</v>
      </c>
      <c r="AT461">
        <v>224</v>
      </c>
      <c r="AU461">
        <v>0</v>
      </c>
      <c r="AV461" s="4">
        <v>1203</v>
      </c>
      <c r="AW461" s="4" t="str">
        <f t="shared" si="36"/>
        <v>Less than 1500</v>
      </c>
      <c r="AX461">
        <v>1</v>
      </c>
      <c r="AY461">
        <v>0</v>
      </c>
      <c r="AZ461">
        <v>1</v>
      </c>
      <c r="BA461">
        <v>0</v>
      </c>
      <c r="BB461">
        <v>3</v>
      </c>
      <c r="BC461">
        <v>1</v>
      </c>
      <c r="BD461" t="s">
        <v>97</v>
      </c>
      <c r="BE461" s="6">
        <v>5</v>
      </c>
      <c r="BF461" s="6" t="str">
        <f t="shared" si="37"/>
        <v>Less than 6</v>
      </c>
      <c r="BG461" t="s">
        <v>107</v>
      </c>
      <c r="BH461" s="5">
        <v>1</v>
      </c>
      <c r="BI461" s="5" t="str">
        <f t="shared" si="39"/>
        <v>Yes</v>
      </c>
      <c r="BJ461" t="s">
        <v>98</v>
      </c>
      <c r="BK461" t="s">
        <v>127</v>
      </c>
      <c r="BL461">
        <v>1950</v>
      </c>
      <c r="BM461" t="s">
        <v>102</v>
      </c>
      <c r="BN461" s="2">
        <v>1</v>
      </c>
      <c r="BO461" s="2" t="str">
        <f t="shared" si="38"/>
        <v>0 or 1</v>
      </c>
      <c r="BP461">
        <v>352</v>
      </c>
      <c r="BQ461" t="s">
        <v>98</v>
      </c>
      <c r="BR461" t="s">
        <v>98</v>
      </c>
      <c r="BS461" t="s">
        <v>105</v>
      </c>
      <c r="BT461">
        <v>0</v>
      </c>
      <c r="BU461">
        <v>0</v>
      </c>
      <c r="BV461">
        <v>248</v>
      </c>
      <c r="BW461">
        <v>0</v>
      </c>
      <c r="BX461">
        <v>0</v>
      </c>
      <c r="BY461">
        <v>0</v>
      </c>
      <c r="BZ461" t="s">
        <v>83</v>
      </c>
      <c r="CA461" t="s">
        <v>83</v>
      </c>
      <c r="CB461" t="s">
        <v>83</v>
      </c>
      <c r="CC461">
        <v>0</v>
      </c>
      <c r="CD461">
        <v>7</v>
      </c>
      <c r="CE461">
        <v>2009</v>
      </c>
      <c r="CF461" t="s">
        <v>110</v>
      </c>
      <c r="CG461" t="s">
        <v>111</v>
      </c>
      <c r="CH461" s="1">
        <v>110000</v>
      </c>
    </row>
    <row r="462" spans="1:86" x14ac:dyDescent="0.25">
      <c r="A462" s="8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 s="7">
        <v>2009</v>
      </c>
      <c r="U462" s="7" t="str">
        <f t="shared" si="35"/>
        <v>New</v>
      </c>
      <c r="V462">
        <v>2009</v>
      </c>
      <c r="W462" t="s">
        <v>93</v>
      </c>
      <c r="X462" t="s">
        <v>94</v>
      </c>
      <c r="Y462" t="s">
        <v>95</v>
      </c>
      <c r="Z462" t="s">
        <v>95</v>
      </c>
      <c r="AA462" t="s">
        <v>137</v>
      </c>
      <c r="AB462">
        <v>110</v>
      </c>
      <c r="AC462" t="s">
        <v>97</v>
      </c>
      <c r="AD462" t="s">
        <v>98</v>
      </c>
      <c r="AE462" t="s">
        <v>99</v>
      </c>
      <c r="AF462" t="s">
        <v>97</v>
      </c>
      <c r="AG462" t="s">
        <v>98</v>
      </c>
      <c r="AH462" t="s">
        <v>100</v>
      </c>
      <c r="AI462" t="s">
        <v>101</v>
      </c>
      <c r="AJ462">
        <v>544</v>
      </c>
      <c r="AK462" t="s">
        <v>102</v>
      </c>
      <c r="AL462">
        <v>0</v>
      </c>
      <c r="AM462">
        <v>288</v>
      </c>
      <c r="AN462">
        <v>832</v>
      </c>
      <c r="AO462" t="s">
        <v>103</v>
      </c>
      <c r="AP462" t="s">
        <v>104</v>
      </c>
      <c r="AQ462" t="s">
        <v>105</v>
      </c>
      <c r="AR462" t="s">
        <v>106</v>
      </c>
      <c r="AS462">
        <v>832</v>
      </c>
      <c r="AT462">
        <v>1103</v>
      </c>
      <c r="AU462">
        <v>0</v>
      </c>
      <c r="AV462" s="4">
        <v>1935</v>
      </c>
      <c r="AW462" s="4" t="str">
        <f t="shared" si="36"/>
        <v>1500+</v>
      </c>
      <c r="AX462">
        <v>1</v>
      </c>
      <c r="AY462">
        <v>0</v>
      </c>
      <c r="AZ462">
        <v>2</v>
      </c>
      <c r="BA462">
        <v>1</v>
      </c>
      <c r="BB462">
        <v>3</v>
      </c>
      <c r="BC462">
        <v>1</v>
      </c>
      <c r="BD462" t="s">
        <v>98</v>
      </c>
      <c r="BE462" s="6">
        <v>8</v>
      </c>
      <c r="BF462" s="6" t="str">
        <f t="shared" si="37"/>
        <v>6+</v>
      </c>
      <c r="BG462" t="s">
        <v>107</v>
      </c>
      <c r="BH462" s="5">
        <v>0</v>
      </c>
      <c r="BI462" s="5" t="str">
        <f t="shared" si="39"/>
        <v>No</v>
      </c>
      <c r="BJ462" t="s">
        <v>83</v>
      </c>
      <c r="BK462" t="s">
        <v>156</v>
      </c>
      <c r="BL462">
        <v>2009</v>
      </c>
      <c r="BM462" t="s">
        <v>157</v>
      </c>
      <c r="BN462" s="2">
        <v>2</v>
      </c>
      <c r="BO462" s="2" t="str">
        <f t="shared" si="38"/>
        <v>2+</v>
      </c>
      <c r="BP462">
        <v>552</v>
      </c>
      <c r="BQ462" t="s">
        <v>98</v>
      </c>
      <c r="BR462" t="s">
        <v>98</v>
      </c>
      <c r="BS462" t="s">
        <v>105</v>
      </c>
      <c r="BT462">
        <v>0</v>
      </c>
      <c r="BU462">
        <v>150</v>
      </c>
      <c r="BV462">
        <v>0</v>
      </c>
      <c r="BW462">
        <v>0</v>
      </c>
      <c r="BX462">
        <v>0</v>
      </c>
      <c r="BY462">
        <v>0</v>
      </c>
      <c r="BZ462" t="s">
        <v>83</v>
      </c>
      <c r="CA462" t="s">
        <v>83</v>
      </c>
      <c r="CB462" t="s">
        <v>83</v>
      </c>
      <c r="CC462">
        <v>0</v>
      </c>
      <c r="CD462">
        <v>12</v>
      </c>
      <c r="CE462">
        <v>2009</v>
      </c>
      <c r="CF462" t="s">
        <v>158</v>
      </c>
      <c r="CG462" t="s">
        <v>159</v>
      </c>
      <c r="CH462" s="1">
        <v>263435</v>
      </c>
    </row>
    <row r="463" spans="1:86" x14ac:dyDescent="0.25">
      <c r="A463" s="8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 s="7">
        <v>1936</v>
      </c>
      <c r="U463" s="7" t="str">
        <f t="shared" si="35"/>
        <v>Old</v>
      </c>
      <c r="V463">
        <v>2007</v>
      </c>
      <c r="W463" t="s">
        <v>93</v>
      </c>
      <c r="X463" t="s">
        <v>94</v>
      </c>
      <c r="Y463" t="s">
        <v>124</v>
      </c>
      <c r="Z463" t="s">
        <v>124</v>
      </c>
      <c r="AA463" t="s">
        <v>117</v>
      </c>
      <c r="AB463">
        <v>0</v>
      </c>
      <c r="AC463" t="s">
        <v>97</v>
      </c>
      <c r="AD463" t="s">
        <v>97</v>
      </c>
      <c r="AE463" t="s">
        <v>99</v>
      </c>
      <c r="AF463" t="s">
        <v>97</v>
      </c>
      <c r="AG463" t="s">
        <v>97</v>
      </c>
      <c r="AH463" t="s">
        <v>100</v>
      </c>
      <c r="AI463" t="s">
        <v>119</v>
      </c>
      <c r="AJ463">
        <v>350</v>
      </c>
      <c r="AK463" t="s">
        <v>141</v>
      </c>
      <c r="AL463">
        <v>210</v>
      </c>
      <c r="AM463">
        <v>0</v>
      </c>
      <c r="AN463">
        <v>560</v>
      </c>
      <c r="AO463" t="s">
        <v>103</v>
      </c>
      <c r="AP463" t="s">
        <v>104</v>
      </c>
      <c r="AQ463" t="s">
        <v>105</v>
      </c>
      <c r="AR463" t="s">
        <v>106</v>
      </c>
      <c r="AS463">
        <v>575</v>
      </c>
      <c r="AT463">
        <v>560</v>
      </c>
      <c r="AU463">
        <v>0</v>
      </c>
      <c r="AV463" s="4">
        <v>1135</v>
      </c>
      <c r="AW463" s="4" t="str">
        <f t="shared" si="36"/>
        <v>Less than 1500</v>
      </c>
      <c r="AX463">
        <v>1</v>
      </c>
      <c r="AY463">
        <v>0</v>
      </c>
      <c r="AZ463">
        <v>1</v>
      </c>
      <c r="BA463">
        <v>0</v>
      </c>
      <c r="BB463">
        <v>3</v>
      </c>
      <c r="BC463">
        <v>1</v>
      </c>
      <c r="BD463" t="s">
        <v>97</v>
      </c>
      <c r="BE463" s="6">
        <v>6</v>
      </c>
      <c r="BF463" s="6" t="str">
        <f t="shared" si="37"/>
        <v>6+</v>
      </c>
      <c r="BG463" t="s">
        <v>107</v>
      </c>
      <c r="BH463" s="5">
        <v>0</v>
      </c>
      <c r="BI463" s="5" t="str">
        <f t="shared" si="39"/>
        <v>No</v>
      </c>
      <c r="BJ463" t="s">
        <v>83</v>
      </c>
      <c r="BK463" t="s">
        <v>127</v>
      </c>
      <c r="BL463">
        <v>1971</v>
      </c>
      <c r="BM463" t="s">
        <v>109</v>
      </c>
      <c r="BN463" s="2">
        <v>2</v>
      </c>
      <c r="BO463" s="2" t="str">
        <f t="shared" si="38"/>
        <v>2+</v>
      </c>
      <c r="BP463">
        <v>576</v>
      </c>
      <c r="BQ463" t="s">
        <v>98</v>
      </c>
      <c r="BR463" t="s">
        <v>98</v>
      </c>
      <c r="BS463" t="s">
        <v>105</v>
      </c>
      <c r="BT463">
        <v>256</v>
      </c>
      <c r="BU463">
        <v>0</v>
      </c>
      <c r="BV463">
        <v>0</v>
      </c>
      <c r="BW463">
        <v>0</v>
      </c>
      <c r="BX463">
        <v>0</v>
      </c>
      <c r="BY463">
        <v>0</v>
      </c>
      <c r="BZ463" t="s">
        <v>83</v>
      </c>
      <c r="CA463" t="s">
        <v>134</v>
      </c>
      <c r="CB463" t="s">
        <v>83</v>
      </c>
      <c r="CC463">
        <v>0</v>
      </c>
      <c r="CD463">
        <v>4</v>
      </c>
      <c r="CE463">
        <v>2009</v>
      </c>
      <c r="CF463" t="s">
        <v>110</v>
      </c>
      <c r="CG463" t="s">
        <v>111</v>
      </c>
      <c r="CH463" s="1">
        <v>155000</v>
      </c>
    </row>
    <row r="464" spans="1:86" x14ac:dyDescent="0.25">
      <c r="A464" s="8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 s="7">
        <v>1965</v>
      </c>
      <c r="U464" s="7" t="str">
        <f t="shared" si="35"/>
        <v>Old</v>
      </c>
      <c r="V464">
        <v>1965</v>
      </c>
      <c r="W464" t="s">
        <v>93</v>
      </c>
      <c r="X464" t="s">
        <v>94</v>
      </c>
      <c r="Y464" t="s">
        <v>116</v>
      </c>
      <c r="Z464" t="s">
        <v>116</v>
      </c>
      <c r="AA464" t="s">
        <v>117</v>
      </c>
      <c r="AB464">
        <v>0</v>
      </c>
      <c r="AC464" t="s">
        <v>98</v>
      </c>
      <c r="AD464" t="s">
        <v>98</v>
      </c>
      <c r="AE464" t="s">
        <v>118</v>
      </c>
      <c r="AF464" t="s">
        <v>98</v>
      </c>
      <c r="AG464" t="s">
        <v>98</v>
      </c>
      <c r="AH464" t="s">
        <v>100</v>
      </c>
      <c r="AI464" t="s">
        <v>153</v>
      </c>
      <c r="AJ464">
        <v>553</v>
      </c>
      <c r="AK464" t="s">
        <v>141</v>
      </c>
      <c r="AL464">
        <v>311</v>
      </c>
      <c r="AM464">
        <v>0</v>
      </c>
      <c r="AN464">
        <v>864</v>
      </c>
      <c r="AO464" t="s">
        <v>103</v>
      </c>
      <c r="AP464" t="s">
        <v>97</v>
      </c>
      <c r="AQ464" t="s">
        <v>105</v>
      </c>
      <c r="AR464" t="s">
        <v>106</v>
      </c>
      <c r="AS464">
        <v>864</v>
      </c>
      <c r="AT464">
        <v>0</v>
      </c>
      <c r="AU464">
        <v>0</v>
      </c>
      <c r="AV464" s="4">
        <v>864</v>
      </c>
      <c r="AW464" s="4" t="str">
        <f t="shared" si="36"/>
        <v>Less than 1500</v>
      </c>
      <c r="AX464">
        <v>0</v>
      </c>
      <c r="AY464">
        <v>0</v>
      </c>
      <c r="AZ464">
        <v>1</v>
      </c>
      <c r="BA464">
        <v>0</v>
      </c>
      <c r="BB464">
        <v>3</v>
      </c>
      <c r="BC464">
        <v>1</v>
      </c>
      <c r="BD464" t="s">
        <v>98</v>
      </c>
      <c r="BE464" s="6">
        <v>5</v>
      </c>
      <c r="BF464" s="6" t="str">
        <f t="shared" si="37"/>
        <v>Less than 6</v>
      </c>
      <c r="BG464" t="s">
        <v>107</v>
      </c>
      <c r="BH464" s="5">
        <v>1</v>
      </c>
      <c r="BI464" s="5" t="str">
        <f t="shared" si="39"/>
        <v>Yes</v>
      </c>
      <c r="BJ464" t="s">
        <v>212</v>
      </c>
      <c r="BK464" t="s">
        <v>127</v>
      </c>
      <c r="BL464">
        <v>1965</v>
      </c>
      <c r="BM464" t="s">
        <v>102</v>
      </c>
      <c r="BN464" s="2">
        <v>1</v>
      </c>
      <c r="BO464" s="2" t="str">
        <f t="shared" si="38"/>
        <v>0 or 1</v>
      </c>
      <c r="BP464">
        <v>360</v>
      </c>
      <c r="BQ464" t="s">
        <v>98</v>
      </c>
      <c r="BR464" t="s">
        <v>98</v>
      </c>
      <c r="BS464" t="s">
        <v>105</v>
      </c>
      <c r="BT464">
        <v>0</v>
      </c>
      <c r="BU464">
        <v>0</v>
      </c>
      <c r="BV464">
        <v>236</v>
      </c>
      <c r="BW464">
        <v>0</v>
      </c>
      <c r="BX464">
        <v>0</v>
      </c>
      <c r="BY464">
        <v>0</v>
      </c>
      <c r="BZ464" t="s">
        <v>83</v>
      </c>
      <c r="CA464" t="s">
        <v>163</v>
      </c>
      <c r="CB464" t="s">
        <v>83</v>
      </c>
      <c r="CC464">
        <v>0</v>
      </c>
      <c r="CD464">
        <v>12</v>
      </c>
      <c r="CE464">
        <v>2009</v>
      </c>
      <c r="CF464" t="s">
        <v>110</v>
      </c>
      <c r="CG464" t="s">
        <v>111</v>
      </c>
      <c r="CH464" s="1">
        <v>62383</v>
      </c>
    </row>
    <row r="465" spans="1:86" x14ac:dyDescent="0.25">
      <c r="A465" s="8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 s="7">
        <v>1934</v>
      </c>
      <c r="U465" s="7" t="str">
        <f t="shared" si="35"/>
        <v>Old</v>
      </c>
      <c r="V465">
        <v>1995</v>
      </c>
      <c r="W465" t="s">
        <v>152</v>
      </c>
      <c r="X465" t="s">
        <v>94</v>
      </c>
      <c r="Y465" t="s">
        <v>203</v>
      </c>
      <c r="Z465" t="s">
        <v>203</v>
      </c>
      <c r="AA465" t="s">
        <v>117</v>
      </c>
      <c r="AB465">
        <v>0</v>
      </c>
      <c r="AC465" t="s">
        <v>98</v>
      </c>
      <c r="AD465" t="s">
        <v>98</v>
      </c>
      <c r="AE465" t="s">
        <v>118</v>
      </c>
      <c r="AF465" t="s">
        <v>98</v>
      </c>
      <c r="AG465" t="s">
        <v>98</v>
      </c>
      <c r="AH465" t="s">
        <v>100</v>
      </c>
      <c r="AI465" t="s">
        <v>172</v>
      </c>
      <c r="AJ465">
        <v>326</v>
      </c>
      <c r="AK465" t="s">
        <v>102</v>
      </c>
      <c r="AL465">
        <v>0</v>
      </c>
      <c r="AM465">
        <v>389</v>
      </c>
      <c r="AN465">
        <v>715</v>
      </c>
      <c r="AO465" t="s">
        <v>103</v>
      </c>
      <c r="AP465" t="s">
        <v>147</v>
      </c>
      <c r="AQ465" t="s">
        <v>105</v>
      </c>
      <c r="AR465" t="s">
        <v>164</v>
      </c>
      <c r="AS465">
        <v>849</v>
      </c>
      <c r="AT465">
        <v>811</v>
      </c>
      <c r="AU465">
        <v>0</v>
      </c>
      <c r="AV465" s="4">
        <v>1660</v>
      </c>
      <c r="AW465" s="4" t="str">
        <f t="shared" si="36"/>
        <v>1500+</v>
      </c>
      <c r="AX465">
        <v>0</v>
      </c>
      <c r="AY465">
        <v>0</v>
      </c>
      <c r="AZ465">
        <v>1</v>
      </c>
      <c r="BA465">
        <v>1</v>
      </c>
      <c r="BB465">
        <v>3</v>
      </c>
      <c r="BC465">
        <v>1</v>
      </c>
      <c r="BD465" t="s">
        <v>98</v>
      </c>
      <c r="BE465" s="6">
        <v>6</v>
      </c>
      <c r="BF465" s="6" t="str">
        <f t="shared" si="37"/>
        <v>6+</v>
      </c>
      <c r="BG465" t="s">
        <v>107</v>
      </c>
      <c r="BH465" s="5">
        <v>1</v>
      </c>
      <c r="BI465" s="5" t="str">
        <f t="shared" si="39"/>
        <v>Yes</v>
      </c>
      <c r="BJ465" t="s">
        <v>97</v>
      </c>
      <c r="BK465" t="s">
        <v>127</v>
      </c>
      <c r="BL465">
        <v>1939</v>
      </c>
      <c r="BM465" t="s">
        <v>102</v>
      </c>
      <c r="BN465" s="2">
        <v>1</v>
      </c>
      <c r="BO465" s="2" t="str">
        <f t="shared" si="38"/>
        <v>0 or 1</v>
      </c>
      <c r="BP465">
        <v>240</v>
      </c>
      <c r="BQ465" t="s">
        <v>98</v>
      </c>
      <c r="BR465" t="s">
        <v>98</v>
      </c>
      <c r="BS465" t="s">
        <v>105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 t="s">
        <v>83</v>
      </c>
      <c r="CA465" t="s">
        <v>83</v>
      </c>
      <c r="CB465" t="s">
        <v>83</v>
      </c>
      <c r="CC465">
        <v>0</v>
      </c>
      <c r="CD465">
        <v>8</v>
      </c>
      <c r="CE465">
        <v>2008</v>
      </c>
      <c r="CF465" t="s">
        <v>110</v>
      </c>
      <c r="CG465" t="s">
        <v>111</v>
      </c>
      <c r="CH465" s="1">
        <v>188700</v>
      </c>
    </row>
    <row r="466" spans="1:86" x14ac:dyDescent="0.25">
      <c r="A466" s="8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 s="7">
        <v>1978</v>
      </c>
      <c r="U466" s="7" t="str">
        <f t="shared" si="35"/>
        <v>Old</v>
      </c>
      <c r="V466">
        <v>1978</v>
      </c>
      <c r="W466" t="s">
        <v>93</v>
      </c>
      <c r="X466" t="s">
        <v>94</v>
      </c>
      <c r="Y466" t="s">
        <v>140</v>
      </c>
      <c r="Z466" t="s">
        <v>140</v>
      </c>
      <c r="AA466" t="s">
        <v>96</v>
      </c>
      <c r="AB466">
        <v>136</v>
      </c>
      <c r="AC466" t="s">
        <v>98</v>
      </c>
      <c r="AD466" t="s">
        <v>98</v>
      </c>
      <c r="AE466" t="s">
        <v>118</v>
      </c>
      <c r="AF466" t="s">
        <v>97</v>
      </c>
      <c r="AG466" t="s">
        <v>98</v>
      </c>
      <c r="AH466" t="s">
        <v>100</v>
      </c>
      <c r="AI466" t="s">
        <v>153</v>
      </c>
      <c r="AJ466">
        <v>616</v>
      </c>
      <c r="AK466" t="s">
        <v>102</v>
      </c>
      <c r="AL466">
        <v>0</v>
      </c>
      <c r="AM466">
        <v>424</v>
      </c>
      <c r="AN466">
        <v>1040</v>
      </c>
      <c r="AO466" t="s">
        <v>103</v>
      </c>
      <c r="AP466" t="s">
        <v>98</v>
      </c>
      <c r="AQ466" t="s">
        <v>105</v>
      </c>
      <c r="AR466" t="s">
        <v>106</v>
      </c>
      <c r="AS466">
        <v>1040</v>
      </c>
      <c r="AT466">
        <v>0</v>
      </c>
      <c r="AU466">
        <v>0</v>
      </c>
      <c r="AV466" s="4">
        <v>1040</v>
      </c>
      <c r="AW466" s="4" t="str">
        <f t="shared" si="36"/>
        <v>Less than 1500</v>
      </c>
      <c r="AX466">
        <v>0</v>
      </c>
      <c r="AY466">
        <v>0</v>
      </c>
      <c r="AZ466">
        <v>2</v>
      </c>
      <c r="BA466">
        <v>0</v>
      </c>
      <c r="BB466">
        <v>3</v>
      </c>
      <c r="BC466">
        <v>1</v>
      </c>
      <c r="BD466" t="s">
        <v>98</v>
      </c>
      <c r="BE466" s="6">
        <v>5</v>
      </c>
      <c r="BF466" s="6" t="str">
        <f t="shared" si="37"/>
        <v>Less than 6</v>
      </c>
      <c r="BG466" t="s">
        <v>107</v>
      </c>
      <c r="BH466" s="5">
        <v>0</v>
      </c>
      <c r="BI466" s="5" t="str">
        <f t="shared" si="39"/>
        <v>No</v>
      </c>
      <c r="BJ466" t="s">
        <v>83</v>
      </c>
      <c r="BK466" t="s">
        <v>83</v>
      </c>
      <c r="BL466" t="s">
        <v>83</v>
      </c>
      <c r="BM466" t="s">
        <v>83</v>
      </c>
      <c r="BN466" s="2">
        <v>0</v>
      </c>
      <c r="BO466" s="2" t="str">
        <f t="shared" si="38"/>
        <v>0 or 1</v>
      </c>
      <c r="BP466">
        <v>0</v>
      </c>
      <c r="BQ466" t="s">
        <v>83</v>
      </c>
      <c r="BR466" t="s">
        <v>83</v>
      </c>
      <c r="BS466" t="s">
        <v>105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 t="s">
        <v>83</v>
      </c>
      <c r="CA466" t="s">
        <v>83</v>
      </c>
      <c r="CB466" t="s">
        <v>83</v>
      </c>
      <c r="CC466">
        <v>0</v>
      </c>
      <c r="CD466">
        <v>8</v>
      </c>
      <c r="CE466">
        <v>2009</v>
      </c>
      <c r="CF466" t="s">
        <v>110</v>
      </c>
      <c r="CG466" t="s">
        <v>111</v>
      </c>
      <c r="CH466" s="1">
        <v>124000</v>
      </c>
    </row>
    <row r="467" spans="1:86" x14ac:dyDescent="0.25">
      <c r="A467" s="8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 s="7">
        <v>2004</v>
      </c>
      <c r="U467" s="7" t="str">
        <f t="shared" si="35"/>
        <v>New</v>
      </c>
      <c r="V467">
        <v>2004</v>
      </c>
      <c r="W467" t="s">
        <v>152</v>
      </c>
      <c r="X467" t="s">
        <v>94</v>
      </c>
      <c r="Y467" t="s">
        <v>95</v>
      </c>
      <c r="Z467" t="s">
        <v>95</v>
      </c>
      <c r="AA467" t="s">
        <v>96</v>
      </c>
      <c r="AB467">
        <v>18</v>
      </c>
      <c r="AC467" t="s">
        <v>97</v>
      </c>
      <c r="AD467" t="s">
        <v>98</v>
      </c>
      <c r="AE467" t="s">
        <v>99</v>
      </c>
      <c r="AF467" t="s">
        <v>97</v>
      </c>
      <c r="AG467" t="s">
        <v>98</v>
      </c>
      <c r="AH467" t="s">
        <v>100</v>
      </c>
      <c r="AI467" t="s">
        <v>102</v>
      </c>
      <c r="AJ467">
        <v>0</v>
      </c>
      <c r="AK467" t="s">
        <v>102</v>
      </c>
      <c r="AL467">
        <v>0</v>
      </c>
      <c r="AM467">
        <v>1375</v>
      </c>
      <c r="AN467">
        <v>1375</v>
      </c>
      <c r="AO467" t="s">
        <v>103</v>
      </c>
      <c r="AP467" t="s">
        <v>104</v>
      </c>
      <c r="AQ467" t="s">
        <v>105</v>
      </c>
      <c r="AR467" t="s">
        <v>106</v>
      </c>
      <c r="AS467">
        <v>1414</v>
      </c>
      <c r="AT467">
        <v>0</v>
      </c>
      <c r="AU467">
        <v>0</v>
      </c>
      <c r="AV467" s="4">
        <v>1414</v>
      </c>
      <c r="AW467" s="4" t="str">
        <f t="shared" si="36"/>
        <v>Less than 1500</v>
      </c>
      <c r="AX467">
        <v>0</v>
      </c>
      <c r="AY467">
        <v>0</v>
      </c>
      <c r="AZ467">
        <v>2</v>
      </c>
      <c r="BA467">
        <v>0</v>
      </c>
      <c r="BB467">
        <v>2</v>
      </c>
      <c r="BC467">
        <v>1</v>
      </c>
      <c r="BD467" t="s">
        <v>97</v>
      </c>
      <c r="BE467" s="6">
        <v>6</v>
      </c>
      <c r="BF467" s="6" t="str">
        <f t="shared" si="37"/>
        <v>6+</v>
      </c>
      <c r="BG467" t="s">
        <v>107</v>
      </c>
      <c r="BH467" s="5">
        <v>1</v>
      </c>
      <c r="BI467" s="5" t="str">
        <f t="shared" si="39"/>
        <v>Yes</v>
      </c>
      <c r="BJ467" t="s">
        <v>98</v>
      </c>
      <c r="BK467" t="s">
        <v>108</v>
      </c>
      <c r="BL467">
        <v>2004</v>
      </c>
      <c r="BM467" t="s">
        <v>157</v>
      </c>
      <c r="BN467" s="2">
        <v>2</v>
      </c>
      <c r="BO467" s="2" t="str">
        <f t="shared" si="38"/>
        <v>2+</v>
      </c>
      <c r="BP467">
        <v>398</v>
      </c>
      <c r="BQ467" t="s">
        <v>98</v>
      </c>
      <c r="BR467" t="s">
        <v>98</v>
      </c>
      <c r="BS467" t="s">
        <v>105</v>
      </c>
      <c r="BT467">
        <v>144</v>
      </c>
      <c r="BU467">
        <v>20</v>
      </c>
      <c r="BV467">
        <v>0</v>
      </c>
      <c r="BW467">
        <v>0</v>
      </c>
      <c r="BX467">
        <v>0</v>
      </c>
      <c r="BY467">
        <v>0</v>
      </c>
      <c r="BZ467" t="s">
        <v>83</v>
      </c>
      <c r="CA467" t="s">
        <v>83</v>
      </c>
      <c r="CB467" t="s">
        <v>83</v>
      </c>
      <c r="CC467">
        <v>0</v>
      </c>
      <c r="CD467">
        <v>5</v>
      </c>
      <c r="CE467">
        <v>2006</v>
      </c>
      <c r="CF467" t="s">
        <v>110</v>
      </c>
      <c r="CG467" t="s">
        <v>111</v>
      </c>
      <c r="CH467" s="1">
        <v>178740</v>
      </c>
    </row>
    <row r="468" spans="1:86" x14ac:dyDescent="0.25">
      <c r="A468" s="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 s="7">
        <v>1970</v>
      </c>
      <c r="U468" s="7" t="str">
        <f t="shared" si="35"/>
        <v>Old</v>
      </c>
      <c r="V468">
        <v>1970</v>
      </c>
      <c r="W468" t="s">
        <v>214</v>
      </c>
      <c r="X468" t="s">
        <v>242</v>
      </c>
      <c r="Y468" t="s">
        <v>161</v>
      </c>
      <c r="Z468" t="s">
        <v>161</v>
      </c>
      <c r="AA468" t="s">
        <v>117</v>
      </c>
      <c r="AB468">
        <v>0</v>
      </c>
      <c r="AC468" t="s">
        <v>98</v>
      </c>
      <c r="AD468" t="s">
        <v>97</v>
      </c>
      <c r="AE468" t="s">
        <v>118</v>
      </c>
      <c r="AF468" t="s">
        <v>98</v>
      </c>
      <c r="AG468" t="s">
        <v>97</v>
      </c>
      <c r="AH468" t="s">
        <v>97</v>
      </c>
      <c r="AI468" t="s">
        <v>101</v>
      </c>
      <c r="AJ468">
        <v>778</v>
      </c>
      <c r="AK468" t="s">
        <v>102</v>
      </c>
      <c r="AL468">
        <v>0</v>
      </c>
      <c r="AM468">
        <v>499</v>
      </c>
      <c r="AN468">
        <v>1277</v>
      </c>
      <c r="AO468" t="s">
        <v>103</v>
      </c>
      <c r="AP468" t="s">
        <v>98</v>
      </c>
      <c r="AQ468" t="s">
        <v>105</v>
      </c>
      <c r="AR468" t="s">
        <v>106</v>
      </c>
      <c r="AS468">
        <v>1277</v>
      </c>
      <c r="AT468">
        <v>0</v>
      </c>
      <c r="AU468">
        <v>0</v>
      </c>
      <c r="AV468" s="4">
        <v>1277</v>
      </c>
      <c r="AW468" s="4" t="str">
        <f t="shared" si="36"/>
        <v>Less than 1500</v>
      </c>
      <c r="AX468">
        <v>1</v>
      </c>
      <c r="AY468">
        <v>0</v>
      </c>
      <c r="AZ468">
        <v>1</v>
      </c>
      <c r="BA468">
        <v>0</v>
      </c>
      <c r="BB468">
        <v>2</v>
      </c>
      <c r="BC468">
        <v>1</v>
      </c>
      <c r="BD468" t="s">
        <v>98</v>
      </c>
      <c r="BE468" s="6">
        <v>5</v>
      </c>
      <c r="BF468" s="6" t="str">
        <f t="shared" si="37"/>
        <v>Less than 6</v>
      </c>
      <c r="BG468" t="s">
        <v>107</v>
      </c>
      <c r="BH468" s="5">
        <v>1</v>
      </c>
      <c r="BI468" s="5" t="str">
        <f t="shared" si="39"/>
        <v>Yes</v>
      </c>
      <c r="BJ468" t="s">
        <v>212</v>
      </c>
      <c r="BK468" t="s">
        <v>108</v>
      </c>
      <c r="BL468">
        <v>1970</v>
      </c>
      <c r="BM468" t="s">
        <v>102</v>
      </c>
      <c r="BN468" s="2">
        <v>2</v>
      </c>
      <c r="BO468" s="2" t="str">
        <f t="shared" si="38"/>
        <v>2+</v>
      </c>
      <c r="BP468">
        <v>526</v>
      </c>
      <c r="BQ468" t="s">
        <v>98</v>
      </c>
      <c r="BR468" t="s">
        <v>98</v>
      </c>
      <c r="BS468" t="s">
        <v>105</v>
      </c>
      <c r="BT468">
        <v>0</v>
      </c>
      <c r="BU468">
        <v>0</v>
      </c>
      <c r="BV468">
        <v>0</v>
      </c>
      <c r="BW468">
        <v>0</v>
      </c>
      <c r="BX468">
        <v>176</v>
      </c>
      <c r="BY468">
        <v>0</v>
      </c>
      <c r="BZ468" t="s">
        <v>83</v>
      </c>
      <c r="CA468" t="s">
        <v>163</v>
      </c>
      <c r="CB468" t="s">
        <v>83</v>
      </c>
      <c r="CC468">
        <v>0</v>
      </c>
      <c r="CD468">
        <v>4</v>
      </c>
      <c r="CE468">
        <v>2007</v>
      </c>
      <c r="CF468" t="s">
        <v>110</v>
      </c>
      <c r="CG468" t="s">
        <v>111</v>
      </c>
      <c r="CH468" s="1">
        <v>167000</v>
      </c>
    </row>
    <row r="469" spans="1:86" x14ac:dyDescent="0.25">
      <c r="A469" s="8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 s="7">
        <v>1942</v>
      </c>
      <c r="U469" s="7" t="str">
        <f t="shared" si="35"/>
        <v>Old</v>
      </c>
      <c r="V469">
        <v>1995</v>
      </c>
      <c r="W469" t="s">
        <v>93</v>
      </c>
      <c r="X469" t="s">
        <v>94</v>
      </c>
      <c r="Y469" t="s">
        <v>116</v>
      </c>
      <c r="Z469" t="s">
        <v>116</v>
      </c>
      <c r="AA469" t="s">
        <v>137</v>
      </c>
      <c r="AB469">
        <v>224</v>
      </c>
      <c r="AC469" t="s">
        <v>98</v>
      </c>
      <c r="AD469" t="s">
        <v>98</v>
      </c>
      <c r="AE469" t="s">
        <v>118</v>
      </c>
      <c r="AF469" t="s">
        <v>98</v>
      </c>
      <c r="AG469" t="s">
        <v>98</v>
      </c>
      <c r="AH469" t="s">
        <v>100</v>
      </c>
      <c r="AI469" t="s">
        <v>172</v>
      </c>
      <c r="AJ469">
        <v>386</v>
      </c>
      <c r="AK469" t="s">
        <v>102</v>
      </c>
      <c r="AL469">
        <v>0</v>
      </c>
      <c r="AM469">
        <v>342</v>
      </c>
      <c r="AN469">
        <v>728</v>
      </c>
      <c r="AO469" t="s">
        <v>103</v>
      </c>
      <c r="AP469" t="s">
        <v>104</v>
      </c>
      <c r="AQ469" t="s">
        <v>105</v>
      </c>
      <c r="AR469" t="s">
        <v>106</v>
      </c>
      <c r="AS469">
        <v>888</v>
      </c>
      <c r="AT469">
        <v>756</v>
      </c>
      <c r="AU469">
        <v>0</v>
      </c>
      <c r="AV469" s="4">
        <v>1644</v>
      </c>
      <c r="AW469" s="4" t="str">
        <f t="shared" si="36"/>
        <v>1500+</v>
      </c>
      <c r="AX469">
        <v>0</v>
      </c>
      <c r="AY469">
        <v>0</v>
      </c>
      <c r="AZ469">
        <v>1</v>
      </c>
      <c r="BA469">
        <v>1</v>
      </c>
      <c r="BB469">
        <v>3</v>
      </c>
      <c r="BC469">
        <v>1</v>
      </c>
      <c r="BD469" t="s">
        <v>97</v>
      </c>
      <c r="BE469" s="6">
        <v>7</v>
      </c>
      <c r="BF469" s="6" t="str">
        <f t="shared" si="37"/>
        <v>6+</v>
      </c>
      <c r="BG469" t="s">
        <v>107</v>
      </c>
      <c r="BH469" s="5">
        <v>2</v>
      </c>
      <c r="BI469" s="5" t="str">
        <f t="shared" si="39"/>
        <v>Yes</v>
      </c>
      <c r="BJ469" t="s">
        <v>97</v>
      </c>
      <c r="BK469" t="s">
        <v>108</v>
      </c>
      <c r="BL469">
        <v>1942</v>
      </c>
      <c r="BM469" t="s">
        <v>102</v>
      </c>
      <c r="BN469" s="2">
        <v>1</v>
      </c>
      <c r="BO469" s="2" t="str">
        <f t="shared" si="38"/>
        <v>0 or 1</v>
      </c>
      <c r="BP469">
        <v>312</v>
      </c>
      <c r="BQ469" t="s">
        <v>98</v>
      </c>
      <c r="BR469" t="s">
        <v>98</v>
      </c>
      <c r="BS469" t="s">
        <v>105</v>
      </c>
      <c r="BT469">
        <v>168</v>
      </c>
      <c r="BU469">
        <v>0</v>
      </c>
      <c r="BV469">
        <v>0</v>
      </c>
      <c r="BW469">
        <v>0</v>
      </c>
      <c r="BX469">
        <v>0</v>
      </c>
      <c r="BY469">
        <v>0</v>
      </c>
      <c r="BZ469" t="s">
        <v>83</v>
      </c>
      <c r="CA469" t="s">
        <v>83</v>
      </c>
      <c r="CB469" t="s">
        <v>83</v>
      </c>
      <c r="CC469">
        <v>0</v>
      </c>
      <c r="CD469">
        <v>6</v>
      </c>
      <c r="CE469">
        <v>2007</v>
      </c>
      <c r="CF469" t="s">
        <v>110</v>
      </c>
      <c r="CG469" t="s">
        <v>111</v>
      </c>
      <c r="CH469" s="1">
        <v>146500</v>
      </c>
    </row>
    <row r="470" spans="1:86" x14ac:dyDescent="0.25">
      <c r="A470" s="8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 s="7">
        <v>2006</v>
      </c>
      <c r="U470" s="7" t="str">
        <f t="shared" si="35"/>
        <v>New</v>
      </c>
      <c r="V470">
        <v>2006</v>
      </c>
      <c r="W470" t="s">
        <v>93</v>
      </c>
      <c r="X470" t="s">
        <v>94</v>
      </c>
      <c r="Y470" t="s">
        <v>95</v>
      </c>
      <c r="Z470" t="s">
        <v>95</v>
      </c>
      <c r="AA470" t="s">
        <v>137</v>
      </c>
      <c r="AB470">
        <v>248</v>
      </c>
      <c r="AC470" t="s">
        <v>97</v>
      </c>
      <c r="AD470" t="s">
        <v>98</v>
      </c>
      <c r="AE470" t="s">
        <v>99</v>
      </c>
      <c r="AF470" t="s">
        <v>97</v>
      </c>
      <c r="AG470" t="s">
        <v>98</v>
      </c>
      <c r="AH470" t="s">
        <v>100</v>
      </c>
      <c r="AI470" t="s">
        <v>102</v>
      </c>
      <c r="AJ470">
        <v>0</v>
      </c>
      <c r="AK470" t="s">
        <v>102</v>
      </c>
      <c r="AL470">
        <v>0</v>
      </c>
      <c r="AM470">
        <v>1626</v>
      </c>
      <c r="AN470">
        <v>1626</v>
      </c>
      <c r="AO470" t="s">
        <v>103</v>
      </c>
      <c r="AP470" t="s">
        <v>104</v>
      </c>
      <c r="AQ470" t="s">
        <v>105</v>
      </c>
      <c r="AR470" t="s">
        <v>106</v>
      </c>
      <c r="AS470">
        <v>1634</v>
      </c>
      <c r="AT470">
        <v>0</v>
      </c>
      <c r="AU470">
        <v>0</v>
      </c>
      <c r="AV470" s="4">
        <v>1634</v>
      </c>
      <c r="AW470" s="4" t="str">
        <f t="shared" si="36"/>
        <v>1500+</v>
      </c>
      <c r="AX470">
        <v>0</v>
      </c>
      <c r="AY470">
        <v>0</v>
      </c>
      <c r="AZ470">
        <v>2</v>
      </c>
      <c r="BA470">
        <v>0</v>
      </c>
      <c r="BB470">
        <v>3</v>
      </c>
      <c r="BC470">
        <v>1</v>
      </c>
      <c r="BD470" t="s">
        <v>97</v>
      </c>
      <c r="BE470" s="6">
        <v>7</v>
      </c>
      <c r="BF470" s="6" t="str">
        <f t="shared" si="37"/>
        <v>6+</v>
      </c>
      <c r="BG470" t="s">
        <v>107</v>
      </c>
      <c r="BH470" s="5">
        <v>1</v>
      </c>
      <c r="BI470" s="5" t="str">
        <f t="shared" si="39"/>
        <v>Yes</v>
      </c>
      <c r="BJ470" t="s">
        <v>97</v>
      </c>
      <c r="BK470" t="s">
        <v>108</v>
      </c>
      <c r="BL470">
        <v>2006</v>
      </c>
      <c r="BM470" t="s">
        <v>109</v>
      </c>
      <c r="BN470" s="2">
        <v>3</v>
      </c>
      <c r="BO470" s="2" t="str">
        <f t="shared" si="38"/>
        <v>2+</v>
      </c>
      <c r="BP470">
        <v>866</v>
      </c>
      <c r="BQ470" t="s">
        <v>98</v>
      </c>
      <c r="BR470" t="s">
        <v>98</v>
      </c>
      <c r="BS470" t="s">
        <v>105</v>
      </c>
      <c r="BT470">
        <v>0</v>
      </c>
      <c r="BU470">
        <v>44</v>
      </c>
      <c r="BV470">
        <v>0</v>
      </c>
      <c r="BW470">
        <v>0</v>
      </c>
      <c r="BX470">
        <v>0</v>
      </c>
      <c r="BY470">
        <v>0</v>
      </c>
      <c r="BZ470" t="s">
        <v>83</v>
      </c>
      <c r="CA470" t="s">
        <v>83</v>
      </c>
      <c r="CB470" t="s">
        <v>83</v>
      </c>
      <c r="CC470">
        <v>0</v>
      </c>
      <c r="CD470">
        <v>5</v>
      </c>
      <c r="CE470">
        <v>2007</v>
      </c>
      <c r="CF470" t="s">
        <v>110</v>
      </c>
      <c r="CG470" t="s">
        <v>111</v>
      </c>
      <c r="CH470" s="1">
        <v>250000</v>
      </c>
    </row>
    <row r="471" spans="1:86" x14ac:dyDescent="0.25">
      <c r="A471" s="8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 s="7">
        <v>1993</v>
      </c>
      <c r="U471" s="7" t="str">
        <f t="shared" si="35"/>
        <v>New</v>
      </c>
      <c r="V471">
        <v>1993</v>
      </c>
      <c r="W471" t="s">
        <v>93</v>
      </c>
      <c r="X471" t="s">
        <v>94</v>
      </c>
      <c r="Y471" t="s">
        <v>140</v>
      </c>
      <c r="Z471" t="s">
        <v>140</v>
      </c>
      <c r="AA471" t="s">
        <v>96</v>
      </c>
      <c r="AB471">
        <v>120</v>
      </c>
      <c r="AC471" t="s">
        <v>97</v>
      </c>
      <c r="AD471" t="s">
        <v>98</v>
      </c>
      <c r="AE471" t="s">
        <v>99</v>
      </c>
      <c r="AF471" t="s">
        <v>97</v>
      </c>
      <c r="AG471" t="s">
        <v>98</v>
      </c>
      <c r="AH471" t="s">
        <v>100</v>
      </c>
      <c r="AI471" t="s">
        <v>101</v>
      </c>
      <c r="AJ471">
        <v>426</v>
      </c>
      <c r="AK471" t="s">
        <v>102</v>
      </c>
      <c r="AL471">
        <v>0</v>
      </c>
      <c r="AM471">
        <v>406</v>
      </c>
      <c r="AN471">
        <v>832</v>
      </c>
      <c r="AO471" t="s">
        <v>103</v>
      </c>
      <c r="AP471" t="s">
        <v>104</v>
      </c>
      <c r="AQ471" t="s">
        <v>105</v>
      </c>
      <c r="AR471" t="s">
        <v>106</v>
      </c>
      <c r="AS471">
        <v>832</v>
      </c>
      <c r="AT471">
        <v>878</v>
      </c>
      <c r="AU471">
        <v>0</v>
      </c>
      <c r="AV471" s="4">
        <v>1710</v>
      </c>
      <c r="AW471" s="4" t="str">
        <f t="shared" si="36"/>
        <v>1500+</v>
      </c>
      <c r="AX471">
        <v>0</v>
      </c>
      <c r="AY471">
        <v>0</v>
      </c>
      <c r="AZ471">
        <v>2</v>
      </c>
      <c r="BA471">
        <v>1</v>
      </c>
      <c r="BB471">
        <v>3</v>
      </c>
      <c r="BC471">
        <v>1</v>
      </c>
      <c r="BD471" t="s">
        <v>97</v>
      </c>
      <c r="BE471" s="6">
        <v>7</v>
      </c>
      <c r="BF471" s="6" t="str">
        <f t="shared" si="37"/>
        <v>6+</v>
      </c>
      <c r="BG471" t="s">
        <v>107</v>
      </c>
      <c r="BH471" s="5">
        <v>0</v>
      </c>
      <c r="BI471" s="5" t="str">
        <f t="shared" si="39"/>
        <v>No</v>
      </c>
      <c r="BJ471" t="s">
        <v>83</v>
      </c>
      <c r="BK471" t="s">
        <v>108</v>
      </c>
      <c r="BL471">
        <v>1993</v>
      </c>
      <c r="BM471" t="s">
        <v>109</v>
      </c>
      <c r="BN471" s="2">
        <v>2</v>
      </c>
      <c r="BO471" s="2" t="str">
        <f t="shared" si="38"/>
        <v>2+</v>
      </c>
      <c r="BP471">
        <v>506</v>
      </c>
      <c r="BQ471" t="s">
        <v>98</v>
      </c>
      <c r="BR471" t="s">
        <v>98</v>
      </c>
      <c r="BS471" t="s">
        <v>105</v>
      </c>
      <c r="BT471">
        <v>144</v>
      </c>
      <c r="BU471">
        <v>70</v>
      </c>
      <c r="BV471">
        <v>0</v>
      </c>
      <c r="BW471">
        <v>0</v>
      </c>
      <c r="BX471">
        <v>0</v>
      </c>
      <c r="BY471">
        <v>0</v>
      </c>
      <c r="BZ471" t="s">
        <v>83</v>
      </c>
      <c r="CA471" t="s">
        <v>83</v>
      </c>
      <c r="CB471" t="s">
        <v>83</v>
      </c>
      <c r="CC471">
        <v>0</v>
      </c>
      <c r="CD471">
        <v>6</v>
      </c>
      <c r="CE471">
        <v>2008</v>
      </c>
      <c r="CF471" t="s">
        <v>110</v>
      </c>
      <c r="CG471" t="s">
        <v>111</v>
      </c>
      <c r="CH471" s="1">
        <v>187000</v>
      </c>
    </row>
    <row r="472" spans="1:86" x14ac:dyDescent="0.25">
      <c r="A472" s="8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 s="7">
        <v>1985</v>
      </c>
      <c r="U472" s="7" t="str">
        <f t="shared" si="35"/>
        <v>New</v>
      </c>
      <c r="V472">
        <v>1985</v>
      </c>
      <c r="W472" t="s">
        <v>93</v>
      </c>
      <c r="X472" t="s">
        <v>94</v>
      </c>
      <c r="Y472" t="s">
        <v>140</v>
      </c>
      <c r="Z472" t="s">
        <v>140</v>
      </c>
      <c r="AA472" t="s">
        <v>117</v>
      </c>
      <c r="AB472">
        <v>0</v>
      </c>
      <c r="AC472" t="s">
        <v>97</v>
      </c>
      <c r="AD472" t="s">
        <v>98</v>
      </c>
      <c r="AE472" t="s">
        <v>99</v>
      </c>
      <c r="AF472" t="s">
        <v>97</v>
      </c>
      <c r="AG472" t="s">
        <v>98</v>
      </c>
      <c r="AH472" t="s">
        <v>130</v>
      </c>
      <c r="AI472" t="s">
        <v>101</v>
      </c>
      <c r="AJ472">
        <v>368</v>
      </c>
      <c r="AK472" t="s">
        <v>141</v>
      </c>
      <c r="AL472">
        <v>1120</v>
      </c>
      <c r="AM472">
        <v>0</v>
      </c>
      <c r="AN472">
        <v>1488</v>
      </c>
      <c r="AO472" t="s">
        <v>103</v>
      </c>
      <c r="AP472" t="s">
        <v>98</v>
      </c>
      <c r="AQ472" t="s">
        <v>105</v>
      </c>
      <c r="AR472" t="s">
        <v>106</v>
      </c>
      <c r="AS472">
        <v>1502</v>
      </c>
      <c r="AT472">
        <v>0</v>
      </c>
      <c r="AU472">
        <v>0</v>
      </c>
      <c r="AV472" s="4">
        <v>1502</v>
      </c>
      <c r="AW472" s="4" t="str">
        <f t="shared" si="36"/>
        <v>1500+</v>
      </c>
      <c r="AX472">
        <v>1</v>
      </c>
      <c r="AY472">
        <v>0</v>
      </c>
      <c r="AZ472">
        <v>1</v>
      </c>
      <c r="BA472">
        <v>1</v>
      </c>
      <c r="BB472">
        <v>1</v>
      </c>
      <c r="BC472">
        <v>1</v>
      </c>
      <c r="BD472" t="s">
        <v>97</v>
      </c>
      <c r="BE472" s="6">
        <v>4</v>
      </c>
      <c r="BF472" s="6" t="str">
        <f t="shared" si="37"/>
        <v>Less than 6</v>
      </c>
      <c r="BG472" t="s">
        <v>107</v>
      </c>
      <c r="BH472" s="5">
        <v>0</v>
      </c>
      <c r="BI472" s="5" t="str">
        <f t="shared" si="39"/>
        <v>No</v>
      </c>
      <c r="BJ472" t="s">
        <v>83</v>
      </c>
      <c r="BK472" t="s">
        <v>108</v>
      </c>
      <c r="BL472">
        <v>1985</v>
      </c>
      <c r="BM472" t="s">
        <v>109</v>
      </c>
      <c r="BN472" s="2">
        <v>2</v>
      </c>
      <c r="BO472" s="2" t="str">
        <f t="shared" si="38"/>
        <v>2+</v>
      </c>
      <c r="BP472">
        <v>528</v>
      </c>
      <c r="BQ472" t="s">
        <v>98</v>
      </c>
      <c r="BR472" t="s">
        <v>98</v>
      </c>
      <c r="BS472" t="s">
        <v>105</v>
      </c>
      <c r="BT472">
        <v>0</v>
      </c>
      <c r="BU472">
        <v>54</v>
      </c>
      <c r="BV472">
        <v>0</v>
      </c>
      <c r="BW472">
        <v>0</v>
      </c>
      <c r="BX472">
        <v>140</v>
      </c>
      <c r="BY472">
        <v>0</v>
      </c>
      <c r="BZ472" t="s">
        <v>83</v>
      </c>
      <c r="CA472" t="s">
        <v>83</v>
      </c>
      <c r="CB472" t="s">
        <v>83</v>
      </c>
      <c r="CC472">
        <v>0</v>
      </c>
      <c r="CD472">
        <v>6</v>
      </c>
      <c r="CE472">
        <v>2010</v>
      </c>
      <c r="CF472" t="s">
        <v>110</v>
      </c>
      <c r="CG472" t="s">
        <v>111</v>
      </c>
      <c r="CH472" s="1">
        <v>212000</v>
      </c>
    </row>
    <row r="473" spans="1:86" x14ac:dyDescent="0.25">
      <c r="A473" s="8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 s="7">
        <v>1977</v>
      </c>
      <c r="U473" s="7" t="str">
        <f t="shared" si="35"/>
        <v>Old</v>
      </c>
      <c r="V473">
        <v>1977</v>
      </c>
      <c r="W473" t="s">
        <v>211</v>
      </c>
      <c r="X473" t="s">
        <v>223</v>
      </c>
      <c r="Y473" t="s">
        <v>155</v>
      </c>
      <c r="Z473" t="s">
        <v>161</v>
      </c>
      <c r="AA473" t="s">
        <v>117</v>
      </c>
      <c r="AB473">
        <v>0</v>
      </c>
      <c r="AC473" t="s">
        <v>98</v>
      </c>
      <c r="AD473" t="s">
        <v>98</v>
      </c>
      <c r="AE473" t="s">
        <v>118</v>
      </c>
      <c r="AF473" t="s">
        <v>97</v>
      </c>
      <c r="AG473" t="s">
        <v>98</v>
      </c>
      <c r="AH473" t="s">
        <v>100</v>
      </c>
      <c r="AI473" t="s">
        <v>102</v>
      </c>
      <c r="AJ473">
        <v>0</v>
      </c>
      <c r="AK473" t="s">
        <v>102</v>
      </c>
      <c r="AL473">
        <v>0</v>
      </c>
      <c r="AM473">
        <v>808</v>
      </c>
      <c r="AN473">
        <v>808</v>
      </c>
      <c r="AO473" t="s">
        <v>103</v>
      </c>
      <c r="AP473" t="s">
        <v>98</v>
      </c>
      <c r="AQ473" t="s">
        <v>105</v>
      </c>
      <c r="AR473" t="s">
        <v>106</v>
      </c>
      <c r="AS473">
        <v>1161</v>
      </c>
      <c r="AT473">
        <v>808</v>
      </c>
      <c r="AU473">
        <v>0</v>
      </c>
      <c r="AV473" s="4">
        <v>1969</v>
      </c>
      <c r="AW473" s="4" t="str">
        <f t="shared" si="36"/>
        <v>1500+</v>
      </c>
      <c r="AX473">
        <v>0</v>
      </c>
      <c r="AY473">
        <v>0</v>
      </c>
      <c r="AZ473">
        <v>2</v>
      </c>
      <c r="BA473">
        <v>1</v>
      </c>
      <c r="BB473">
        <v>3</v>
      </c>
      <c r="BC473">
        <v>1</v>
      </c>
      <c r="BD473" t="s">
        <v>98</v>
      </c>
      <c r="BE473" s="6">
        <v>8</v>
      </c>
      <c r="BF473" s="6" t="str">
        <f t="shared" si="37"/>
        <v>6+</v>
      </c>
      <c r="BG473" t="s">
        <v>107</v>
      </c>
      <c r="BH473" s="5">
        <v>1</v>
      </c>
      <c r="BI473" s="5" t="str">
        <f t="shared" si="39"/>
        <v>Yes</v>
      </c>
      <c r="BJ473" t="s">
        <v>97</v>
      </c>
      <c r="BK473" t="s">
        <v>108</v>
      </c>
      <c r="BL473">
        <v>1977</v>
      </c>
      <c r="BM473" t="s">
        <v>109</v>
      </c>
      <c r="BN473" s="2">
        <v>2</v>
      </c>
      <c r="BO473" s="2" t="str">
        <f t="shared" si="38"/>
        <v>2+</v>
      </c>
      <c r="BP473">
        <v>534</v>
      </c>
      <c r="BQ473" t="s">
        <v>98</v>
      </c>
      <c r="BR473" t="s">
        <v>98</v>
      </c>
      <c r="BS473" t="s">
        <v>105</v>
      </c>
      <c r="BT473">
        <v>0</v>
      </c>
      <c r="BU473">
        <v>0</v>
      </c>
      <c r="BV473">
        <v>0</v>
      </c>
      <c r="BW473">
        <v>0</v>
      </c>
      <c r="BX473">
        <v>276</v>
      </c>
      <c r="BY473">
        <v>0</v>
      </c>
      <c r="BZ473" t="s">
        <v>83</v>
      </c>
      <c r="CA473" t="s">
        <v>83</v>
      </c>
      <c r="CB473" t="s">
        <v>83</v>
      </c>
      <c r="CC473">
        <v>0</v>
      </c>
      <c r="CD473">
        <v>11</v>
      </c>
      <c r="CE473">
        <v>2007</v>
      </c>
      <c r="CF473" t="s">
        <v>110</v>
      </c>
      <c r="CG473" t="s">
        <v>111</v>
      </c>
      <c r="CH473" s="1">
        <v>190000</v>
      </c>
    </row>
    <row r="474" spans="1:86" x14ac:dyDescent="0.25">
      <c r="A474" s="8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 s="7">
        <v>2005</v>
      </c>
      <c r="U474" s="7" t="str">
        <f t="shared" si="35"/>
        <v>New</v>
      </c>
      <c r="V474">
        <v>2005</v>
      </c>
      <c r="W474" t="s">
        <v>93</v>
      </c>
      <c r="X474" t="s">
        <v>94</v>
      </c>
      <c r="Y474" t="s">
        <v>95</v>
      </c>
      <c r="Z474" t="s">
        <v>95</v>
      </c>
      <c r="AA474" t="s">
        <v>96</v>
      </c>
      <c r="AB474">
        <v>80</v>
      </c>
      <c r="AC474" t="s">
        <v>98</v>
      </c>
      <c r="AD474" t="s">
        <v>98</v>
      </c>
      <c r="AE474" t="s">
        <v>99</v>
      </c>
      <c r="AF474" t="s">
        <v>97</v>
      </c>
      <c r="AG474" t="s">
        <v>98</v>
      </c>
      <c r="AH474" t="s">
        <v>97</v>
      </c>
      <c r="AI474" t="s">
        <v>101</v>
      </c>
      <c r="AJ474">
        <v>459</v>
      </c>
      <c r="AK474" t="s">
        <v>102</v>
      </c>
      <c r="AL474">
        <v>0</v>
      </c>
      <c r="AM474">
        <v>88</v>
      </c>
      <c r="AN474">
        <v>547</v>
      </c>
      <c r="AO474" t="s">
        <v>103</v>
      </c>
      <c r="AP474" t="s">
        <v>104</v>
      </c>
      <c r="AQ474" t="s">
        <v>105</v>
      </c>
      <c r="AR474" t="s">
        <v>106</v>
      </c>
      <c r="AS474">
        <v>1072</v>
      </c>
      <c r="AT474">
        <v>0</v>
      </c>
      <c r="AU474">
        <v>0</v>
      </c>
      <c r="AV474" s="4">
        <v>1072</v>
      </c>
      <c r="AW474" s="4" t="str">
        <f t="shared" si="36"/>
        <v>Less than 1500</v>
      </c>
      <c r="AX474">
        <v>1</v>
      </c>
      <c r="AY474">
        <v>0</v>
      </c>
      <c r="AZ474">
        <v>1</v>
      </c>
      <c r="BA474">
        <v>0</v>
      </c>
      <c r="BB474">
        <v>2</v>
      </c>
      <c r="BC474">
        <v>1</v>
      </c>
      <c r="BD474" t="s">
        <v>98</v>
      </c>
      <c r="BE474" s="6">
        <v>5</v>
      </c>
      <c r="BF474" s="6" t="str">
        <f t="shared" si="37"/>
        <v>Less than 6</v>
      </c>
      <c r="BG474" t="s">
        <v>107</v>
      </c>
      <c r="BH474" s="5">
        <v>0</v>
      </c>
      <c r="BI474" s="5" t="str">
        <f t="shared" si="39"/>
        <v>No</v>
      </c>
      <c r="BJ474" t="s">
        <v>83</v>
      </c>
      <c r="BK474" t="s">
        <v>209</v>
      </c>
      <c r="BL474">
        <v>2005</v>
      </c>
      <c r="BM474" t="s">
        <v>109</v>
      </c>
      <c r="BN474" s="2">
        <v>2</v>
      </c>
      <c r="BO474" s="2" t="str">
        <f t="shared" si="38"/>
        <v>2+</v>
      </c>
      <c r="BP474">
        <v>525</v>
      </c>
      <c r="BQ474" t="s">
        <v>98</v>
      </c>
      <c r="BR474" t="s">
        <v>98</v>
      </c>
      <c r="BS474" t="s">
        <v>105</v>
      </c>
      <c r="BT474">
        <v>0</v>
      </c>
      <c r="BU474">
        <v>28</v>
      </c>
      <c r="BV474">
        <v>0</v>
      </c>
      <c r="BW474">
        <v>0</v>
      </c>
      <c r="BX474">
        <v>0</v>
      </c>
      <c r="BY474">
        <v>0</v>
      </c>
      <c r="BZ474" t="s">
        <v>83</v>
      </c>
      <c r="CA474" t="s">
        <v>83</v>
      </c>
      <c r="CB474" t="s">
        <v>83</v>
      </c>
      <c r="CC474">
        <v>0</v>
      </c>
      <c r="CD474">
        <v>6</v>
      </c>
      <c r="CE474">
        <v>2008</v>
      </c>
      <c r="CF474" t="s">
        <v>110</v>
      </c>
      <c r="CG474" t="s">
        <v>111</v>
      </c>
      <c r="CH474" s="1">
        <v>148000</v>
      </c>
    </row>
    <row r="475" spans="1:86" x14ac:dyDescent="0.25">
      <c r="A475" s="8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 s="7">
        <v>2006</v>
      </c>
      <c r="U475" s="7" t="str">
        <f t="shared" si="35"/>
        <v>New</v>
      </c>
      <c r="V475">
        <v>2007</v>
      </c>
      <c r="W475" t="s">
        <v>93</v>
      </c>
      <c r="X475" t="s">
        <v>94</v>
      </c>
      <c r="Y475" t="s">
        <v>95</v>
      </c>
      <c r="Z475" t="s">
        <v>95</v>
      </c>
      <c r="AA475" t="s">
        <v>96</v>
      </c>
      <c r="AB475">
        <v>304</v>
      </c>
      <c r="AC475" t="s">
        <v>97</v>
      </c>
      <c r="AD475" t="s">
        <v>98</v>
      </c>
      <c r="AE475" t="s">
        <v>99</v>
      </c>
      <c r="AF475" t="s">
        <v>104</v>
      </c>
      <c r="AG475" t="s">
        <v>98</v>
      </c>
      <c r="AH475" t="s">
        <v>97</v>
      </c>
      <c r="AI475" t="s">
        <v>101</v>
      </c>
      <c r="AJ475">
        <v>1350</v>
      </c>
      <c r="AK475" t="s">
        <v>102</v>
      </c>
      <c r="AL475">
        <v>0</v>
      </c>
      <c r="AM475">
        <v>626</v>
      </c>
      <c r="AN475">
        <v>1976</v>
      </c>
      <c r="AO475" t="s">
        <v>103</v>
      </c>
      <c r="AP475" t="s">
        <v>104</v>
      </c>
      <c r="AQ475" t="s">
        <v>105</v>
      </c>
      <c r="AR475" t="s">
        <v>106</v>
      </c>
      <c r="AS475">
        <v>1976</v>
      </c>
      <c r="AT475">
        <v>0</v>
      </c>
      <c r="AU475">
        <v>0</v>
      </c>
      <c r="AV475" s="4">
        <v>1976</v>
      </c>
      <c r="AW475" s="4" t="str">
        <f t="shared" si="36"/>
        <v>1500+</v>
      </c>
      <c r="AX475">
        <v>1</v>
      </c>
      <c r="AY475">
        <v>0</v>
      </c>
      <c r="AZ475">
        <v>2</v>
      </c>
      <c r="BA475">
        <v>0</v>
      </c>
      <c r="BB475">
        <v>2</v>
      </c>
      <c r="BC475">
        <v>1</v>
      </c>
      <c r="BD475" t="s">
        <v>97</v>
      </c>
      <c r="BE475" s="6">
        <v>7</v>
      </c>
      <c r="BF475" s="6" t="str">
        <f t="shared" si="37"/>
        <v>6+</v>
      </c>
      <c r="BG475" t="s">
        <v>107</v>
      </c>
      <c r="BH475" s="5">
        <v>1</v>
      </c>
      <c r="BI475" s="5" t="str">
        <f t="shared" si="39"/>
        <v>Yes</v>
      </c>
      <c r="BJ475" t="s">
        <v>104</v>
      </c>
      <c r="BK475" t="s">
        <v>108</v>
      </c>
      <c r="BL475">
        <v>2006</v>
      </c>
      <c r="BM475" t="s">
        <v>109</v>
      </c>
      <c r="BN475" s="2">
        <v>3</v>
      </c>
      <c r="BO475" s="2" t="str">
        <f t="shared" si="38"/>
        <v>2+</v>
      </c>
      <c r="BP475">
        <v>908</v>
      </c>
      <c r="BQ475" t="s">
        <v>98</v>
      </c>
      <c r="BR475" t="s">
        <v>98</v>
      </c>
      <c r="BS475" t="s">
        <v>105</v>
      </c>
      <c r="BT475">
        <v>250</v>
      </c>
      <c r="BU475">
        <v>63</v>
      </c>
      <c r="BV475">
        <v>0</v>
      </c>
      <c r="BW475">
        <v>0</v>
      </c>
      <c r="BX475">
        <v>0</v>
      </c>
      <c r="BY475">
        <v>0</v>
      </c>
      <c r="BZ475" t="s">
        <v>83</v>
      </c>
      <c r="CA475" t="s">
        <v>83</v>
      </c>
      <c r="CB475" t="s">
        <v>83</v>
      </c>
      <c r="CC475">
        <v>0</v>
      </c>
      <c r="CD475">
        <v>7</v>
      </c>
      <c r="CE475">
        <v>2007</v>
      </c>
      <c r="CF475" t="s">
        <v>158</v>
      </c>
      <c r="CG475" t="s">
        <v>159</v>
      </c>
      <c r="CH475" s="1">
        <v>440000</v>
      </c>
    </row>
    <row r="476" spans="1:86" x14ac:dyDescent="0.25">
      <c r="A476" s="8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 s="7">
        <v>2000</v>
      </c>
      <c r="U476" s="7" t="str">
        <f t="shared" si="35"/>
        <v>New</v>
      </c>
      <c r="V476">
        <v>2000</v>
      </c>
      <c r="W476" t="s">
        <v>93</v>
      </c>
      <c r="X476" t="s">
        <v>94</v>
      </c>
      <c r="Y476" t="s">
        <v>180</v>
      </c>
      <c r="Z476" t="s">
        <v>181</v>
      </c>
      <c r="AA476" t="s">
        <v>117</v>
      </c>
      <c r="AB476">
        <v>0</v>
      </c>
      <c r="AC476" t="s">
        <v>97</v>
      </c>
      <c r="AD476" t="s">
        <v>98</v>
      </c>
      <c r="AE476" t="s">
        <v>99</v>
      </c>
      <c r="AF476" t="s">
        <v>97</v>
      </c>
      <c r="AG476" t="s">
        <v>98</v>
      </c>
      <c r="AH476" t="s">
        <v>130</v>
      </c>
      <c r="AI476" t="s">
        <v>101</v>
      </c>
      <c r="AJ476">
        <v>1196</v>
      </c>
      <c r="AK476" t="s">
        <v>102</v>
      </c>
      <c r="AL476">
        <v>0</v>
      </c>
      <c r="AM476">
        <v>298</v>
      </c>
      <c r="AN476">
        <v>1494</v>
      </c>
      <c r="AO476" t="s">
        <v>103</v>
      </c>
      <c r="AP476" t="s">
        <v>104</v>
      </c>
      <c r="AQ476" t="s">
        <v>105</v>
      </c>
      <c r="AR476" t="s">
        <v>106</v>
      </c>
      <c r="AS476">
        <v>1652</v>
      </c>
      <c r="AT476">
        <v>0</v>
      </c>
      <c r="AU476">
        <v>0</v>
      </c>
      <c r="AV476" s="4">
        <v>1652</v>
      </c>
      <c r="AW476" s="4" t="str">
        <f t="shared" si="36"/>
        <v>1500+</v>
      </c>
      <c r="AX476">
        <v>1</v>
      </c>
      <c r="AY476">
        <v>0</v>
      </c>
      <c r="AZ476">
        <v>2</v>
      </c>
      <c r="BA476">
        <v>0</v>
      </c>
      <c r="BB476">
        <v>2</v>
      </c>
      <c r="BC476">
        <v>1</v>
      </c>
      <c r="BD476" t="s">
        <v>104</v>
      </c>
      <c r="BE476" s="6">
        <v>6</v>
      </c>
      <c r="BF476" s="6" t="str">
        <f t="shared" si="37"/>
        <v>6+</v>
      </c>
      <c r="BG476" t="s">
        <v>107</v>
      </c>
      <c r="BH476" s="5">
        <v>0</v>
      </c>
      <c r="BI476" s="5" t="str">
        <f t="shared" si="39"/>
        <v>No</v>
      </c>
      <c r="BJ476" t="s">
        <v>83</v>
      </c>
      <c r="BK476" t="s">
        <v>108</v>
      </c>
      <c r="BL476">
        <v>2000</v>
      </c>
      <c r="BM476" t="s">
        <v>109</v>
      </c>
      <c r="BN476" s="2">
        <v>2</v>
      </c>
      <c r="BO476" s="2" t="str">
        <f t="shared" si="38"/>
        <v>2+</v>
      </c>
      <c r="BP476">
        <v>499</v>
      </c>
      <c r="BQ476" t="s">
        <v>98</v>
      </c>
      <c r="BR476" t="s">
        <v>98</v>
      </c>
      <c r="BS476" t="s">
        <v>105</v>
      </c>
      <c r="BT476">
        <v>96</v>
      </c>
      <c r="BU476">
        <v>48</v>
      </c>
      <c r="BV476">
        <v>0</v>
      </c>
      <c r="BW476">
        <v>0</v>
      </c>
      <c r="BX476">
        <v>0</v>
      </c>
      <c r="BY476">
        <v>0</v>
      </c>
      <c r="BZ476" t="s">
        <v>83</v>
      </c>
      <c r="CA476" t="s">
        <v>83</v>
      </c>
      <c r="CB476" t="s">
        <v>83</v>
      </c>
      <c r="CC476">
        <v>0</v>
      </c>
      <c r="CD476">
        <v>8</v>
      </c>
      <c r="CE476">
        <v>2007</v>
      </c>
      <c r="CF476" t="s">
        <v>110</v>
      </c>
      <c r="CG476" t="s">
        <v>111</v>
      </c>
      <c r="CH476" s="1">
        <v>251000</v>
      </c>
    </row>
    <row r="477" spans="1:86" x14ac:dyDescent="0.25">
      <c r="A477" s="8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 s="7">
        <v>1963</v>
      </c>
      <c r="U477" s="7" t="str">
        <f t="shared" si="35"/>
        <v>Old</v>
      </c>
      <c r="V477">
        <v>1963</v>
      </c>
      <c r="W477" t="s">
        <v>152</v>
      </c>
      <c r="X477" t="s">
        <v>94</v>
      </c>
      <c r="Y477" t="s">
        <v>140</v>
      </c>
      <c r="Z477" t="s">
        <v>140</v>
      </c>
      <c r="AA477" t="s">
        <v>117</v>
      </c>
      <c r="AB477">
        <v>0</v>
      </c>
      <c r="AC477" t="s">
        <v>98</v>
      </c>
      <c r="AD477" t="s">
        <v>98</v>
      </c>
      <c r="AE477" t="s">
        <v>118</v>
      </c>
      <c r="AF477" t="s">
        <v>98</v>
      </c>
      <c r="AG477" t="s">
        <v>98</v>
      </c>
      <c r="AH477" t="s">
        <v>100</v>
      </c>
      <c r="AI477" t="s">
        <v>101</v>
      </c>
      <c r="AJ477">
        <v>630</v>
      </c>
      <c r="AK477" t="s">
        <v>102</v>
      </c>
      <c r="AL477">
        <v>0</v>
      </c>
      <c r="AM477">
        <v>340</v>
      </c>
      <c r="AN477">
        <v>970</v>
      </c>
      <c r="AO477" t="s">
        <v>103</v>
      </c>
      <c r="AP477" t="s">
        <v>98</v>
      </c>
      <c r="AQ477" t="s">
        <v>105</v>
      </c>
      <c r="AR477" t="s">
        <v>106</v>
      </c>
      <c r="AS477">
        <v>970</v>
      </c>
      <c r="AT477">
        <v>0</v>
      </c>
      <c r="AU477">
        <v>0</v>
      </c>
      <c r="AV477" s="4">
        <v>970</v>
      </c>
      <c r="AW477" s="4" t="str">
        <f t="shared" si="36"/>
        <v>Less than 1500</v>
      </c>
      <c r="AX477">
        <v>1</v>
      </c>
      <c r="AY477">
        <v>0</v>
      </c>
      <c r="AZ477">
        <v>1</v>
      </c>
      <c r="BA477">
        <v>0</v>
      </c>
      <c r="BB477">
        <v>2</v>
      </c>
      <c r="BC477">
        <v>1</v>
      </c>
      <c r="BD477" t="s">
        <v>98</v>
      </c>
      <c r="BE477" s="6">
        <v>5</v>
      </c>
      <c r="BF477" s="6" t="str">
        <f t="shared" si="37"/>
        <v>Less than 6</v>
      </c>
      <c r="BG477" t="s">
        <v>107</v>
      </c>
      <c r="BH477" s="5">
        <v>0</v>
      </c>
      <c r="BI477" s="5" t="str">
        <f t="shared" si="39"/>
        <v>No</v>
      </c>
      <c r="BJ477" t="s">
        <v>83</v>
      </c>
      <c r="BK477" t="s">
        <v>127</v>
      </c>
      <c r="BL477">
        <v>1996</v>
      </c>
      <c r="BM477" t="s">
        <v>102</v>
      </c>
      <c r="BN477" s="2">
        <v>2</v>
      </c>
      <c r="BO477" s="2" t="str">
        <f t="shared" si="38"/>
        <v>2+</v>
      </c>
      <c r="BP477">
        <v>624</v>
      </c>
      <c r="BQ477" t="s">
        <v>98</v>
      </c>
      <c r="BR477" t="s">
        <v>98</v>
      </c>
      <c r="BS477" t="s">
        <v>105</v>
      </c>
      <c r="BT477">
        <v>0</v>
      </c>
      <c r="BU477">
        <v>24</v>
      </c>
      <c r="BV477">
        <v>0</v>
      </c>
      <c r="BW477">
        <v>0</v>
      </c>
      <c r="BX477">
        <v>192</v>
      </c>
      <c r="BY477">
        <v>0</v>
      </c>
      <c r="BZ477" t="s">
        <v>83</v>
      </c>
      <c r="CA477" t="s">
        <v>83</v>
      </c>
      <c r="CB477" t="s">
        <v>83</v>
      </c>
      <c r="CC477">
        <v>0</v>
      </c>
      <c r="CD477">
        <v>7</v>
      </c>
      <c r="CE477">
        <v>2007</v>
      </c>
      <c r="CF477" t="s">
        <v>110</v>
      </c>
      <c r="CG477" t="s">
        <v>111</v>
      </c>
      <c r="CH477" s="1">
        <v>132500</v>
      </c>
    </row>
    <row r="478" spans="1:86" x14ac:dyDescent="0.25">
      <c r="A478" s="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 s="7">
        <v>1997</v>
      </c>
      <c r="U478" s="7" t="str">
        <f t="shared" si="35"/>
        <v>New</v>
      </c>
      <c r="V478">
        <v>1998</v>
      </c>
      <c r="W478" t="s">
        <v>93</v>
      </c>
      <c r="X478" t="s">
        <v>94</v>
      </c>
      <c r="Y478" t="s">
        <v>95</v>
      </c>
      <c r="Z478" t="s">
        <v>95</v>
      </c>
      <c r="AA478" t="s">
        <v>96</v>
      </c>
      <c r="AB478">
        <v>215</v>
      </c>
      <c r="AC478" t="s">
        <v>98</v>
      </c>
      <c r="AD478" t="s">
        <v>98</v>
      </c>
      <c r="AE478" t="s">
        <v>99</v>
      </c>
      <c r="AF478" t="s">
        <v>97</v>
      </c>
      <c r="AG478" t="s">
        <v>98</v>
      </c>
      <c r="AH478" t="s">
        <v>97</v>
      </c>
      <c r="AI478" t="s">
        <v>101</v>
      </c>
      <c r="AJ478">
        <v>994</v>
      </c>
      <c r="AK478" t="s">
        <v>102</v>
      </c>
      <c r="AL478">
        <v>0</v>
      </c>
      <c r="AM478">
        <v>484</v>
      </c>
      <c r="AN478">
        <v>1478</v>
      </c>
      <c r="AO478" t="s">
        <v>103</v>
      </c>
      <c r="AP478" t="s">
        <v>104</v>
      </c>
      <c r="AQ478" t="s">
        <v>105</v>
      </c>
      <c r="AR478" t="s">
        <v>106</v>
      </c>
      <c r="AS478">
        <v>1493</v>
      </c>
      <c r="AT478">
        <v>0</v>
      </c>
      <c r="AU478">
        <v>0</v>
      </c>
      <c r="AV478" s="4">
        <v>1493</v>
      </c>
      <c r="AW478" s="4" t="str">
        <f t="shared" si="36"/>
        <v>Less than 1500</v>
      </c>
      <c r="AX478">
        <v>1</v>
      </c>
      <c r="AY478">
        <v>0</v>
      </c>
      <c r="AZ478">
        <v>2</v>
      </c>
      <c r="BA478">
        <v>0</v>
      </c>
      <c r="BB478">
        <v>3</v>
      </c>
      <c r="BC478">
        <v>1</v>
      </c>
      <c r="BD478" t="s">
        <v>97</v>
      </c>
      <c r="BE478" s="6">
        <v>7</v>
      </c>
      <c r="BF478" s="6" t="str">
        <f t="shared" si="37"/>
        <v>6+</v>
      </c>
      <c r="BG478" t="s">
        <v>107</v>
      </c>
      <c r="BH478" s="5">
        <v>1</v>
      </c>
      <c r="BI478" s="5" t="str">
        <f t="shared" si="39"/>
        <v>Yes</v>
      </c>
      <c r="BJ478" t="s">
        <v>98</v>
      </c>
      <c r="BK478" t="s">
        <v>108</v>
      </c>
      <c r="BL478">
        <v>1997</v>
      </c>
      <c r="BM478" t="s">
        <v>157</v>
      </c>
      <c r="BN478" s="2">
        <v>2</v>
      </c>
      <c r="BO478" s="2" t="str">
        <f t="shared" si="38"/>
        <v>2+</v>
      </c>
      <c r="BP478">
        <v>508</v>
      </c>
      <c r="BQ478" t="s">
        <v>98</v>
      </c>
      <c r="BR478" t="s">
        <v>98</v>
      </c>
      <c r="BS478" t="s">
        <v>105</v>
      </c>
      <c r="BT478">
        <v>140</v>
      </c>
      <c r="BU478">
        <v>39</v>
      </c>
      <c r="BV478">
        <v>0</v>
      </c>
      <c r="BW478">
        <v>0</v>
      </c>
      <c r="BX478">
        <v>0</v>
      </c>
      <c r="BY478">
        <v>0</v>
      </c>
      <c r="BZ478" t="s">
        <v>83</v>
      </c>
      <c r="CA478" t="s">
        <v>83</v>
      </c>
      <c r="CB478" t="s">
        <v>83</v>
      </c>
      <c r="CC478">
        <v>0</v>
      </c>
      <c r="CD478">
        <v>4</v>
      </c>
      <c r="CE478">
        <v>2008</v>
      </c>
      <c r="CF478" t="s">
        <v>110</v>
      </c>
      <c r="CG478" t="s">
        <v>111</v>
      </c>
      <c r="CH478" s="1">
        <v>208900</v>
      </c>
    </row>
    <row r="479" spans="1:86" x14ac:dyDescent="0.25">
      <c r="A479" s="8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 s="7">
        <v>2006</v>
      </c>
      <c r="U479" s="7" t="str">
        <f t="shared" si="35"/>
        <v>New</v>
      </c>
      <c r="V479">
        <v>2006</v>
      </c>
      <c r="W479" t="s">
        <v>152</v>
      </c>
      <c r="X479" t="s">
        <v>94</v>
      </c>
      <c r="Y479" t="s">
        <v>95</v>
      </c>
      <c r="Z479" t="s">
        <v>95</v>
      </c>
      <c r="AA479" t="s">
        <v>96</v>
      </c>
      <c r="AB479">
        <v>772</v>
      </c>
      <c r="AC479" t="s">
        <v>104</v>
      </c>
      <c r="AD479" t="s">
        <v>98</v>
      </c>
      <c r="AE479" t="s">
        <v>99</v>
      </c>
      <c r="AF479" t="s">
        <v>97</v>
      </c>
      <c r="AG479" t="s">
        <v>98</v>
      </c>
      <c r="AH479" t="s">
        <v>130</v>
      </c>
      <c r="AI479" t="s">
        <v>102</v>
      </c>
      <c r="AJ479">
        <v>0</v>
      </c>
      <c r="AK479" t="s">
        <v>102</v>
      </c>
      <c r="AL479">
        <v>0</v>
      </c>
      <c r="AM479">
        <v>2153</v>
      </c>
      <c r="AN479">
        <v>2153</v>
      </c>
      <c r="AO479" t="s">
        <v>103</v>
      </c>
      <c r="AP479" t="s">
        <v>104</v>
      </c>
      <c r="AQ479" t="s">
        <v>105</v>
      </c>
      <c r="AR479" t="s">
        <v>106</v>
      </c>
      <c r="AS479">
        <v>2069</v>
      </c>
      <c r="AT479">
        <v>574</v>
      </c>
      <c r="AU479">
        <v>0</v>
      </c>
      <c r="AV479" s="4">
        <v>2643</v>
      </c>
      <c r="AW479" s="4" t="str">
        <f t="shared" si="36"/>
        <v>1500+</v>
      </c>
      <c r="AX479">
        <v>0</v>
      </c>
      <c r="AY479">
        <v>0</v>
      </c>
      <c r="AZ479">
        <v>2</v>
      </c>
      <c r="BA479">
        <v>1</v>
      </c>
      <c r="BB479">
        <v>3</v>
      </c>
      <c r="BC479">
        <v>1</v>
      </c>
      <c r="BD479" t="s">
        <v>104</v>
      </c>
      <c r="BE479" s="6">
        <v>9</v>
      </c>
      <c r="BF479" s="6" t="str">
        <f t="shared" si="37"/>
        <v>6+</v>
      </c>
      <c r="BG479" t="s">
        <v>107</v>
      </c>
      <c r="BH479" s="5">
        <v>1</v>
      </c>
      <c r="BI479" s="5" t="str">
        <f t="shared" si="39"/>
        <v>Yes</v>
      </c>
      <c r="BJ479" t="s">
        <v>97</v>
      </c>
      <c r="BK479" t="s">
        <v>156</v>
      </c>
      <c r="BL479">
        <v>2006</v>
      </c>
      <c r="BM479" t="s">
        <v>157</v>
      </c>
      <c r="BN479" s="2">
        <v>3</v>
      </c>
      <c r="BO479" s="2" t="str">
        <f t="shared" si="38"/>
        <v>2+</v>
      </c>
      <c r="BP479">
        <v>694</v>
      </c>
      <c r="BQ479" t="s">
        <v>98</v>
      </c>
      <c r="BR479" t="s">
        <v>98</v>
      </c>
      <c r="BS479" t="s">
        <v>105</v>
      </c>
      <c r="BT479">
        <v>414</v>
      </c>
      <c r="BU479">
        <v>84</v>
      </c>
      <c r="BV479">
        <v>0</v>
      </c>
      <c r="BW479">
        <v>0</v>
      </c>
      <c r="BX479">
        <v>0</v>
      </c>
      <c r="BY479">
        <v>0</v>
      </c>
      <c r="BZ479" t="s">
        <v>83</v>
      </c>
      <c r="CA479" t="s">
        <v>83</v>
      </c>
      <c r="CB479" t="s">
        <v>83</v>
      </c>
      <c r="CC479">
        <v>0</v>
      </c>
      <c r="CD479">
        <v>3</v>
      </c>
      <c r="CE479">
        <v>2007</v>
      </c>
      <c r="CF479" t="s">
        <v>110</v>
      </c>
      <c r="CG479" t="s">
        <v>111</v>
      </c>
      <c r="CH479" s="1">
        <v>380000</v>
      </c>
    </row>
    <row r="480" spans="1:86" x14ac:dyDescent="0.25">
      <c r="A480" s="8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 s="7">
        <v>2007</v>
      </c>
      <c r="U480" s="7" t="str">
        <f t="shared" si="35"/>
        <v>New</v>
      </c>
      <c r="V480">
        <v>2008</v>
      </c>
      <c r="W480" t="s">
        <v>152</v>
      </c>
      <c r="X480" t="s">
        <v>94</v>
      </c>
      <c r="Y480" t="s">
        <v>95</v>
      </c>
      <c r="Z480" t="s">
        <v>95</v>
      </c>
      <c r="AA480" t="s">
        <v>137</v>
      </c>
      <c r="AB480">
        <v>336</v>
      </c>
      <c r="AC480" t="s">
        <v>97</v>
      </c>
      <c r="AD480" t="s">
        <v>98</v>
      </c>
      <c r="AE480" t="s">
        <v>99</v>
      </c>
      <c r="AF480" t="s">
        <v>104</v>
      </c>
      <c r="AG480" t="s">
        <v>98</v>
      </c>
      <c r="AH480" t="s">
        <v>97</v>
      </c>
      <c r="AI480" t="s">
        <v>101</v>
      </c>
      <c r="AJ480">
        <v>1288</v>
      </c>
      <c r="AK480" t="s">
        <v>102</v>
      </c>
      <c r="AL480">
        <v>0</v>
      </c>
      <c r="AM480">
        <v>417</v>
      </c>
      <c r="AN480">
        <v>1705</v>
      </c>
      <c r="AO480" t="s">
        <v>103</v>
      </c>
      <c r="AP480" t="s">
        <v>104</v>
      </c>
      <c r="AQ480" t="s">
        <v>105</v>
      </c>
      <c r="AR480" t="s">
        <v>106</v>
      </c>
      <c r="AS480">
        <v>1718</v>
      </c>
      <c r="AT480">
        <v>0</v>
      </c>
      <c r="AU480">
        <v>0</v>
      </c>
      <c r="AV480" s="4">
        <v>1718</v>
      </c>
      <c r="AW480" s="4" t="str">
        <f t="shared" si="36"/>
        <v>1500+</v>
      </c>
      <c r="AX480">
        <v>1</v>
      </c>
      <c r="AY480">
        <v>0</v>
      </c>
      <c r="AZ480">
        <v>2</v>
      </c>
      <c r="BA480">
        <v>0</v>
      </c>
      <c r="BB480">
        <v>3</v>
      </c>
      <c r="BC480">
        <v>1</v>
      </c>
      <c r="BD480" t="s">
        <v>97</v>
      </c>
      <c r="BE480" s="6">
        <v>7</v>
      </c>
      <c r="BF480" s="6" t="str">
        <f t="shared" si="37"/>
        <v>6+</v>
      </c>
      <c r="BG480" t="s">
        <v>107</v>
      </c>
      <c r="BH480" s="5">
        <v>1</v>
      </c>
      <c r="BI480" s="5" t="str">
        <f t="shared" si="39"/>
        <v>Yes</v>
      </c>
      <c r="BJ480" t="s">
        <v>97</v>
      </c>
      <c r="BK480" t="s">
        <v>108</v>
      </c>
      <c r="BL480">
        <v>2007</v>
      </c>
      <c r="BM480" t="s">
        <v>109</v>
      </c>
      <c r="BN480" s="2">
        <v>3</v>
      </c>
      <c r="BO480" s="2" t="str">
        <f t="shared" si="38"/>
        <v>2+</v>
      </c>
      <c r="BP480">
        <v>826</v>
      </c>
      <c r="BQ480" t="s">
        <v>98</v>
      </c>
      <c r="BR480" t="s">
        <v>98</v>
      </c>
      <c r="BS480" t="s">
        <v>105</v>
      </c>
      <c r="BT480">
        <v>208</v>
      </c>
      <c r="BU480">
        <v>44</v>
      </c>
      <c r="BV480">
        <v>0</v>
      </c>
      <c r="BW480">
        <v>0</v>
      </c>
      <c r="BX480">
        <v>0</v>
      </c>
      <c r="BY480">
        <v>0</v>
      </c>
      <c r="BZ480" t="s">
        <v>83</v>
      </c>
      <c r="CA480" t="s">
        <v>83</v>
      </c>
      <c r="CB480" t="s">
        <v>83</v>
      </c>
      <c r="CC480">
        <v>0</v>
      </c>
      <c r="CD480">
        <v>9</v>
      </c>
      <c r="CE480">
        <v>2009</v>
      </c>
      <c r="CF480" t="s">
        <v>110</v>
      </c>
      <c r="CG480" t="s">
        <v>111</v>
      </c>
      <c r="CH480" s="1">
        <v>297000</v>
      </c>
    </row>
    <row r="481" spans="1:86" x14ac:dyDescent="0.25">
      <c r="A481" s="8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 s="7">
        <v>1937</v>
      </c>
      <c r="U481" s="7" t="str">
        <f t="shared" si="35"/>
        <v>Old</v>
      </c>
      <c r="V481">
        <v>2000</v>
      </c>
      <c r="W481" t="s">
        <v>152</v>
      </c>
      <c r="X481" t="s">
        <v>94</v>
      </c>
      <c r="Y481" t="s">
        <v>203</v>
      </c>
      <c r="Z481" t="s">
        <v>203</v>
      </c>
      <c r="AA481" t="s">
        <v>207</v>
      </c>
      <c r="AB481">
        <v>435</v>
      </c>
      <c r="AC481" t="s">
        <v>98</v>
      </c>
      <c r="AD481" t="s">
        <v>98</v>
      </c>
      <c r="AE481" t="s">
        <v>126</v>
      </c>
      <c r="AF481" t="s">
        <v>147</v>
      </c>
      <c r="AG481" t="s">
        <v>98</v>
      </c>
      <c r="AH481" t="s">
        <v>100</v>
      </c>
      <c r="AI481" t="s">
        <v>153</v>
      </c>
      <c r="AJ481">
        <v>168</v>
      </c>
      <c r="AK481" t="s">
        <v>102</v>
      </c>
      <c r="AL481">
        <v>0</v>
      </c>
      <c r="AM481">
        <v>739</v>
      </c>
      <c r="AN481">
        <v>907</v>
      </c>
      <c r="AO481" t="s">
        <v>103</v>
      </c>
      <c r="AP481" t="s">
        <v>98</v>
      </c>
      <c r="AQ481" t="s">
        <v>105</v>
      </c>
      <c r="AR481" t="s">
        <v>106</v>
      </c>
      <c r="AS481">
        <v>1131</v>
      </c>
      <c r="AT481">
        <v>0</v>
      </c>
      <c r="AU481">
        <v>0</v>
      </c>
      <c r="AV481" s="4">
        <v>1131</v>
      </c>
      <c r="AW481" s="4" t="str">
        <f t="shared" si="36"/>
        <v>Less than 1500</v>
      </c>
      <c r="AX481">
        <v>0</v>
      </c>
      <c r="AY481">
        <v>0</v>
      </c>
      <c r="AZ481">
        <v>1</v>
      </c>
      <c r="BA481">
        <v>0</v>
      </c>
      <c r="BB481">
        <v>2</v>
      </c>
      <c r="BC481">
        <v>1</v>
      </c>
      <c r="BD481" t="s">
        <v>98</v>
      </c>
      <c r="BE481" s="6">
        <v>7</v>
      </c>
      <c r="BF481" s="6" t="str">
        <f t="shared" si="37"/>
        <v>6+</v>
      </c>
      <c r="BG481" t="s">
        <v>107</v>
      </c>
      <c r="BH481" s="5">
        <v>0</v>
      </c>
      <c r="BI481" s="5" t="str">
        <f t="shared" si="39"/>
        <v>No</v>
      </c>
      <c r="BJ481" t="s">
        <v>83</v>
      </c>
      <c r="BK481" t="s">
        <v>127</v>
      </c>
      <c r="BL481">
        <v>1995</v>
      </c>
      <c r="BM481" t="s">
        <v>102</v>
      </c>
      <c r="BN481" s="2">
        <v>2</v>
      </c>
      <c r="BO481" s="2" t="str">
        <f t="shared" si="38"/>
        <v>2+</v>
      </c>
      <c r="BP481">
        <v>672</v>
      </c>
      <c r="BQ481" t="s">
        <v>98</v>
      </c>
      <c r="BR481" t="s">
        <v>98</v>
      </c>
      <c r="BS481" t="s">
        <v>105</v>
      </c>
      <c r="BT481">
        <v>0</v>
      </c>
      <c r="BU481">
        <v>72</v>
      </c>
      <c r="BV481">
        <v>0</v>
      </c>
      <c r="BW481">
        <v>0</v>
      </c>
      <c r="BX481">
        <v>0</v>
      </c>
      <c r="BY481">
        <v>0</v>
      </c>
      <c r="BZ481" t="s">
        <v>83</v>
      </c>
      <c r="CA481" t="s">
        <v>134</v>
      </c>
      <c r="CB481" t="s">
        <v>83</v>
      </c>
      <c r="CC481">
        <v>0</v>
      </c>
      <c r="CD481">
        <v>3</v>
      </c>
      <c r="CE481">
        <v>2007</v>
      </c>
      <c r="CF481" t="s">
        <v>110</v>
      </c>
      <c r="CG481" t="s">
        <v>210</v>
      </c>
      <c r="CH481" s="1">
        <v>89471</v>
      </c>
    </row>
    <row r="482" spans="1:86" x14ac:dyDescent="0.25">
      <c r="A482" s="8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 s="7">
        <v>2004</v>
      </c>
      <c r="U482" s="7" t="str">
        <f t="shared" si="35"/>
        <v>New</v>
      </c>
      <c r="V482">
        <v>2005</v>
      </c>
      <c r="W482" t="s">
        <v>152</v>
      </c>
      <c r="X482" t="s">
        <v>94</v>
      </c>
      <c r="Y482" t="s">
        <v>95</v>
      </c>
      <c r="Z482" t="s">
        <v>95</v>
      </c>
      <c r="AA482" t="s">
        <v>96</v>
      </c>
      <c r="AB482">
        <v>378</v>
      </c>
      <c r="AC482" t="s">
        <v>97</v>
      </c>
      <c r="AD482" t="s">
        <v>98</v>
      </c>
      <c r="AE482" t="s">
        <v>99</v>
      </c>
      <c r="AF482" t="s">
        <v>104</v>
      </c>
      <c r="AG482" t="s">
        <v>98</v>
      </c>
      <c r="AH482" t="s">
        <v>97</v>
      </c>
      <c r="AI482" t="s">
        <v>101</v>
      </c>
      <c r="AJ482">
        <v>1261</v>
      </c>
      <c r="AK482" t="s">
        <v>102</v>
      </c>
      <c r="AL482">
        <v>0</v>
      </c>
      <c r="AM482">
        <v>572</v>
      </c>
      <c r="AN482">
        <v>1833</v>
      </c>
      <c r="AO482" t="s">
        <v>103</v>
      </c>
      <c r="AP482" t="s">
        <v>104</v>
      </c>
      <c r="AQ482" t="s">
        <v>105</v>
      </c>
      <c r="AR482" t="s">
        <v>106</v>
      </c>
      <c r="AS482">
        <v>1850</v>
      </c>
      <c r="AT482">
        <v>0</v>
      </c>
      <c r="AU482">
        <v>0</v>
      </c>
      <c r="AV482" s="4">
        <v>1850</v>
      </c>
      <c r="AW482" s="4" t="str">
        <f t="shared" si="36"/>
        <v>1500+</v>
      </c>
      <c r="AX482">
        <v>1</v>
      </c>
      <c r="AY482">
        <v>0</v>
      </c>
      <c r="AZ482">
        <v>2</v>
      </c>
      <c r="BA482">
        <v>0</v>
      </c>
      <c r="BB482">
        <v>3</v>
      </c>
      <c r="BC482">
        <v>1</v>
      </c>
      <c r="BD482" t="s">
        <v>97</v>
      </c>
      <c r="BE482" s="6">
        <v>8</v>
      </c>
      <c r="BF482" s="6" t="str">
        <f t="shared" si="37"/>
        <v>6+</v>
      </c>
      <c r="BG482" t="s">
        <v>107</v>
      </c>
      <c r="BH482" s="5">
        <v>1</v>
      </c>
      <c r="BI482" s="5" t="str">
        <f t="shared" si="39"/>
        <v>Yes</v>
      </c>
      <c r="BJ482" t="s">
        <v>97</v>
      </c>
      <c r="BK482" t="s">
        <v>108</v>
      </c>
      <c r="BL482">
        <v>2004</v>
      </c>
      <c r="BM482" t="s">
        <v>157</v>
      </c>
      <c r="BN482" s="2">
        <v>3</v>
      </c>
      <c r="BO482" s="2" t="str">
        <f t="shared" si="38"/>
        <v>2+</v>
      </c>
      <c r="BP482">
        <v>772</v>
      </c>
      <c r="BQ482" t="s">
        <v>98</v>
      </c>
      <c r="BR482" t="s">
        <v>98</v>
      </c>
      <c r="BS482" t="s">
        <v>105</v>
      </c>
      <c r="BT482">
        <v>519</v>
      </c>
      <c r="BU482">
        <v>112</v>
      </c>
      <c r="BV482">
        <v>0</v>
      </c>
      <c r="BW482">
        <v>0</v>
      </c>
      <c r="BX482">
        <v>0</v>
      </c>
      <c r="BY482">
        <v>0</v>
      </c>
      <c r="BZ482" t="s">
        <v>83</v>
      </c>
      <c r="CA482" t="s">
        <v>83</v>
      </c>
      <c r="CB482" t="s">
        <v>83</v>
      </c>
      <c r="CC482">
        <v>0</v>
      </c>
      <c r="CD482">
        <v>3</v>
      </c>
      <c r="CE482">
        <v>2006</v>
      </c>
      <c r="CF482" t="s">
        <v>110</v>
      </c>
      <c r="CG482" t="s">
        <v>111</v>
      </c>
      <c r="CH482" s="1">
        <v>326000</v>
      </c>
    </row>
    <row r="483" spans="1:86" x14ac:dyDescent="0.25">
      <c r="A483" s="8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 s="7">
        <v>2003</v>
      </c>
      <c r="U483" s="7" t="str">
        <f t="shared" si="35"/>
        <v>New</v>
      </c>
      <c r="V483">
        <v>2004</v>
      </c>
      <c r="W483" t="s">
        <v>152</v>
      </c>
      <c r="X483" t="s">
        <v>94</v>
      </c>
      <c r="Y483" t="s">
        <v>95</v>
      </c>
      <c r="Z483" t="s">
        <v>95</v>
      </c>
      <c r="AA483" t="s">
        <v>96</v>
      </c>
      <c r="AB483">
        <v>562</v>
      </c>
      <c r="AC483" t="s">
        <v>97</v>
      </c>
      <c r="AD483" t="s">
        <v>98</v>
      </c>
      <c r="AE483" t="s">
        <v>99</v>
      </c>
      <c r="AF483" t="s">
        <v>104</v>
      </c>
      <c r="AG483" t="s">
        <v>98</v>
      </c>
      <c r="AH483" t="s">
        <v>97</v>
      </c>
      <c r="AI483" t="s">
        <v>101</v>
      </c>
      <c r="AJ483">
        <v>1567</v>
      </c>
      <c r="AK483" t="s">
        <v>102</v>
      </c>
      <c r="AL483">
        <v>0</v>
      </c>
      <c r="AM483">
        <v>225</v>
      </c>
      <c r="AN483">
        <v>1792</v>
      </c>
      <c r="AO483" t="s">
        <v>103</v>
      </c>
      <c r="AP483" t="s">
        <v>104</v>
      </c>
      <c r="AQ483" t="s">
        <v>105</v>
      </c>
      <c r="AR483" t="s">
        <v>106</v>
      </c>
      <c r="AS483">
        <v>1792</v>
      </c>
      <c r="AT483">
        <v>0</v>
      </c>
      <c r="AU483">
        <v>0</v>
      </c>
      <c r="AV483" s="4">
        <v>1792</v>
      </c>
      <c r="AW483" s="4" t="str">
        <f t="shared" si="36"/>
        <v>1500+</v>
      </c>
      <c r="AX483">
        <v>1</v>
      </c>
      <c r="AY483">
        <v>0</v>
      </c>
      <c r="AZ483">
        <v>2</v>
      </c>
      <c r="BA483">
        <v>0</v>
      </c>
      <c r="BB483">
        <v>2</v>
      </c>
      <c r="BC483">
        <v>1</v>
      </c>
      <c r="BD483" t="s">
        <v>104</v>
      </c>
      <c r="BE483" s="6">
        <v>6</v>
      </c>
      <c r="BF483" s="6" t="str">
        <f t="shared" si="37"/>
        <v>6+</v>
      </c>
      <c r="BG483" t="s">
        <v>107</v>
      </c>
      <c r="BH483" s="5">
        <v>1</v>
      </c>
      <c r="BI483" s="5" t="str">
        <f t="shared" si="39"/>
        <v>Yes</v>
      </c>
      <c r="BJ483" t="s">
        <v>97</v>
      </c>
      <c r="BK483" t="s">
        <v>108</v>
      </c>
      <c r="BL483">
        <v>2003</v>
      </c>
      <c r="BM483" t="s">
        <v>157</v>
      </c>
      <c r="BN483" s="2">
        <v>3</v>
      </c>
      <c r="BO483" s="2" t="str">
        <f t="shared" si="38"/>
        <v>2+</v>
      </c>
      <c r="BP483">
        <v>874</v>
      </c>
      <c r="BQ483" t="s">
        <v>98</v>
      </c>
      <c r="BR483" t="s">
        <v>98</v>
      </c>
      <c r="BS483" t="s">
        <v>105</v>
      </c>
      <c r="BT483">
        <v>206</v>
      </c>
      <c r="BU483">
        <v>49</v>
      </c>
      <c r="BV483">
        <v>0</v>
      </c>
      <c r="BW483">
        <v>0</v>
      </c>
      <c r="BX483">
        <v>0</v>
      </c>
      <c r="BY483">
        <v>0</v>
      </c>
      <c r="BZ483" t="s">
        <v>83</v>
      </c>
      <c r="CA483" t="s">
        <v>83</v>
      </c>
      <c r="CB483" t="s">
        <v>83</v>
      </c>
      <c r="CC483">
        <v>0</v>
      </c>
      <c r="CD483">
        <v>8</v>
      </c>
      <c r="CE483">
        <v>2006</v>
      </c>
      <c r="CF483" t="s">
        <v>110</v>
      </c>
      <c r="CG483" t="s">
        <v>111</v>
      </c>
      <c r="CH483" s="1">
        <v>374000</v>
      </c>
    </row>
    <row r="484" spans="1:86" x14ac:dyDescent="0.25">
      <c r="A484" s="8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 s="7">
        <v>1915</v>
      </c>
      <c r="U484" s="7" t="str">
        <f t="shared" si="35"/>
        <v>Old</v>
      </c>
      <c r="V484">
        <v>2005</v>
      </c>
      <c r="W484" t="s">
        <v>93</v>
      </c>
      <c r="X484" t="s">
        <v>94</v>
      </c>
      <c r="Y484" t="s">
        <v>203</v>
      </c>
      <c r="Z484" t="s">
        <v>203</v>
      </c>
      <c r="AA484" t="s">
        <v>117</v>
      </c>
      <c r="AB484">
        <v>0</v>
      </c>
      <c r="AC484" t="s">
        <v>97</v>
      </c>
      <c r="AD484" t="s">
        <v>98</v>
      </c>
      <c r="AE484" t="s">
        <v>99</v>
      </c>
      <c r="AF484" t="s">
        <v>98</v>
      </c>
      <c r="AG484" t="s">
        <v>98</v>
      </c>
      <c r="AH484" t="s">
        <v>100</v>
      </c>
      <c r="AI484" t="s">
        <v>119</v>
      </c>
      <c r="AJ484">
        <v>299</v>
      </c>
      <c r="AK484" t="s">
        <v>102</v>
      </c>
      <c r="AL484">
        <v>0</v>
      </c>
      <c r="AM484">
        <v>611</v>
      </c>
      <c r="AN484">
        <v>910</v>
      </c>
      <c r="AO484" t="s">
        <v>103</v>
      </c>
      <c r="AP484" t="s">
        <v>104</v>
      </c>
      <c r="AQ484" t="s">
        <v>105</v>
      </c>
      <c r="AR484" t="s">
        <v>106</v>
      </c>
      <c r="AS484">
        <v>916</v>
      </c>
      <c r="AT484">
        <v>910</v>
      </c>
      <c r="AU484">
        <v>0</v>
      </c>
      <c r="AV484" s="4">
        <v>1826</v>
      </c>
      <c r="AW484" s="4" t="str">
        <f t="shared" si="36"/>
        <v>1500+</v>
      </c>
      <c r="AX484">
        <v>1</v>
      </c>
      <c r="AY484">
        <v>0</v>
      </c>
      <c r="AZ484">
        <v>1</v>
      </c>
      <c r="BA484">
        <v>1</v>
      </c>
      <c r="BB484">
        <v>4</v>
      </c>
      <c r="BC484">
        <v>1</v>
      </c>
      <c r="BD484" t="s">
        <v>104</v>
      </c>
      <c r="BE484" s="6">
        <v>7</v>
      </c>
      <c r="BF484" s="6" t="str">
        <f t="shared" si="37"/>
        <v>6+</v>
      </c>
      <c r="BG484" t="s">
        <v>224</v>
      </c>
      <c r="BH484" s="5">
        <v>1</v>
      </c>
      <c r="BI484" s="5" t="str">
        <f t="shared" si="39"/>
        <v>Yes</v>
      </c>
      <c r="BJ484" t="s">
        <v>97</v>
      </c>
      <c r="BK484" t="s">
        <v>108</v>
      </c>
      <c r="BL484">
        <v>1915</v>
      </c>
      <c r="BM484" t="s">
        <v>102</v>
      </c>
      <c r="BN484" s="2">
        <v>1</v>
      </c>
      <c r="BO484" s="2" t="str">
        <f t="shared" si="38"/>
        <v>0 or 1</v>
      </c>
      <c r="BP484">
        <v>164</v>
      </c>
      <c r="BQ484" t="s">
        <v>147</v>
      </c>
      <c r="BR484" t="s">
        <v>147</v>
      </c>
      <c r="BS484" t="s">
        <v>105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 t="s">
        <v>83</v>
      </c>
      <c r="CA484" t="s">
        <v>83</v>
      </c>
      <c r="CB484" t="s">
        <v>83</v>
      </c>
      <c r="CC484">
        <v>0</v>
      </c>
      <c r="CD484">
        <v>6</v>
      </c>
      <c r="CE484">
        <v>2009</v>
      </c>
      <c r="CF484" t="s">
        <v>110</v>
      </c>
      <c r="CG484" t="s">
        <v>111</v>
      </c>
      <c r="CH484" s="1">
        <v>155000</v>
      </c>
    </row>
    <row r="485" spans="1:86" x14ac:dyDescent="0.25">
      <c r="A485" s="8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 s="7">
        <v>1998</v>
      </c>
      <c r="U485" s="7" t="str">
        <f t="shared" si="35"/>
        <v>New</v>
      </c>
      <c r="V485">
        <v>1998</v>
      </c>
      <c r="W485" t="s">
        <v>152</v>
      </c>
      <c r="X485" t="s">
        <v>94</v>
      </c>
      <c r="Y485" t="s">
        <v>95</v>
      </c>
      <c r="Z485" t="s">
        <v>95</v>
      </c>
      <c r="AA485" t="s">
        <v>96</v>
      </c>
      <c r="AB485">
        <v>116</v>
      </c>
      <c r="AC485" t="s">
        <v>98</v>
      </c>
      <c r="AD485" t="s">
        <v>98</v>
      </c>
      <c r="AE485" t="s">
        <v>99</v>
      </c>
      <c r="AF485" t="s">
        <v>104</v>
      </c>
      <c r="AG485" t="s">
        <v>98</v>
      </c>
      <c r="AH485" t="s">
        <v>100</v>
      </c>
      <c r="AI485" t="s">
        <v>101</v>
      </c>
      <c r="AJ485">
        <v>897</v>
      </c>
      <c r="AK485" t="s">
        <v>102</v>
      </c>
      <c r="AL485">
        <v>0</v>
      </c>
      <c r="AM485">
        <v>319</v>
      </c>
      <c r="AN485">
        <v>1216</v>
      </c>
      <c r="AO485" t="s">
        <v>103</v>
      </c>
      <c r="AP485" t="s">
        <v>104</v>
      </c>
      <c r="AQ485" t="s">
        <v>105</v>
      </c>
      <c r="AR485" t="s">
        <v>106</v>
      </c>
      <c r="AS485">
        <v>1216</v>
      </c>
      <c r="AT485">
        <v>0</v>
      </c>
      <c r="AU485">
        <v>0</v>
      </c>
      <c r="AV485" s="4">
        <v>1216</v>
      </c>
      <c r="AW485" s="4" t="str">
        <f t="shared" si="36"/>
        <v>Less than 1500</v>
      </c>
      <c r="AX485">
        <v>1</v>
      </c>
      <c r="AY485">
        <v>0</v>
      </c>
      <c r="AZ485">
        <v>2</v>
      </c>
      <c r="BA485">
        <v>0</v>
      </c>
      <c r="BB485">
        <v>2</v>
      </c>
      <c r="BC485">
        <v>1</v>
      </c>
      <c r="BD485" t="s">
        <v>98</v>
      </c>
      <c r="BE485" s="6">
        <v>5</v>
      </c>
      <c r="BF485" s="6" t="str">
        <f t="shared" si="37"/>
        <v>Less than 6</v>
      </c>
      <c r="BG485" t="s">
        <v>107</v>
      </c>
      <c r="BH485" s="5">
        <v>0</v>
      </c>
      <c r="BI485" s="5" t="str">
        <f t="shared" si="39"/>
        <v>No</v>
      </c>
      <c r="BJ485" t="s">
        <v>83</v>
      </c>
      <c r="BK485" t="s">
        <v>108</v>
      </c>
      <c r="BL485">
        <v>1998</v>
      </c>
      <c r="BM485" t="s">
        <v>102</v>
      </c>
      <c r="BN485" s="2">
        <v>2</v>
      </c>
      <c r="BO485" s="2" t="str">
        <f t="shared" si="38"/>
        <v>2+</v>
      </c>
      <c r="BP485">
        <v>402</v>
      </c>
      <c r="BQ485" t="s">
        <v>98</v>
      </c>
      <c r="BR485" t="s">
        <v>98</v>
      </c>
      <c r="BS485" t="s">
        <v>105</v>
      </c>
      <c r="BT485">
        <v>0</v>
      </c>
      <c r="BU485">
        <v>125</v>
      </c>
      <c r="BV485">
        <v>0</v>
      </c>
      <c r="BW485">
        <v>0</v>
      </c>
      <c r="BX485">
        <v>0</v>
      </c>
      <c r="BY485">
        <v>0</v>
      </c>
      <c r="BZ485" t="s">
        <v>83</v>
      </c>
      <c r="CA485" t="s">
        <v>83</v>
      </c>
      <c r="CB485" t="s">
        <v>83</v>
      </c>
      <c r="CC485">
        <v>0</v>
      </c>
      <c r="CD485">
        <v>5</v>
      </c>
      <c r="CE485">
        <v>2006</v>
      </c>
      <c r="CF485" t="s">
        <v>110</v>
      </c>
      <c r="CG485" t="s">
        <v>111</v>
      </c>
      <c r="CH485" s="1">
        <v>164000</v>
      </c>
    </row>
    <row r="486" spans="1:86" x14ac:dyDescent="0.25">
      <c r="A486" s="8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 s="7">
        <v>1962</v>
      </c>
      <c r="U486" s="7" t="str">
        <f t="shared" si="35"/>
        <v>Old</v>
      </c>
      <c r="V486">
        <v>2001</v>
      </c>
      <c r="W486" t="s">
        <v>93</v>
      </c>
      <c r="X486" t="s">
        <v>94</v>
      </c>
      <c r="Y486" t="s">
        <v>140</v>
      </c>
      <c r="Z486" t="s">
        <v>161</v>
      </c>
      <c r="AA486" t="s">
        <v>117</v>
      </c>
      <c r="AB486">
        <v>0</v>
      </c>
      <c r="AC486" t="s">
        <v>98</v>
      </c>
      <c r="AD486" t="s">
        <v>97</v>
      </c>
      <c r="AE486" t="s">
        <v>118</v>
      </c>
      <c r="AF486" t="s">
        <v>98</v>
      </c>
      <c r="AG486" t="s">
        <v>98</v>
      </c>
      <c r="AH486" t="s">
        <v>100</v>
      </c>
      <c r="AI486" t="s">
        <v>119</v>
      </c>
      <c r="AJ486">
        <v>588</v>
      </c>
      <c r="AK486" t="s">
        <v>102</v>
      </c>
      <c r="AL486">
        <v>0</v>
      </c>
      <c r="AM486">
        <v>411</v>
      </c>
      <c r="AN486">
        <v>999</v>
      </c>
      <c r="AO486" t="s">
        <v>103</v>
      </c>
      <c r="AP486" t="s">
        <v>97</v>
      </c>
      <c r="AQ486" t="s">
        <v>105</v>
      </c>
      <c r="AR486" t="s">
        <v>106</v>
      </c>
      <c r="AS486">
        <v>999</v>
      </c>
      <c r="AT486">
        <v>0</v>
      </c>
      <c r="AU486">
        <v>0</v>
      </c>
      <c r="AV486" s="4">
        <v>999</v>
      </c>
      <c r="AW486" s="4" t="str">
        <f t="shared" si="36"/>
        <v>Less than 1500</v>
      </c>
      <c r="AX486">
        <v>1</v>
      </c>
      <c r="AY486">
        <v>0</v>
      </c>
      <c r="AZ486">
        <v>1</v>
      </c>
      <c r="BA486">
        <v>0</v>
      </c>
      <c r="BB486">
        <v>3</v>
      </c>
      <c r="BC486">
        <v>1</v>
      </c>
      <c r="BD486" t="s">
        <v>97</v>
      </c>
      <c r="BE486" s="6">
        <v>6</v>
      </c>
      <c r="BF486" s="6" t="str">
        <f t="shared" si="37"/>
        <v>6+</v>
      </c>
      <c r="BG486" t="s">
        <v>107</v>
      </c>
      <c r="BH486" s="5">
        <v>0</v>
      </c>
      <c r="BI486" s="5" t="str">
        <f t="shared" si="39"/>
        <v>No</v>
      </c>
      <c r="BJ486" t="s">
        <v>83</v>
      </c>
      <c r="BK486" t="s">
        <v>127</v>
      </c>
      <c r="BL486">
        <v>1963</v>
      </c>
      <c r="BM486" t="s">
        <v>102</v>
      </c>
      <c r="BN486" s="2">
        <v>1</v>
      </c>
      <c r="BO486" s="2" t="str">
        <f t="shared" si="38"/>
        <v>0 or 1</v>
      </c>
      <c r="BP486">
        <v>264</v>
      </c>
      <c r="BQ486" t="s">
        <v>98</v>
      </c>
      <c r="BR486" t="s">
        <v>98</v>
      </c>
      <c r="BS486" t="s">
        <v>105</v>
      </c>
      <c r="BT486">
        <v>0</v>
      </c>
      <c r="BU486">
        <v>132</v>
      </c>
      <c r="BV486">
        <v>0</v>
      </c>
      <c r="BW486">
        <v>0</v>
      </c>
      <c r="BX486">
        <v>0</v>
      </c>
      <c r="BY486">
        <v>0</v>
      </c>
      <c r="BZ486" t="s">
        <v>83</v>
      </c>
      <c r="CA486" t="s">
        <v>83</v>
      </c>
      <c r="CB486" t="s">
        <v>83</v>
      </c>
      <c r="CC486">
        <v>0</v>
      </c>
      <c r="CD486">
        <v>3</v>
      </c>
      <c r="CE486">
        <v>2007</v>
      </c>
      <c r="CF486" t="s">
        <v>110</v>
      </c>
      <c r="CG486" t="s">
        <v>111</v>
      </c>
      <c r="CH486" s="1">
        <v>132500</v>
      </c>
    </row>
    <row r="487" spans="1:86" x14ac:dyDescent="0.25">
      <c r="A487" s="8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 s="7">
        <v>1950</v>
      </c>
      <c r="U487" s="7" t="str">
        <f t="shared" si="35"/>
        <v>Old</v>
      </c>
      <c r="V487">
        <v>2007</v>
      </c>
      <c r="W487" t="s">
        <v>93</v>
      </c>
      <c r="X487" t="s">
        <v>94</v>
      </c>
      <c r="Y487" t="s">
        <v>116</v>
      </c>
      <c r="Z487" t="s">
        <v>116</v>
      </c>
      <c r="AA487" t="s">
        <v>117</v>
      </c>
      <c r="AB487">
        <v>0</v>
      </c>
      <c r="AC487" t="s">
        <v>97</v>
      </c>
      <c r="AD487" t="s">
        <v>98</v>
      </c>
      <c r="AE487" t="s">
        <v>118</v>
      </c>
      <c r="AF487" t="s">
        <v>98</v>
      </c>
      <c r="AG487" t="s">
        <v>98</v>
      </c>
      <c r="AH487" t="s">
        <v>100</v>
      </c>
      <c r="AI487" t="s">
        <v>119</v>
      </c>
      <c r="AJ487">
        <v>607</v>
      </c>
      <c r="AK487" t="s">
        <v>102</v>
      </c>
      <c r="AL487">
        <v>0</v>
      </c>
      <c r="AM487">
        <v>506</v>
      </c>
      <c r="AN487">
        <v>1113</v>
      </c>
      <c r="AO487" t="s">
        <v>103</v>
      </c>
      <c r="AP487" t="s">
        <v>97</v>
      </c>
      <c r="AQ487" t="s">
        <v>105</v>
      </c>
      <c r="AR487" t="s">
        <v>106</v>
      </c>
      <c r="AS487">
        <v>1113</v>
      </c>
      <c r="AT487">
        <v>0</v>
      </c>
      <c r="AU487">
        <v>0</v>
      </c>
      <c r="AV487" s="4">
        <v>1113</v>
      </c>
      <c r="AW487" s="4" t="str">
        <f t="shared" si="36"/>
        <v>Less than 1500</v>
      </c>
      <c r="AX487">
        <v>0</v>
      </c>
      <c r="AY487">
        <v>0</v>
      </c>
      <c r="AZ487">
        <v>1</v>
      </c>
      <c r="BA487">
        <v>0</v>
      </c>
      <c r="BB487">
        <v>3</v>
      </c>
      <c r="BC487">
        <v>1</v>
      </c>
      <c r="BD487" t="s">
        <v>97</v>
      </c>
      <c r="BE487" s="6">
        <v>5</v>
      </c>
      <c r="BF487" s="6" t="str">
        <f t="shared" si="37"/>
        <v>Less than 6</v>
      </c>
      <c r="BG487" t="s">
        <v>107</v>
      </c>
      <c r="BH487" s="5">
        <v>1</v>
      </c>
      <c r="BI487" s="5" t="str">
        <f t="shared" si="39"/>
        <v>Yes</v>
      </c>
      <c r="BJ487" t="s">
        <v>97</v>
      </c>
      <c r="BK487" t="s">
        <v>108</v>
      </c>
      <c r="BL487">
        <v>1950</v>
      </c>
      <c r="BM487" t="s">
        <v>102</v>
      </c>
      <c r="BN487" s="2">
        <v>1</v>
      </c>
      <c r="BO487" s="2" t="str">
        <f t="shared" si="38"/>
        <v>0 or 1</v>
      </c>
      <c r="BP487">
        <v>264</v>
      </c>
      <c r="BQ487" t="s">
        <v>98</v>
      </c>
      <c r="BR487" t="s">
        <v>98</v>
      </c>
      <c r="BS487" t="s">
        <v>105</v>
      </c>
      <c r="BT487">
        <v>0</v>
      </c>
      <c r="BU487">
        <v>80</v>
      </c>
      <c r="BV487">
        <v>120</v>
      </c>
      <c r="BW487">
        <v>0</v>
      </c>
      <c r="BX487">
        <v>0</v>
      </c>
      <c r="BY487">
        <v>0</v>
      </c>
      <c r="BZ487" t="s">
        <v>83</v>
      </c>
      <c r="CA487" t="s">
        <v>83</v>
      </c>
      <c r="CB487" t="s">
        <v>83</v>
      </c>
      <c r="CC487">
        <v>0</v>
      </c>
      <c r="CD487">
        <v>7</v>
      </c>
      <c r="CE487">
        <v>2009</v>
      </c>
      <c r="CF487" t="s">
        <v>110</v>
      </c>
      <c r="CG487" t="s">
        <v>111</v>
      </c>
      <c r="CH487" s="1">
        <v>147000</v>
      </c>
    </row>
    <row r="488" spans="1:86" x14ac:dyDescent="0.25">
      <c r="A488" s="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 s="7">
        <v>1965</v>
      </c>
      <c r="U488" s="7" t="str">
        <f t="shared" si="35"/>
        <v>Old</v>
      </c>
      <c r="V488">
        <v>1965</v>
      </c>
      <c r="W488" t="s">
        <v>152</v>
      </c>
      <c r="X488" t="s">
        <v>94</v>
      </c>
      <c r="Y488" t="s">
        <v>116</v>
      </c>
      <c r="Z488" t="s">
        <v>116</v>
      </c>
      <c r="AA488" t="s">
        <v>96</v>
      </c>
      <c r="AB488">
        <v>168</v>
      </c>
      <c r="AC488" t="s">
        <v>98</v>
      </c>
      <c r="AD488" t="s">
        <v>98</v>
      </c>
      <c r="AE488" t="s">
        <v>118</v>
      </c>
      <c r="AF488" t="s">
        <v>98</v>
      </c>
      <c r="AG488" t="s">
        <v>98</v>
      </c>
      <c r="AH488" t="s">
        <v>100</v>
      </c>
      <c r="AI488" t="s">
        <v>119</v>
      </c>
      <c r="AJ488">
        <v>836</v>
      </c>
      <c r="AK488" t="s">
        <v>102</v>
      </c>
      <c r="AL488">
        <v>0</v>
      </c>
      <c r="AM488">
        <v>237</v>
      </c>
      <c r="AN488">
        <v>1073</v>
      </c>
      <c r="AO488" t="s">
        <v>103</v>
      </c>
      <c r="AP488" t="s">
        <v>98</v>
      </c>
      <c r="AQ488" t="s">
        <v>105</v>
      </c>
      <c r="AR488" t="s">
        <v>106</v>
      </c>
      <c r="AS488">
        <v>1073</v>
      </c>
      <c r="AT488">
        <v>0</v>
      </c>
      <c r="AU488">
        <v>0</v>
      </c>
      <c r="AV488" s="4">
        <v>1073</v>
      </c>
      <c r="AW488" s="4" t="str">
        <f t="shared" si="36"/>
        <v>Less than 1500</v>
      </c>
      <c r="AX488">
        <v>1</v>
      </c>
      <c r="AY488">
        <v>0</v>
      </c>
      <c r="AZ488">
        <v>1</v>
      </c>
      <c r="BA488">
        <v>1</v>
      </c>
      <c r="BB488">
        <v>3</v>
      </c>
      <c r="BC488">
        <v>1</v>
      </c>
      <c r="BD488" t="s">
        <v>98</v>
      </c>
      <c r="BE488" s="6">
        <v>6</v>
      </c>
      <c r="BF488" s="6" t="str">
        <f t="shared" si="37"/>
        <v>6+</v>
      </c>
      <c r="BG488" t="s">
        <v>107</v>
      </c>
      <c r="BH488" s="5">
        <v>0</v>
      </c>
      <c r="BI488" s="5" t="str">
        <f t="shared" si="39"/>
        <v>No</v>
      </c>
      <c r="BJ488" t="s">
        <v>83</v>
      </c>
      <c r="BK488" t="s">
        <v>108</v>
      </c>
      <c r="BL488">
        <v>1965</v>
      </c>
      <c r="BM488" t="s">
        <v>109</v>
      </c>
      <c r="BN488" s="2">
        <v>2</v>
      </c>
      <c r="BO488" s="2" t="str">
        <f t="shared" si="38"/>
        <v>2+</v>
      </c>
      <c r="BP488">
        <v>515</v>
      </c>
      <c r="BQ488" t="s">
        <v>98</v>
      </c>
      <c r="BR488" t="s">
        <v>98</v>
      </c>
      <c r="BS488" t="s">
        <v>105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 t="s">
        <v>83</v>
      </c>
      <c r="CA488" t="s">
        <v>83</v>
      </c>
      <c r="CB488" t="s">
        <v>83</v>
      </c>
      <c r="CC488">
        <v>0</v>
      </c>
      <c r="CD488">
        <v>6</v>
      </c>
      <c r="CE488">
        <v>2007</v>
      </c>
      <c r="CF488" t="s">
        <v>110</v>
      </c>
      <c r="CG488" t="s">
        <v>111</v>
      </c>
      <c r="CH488" s="1">
        <v>156000</v>
      </c>
    </row>
    <row r="489" spans="1:86" x14ac:dyDescent="0.25">
      <c r="A489" s="8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 s="7">
        <v>1971</v>
      </c>
      <c r="U489" s="7" t="str">
        <f t="shared" si="35"/>
        <v>Old</v>
      </c>
      <c r="V489">
        <v>1971</v>
      </c>
      <c r="W489" t="s">
        <v>93</v>
      </c>
      <c r="X489" t="s">
        <v>94</v>
      </c>
      <c r="Y489" t="s">
        <v>161</v>
      </c>
      <c r="Z489" t="s">
        <v>161</v>
      </c>
      <c r="AA489" t="s">
        <v>117</v>
      </c>
      <c r="AB489">
        <v>0</v>
      </c>
      <c r="AC489" t="s">
        <v>98</v>
      </c>
      <c r="AD489" t="s">
        <v>98</v>
      </c>
      <c r="AE489" t="s">
        <v>118</v>
      </c>
      <c r="AF489" t="s">
        <v>97</v>
      </c>
      <c r="AG489" t="s">
        <v>98</v>
      </c>
      <c r="AH489" t="s">
        <v>130</v>
      </c>
      <c r="AI489" t="s">
        <v>119</v>
      </c>
      <c r="AJ489">
        <v>998</v>
      </c>
      <c r="AK489" t="s">
        <v>102</v>
      </c>
      <c r="AL489">
        <v>0</v>
      </c>
      <c r="AM489">
        <v>486</v>
      </c>
      <c r="AN489">
        <v>1484</v>
      </c>
      <c r="AO489" t="s">
        <v>103</v>
      </c>
      <c r="AP489" t="s">
        <v>97</v>
      </c>
      <c r="AQ489" t="s">
        <v>105</v>
      </c>
      <c r="AR489" t="s">
        <v>106</v>
      </c>
      <c r="AS489">
        <v>1484</v>
      </c>
      <c r="AT489">
        <v>0</v>
      </c>
      <c r="AU489">
        <v>0</v>
      </c>
      <c r="AV489" s="4">
        <v>1484</v>
      </c>
      <c r="AW489" s="4" t="str">
        <f t="shared" si="36"/>
        <v>Less than 1500</v>
      </c>
      <c r="AX489">
        <v>0</v>
      </c>
      <c r="AY489">
        <v>0</v>
      </c>
      <c r="AZ489">
        <v>2</v>
      </c>
      <c r="BA489">
        <v>0</v>
      </c>
      <c r="BB489">
        <v>3</v>
      </c>
      <c r="BC489">
        <v>1</v>
      </c>
      <c r="BD489" t="s">
        <v>98</v>
      </c>
      <c r="BE489" s="6">
        <v>7</v>
      </c>
      <c r="BF489" s="6" t="str">
        <f t="shared" si="37"/>
        <v>6+</v>
      </c>
      <c r="BG489" t="s">
        <v>107</v>
      </c>
      <c r="BH489" s="5">
        <v>1</v>
      </c>
      <c r="BI489" s="5" t="str">
        <f t="shared" si="39"/>
        <v>Yes</v>
      </c>
      <c r="BJ489" t="s">
        <v>98</v>
      </c>
      <c r="BK489" t="s">
        <v>108</v>
      </c>
      <c r="BL489">
        <v>1971</v>
      </c>
      <c r="BM489" t="s">
        <v>102</v>
      </c>
      <c r="BN489" s="2">
        <v>2</v>
      </c>
      <c r="BO489" s="2" t="str">
        <f t="shared" si="38"/>
        <v>2+</v>
      </c>
      <c r="BP489">
        <v>487</v>
      </c>
      <c r="BQ489" t="s">
        <v>98</v>
      </c>
      <c r="BR489" t="s">
        <v>98</v>
      </c>
      <c r="BS489" t="s">
        <v>105</v>
      </c>
      <c r="BT489">
        <v>224</v>
      </c>
      <c r="BU489">
        <v>0</v>
      </c>
      <c r="BV489">
        <v>0</v>
      </c>
      <c r="BW489">
        <v>0</v>
      </c>
      <c r="BX489">
        <v>180</v>
      </c>
      <c r="BY489">
        <v>0</v>
      </c>
      <c r="BZ489" t="s">
        <v>83</v>
      </c>
      <c r="CA489" t="s">
        <v>83</v>
      </c>
      <c r="CB489" t="s">
        <v>83</v>
      </c>
      <c r="CC489">
        <v>0</v>
      </c>
      <c r="CD489">
        <v>2</v>
      </c>
      <c r="CE489">
        <v>2007</v>
      </c>
      <c r="CF489" t="s">
        <v>110</v>
      </c>
      <c r="CG489" t="s">
        <v>111</v>
      </c>
      <c r="CH489" s="1">
        <v>175000</v>
      </c>
    </row>
    <row r="490" spans="1:86" x14ac:dyDescent="0.25">
      <c r="A490" s="8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 s="7">
        <v>1900</v>
      </c>
      <c r="U490" s="7" t="str">
        <f t="shared" si="35"/>
        <v>Old</v>
      </c>
      <c r="V490">
        <v>1970</v>
      </c>
      <c r="W490" t="s">
        <v>93</v>
      </c>
      <c r="X490" t="s">
        <v>94</v>
      </c>
      <c r="Y490" t="s">
        <v>124</v>
      </c>
      <c r="Z490" t="s">
        <v>124</v>
      </c>
      <c r="AA490" t="s">
        <v>117</v>
      </c>
      <c r="AB490">
        <v>0</v>
      </c>
      <c r="AC490" t="s">
        <v>98</v>
      </c>
      <c r="AD490" t="s">
        <v>147</v>
      </c>
      <c r="AE490" t="s">
        <v>118</v>
      </c>
      <c r="AF490" t="s">
        <v>98</v>
      </c>
      <c r="AG490" t="s">
        <v>147</v>
      </c>
      <c r="AH490" t="s">
        <v>100</v>
      </c>
      <c r="AI490" t="s">
        <v>141</v>
      </c>
      <c r="AJ490">
        <v>664</v>
      </c>
      <c r="AK490" t="s">
        <v>102</v>
      </c>
      <c r="AL490">
        <v>0</v>
      </c>
      <c r="AM490">
        <v>290</v>
      </c>
      <c r="AN490">
        <v>954</v>
      </c>
      <c r="AO490" t="s">
        <v>103</v>
      </c>
      <c r="AP490" t="s">
        <v>98</v>
      </c>
      <c r="AQ490" t="s">
        <v>177</v>
      </c>
      <c r="AR490" t="s">
        <v>164</v>
      </c>
      <c r="AS490">
        <v>1766</v>
      </c>
      <c r="AT490">
        <v>648</v>
      </c>
      <c r="AU490">
        <v>0</v>
      </c>
      <c r="AV490" s="4">
        <v>2414</v>
      </c>
      <c r="AW490" s="4" t="str">
        <f t="shared" si="36"/>
        <v>1500+</v>
      </c>
      <c r="AX490">
        <v>0</v>
      </c>
      <c r="AY490">
        <v>0</v>
      </c>
      <c r="AZ490">
        <v>2</v>
      </c>
      <c r="BA490">
        <v>0</v>
      </c>
      <c r="BB490">
        <v>3</v>
      </c>
      <c r="BC490">
        <v>2</v>
      </c>
      <c r="BD490" t="s">
        <v>98</v>
      </c>
      <c r="BE490" s="6">
        <v>10</v>
      </c>
      <c r="BF490" s="6" t="str">
        <f t="shared" si="37"/>
        <v>6+</v>
      </c>
      <c r="BG490" t="s">
        <v>194</v>
      </c>
      <c r="BH490" s="5">
        <v>1</v>
      </c>
      <c r="BI490" s="5" t="str">
        <f t="shared" si="39"/>
        <v>Yes</v>
      </c>
      <c r="BJ490" t="s">
        <v>97</v>
      </c>
      <c r="BK490" t="s">
        <v>108</v>
      </c>
      <c r="BL490">
        <v>1970</v>
      </c>
      <c r="BM490" t="s">
        <v>102</v>
      </c>
      <c r="BN490" s="2">
        <v>2</v>
      </c>
      <c r="BO490" s="2" t="str">
        <f t="shared" si="38"/>
        <v>2+</v>
      </c>
      <c r="BP490">
        <v>520</v>
      </c>
      <c r="BQ490" t="s">
        <v>98</v>
      </c>
      <c r="BR490" t="s">
        <v>147</v>
      </c>
      <c r="BS490" t="s">
        <v>177</v>
      </c>
      <c r="BT490">
        <v>142</v>
      </c>
      <c r="BU490">
        <v>0</v>
      </c>
      <c r="BV490">
        <v>0</v>
      </c>
      <c r="BW490">
        <v>0</v>
      </c>
      <c r="BX490">
        <v>0</v>
      </c>
      <c r="BY490">
        <v>0</v>
      </c>
      <c r="BZ490" t="s">
        <v>83</v>
      </c>
      <c r="CA490" t="s">
        <v>83</v>
      </c>
      <c r="CB490" t="s">
        <v>83</v>
      </c>
      <c r="CC490">
        <v>0</v>
      </c>
      <c r="CD490">
        <v>5</v>
      </c>
      <c r="CE490">
        <v>2006</v>
      </c>
      <c r="CF490" t="s">
        <v>208</v>
      </c>
      <c r="CG490" t="s">
        <v>111</v>
      </c>
      <c r="CH490" s="1">
        <v>160000</v>
      </c>
    </row>
    <row r="491" spans="1:86" x14ac:dyDescent="0.25">
      <c r="A491" s="8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 s="7">
        <v>1970</v>
      </c>
      <c r="U491" s="7" t="str">
        <f t="shared" si="35"/>
        <v>Old</v>
      </c>
      <c r="V491">
        <v>2002</v>
      </c>
      <c r="W491" t="s">
        <v>93</v>
      </c>
      <c r="X491" t="s">
        <v>94</v>
      </c>
      <c r="Y491" t="s">
        <v>180</v>
      </c>
      <c r="Z491" t="s">
        <v>181</v>
      </c>
      <c r="AA491" t="s">
        <v>117</v>
      </c>
      <c r="AB491">
        <v>0</v>
      </c>
      <c r="AC491" t="s">
        <v>98</v>
      </c>
      <c r="AD491" t="s">
        <v>97</v>
      </c>
      <c r="AE491" t="s">
        <v>118</v>
      </c>
      <c r="AF491" t="s">
        <v>97</v>
      </c>
      <c r="AG491" t="s">
        <v>98</v>
      </c>
      <c r="AH491" t="s">
        <v>130</v>
      </c>
      <c r="AI491" t="s">
        <v>101</v>
      </c>
      <c r="AJ491">
        <v>515</v>
      </c>
      <c r="AK491" t="s">
        <v>102</v>
      </c>
      <c r="AL491">
        <v>0</v>
      </c>
      <c r="AM491">
        <v>115</v>
      </c>
      <c r="AN491">
        <v>630</v>
      </c>
      <c r="AO491" t="s">
        <v>103</v>
      </c>
      <c r="AP491" t="s">
        <v>98</v>
      </c>
      <c r="AQ491" t="s">
        <v>105</v>
      </c>
      <c r="AR491" t="s">
        <v>106</v>
      </c>
      <c r="AS491">
        <v>630</v>
      </c>
      <c r="AT491">
        <v>0</v>
      </c>
      <c r="AU491">
        <v>0</v>
      </c>
      <c r="AV491" s="4">
        <v>630</v>
      </c>
      <c r="AW491" s="4" t="str">
        <f t="shared" si="36"/>
        <v>Less than 1500</v>
      </c>
      <c r="AX491">
        <v>1</v>
      </c>
      <c r="AY491">
        <v>0</v>
      </c>
      <c r="AZ491">
        <v>1</v>
      </c>
      <c r="BA491">
        <v>0</v>
      </c>
      <c r="BB491">
        <v>1</v>
      </c>
      <c r="BC491">
        <v>1</v>
      </c>
      <c r="BD491" t="s">
        <v>97</v>
      </c>
      <c r="BE491" s="6">
        <v>3</v>
      </c>
      <c r="BF491" s="6" t="str">
        <f t="shared" si="37"/>
        <v>Less than 6</v>
      </c>
      <c r="BG491" t="s">
        <v>107</v>
      </c>
      <c r="BH491" s="5">
        <v>0</v>
      </c>
      <c r="BI491" s="5" t="str">
        <f t="shared" si="39"/>
        <v>No</v>
      </c>
      <c r="BJ491" t="s">
        <v>83</v>
      </c>
      <c r="BK491" t="s">
        <v>108</v>
      </c>
      <c r="BL491">
        <v>1970</v>
      </c>
      <c r="BM491" t="s">
        <v>102</v>
      </c>
      <c r="BN491" s="2">
        <v>1</v>
      </c>
      <c r="BO491" s="2" t="str">
        <f t="shared" si="38"/>
        <v>0 or 1</v>
      </c>
      <c r="BP491">
        <v>286</v>
      </c>
      <c r="BQ491" t="s">
        <v>98</v>
      </c>
      <c r="BR491" t="s">
        <v>98</v>
      </c>
      <c r="BS491" t="s">
        <v>105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 t="s">
        <v>83</v>
      </c>
      <c r="CA491" t="s">
        <v>83</v>
      </c>
      <c r="CB491" t="s">
        <v>83</v>
      </c>
      <c r="CC491">
        <v>0</v>
      </c>
      <c r="CD491">
        <v>5</v>
      </c>
      <c r="CE491">
        <v>2009</v>
      </c>
      <c r="CF491" t="s">
        <v>110</v>
      </c>
      <c r="CG491" t="s">
        <v>111</v>
      </c>
      <c r="CH491" s="1">
        <v>86000</v>
      </c>
    </row>
    <row r="492" spans="1:86" x14ac:dyDescent="0.25">
      <c r="A492" s="8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 s="7">
        <v>1976</v>
      </c>
      <c r="U492" s="7" t="str">
        <f t="shared" si="35"/>
        <v>Old</v>
      </c>
      <c r="V492">
        <v>1976</v>
      </c>
      <c r="W492" t="s">
        <v>93</v>
      </c>
      <c r="X492" t="s">
        <v>94</v>
      </c>
      <c r="Y492" t="s">
        <v>180</v>
      </c>
      <c r="Z492" t="s">
        <v>181</v>
      </c>
      <c r="AA492" t="s">
        <v>117</v>
      </c>
      <c r="AB492">
        <v>0</v>
      </c>
      <c r="AC492" t="s">
        <v>98</v>
      </c>
      <c r="AD492" t="s">
        <v>98</v>
      </c>
      <c r="AE492" t="s">
        <v>99</v>
      </c>
      <c r="AF492" t="s">
        <v>97</v>
      </c>
      <c r="AG492" t="s">
        <v>98</v>
      </c>
      <c r="AH492" t="s">
        <v>121</v>
      </c>
      <c r="AI492" t="s">
        <v>102</v>
      </c>
      <c r="AJ492">
        <v>0</v>
      </c>
      <c r="AK492" t="s">
        <v>102</v>
      </c>
      <c r="AL492">
        <v>0</v>
      </c>
      <c r="AM492">
        <v>264</v>
      </c>
      <c r="AN492">
        <v>264</v>
      </c>
      <c r="AO492" t="s">
        <v>103</v>
      </c>
      <c r="AP492" t="s">
        <v>98</v>
      </c>
      <c r="AQ492" t="s">
        <v>105</v>
      </c>
      <c r="AR492" t="s">
        <v>106</v>
      </c>
      <c r="AS492">
        <v>616</v>
      </c>
      <c r="AT492">
        <v>688</v>
      </c>
      <c r="AU492">
        <v>0</v>
      </c>
      <c r="AV492" s="4">
        <v>1304</v>
      </c>
      <c r="AW492" s="4" t="str">
        <f t="shared" si="36"/>
        <v>Less than 1500</v>
      </c>
      <c r="AX492">
        <v>0</v>
      </c>
      <c r="AY492">
        <v>0</v>
      </c>
      <c r="AZ492">
        <v>1</v>
      </c>
      <c r="BA492">
        <v>1</v>
      </c>
      <c r="BB492">
        <v>3</v>
      </c>
      <c r="BC492">
        <v>1</v>
      </c>
      <c r="BD492" t="s">
        <v>98</v>
      </c>
      <c r="BE492" s="6">
        <v>4</v>
      </c>
      <c r="BF492" s="6" t="str">
        <f t="shared" si="37"/>
        <v>Less than 6</v>
      </c>
      <c r="BG492" t="s">
        <v>107</v>
      </c>
      <c r="BH492" s="5">
        <v>1</v>
      </c>
      <c r="BI492" s="5" t="str">
        <f t="shared" si="39"/>
        <v>Yes</v>
      </c>
      <c r="BJ492" t="s">
        <v>97</v>
      </c>
      <c r="BK492" t="s">
        <v>156</v>
      </c>
      <c r="BL492">
        <v>1976</v>
      </c>
      <c r="BM492" t="s">
        <v>157</v>
      </c>
      <c r="BN492" s="2">
        <v>1</v>
      </c>
      <c r="BO492" s="2" t="str">
        <f t="shared" si="38"/>
        <v>0 or 1</v>
      </c>
      <c r="BP492">
        <v>336</v>
      </c>
      <c r="BQ492" t="s">
        <v>98</v>
      </c>
      <c r="BR492" t="s">
        <v>98</v>
      </c>
      <c r="BS492" t="s">
        <v>105</v>
      </c>
      <c r="BT492">
        <v>141</v>
      </c>
      <c r="BU492">
        <v>24</v>
      </c>
      <c r="BV492">
        <v>0</v>
      </c>
      <c r="BW492">
        <v>0</v>
      </c>
      <c r="BX492">
        <v>0</v>
      </c>
      <c r="BY492">
        <v>0</v>
      </c>
      <c r="BZ492" t="s">
        <v>83</v>
      </c>
      <c r="CA492" t="s">
        <v>83</v>
      </c>
      <c r="CB492" t="s">
        <v>83</v>
      </c>
      <c r="CC492">
        <v>0</v>
      </c>
      <c r="CD492">
        <v>6</v>
      </c>
      <c r="CE492">
        <v>2008</v>
      </c>
      <c r="CF492" t="s">
        <v>110</v>
      </c>
      <c r="CG492" t="s">
        <v>111</v>
      </c>
      <c r="CH492" s="1">
        <v>115000</v>
      </c>
    </row>
    <row r="493" spans="1:86" x14ac:dyDescent="0.25">
      <c r="A493" s="8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 s="7">
        <v>1941</v>
      </c>
      <c r="U493" s="7" t="str">
        <f t="shared" si="35"/>
        <v>Old</v>
      </c>
      <c r="V493">
        <v>1950</v>
      </c>
      <c r="W493" t="s">
        <v>93</v>
      </c>
      <c r="X493" t="s">
        <v>94</v>
      </c>
      <c r="Y493" t="s">
        <v>124</v>
      </c>
      <c r="Z493" t="s">
        <v>124</v>
      </c>
      <c r="AA493" t="s">
        <v>117</v>
      </c>
      <c r="AB493">
        <v>0</v>
      </c>
      <c r="AC493" t="s">
        <v>98</v>
      </c>
      <c r="AD493" t="s">
        <v>98</v>
      </c>
      <c r="AE493" t="s">
        <v>118</v>
      </c>
      <c r="AF493" t="s">
        <v>98</v>
      </c>
      <c r="AG493" t="s">
        <v>98</v>
      </c>
      <c r="AH493" t="s">
        <v>100</v>
      </c>
      <c r="AI493" t="s">
        <v>141</v>
      </c>
      <c r="AJ493">
        <v>403</v>
      </c>
      <c r="AK493" t="s">
        <v>153</v>
      </c>
      <c r="AL493">
        <v>165</v>
      </c>
      <c r="AM493">
        <v>238</v>
      </c>
      <c r="AN493">
        <v>806</v>
      </c>
      <c r="AO493" t="s">
        <v>103</v>
      </c>
      <c r="AP493" t="s">
        <v>98</v>
      </c>
      <c r="AQ493" t="s">
        <v>105</v>
      </c>
      <c r="AR493" t="s">
        <v>164</v>
      </c>
      <c r="AS493">
        <v>958</v>
      </c>
      <c r="AT493">
        <v>620</v>
      </c>
      <c r="AU493">
        <v>0</v>
      </c>
      <c r="AV493" s="4">
        <v>1578</v>
      </c>
      <c r="AW493" s="4" t="str">
        <f t="shared" si="36"/>
        <v>1500+</v>
      </c>
      <c r="AX493">
        <v>1</v>
      </c>
      <c r="AY493">
        <v>0</v>
      </c>
      <c r="AZ493">
        <v>1</v>
      </c>
      <c r="BA493">
        <v>0</v>
      </c>
      <c r="BB493">
        <v>3</v>
      </c>
      <c r="BC493">
        <v>1</v>
      </c>
      <c r="BD493" t="s">
        <v>147</v>
      </c>
      <c r="BE493" s="6">
        <v>5</v>
      </c>
      <c r="BF493" s="6" t="str">
        <f t="shared" si="37"/>
        <v>Less than 6</v>
      </c>
      <c r="BG493" t="s">
        <v>107</v>
      </c>
      <c r="BH493" s="5">
        <v>2</v>
      </c>
      <c r="BI493" s="5" t="str">
        <f t="shared" si="39"/>
        <v>Yes</v>
      </c>
      <c r="BJ493" t="s">
        <v>98</v>
      </c>
      <c r="BK493" t="s">
        <v>108</v>
      </c>
      <c r="BL493">
        <v>1941</v>
      </c>
      <c r="BM493" t="s">
        <v>102</v>
      </c>
      <c r="BN493" s="2">
        <v>1</v>
      </c>
      <c r="BO493" s="2" t="str">
        <f t="shared" si="38"/>
        <v>0 or 1</v>
      </c>
      <c r="BP493">
        <v>240</v>
      </c>
      <c r="BQ493" t="s">
        <v>98</v>
      </c>
      <c r="BR493" t="s">
        <v>98</v>
      </c>
      <c r="BS493" t="s">
        <v>105</v>
      </c>
      <c r="BT493">
        <v>0</v>
      </c>
      <c r="BU493">
        <v>0</v>
      </c>
      <c r="BV493">
        <v>32</v>
      </c>
      <c r="BW493">
        <v>0</v>
      </c>
      <c r="BX493">
        <v>0</v>
      </c>
      <c r="BY493">
        <v>0</v>
      </c>
      <c r="BZ493" t="s">
        <v>83</v>
      </c>
      <c r="CA493" t="s">
        <v>134</v>
      </c>
      <c r="CB493" t="s">
        <v>83</v>
      </c>
      <c r="CC493">
        <v>0</v>
      </c>
      <c r="CD493">
        <v>8</v>
      </c>
      <c r="CE493">
        <v>2006</v>
      </c>
      <c r="CF493" t="s">
        <v>110</v>
      </c>
      <c r="CG493" t="s">
        <v>111</v>
      </c>
      <c r="CH493" s="1">
        <v>133000</v>
      </c>
    </row>
    <row r="494" spans="1:86" x14ac:dyDescent="0.25">
      <c r="A494" s="8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 s="7">
        <v>2006</v>
      </c>
      <c r="U494" s="7" t="str">
        <f t="shared" si="35"/>
        <v>New</v>
      </c>
      <c r="V494">
        <v>2006</v>
      </c>
      <c r="W494" t="s">
        <v>93</v>
      </c>
      <c r="X494" t="s">
        <v>94</v>
      </c>
      <c r="Y494" t="s">
        <v>95</v>
      </c>
      <c r="Z494" t="s">
        <v>95</v>
      </c>
      <c r="AA494" t="s">
        <v>117</v>
      </c>
      <c r="AB494">
        <v>0</v>
      </c>
      <c r="AC494" t="s">
        <v>97</v>
      </c>
      <c r="AD494" t="s">
        <v>98</v>
      </c>
      <c r="AE494" t="s">
        <v>99</v>
      </c>
      <c r="AF494" t="s">
        <v>97</v>
      </c>
      <c r="AG494" t="s">
        <v>98</v>
      </c>
      <c r="AH494" t="s">
        <v>100</v>
      </c>
      <c r="AI494" t="s">
        <v>102</v>
      </c>
      <c r="AJ494">
        <v>0</v>
      </c>
      <c r="AK494" t="s">
        <v>102</v>
      </c>
      <c r="AL494">
        <v>0</v>
      </c>
      <c r="AM494">
        <v>728</v>
      </c>
      <c r="AN494">
        <v>728</v>
      </c>
      <c r="AO494" t="s">
        <v>103</v>
      </c>
      <c r="AP494" t="s">
        <v>97</v>
      </c>
      <c r="AQ494" t="s">
        <v>105</v>
      </c>
      <c r="AR494" t="s">
        <v>106</v>
      </c>
      <c r="AS494">
        <v>728</v>
      </c>
      <c r="AT494">
        <v>728</v>
      </c>
      <c r="AU494">
        <v>0</v>
      </c>
      <c r="AV494" s="4">
        <v>1456</v>
      </c>
      <c r="AW494" s="4" t="str">
        <f t="shared" si="36"/>
        <v>Less than 1500</v>
      </c>
      <c r="AX494">
        <v>0</v>
      </c>
      <c r="AY494">
        <v>0</v>
      </c>
      <c r="AZ494">
        <v>2</v>
      </c>
      <c r="BA494">
        <v>1</v>
      </c>
      <c r="BB494">
        <v>3</v>
      </c>
      <c r="BC494">
        <v>1</v>
      </c>
      <c r="BD494" t="s">
        <v>98</v>
      </c>
      <c r="BE494" s="6">
        <v>8</v>
      </c>
      <c r="BF494" s="6" t="str">
        <f t="shared" si="37"/>
        <v>6+</v>
      </c>
      <c r="BG494" t="s">
        <v>107</v>
      </c>
      <c r="BH494" s="5">
        <v>0</v>
      </c>
      <c r="BI494" s="5" t="str">
        <f t="shared" si="39"/>
        <v>No</v>
      </c>
      <c r="BJ494" t="s">
        <v>83</v>
      </c>
      <c r="BK494" t="s">
        <v>108</v>
      </c>
      <c r="BL494">
        <v>2006</v>
      </c>
      <c r="BM494" t="s">
        <v>109</v>
      </c>
      <c r="BN494" s="2">
        <v>2</v>
      </c>
      <c r="BO494" s="2" t="str">
        <f t="shared" si="38"/>
        <v>2+</v>
      </c>
      <c r="BP494">
        <v>429</v>
      </c>
      <c r="BQ494" t="s">
        <v>98</v>
      </c>
      <c r="BR494" t="s">
        <v>98</v>
      </c>
      <c r="BS494" t="s">
        <v>105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 t="s">
        <v>83</v>
      </c>
      <c r="CA494" t="s">
        <v>83</v>
      </c>
      <c r="CB494" t="s">
        <v>83</v>
      </c>
      <c r="CC494">
        <v>0</v>
      </c>
      <c r="CD494">
        <v>5</v>
      </c>
      <c r="CE494">
        <v>2006</v>
      </c>
      <c r="CF494" t="s">
        <v>158</v>
      </c>
      <c r="CG494" t="s">
        <v>159</v>
      </c>
      <c r="CH494" s="1">
        <v>172785</v>
      </c>
    </row>
    <row r="495" spans="1:86" x14ac:dyDescent="0.25">
      <c r="A495" s="8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 s="7">
        <v>1960</v>
      </c>
      <c r="U495" s="7" t="str">
        <f t="shared" si="35"/>
        <v>Old</v>
      </c>
      <c r="V495">
        <v>1960</v>
      </c>
      <c r="W495" t="s">
        <v>93</v>
      </c>
      <c r="X495" t="s">
        <v>94</v>
      </c>
      <c r="Y495" t="s">
        <v>96</v>
      </c>
      <c r="Z495" t="s">
        <v>124</v>
      </c>
      <c r="AA495" t="s">
        <v>117</v>
      </c>
      <c r="AB495">
        <v>0</v>
      </c>
      <c r="AC495" t="s">
        <v>98</v>
      </c>
      <c r="AD495" t="s">
        <v>98</v>
      </c>
      <c r="AE495" t="s">
        <v>118</v>
      </c>
      <c r="AF495" t="s">
        <v>98</v>
      </c>
      <c r="AG495" t="s">
        <v>98</v>
      </c>
      <c r="AH495" t="s">
        <v>100</v>
      </c>
      <c r="AI495" t="s">
        <v>141</v>
      </c>
      <c r="AJ495">
        <v>374</v>
      </c>
      <c r="AK495" t="s">
        <v>172</v>
      </c>
      <c r="AL495">
        <v>532</v>
      </c>
      <c r="AM495">
        <v>363</v>
      </c>
      <c r="AN495">
        <v>1269</v>
      </c>
      <c r="AO495" t="s">
        <v>103</v>
      </c>
      <c r="AP495" t="s">
        <v>98</v>
      </c>
      <c r="AQ495" t="s">
        <v>105</v>
      </c>
      <c r="AR495" t="s">
        <v>164</v>
      </c>
      <c r="AS495">
        <v>1269</v>
      </c>
      <c r="AT495">
        <v>0</v>
      </c>
      <c r="AU495">
        <v>0</v>
      </c>
      <c r="AV495" s="4">
        <v>1269</v>
      </c>
      <c r="AW495" s="4" t="str">
        <f t="shared" si="36"/>
        <v>Less than 1500</v>
      </c>
      <c r="AX495">
        <v>0</v>
      </c>
      <c r="AY495">
        <v>0</v>
      </c>
      <c r="AZ495">
        <v>1</v>
      </c>
      <c r="BA495">
        <v>1</v>
      </c>
      <c r="BB495">
        <v>3</v>
      </c>
      <c r="BC495">
        <v>1</v>
      </c>
      <c r="BD495" t="s">
        <v>98</v>
      </c>
      <c r="BE495" s="6">
        <v>6</v>
      </c>
      <c r="BF495" s="6" t="str">
        <f t="shared" si="37"/>
        <v>6+</v>
      </c>
      <c r="BG495" t="s">
        <v>107</v>
      </c>
      <c r="BH495" s="5">
        <v>1</v>
      </c>
      <c r="BI495" s="5" t="str">
        <f t="shared" si="39"/>
        <v>Yes</v>
      </c>
      <c r="BJ495" t="s">
        <v>147</v>
      </c>
      <c r="BK495" t="s">
        <v>127</v>
      </c>
      <c r="BL495">
        <v>1964</v>
      </c>
      <c r="BM495" t="s">
        <v>102</v>
      </c>
      <c r="BN495" s="2">
        <v>1</v>
      </c>
      <c r="BO495" s="2" t="str">
        <f t="shared" si="38"/>
        <v>0 or 1</v>
      </c>
      <c r="BP495">
        <v>308</v>
      </c>
      <c r="BQ495" t="s">
        <v>98</v>
      </c>
      <c r="BR495" t="s">
        <v>98</v>
      </c>
      <c r="BS495" t="s">
        <v>105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 t="s">
        <v>83</v>
      </c>
      <c r="CA495" t="s">
        <v>83</v>
      </c>
      <c r="CB495" t="s">
        <v>83</v>
      </c>
      <c r="CC495">
        <v>0</v>
      </c>
      <c r="CD495">
        <v>6</v>
      </c>
      <c r="CE495">
        <v>2008</v>
      </c>
      <c r="CF495" t="s">
        <v>110</v>
      </c>
      <c r="CG495" t="s">
        <v>111</v>
      </c>
      <c r="CH495" s="1">
        <v>155000</v>
      </c>
    </row>
    <row r="496" spans="1:86" x14ac:dyDescent="0.25">
      <c r="A496" s="8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 s="7">
        <v>1938</v>
      </c>
      <c r="U496" s="7" t="str">
        <f t="shared" si="35"/>
        <v>Old</v>
      </c>
      <c r="V496">
        <v>1996</v>
      </c>
      <c r="W496" t="s">
        <v>93</v>
      </c>
      <c r="X496" t="s">
        <v>94</v>
      </c>
      <c r="Y496" t="s">
        <v>116</v>
      </c>
      <c r="Z496" t="s">
        <v>116</v>
      </c>
      <c r="AA496" t="s">
        <v>117</v>
      </c>
      <c r="AB496">
        <v>0</v>
      </c>
      <c r="AC496" t="s">
        <v>98</v>
      </c>
      <c r="AD496" t="s">
        <v>98</v>
      </c>
      <c r="AE496" t="s">
        <v>126</v>
      </c>
      <c r="AF496" t="s">
        <v>147</v>
      </c>
      <c r="AG496" t="s">
        <v>98</v>
      </c>
      <c r="AH496" t="s">
        <v>100</v>
      </c>
      <c r="AI496" t="s">
        <v>102</v>
      </c>
      <c r="AJ496">
        <v>0</v>
      </c>
      <c r="AK496" t="s">
        <v>102</v>
      </c>
      <c r="AL496">
        <v>0</v>
      </c>
      <c r="AM496">
        <v>190</v>
      </c>
      <c r="AN496">
        <v>190</v>
      </c>
      <c r="AO496" t="s">
        <v>103</v>
      </c>
      <c r="AP496" t="s">
        <v>97</v>
      </c>
      <c r="AQ496" t="s">
        <v>105</v>
      </c>
      <c r="AR496" t="s">
        <v>164</v>
      </c>
      <c r="AS496">
        <v>886</v>
      </c>
      <c r="AT496">
        <v>0</v>
      </c>
      <c r="AU496">
        <v>0</v>
      </c>
      <c r="AV496" s="4">
        <v>886</v>
      </c>
      <c r="AW496" s="4" t="str">
        <f t="shared" si="36"/>
        <v>Less than 1500</v>
      </c>
      <c r="AX496">
        <v>0</v>
      </c>
      <c r="AY496">
        <v>0</v>
      </c>
      <c r="AZ496">
        <v>1</v>
      </c>
      <c r="BA496">
        <v>0</v>
      </c>
      <c r="BB496">
        <v>2</v>
      </c>
      <c r="BC496">
        <v>1</v>
      </c>
      <c r="BD496" t="s">
        <v>98</v>
      </c>
      <c r="BE496" s="6">
        <v>4</v>
      </c>
      <c r="BF496" s="6" t="str">
        <f t="shared" si="37"/>
        <v>Less than 6</v>
      </c>
      <c r="BG496" t="s">
        <v>107</v>
      </c>
      <c r="BH496" s="5">
        <v>0</v>
      </c>
      <c r="BI496" s="5" t="str">
        <f t="shared" si="39"/>
        <v>No</v>
      </c>
      <c r="BJ496" t="s">
        <v>83</v>
      </c>
      <c r="BK496" t="s">
        <v>108</v>
      </c>
      <c r="BL496">
        <v>1938</v>
      </c>
      <c r="BM496" t="s">
        <v>102</v>
      </c>
      <c r="BN496" s="2">
        <v>1</v>
      </c>
      <c r="BO496" s="2" t="str">
        <f t="shared" si="38"/>
        <v>0 or 1</v>
      </c>
      <c r="BP496">
        <v>273</v>
      </c>
      <c r="BQ496" t="s">
        <v>98</v>
      </c>
      <c r="BR496" t="s">
        <v>98</v>
      </c>
      <c r="BS496" t="s">
        <v>105</v>
      </c>
      <c r="BT496">
        <v>144</v>
      </c>
      <c r="BU496">
        <v>20</v>
      </c>
      <c r="BV496">
        <v>80</v>
      </c>
      <c r="BW496">
        <v>0</v>
      </c>
      <c r="BX496">
        <v>0</v>
      </c>
      <c r="BY496">
        <v>0</v>
      </c>
      <c r="BZ496" t="s">
        <v>83</v>
      </c>
      <c r="CA496" t="s">
        <v>83</v>
      </c>
      <c r="CB496" t="s">
        <v>83</v>
      </c>
      <c r="CC496">
        <v>0</v>
      </c>
      <c r="CD496">
        <v>12</v>
      </c>
      <c r="CE496">
        <v>2009</v>
      </c>
      <c r="CF496" t="s">
        <v>110</v>
      </c>
      <c r="CG496" t="s">
        <v>111</v>
      </c>
      <c r="CH496" s="1">
        <v>91300</v>
      </c>
    </row>
    <row r="497" spans="1:86" x14ac:dyDescent="0.25">
      <c r="A497" s="8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 s="7">
        <v>1920</v>
      </c>
      <c r="U497" s="7" t="str">
        <f t="shared" si="35"/>
        <v>Old</v>
      </c>
      <c r="V497">
        <v>1950</v>
      </c>
      <c r="W497" t="s">
        <v>93</v>
      </c>
      <c r="X497" t="s">
        <v>94</v>
      </c>
      <c r="Y497" t="s">
        <v>124</v>
      </c>
      <c r="Z497" t="s">
        <v>124</v>
      </c>
      <c r="AA497" t="s">
        <v>117</v>
      </c>
      <c r="AB497">
        <v>0</v>
      </c>
      <c r="AC497" t="s">
        <v>98</v>
      </c>
      <c r="AD497" t="s">
        <v>98</v>
      </c>
      <c r="AE497" t="s">
        <v>118</v>
      </c>
      <c r="AF497" t="s">
        <v>98</v>
      </c>
      <c r="AG497" t="s">
        <v>98</v>
      </c>
      <c r="AH497" t="s">
        <v>100</v>
      </c>
      <c r="AI497" t="s">
        <v>153</v>
      </c>
      <c r="AJ497">
        <v>495</v>
      </c>
      <c r="AK497" t="s">
        <v>102</v>
      </c>
      <c r="AL497">
        <v>0</v>
      </c>
      <c r="AM497">
        <v>225</v>
      </c>
      <c r="AN497">
        <v>720</v>
      </c>
      <c r="AO497" t="s">
        <v>103</v>
      </c>
      <c r="AP497" t="s">
        <v>98</v>
      </c>
      <c r="AQ497" t="s">
        <v>177</v>
      </c>
      <c r="AR497" t="s">
        <v>164</v>
      </c>
      <c r="AS497">
        <v>720</v>
      </c>
      <c r="AT497">
        <v>0</v>
      </c>
      <c r="AU497">
        <v>0</v>
      </c>
      <c r="AV497" s="4">
        <v>720</v>
      </c>
      <c r="AW497" s="4" t="str">
        <f t="shared" si="36"/>
        <v>Less than 1500</v>
      </c>
      <c r="AX497">
        <v>0</v>
      </c>
      <c r="AY497">
        <v>0</v>
      </c>
      <c r="AZ497">
        <v>1</v>
      </c>
      <c r="BA497">
        <v>0</v>
      </c>
      <c r="BB497">
        <v>2</v>
      </c>
      <c r="BC497">
        <v>1</v>
      </c>
      <c r="BD497" t="s">
        <v>98</v>
      </c>
      <c r="BE497" s="6">
        <v>4</v>
      </c>
      <c r="BF497" s="6" t="str">
        <f t="shared" si="37"/>
        <v>Less than 6</v>
      </c>
      <c r="BG497" t="s">
        <v>107</v>
      </c>
      <c r="BH497" s="5">
        <v>0</v>
      </c>
      <c r="BI497" s="5" t="str">
        <f t="shared" si="39"/>
        <v>No</v>
      </c>
      <c r="BJ497" t="s">
        <v>83</v>
      </c>
      <c r="BK497" t="s">
        <v>83</v>
      </c>
      <c r="BL497" t="s">
        <v>83</v>
      </c>
      <c r="BM497" t="s">
        <v>83</v>
      </c>
      <c r="BN497" s="2">
        <v>0</v>
      </c>
      <c r="BO497" s="2" t="str">
        <f t="shared" si="38"/>
        <v>0 or 1</v>
      </c>
      <c r="BP497">
        <v>0</v>
      </c>
      <c r="BQ497" t="s">
        <v>83</v>
      </c>
      <c r="BR497" t="s">
        <v>83</v>
      </c>
      <c r="BS497" t="s">
        <v>177</v>
      </c>
      <c r="BT497">
        <v>0</v>
      </c>
      <c r="BU497">
        <v>523</v>
      </c>
      <c r="BV497">
        <v>115</v>
      </c>
      <c r="BW497">
        <v>0</v>
      </c>
      <c r="BX497">
        <v>0</v>
      </c>
      <c r="BY497">
        <v>0</v>
      </c>
      <c r="BZ497" t="s">
        <v>83</v>
      </c>
      <c r="CA497" t="s">
        <v>163</v>
      </c>
      <c r="CB497" t="s">
        <v>83</v>
      </c>
      <c r="CC497">
        <v>0</v>
      </c>
      <c r="CD497">
        <v>11</v>
      </c>
      <c r="CE497">
        <v>2009</v>
      </c>
      <c r="CF497" t="s">
        <v>110</v>
      </c>
      <c r="CG497" t="s">
        <v>128</v>
      </c>
      <c r="CH497" s="1">
        <v>34900</v>
      </c>
    </row>
    <row r="498" spans="1:86" x14ac:dyDescent="0.25">
      <c r="A498" s="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 s="7">
        <v>1992</v>
      </c>
      <c r="U498" s="7" t="str">
        <f t="shared" si="35"/>
        <v>New</v>
      </c>
      <c r="V498">
        <v>1993</v>
      </c>
      <c r="W498" t="s">
        <v>152</v>
      </c>
      <c r="X498" t="s">
        <v>94</v>
      </c>
      <c r="Y498" t="s">
        <v>96</v>
      </c>
      <c r="Z498" t="s">
        <v>96</v>
      </c>
      <c r="AA498" t="s">
        <v>117</v>
      </c>
      <c r="AB498">
        <v>0</v>
      </c>
      <c r="AC498" t="s">
        <v>97</v>
      </c>
      <c r="AD498" t="s">
        <v>98</v>
      </c>
      <c r="AE498" t="s">
        <v>99</v>
      </c>
      <c r="AF498" t="s">
        <v>97</v>
      </c>
      <c r="AG498" t="s">
        <v>98</v>
      </c>
      <c r="AH498" t="s">
        <v>100</v>
      </c>
      <c r="AI498" t="s">
        <v>101</v>
      </c>
      <c r="AJ498">
        <v>1231</v>
      </c>
      <c r="AK498" t="s">
        <v>102</v>
      </c>
      <c r="AL498">
        <v>0</v>
      </c>
      <c r="AM498">
        <v>1969</v>
      </c>
      <c r="AN498">
        <v>3200</v>
      </c>
      <c r="AO498" t="s">
        <v>103</v>
      </c>
      <c r="AP498" t="s">
        <v>104</v>
      </c>
      <c r="AQ498" t="s">
        <v>105</v>
      </c>
      <c r="AR498" t="s">
        <v>106</v>
      </c>
      <c r="AS498">
        <v>3228</v>
      </c>
      <c r="AT498">
        <v>0</v>
      </c>
      <c r="AU498">
        <v>0</v>
      </c>
      <c r="AV498" s="4">
        <v>3228</v>
      </c>
      <c r="AW498" s="4" t="str">
        <f t="shared" si="36"/>
        <v>1500+</v>
      </c>
      <c r="AX498">
        <v>1</v>
      </c>
      <c r="AY498">
        <v>0</v>
      </c>
      <c r="AZ498">
        <v>3</v>
      </c>
      <c r="BA498">
        <v>0</v>
      </c>
      <c r="BB498">
        <v>4</v>
      </c>
      <c r="BC498">
        <v>1</v>
      </c>
      <c r="BD498" t="s">
        <v>97</v>
      </c>
      <c r="BE498" s="6">
        <v>10</v>
      </c>
      <c r="BF498" s="6" t="str">
        <f t="shared" si="37"/>
        <v>6+</v>
      </c>
      <c r="BG498" t="s">
        <v>107</v>
      </c>
      <c r="BH498" s="5">
        <v>1</v>
      </c>
      <c r="BI498" s="5" t="str">
        <f t="shared" si="39"/>
        <v>Yes</v>
      </c>
      <c r="BJ498" t="s">
        <v>97</v>
      </c>
      <c r="BK498" t="s">
        <v>108</v>
      </c>
      <c r="BL498">
        <v>1992</v>
      </c>
      <c r="BM498" t="s">
        <v>109</v>
      </c>
      <c r="BN498" s="2">
        <v>2</v>
      </c>
      <c r="BO498" s="2" t="str">
        <f t="shared" si="38"/>
        <v>2+</v>
      </c>
      <c r="BP498">
        <v>546</v>
      </c>
      <c r="BQ498" t="s">
        <v>98</v>
      </c>
      <c r="BR498" t="s">
        <v>98</v>
      </c>
      <c r="BS498" t="s">
        <v>105</v>
      </c>
      <c r="BT498">
        <v>264</v>
      </c>
      <c r="BU498">
        <v>75</v>
      </c>
      <c r="BV498">
        <v>291</v>
      </c>
      <c r="BW498">
        <v>0</v>
      </c>
      <c r="BX498">
        <v>0</v>
      </c>
      <c r="BY498">
        <v>0</v>
      </c>
      <c r="BZ498" t="s">
        <v>83</v>
      </c>
      <c r="CA498" t="s">
        <v>83</v>
      </c>
      <c r="CB498" t="s">
        <v>83</v>
      </c>
      <c r="CC498">
        <v>0</v>
      </c>
      <c r="CD498">
        <v>5</v>
      </c>
      <c r="CE498">
        <v>2007</v>
      </c>
      <c r="CF498" t="s">
        <v>110</v>
      </c>
      <c r="CG498" t="s">
        <v>111</v>
      </c>
      <c r="CH498" s="1">
        <v>430000</v>
      </c>
    </row>
    <row r="499" spans="1:86" x14ac:dyDescent="0.25">
      <c r="A499" s="8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 s="7">
        <v>1925</v>
      </c>
      <c r="U499" s="7" t="str">
        <f t="shared" si="35"/>
        <v>Old</v>
      </c>
      <c r="V499">
        <v>1950</v>
      </c>
      <c r="W499" t="s">
        <v>93</v>
      </c>
      <c r="X499" t="s">
        <v>94</v>
      </c>
      <c r="Y499" t="s">
        <v>124</v>
      </c>
      <c r="Z499" t="s">
        <v>124</v>
      </c>
      <c r="AA499" t="s">
        <v>117</v>
      </c>
      <c r="AB499">
        <v>0</v>
      </c>
      <c r="AC499" t="s">
        <v>98</v>
      </c>
      <c r="AD499" t="s">
        <v>97</v>
      </c>
      <c r="AE499" t="s">
        <v>99</v>
      </c>
      <c r="AF499" t="s">
        <v>98</v>
      </c>
      <c r="AG499" t="s">
        <v>98</v>
      </c>
      <c r="AH499" t="s">
        <v>100</v>
      </c>
      <c r="AI499" t="s">
        <v>153</v>
      </c>
      <c r="AJ499">
        <v>329</v>
      </c>
      <c r="AK499" t="s">
        <v>102</v>
      </c>
      <c r="AL499">
        <v>0</v>
      </c>
      <c r="AM499">
        <v>697</v>
      </c>
      <c r="AN499">
        <v>1026</v>
      </c>
      <c r="AO499" t="s">
        <v>103</v>
      </c>
      <c r="AP499" t="s">
        <v>104</v>
      </c>
      <c r="AQ499" t="s">
        <v>105</v>
      </c>
      <c r="AR499" t="s">
        <v>106</v>
      </c>
      <c r="AS499">
        <v>1133</v>
      </c>
      <c r="AT499">
        <v>687</v>
      </c>
      <c r="AU499">
        <v>0</v>
      </c>
      <c r="AV499" s="4">
        <v>1820</v>
      </c>
      <c r="AW499" s="4" t="str">
        <f t="shared" si="36"/>
        <v>1500+</v>
      </c>
      <c r="AX499">
        <v>1</v>
      </c>
      <c r="AY499">
        <v>0</v>
      </c>
      <c r="AZ499">
        <v>2</v>
      </c>
      <c r="BA499">
        <v>0</v>
      </c>
      <c r="BB499">
        <v>4</v>
      </c>
      <c r="BC499">
        <v>1</v>
      </c>
      <c r="BD499" t="s">
        <v>98</v>
      </c>
      <c r="BE499" s="6">
        <v>8</v>
      </c>
      <c r="BF499" s="6" t="str">
        <f t="shared" si="37"/>
        <v>6+</v>
      </c>
      <c r="BG499" t="s">
        <v>107</v>
      </c>
      <c r="BH499" s="5">
        <v>0</v>
      </c>
      <c r="BI499" s="5" t="str">
        <f t="shared" si="39"/>
        <v>No</v>
      </c>
      <c r="BJ499" t="s">
        <v>83</v>
      </c>
      <c r="BK499" t="s">
        <v>127</v>
      </c>
      <c r="BL499">
        <v>1925</v>
      </c>
      <c r="BM499" t="s">
        <v>102</v>
      </c>
      <c r="BN499" s="2">
        <v>1</v>
      </c>
      <c r="BO499" s="2" t="str">
        <f t="shared" si="38"/>
        <v>0 or 1</v>
      </c>
      <c r="BP499">
        <v>240</v>
      </c>
      <c r="BQ499" t="s">
        <v>98</v>
      </c>
      <c r="BR499" t="s">
        <v>98</v>
      </c>
      <c r="BS499" t="s">
        <v>177</v>
      </c>
      <c r="BT499">
        <v>0</v>
      </c>
      <c r="BU499">
        <v>100</v>
      </c>
      <c r="BV499">
        <v>0</v>
      </c>
      <c r="BW499">
        <v>0</v>
      </c>
      <c r="BX499">
        <v>0</v>
      </c>
      <c r="BY499">
        <v>0</v>
      </c>
      <c r="BZ499" t="s">
        <v>83</v>
      </c>
      <c r="CA499" t="s">
        <v>165</v>
      </c>
      <c r="CB499" t="s">
        <v>83</v>
      </c>
      <c r="CC499">
        <v>0</v>
      </c>
      <c r="CD499">
        <v>6</v>
      </c>
      <c r="CE499">
        <v>2008</v>
      </c>
      <c r="CF499" t="s">
        <v>110</v>
      </c>
      <c r="CG499" t="s">
        <v>111</v>
      </c>
      <c r="CH499" s="1">
        <v>184000</v>
      </c>
    </row>
    <row r="500" spans="1:86" x14ac:dyDescent="0.25">
      <c r="A500" s="8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 s="7">
        <v>1967</v>
      </c>
      <c r="U500" s="7" t="str">
        <f t="shared" si="35"/>
        <v>Old</v>
      </c>
      <c r="V500">
        <v>2004</v>
      </c>
      <c r="W500" t="s">
        <v>152</v>
      </c>
      <c r="X500" t="s">
        <v>94</v>
      </c>
      <c r="Y500" t="s">
        <v>140</v>
      </c>
      <c r="Z500" t="s">
        <v>140</v>
      </c>
      <c r="AA500" t="s">
        <v>96</v>
      </c>
      <c r="AB500">
        <v>89</v>
      </c>
      <c r="AC500" t="s">
        <v>98</v>
      </c>
      <c r="AD500" t="s">
        <v>98</v>
      </c>
      <c r="AE500" t="s">
        <v>99</v>
      </c>
      <c r="AF500" t="s">
        <v>98</v>
      </c>
      <c r="AG500" t="s">
        <v>98</v>
      </c>
      <c r="AH500" t="s">
        <v>100</v>
      </c>
      <c r="AI500" t="s">
        <v>119</v>
      </c>
      <c r="AJ500">
        <v>450</v>
      </c>
      <c r="AK500" t="s">
        <v>102</v>
      </c>
      <c r="AL500">
        <v>0</v>
      </c>
      <c r="AM500">
        <v>414</v>
      </c>
      <c r="AN500">
        <v>864</v>
      </c>
      <c r="AO500" t="s">
        <v>103</v>
      </c>
      <c r="AP500" t="s">
        <v>104</v>
      </c>
      <c r="AQ500" t="s">
        <v>105</v>
      </c>
      <c r="AR500" t="s">
        <v>106</v>
      </c>
      <c r="AS500">
        <v>899</v>
      </c>
      <c r="AT500">
        <v>0</v>
      </c>
      <c r="AU500">
        <v>0</v>
      </c>
      <c r="AV500" s="4">
        <v>899</v>
      </c>
      <c r="AW500" s="4" t="str">
        <f t="shared" si="36"/>
        <v>Less than 1500</v>
      </c>
      <c r="AX500">
        <v>0</v>
      </c>
      <c r="AY500">
        <v>0</v>
      </c>
      <c r="AZ500">
        <v>1</v>
      </c>
      <c r="BA500">
        <v>0</v>
      </c>
      <c r="BB500">
        <v>3</v>
      </c>
      <c r="BC500">
        <v>1</v>
      </c>
      <c r="BD500" t="s">
        <v>97</v>
      </c>
      <c r="BE500" s="6">
        <v>5</v>
      </c>
      <c r="BF500" s="6" t="str">
        <f t="shared" si="37"/>
        <v>Less than 6</v>
      </c>
      <c r="BG500" t="s">
        <v>107</v>
      </c>
      <c r="BH500" s="5">
        <v>0</v>
      </c>
      <c r="BI500" s="5" t="str">
        <f t="shared" si="39"/>
        <v>No</v>
      </c>
      <c r="BJ500" t="s">
        <v>83</v>
      </c>
      <c r="BK500" t="s">
        <v>108</v>
      </c>
      <c r="BL500">
        <v>1967</v>
      </c>
      <c r="BM500" t="s">
        <v>157</v>
      </c>
      <c r="BN500" s="2">
        <v>1</v>
      </c>
      <c r="BO500" s="2" t="str">
        <f t="shared" si="38"/>
        <v>0 or 1</v>
      </c>
      <c r="BP500">
        <v>288</v>
      </c>
      <c r="BQ500" t="s">
        <v>98</v>
      </c>
      <c r="BR500" t="s">
        <v>98</v>
      </c>
      <c r="BS500" t="s">
        <v>105</v>
      </c>
      <c r="BT500">
        <v>64</v>
      </c>
      <c r="BU500">
        <v>0</v>
      </c>
      <c r="BV500">
        <v>0</v>
      </c>
      <c r="BW500">
        <v>0</v>
      </c>
      <c r="BX500">
        <v>0</v>
      </c>
      <c r="BY500">
        <v>0</v>
      </c>
      <c r="BZ500" t="s">
        <v>83</v>
      </c>
      <c r="CA500" t="s">
        <v>134</v>
      </c>
      <c r="CB500" t="s">
        <v>83</v>
      </c>
      <c r="CC500">
        <v>0</v>
      </c>
      <c r="CD500">
        <v>6</v>
      </c>
      <c r="CE500">
        <v>2009</v>
      </c>
      <c r="CF500" t="s">
        <v>110</v>
      </c>
      <c r="CG500" t="s">
        <v>111</v>
      </c>
      <c r="CH500" s="1">
        <v>130000</v>
      </c>
    </row>
    <row r="501" spans="1:86" x14ac:dyDescent="0.25">
      <c r="A501" s="8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 s="7">
        <v>1958</v>
      </c>
      <c r="U501" s="7" t="str">
        <f t="shared" si="35"/>
        <v>Old</v>
      </c>
      <c r="V501">
        <v>1985</v>
      </c>
      <c r="W501" t="s">
        <v>93</v>
      </c>
      <c r="X501" t="s">
        <v>94</v>
      </c>
      <c r="Y501" t="s">
        <v>116</v>
      </c>
      <c r="Z501" t="s">
        <v>116</v>
      </c>
      <c r="AA501" t="s">
        <v>117</v>
      </c>
      <c r="AB501">
        <v>0</v>
      </c>
      <c r="AC501" t="s">
        <v>98</v>
      </c>
      <c r="AD501" t="s">
        <v>98</v>
      </c>
      <c r="AE501" t="s">
        <v>118</v>
      </c>
      <c r="AF501" t="s">
        <v>98</v>
      </c>
      <c r="AG501" t="s">
        <v>98</v>
      </c>
      <c r="AH501" t="s">
        <v>100</v>
      </c>
      <c r="AI501" t="s">
        <v>141</v>
      </c>
      <c r="AJ501">
        <v>111</v>
      </c>
      <c r="AK501" t="s">
        <v>172</v>
      </c>
      <c r="AL501">
        <v>279</v>
      </c>
      <c r="AM501">
        <v>522</v>
      </c>
      <c r="AN501">
        <v>912</v>
      </c>
      <c r="AO501" t="s">
        <v>103</v>
      </c>
      <c r="AP501" t="s">
        <v>147</v>
      </c>
      <c r="AQ501" t="s">
        <v>105</v>
      </c>
      <c r="AR501" t="s">
        <v>106</v>
      </c>
      <c r="AS501">
        <v>912</v>
      </c>
      <c r="AT501">
        <v>0</v>
      </c>
      <c r="AU501">
        <v>0</v>
      </c>
      <c r="AV501" s="4">
        <v>912</v>
      </c>
      <c r="AW501" s="4" t="str">
        <f t="shared" si="36"/>
        <v>Less than 1500</v>
      </c>
      <c r="AX501">
        <v>0</v>
      </c>
      <c r="AY501">
        <v>1</v>
      </c>
      <c r="AZ501">
        <v>1</v>
      </c>
      <c r="BA501">
        <v>0</v>
      </c>
      <c r="BB501">
        <v>2</v>
      </c>
      <c r="BC501">
        <v>1</v>
      </c>
      <c r="BD501" t="s">
        <v>98</v>
      </c>
      <c r="BE501" s="6">
        <v>5</v>
      </c>
      <c r="BF501" s="6" t="str">
        <f t="shared" si="37"/>
        <v>Less than 6</v>
      </c>
      <c r="BG501" t="s">
        <v>107</v>
      </c>
      <c r="BH501" s="5">
        <v>0</v>
      </c>
      <c r="BI501" s="5" t="str">
        <f t="shared" si="39"/>
        <v>No</v>
      </c>
      <c r="BJ501" t="s">
        <v>83</v>
      </c>
      <c r="BK501" t="s">
        <v>108</v>
      </c>
      <c r="BL501">
        <v>1958</v>
      </c>
      <c r="BM501" t="s">
        <v>157</v>
      </c>
      <c r="BN501" s="2">
        <v>1</v>
      </c>
      <c r="BO501" s="2" t="str">
        <f t="shared" si="38"/>
        <v>0 or 1</v>
      </c>
      <c r="BP501">
        <v>297</v>
      </c>
      <c r="BQ501" t="s">
        <v>98</v>
      </c>
      <c r="BR501" t="s">
        <v>98</v>
      </c>
      <c r="BS501" t="s">
        <v>105</v>
      </c>
      <c r="BT501">
        <v>12</v>
      </c>
      <c r="BU501">
        <v>285</v>
      </c>
      <c r="BV501">
        <v>0</v>
      </c>
      <c r="BW501">
        <v>0</v>
      </c>
      <c r="BX501">
        <v>0</v>
      </c>
      <c r="BY501">
        <v>0</v>
      </c>
      <c r="BZ501" t="s">
        <v>83</v>
      </c>
      <c r="CA501" t="s">
        <v>218</v>
      </c>
      <c r="CB501" t="s">
        <v>135</v>
      </c>
      <c r="CC501">
        <v>480</v>
      </c>
      <c r="CD501">
        <v>6</v>
      </c>
      <c r="CE501">
        <v>2007</v>
      </c>
      <c r="CF501" t="s">
        <v>110</v>
      </c>
      <c r="CG501" t="s">
        <v>111</v>
      </c>
      <c r="CH501" s="1">
        <v>120000</v>
      </c>
    </row>
    <row r="502" spans="1:86" x14ac:dyDescent="0.25">
      <c r="A502" s="8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 s="7">
        <v>1973</v>
      </c>
      <c r="U502" s="7" t="str">
        <f t="shared" si="35"/>
        <v>Old</v>
      </c>
      <c r="V502">
        <v>1973</v>
      </c>
      <c r="W502" t="s">
        <v>93</v>
      </c>
      <c r="X502" t="s">
        <v>94</v>
      </c>
      <c r="Y502" t="s">
        <v>140</v>
      </c>
      <c r="Z502" t="s">
        <v>140</v>
      </c>
      <c r="AA502" t="s">
        <v>96</v>
      </c>
      <c r="AB502">
        <v>285</v>
      </c>
      <c r="AC502" t="s">
        <v>98</v>
      </c>
      <c r="AD502" t="s">
        <v>98</v>
      </c>
      <c r="AE502" t="s">
        <v>118</v>
      </c>
      <c r="AF502" t="s">
        <v>98</v>
      </c>
      <c r="AG502" t="s">
        <v>98</v>
      </c>
      <c r="AH502" t="s">
        <v>100</v>
      </c>
      <c r="AI502" t="s">
        <v>141</v>
      </c>
      <c r="AJ502">
        <v>356</v>
      </c>
      <c r="AK502" t="s">
        <v>102</v>
      </c>
      <c r="AL502">
        <v>0</v>
      </c>
      <c r="AM502">
        <v>316</v>
      </c>
      <c r="AN502">
        <v>672</v>
      </c>
      <c r="AO502" t="s">
        <v>103</v>
      </c>
      <c r="AP502" t="s">
        <v>98</v>
      </c>
      <c r="AQ502" t="s">
        <v>105</v>
      </c>
      <c r="AR502" t="s">
        <v>106</v>
      </c>
      <c r="AS502">
        <v>672</v>
      </c>
      <c r="AT502">
        <v>546</v>
      </c>
      <c r="AU502">
        <v>0</v>
      </c>
      <c r="AV502" s="4">
        <v>1218</v>
      </c>
      <c r="AW502" s="4" t="str">
        <f t="shared" si="36"/>
        <v>Less than 1500</v>
      </c>
      <c r="AX502">
        <v>0</v>
      </c>
      <c r="AY502">
        <v>0</v>
      </c>
      <c r="AZ502">
        <v>1</v>
      </c>
      <c r="BA502">
        <v>1</v>
      </c>
      <c r="BB502">
        <v>3</v>
      </c>
      <c r="BC502">
        <v>1</v>
      </c>
      <c r="BD502" t="s">
        <v>98</v>
      </c>
      <c r="BE502" s="6">
        <v>7</v>
      </c>
      <c r="BF502" s="6" t="str">
        <f t="shared" si="37"/>
        <v>6+</v>
      </c>
      <c r="BG502" t="s">
        <v>107</v>
      </c>
      <c r="BH502" s="5">
        <v>0</v>
      </c>
      <c r="BI502" s="5" t="str">
        <f t="shared" si="39"/>
        <v>No</v>
      </c>
      <c r="BJ502" t="s">
        <v>83</v>
      </c>
      <c r="BK502" t="s">
        <v>127</v>
      </c>
      <c r="BL502">
        <v>1973</v>
      </c>
      <c r="BM502" t="s">
        <v>102</v>
      </c>
      <c r="BN502" s="2">
        <v>1</v>
      </c>
      <c r="BO502" s="2" t="str">
        <f t="shared" si="38"/>
        <v>0 or 1</v>
      </c>
      <c r="BP502">
        <v>264</v>
      </c>
      <c r="BQ502" t="s">
        <v>98</v>
      </c>
      <c r="BR502" t="s">
        <v>98</v>
      </c>
      <c r="BS502" t="s">
        <v>105</v>
      </c>
      <c r="BT502">
        <v>144</v>
      </c>
      <c r="BU502">
        <v>28</v>
      </c>
      <c r="BV502">
        <v>0</v>
      </c>
      <c r="BW502">
        <v>0</v>
      </c>
      <c r="BX502">
        <v>0</v>
      </c>
      <c r="BY502">
        <v>0</v>
      </c>
      <c r="BZ502" t="s">
        <v>83</v>
      </c>
      <c r="CA502" t="s">
        <v>83</v>
      </c>
      <c r="CB502" t="s">
        <v>83</v>
      </c>
      <c r="CC502">
        <v>0</v>
      </c>
      <c r="CD502">
        <v>5</v>
      </c>
      <c r="CE502">
        <v>2007</v>
      </c>
      <c r="CF502" t="s">
        <v>110</v>
      </c>
      <c r="CG502" t="s">
        <v>111</v>
      </c>
      <c r="CH502" s="1">
        <v>113000</v>
      </c>
    </row>
    <row r="503" spans="1:86" x14ac:dyDescent="0.25">
      <c r="A503" s="8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 s="7">
        <v>2005</v>
      </c>
      <c r="U503" s="7" t="str">
        <f t="shared" si="35"/>
        <v>New</v>
      </c>
      <c r="V503">
        <v>2005</v>
      </c>
      <c r="W503" t="s">
        <v>93</v>
      </c>
      <c r="X503" t="s">
        <v>94</v>
      </c>
      <c r="Y503" t="s">
        <v>95</v>
      </c>
      <c r="Z503" t="s">
        <v>95</v>
      </c>
      <c r="AA503" t="s">
        <v>117</v>
      </c>
      <c r="AB503">
        <v>0</v>
      </c>
      <c r="AC503" t="s">
        <v>97</v>
      </c>
      <c r="AD503" t="s">
        <v>98</v>
      </c>
      <c r="AE503" t="s">
        <v>99</v>
      </c>
      <c r="AF503" t="s">
        <v>97</v>
      </c>
      <c r="AG503" t="s">
        <v>98</v>
      </c>
      <c r="AH503" t="s">
        <v>100</v>
      </c>
      <c r="AI503" t="s">
        <v>101</v>
      </c>
      <c r="AJ503">
        <v>400</v>
      </c>
      <c r="AK503" t="s">
        <v>102</v>
      </c>
      <c r="AL503">
        <v>0</v>
      </c>
      <c r="AM503">
        <v>466</v>
      </c>
      <c r="AN503">
        <v>866</v>
      </c>
      <c r="AO503" t="s">
        <v>103</v>
      </c>
      <c r="AP503" t="s">
        <v>97</v>
      </c>
      <c r="AQ503" t="s">
        <v>105</v>
      </c>
      <c r="AR503" t="s">
        <v>106</v>
      </c>
      <c r="AS503">
        <v>866</v>
      </c>
      <c r="AT503">
        <v>902</v>
      </c>
      <c r="AU503">
        <v>0</v>
      </c>
      <c r="AV503" s="4">
        <v>1768</v>
      </c>
      <c r="AW503" s="4" t="str">
        <f t="shared" si="36"/>
        <v>1500+</v>
      </c>
      <c r="AX503">
        <v>0</v>
      </c>
      <c r="AY503">
        <v>0</v>
      </c>
      <c r="AZ503">
        <v>2</v>
      </c>
      <c r="BA503">
        <v>1</v>
      </c>
      <c r="BB503">
        <v>3</v>
      </c>
      <c r="BC503">
        <v>1</v>
      </c>
      <c r="BD503" t="s">
        <v>97</v>
      </c>
      <c r="BE503" s="6">
        <v>7</v>
      </c>
      <c r="BF503" s="6" t="str">
        <f t="shared" si="37"/>
        <v>6+</v>
      </c>
      <c r="BG503" t="s">
        <v>107</v>
      </c>
      <c r="BH503" s="5">
        <v>0</v>
      </c>
      <c r="BI503" s="5" t="str">
        <f t="shared" si="39"/>
        <v>No</v>
      </c>
      <c r="BJ503" t="s">
        <v>83</v>
      </c>
      <c r="BK503" t="s">
        <v>108</v>
      </c>
      <c r="BL503">
        <v>2005</v>
      </c>
      <c r="BM503" t="s">
        <v>109</v>
      </c>
      <c r="BN503" s="2">
        <v>2</v>
      </c>
      <c r="BO503" s="2" t="str">
        <f t="shared" si="38"/>
        <v>2+</v>
      </c>
      <c r="BP503">
        <v>603</v>
      </c>
      <c r="BQ503" t="s">
        <v>98</v>
      </c>
      <c r="BR503" t="s">
        <v>98</v>
      </c>
      <c r="BS503" t="s">
        <v>105</v>
      </c>
      <c r="BT503">
        <v>0</v>
      </c>
      <c r="BU503">
        <v>108</v>
      </c>
      <c r="BV503">
        <v>0</v>
      </c>
      <c r="BW503">
        <v>0</v>
      </c>
      <c r="BX503">
        <v>0</v>
      </c>
      <c r="BY503">
        <v>0</v>
      </c>
      <c r="BZ503" t="s">
        <v>83</v>
      </c>
      <c r="CA503" t="s">
        <v>83</v>
      </c>
      <c r="CB503" t="s">
        <v>83</v>
      </c>
      <c r="CC503">
        <v>0</v>
      </c>
      <c r="CD503">
        <v>2</v>
      </c>
      <c r="CE503">
        <v>2008</v>
      </c>
      <c r="CF503" t="s">
        <v>110</v>
      </c>
      <c r="CG503" t="s">
        <v>111</v>
      </c>
      <c r="CH503" s="1">
        <v>226700</v>
      </c>
    </row>
    <row r="504" spans="1:86" x14ac:dyDescent="0.25">
      <c r="A504" s="8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 s="7">
        <v>1965</v>
      </c>
      <c r="U504" s="7" t="str">
        <f t="shared" si="35"/>
        <v>Old</v>
      </c>
      <c r="V504">
        <v>1965</v>
      </c>
      <c r="W504" t="s">
        <v>152</v>
      </c>
      <c r="X504" t="s">
        <v>94</v>
      </c>
      <c r="Y504" t="s">
        <v>116</v>
      </c>
      <c r="Z504" t="s">
        <v>116</v>
      </c>
      <c r="AA504" t="s">
        <v>117</v>
      </c>
      <c r="AB504">
        <v>0</v>
      </c>
      <c r="AC504" t="s">
        <v>98</v>
      </c>
      <c r="AD504" t="s">
        <v>98</v>
      </c>
      <c r="AE504" t="s">
        <v>118</v>
      </c>
      <c r="AF504" t="s">
        <v>98</v>
      </c>
      <c r="AG504" t="s">
        <v>98</v>
      </c>
      <c r="AH504" t="s">
        <v>100</v>
      </c>
      <c r="AI504" t="s">
        <v>119</v>
      </c>
      <c r="AJ504">
        <v>698</v>
      </c>
      <c r="AK504" t="s">
        <v>101</v>
      </c>
      <c r="AL504">
        <v>96</v>
      </c>
      <c r="AM504">
        <v>420</v>
      </c>
      <c r="AN504">
        <v>1214</v>
      </c>
      <c r="AO504" t="s">
        <v>103</v>
      </c>
      <c r="AP504" t="s">
        <v>104</v>
      </c>
      <c r="AQ504" t="s">
        <v>105</v>
      </c>
      <c r="AR504" t="s">
        <v>106</v>
      </c>
      <c r="AS504">
        <v>1214</v>
      </c>
      <c r="AT504">
        <v>0</v>
      </c>
      <c r="AU504">
        <v>0</v>
      </c>
      <c r="AV504" s="4">
        <v>1214</v>
      </c>
      <c r="AW504" s="4" t="str">
        <f t="shared" si="36"/>
        <v>Less than 1500</v>
      </c>
      <c r="AX504">
        <v>1</v>
      </c>
      <c r="AY504">
        <v>0</v>
      </c>
      <c r="AZ504">
        <v>1</v>
      </c>
      <c r="BA504">
        <v>0</v>
      </c>
      <c r="BB504">
        <v>2</v>
      </c>
      <c r="BC504">
        <v>1</v>
      </c>
      <c r="BD504" t="s">
        <v>98</v>
      </c>
      <c r="BE504" s="6">
        <v>6</v>
      </c>
      <c r="BF504" s="6" t="str">
        <f t="shared" si="37"/>
        <v>6+</v>
      </c>
      <c r="BG504" t="s">
        <v>107</v>
      </c>
      <c r="BH504" s="5">
        <v>0</v>
      </c>
      <c r="BI504" s="5" t="str">
        <f t="shared" si="39"/>
        <v>No</v>
      </c>
      <c r="BJ504" t="s">
        <v>83</v>
      </c>
      <c r="BK504" t="s">
        <v>127</v>
      </c>
      <c r="BL504">
        <v>1965</v>
      </c>
      <c r="BM504" t="s">
        <v>102</v>
      </c>
      <c r="BN504" s="2">
        <v>2</v>
      </c>
      <c r="BO504" s="2" t="str">
        <f t="shared" si="38"/>
        <v>2+</v>
      </c>
      <c r="BP504">
        <v>461</v>
      </c>
      <c r="BQ504" t="s">
        <v>147</v>
      </c>
      <c r="BR504" t="s">
        <v>147</v>
      </c>
      <c r="BS504" t="s">
        <v>105</v>
      </c>
      <c r="BT504">
        <v>0</v>
      </c>
      <c r="BU504">
        <v>0</v>
      </c>
      <c r="BV504">
        <v>184</v>
      </c>
      <c r="BW504">
        <v>0</v>
      </c>
      <c r="BX504">
        <v>0</v>
      </c>
      <c r="BY504">
        <v>0</v>
      </c>
      <c r="BZ504" t="s">
        <v>83</v>
      </c>
      <c r="CA504" t="s">
        <v>165</v>
      </c>
      <c r="CB504" t="s">
        <v>135</v>
      </c>
      <c r="CC504">
        <v>400</v>
      </c>
      <c r="CD504">
        <v>4</v>
      </c>
      <c r="CE504">
        <v>2007</v>
      </c>
      <c r="CF504" t="s">
        <v>110</v>
      </c>
      <c r="CG504" t="s">
        <v>111</v>
      </c>
      <c r="CH504" s="1">
        <v>140000</v>
      </c>
    </row>
    <row r="505" spans="1:86" x14ac:dyDescent="0.25">
      <c r="A505" s="8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 s="7">
        <v>1959</v>
      </c>
      <c r="U505" s="7" t="str">
        <f t="shared" si="35"/>
        <v>Old</v>
      </c>
      <c r="V505">
        <v>1997</v>
      </c>
      <c r="W505" t="s">
        <v>93</v>
      </c>
      <c r="X505" t="s">
        <v>94</v>
      </c>
      <c r="Y505" t="s">
        <v>96</v>
      </c>
      <c r="Z505" t="s">
        <v>124</v>
      </c>
      <c r="AA505" t="s">
        <v>117</v>
      </c>
      <c r="AB505">
        <v>0</v>
      </c>
      <c r="AC505" t="s">
        <v>98</v>
      </c>
      <c r="AD505" t="s">
        <v>98</v>
      </c>
      <c r="AE505" t="s">
        <v>118</v>
      </c>
      <c r="AF505" t="s">
        <v>98</v>
      </c>
      <c r="AG505" t="s">
        <v>98</v>
      </c>
      <c r="AH505" t="s">
        <v>100</v>
      </c>
      <c r="AI505" t="s">
        <v>119</v>
      </c>
      <c r="AJ505">
        <v>1247</v>
      </c>
      <c r="AK505" t="s">
        <v>102</v>
      </c>
      <c r="AL505">
        <v>0</v>
      </c>
      <c r="AM505">
        <v>254</v>
      </c>
      <c r="AN505">
        <v>1501</v>
      </c>
      <c r="AO505" t="s">
        <v>103</v>
      </c>
      <c r="AP505" t="s">
        <v>98</v>
      </c>
      <c r="AQ505" t="s">
        <v>105</v>
      </c>
      <c r="AR505" t="s">
        <v>106</v>
      </c>
      <c r="AS505">
        <v>1801</v>
      </c>
      <c r="AT505">
        <v>0</v>
      </c>
      <c r="AU505">
        <v>0</v>
      </c>
      <c r="AV505" s="4">
        <v>1801</v>
      </c>
      <c r="AW505" s="4" t="str">
        <f t="shared" si="36"/>
        <v>1500+</v>
      </c>
      <c r="AX505">
        <v>1</v>
      </c>
      <c r="AY505">
        <v>0</v>
      </c>
      <c r="AZ505">
        <v>2</v>
      </c>
      <c r="BA505">
        <v>0</v>
      </c>
      <c r="BB505">
        <v>1</v>
      </c>
      <c r="BC505">
        <v>1</v>
      </c>
      <c r="BD505" t="s">
        <v>98</v>
      </c>
      <c r="BE505" s="6">
        <v>6</v>
      </c>
      <c r="BF505" s="6" t="str">
        <f t="shared" si="37"/>
        <v>6+</v>
      </c>
      <c r="BG505" t="s">
        <v>107</v>
      </c>
      <c r="BH505" s="5">
        <v>2</v>
      </c>
      <c r="BI505" s="5" t="str">
        <f t="shared" si="39"/>
        <v>Yes</v>
      </c>
      <c r="BJ505" t="s">
        <v>98</v>
      </c>
      <c r="BK505" t="s">
        <v>108</v>
      </c>
      <c r="BL505">
        <v>1959</v>
      </c>
      <c r="BM505" t="s">
        <v>157</v>
      </c>
      <c r="BN505" s="2">
        <v>2</v>
      </c>
      <c r="BO505" s="2" t="str">
        <f t="shared" si="38"/>
        <v>2+</v>
      </c>
      <c r="BP505">
        <v>484</v>
      </c>
      <c r="BQ505" t="s">
        <v>98</v>
      </c>
      <c r="BR505" t="s">
        <v>98</v>
      </c>
      <c r="BS505" t="s">
        <v>105</v>
      </c>
      <c r="BT505">
        <v>0</v>
      </c>
      <c r="BU505">
        <v>54</v>
      </c>
      <c r="BV505">
        <v>0</v>
      </c>
      <c r="BW505">
        <v>0</v>
      </c>
      <c r="BX505">
        <v>161</v>
      </c>
      <c r="BY505">
        <v>0</v>
      </c>
      <c r="BZ505" t="s">
        <v>83</v>
      </c>
      <c r="CA505" t="s">
        <v>163</v>
      </c>
      <c r="CB505" t="s">
        <v>83</v>
      </c>
      <c r="CC505">
        <v>0</v>
      </c>
      <c r="CD505">
        <v>3</v>
      </c>
      <c r="CE505">
        <v>2010</v>
      </c>
      <c r="CF505" t="s">
        <v>110</v>
      </c>
      <c r="CG505" t="s">
        <v>111</v>
      </c>
      <c r="CH505" s="1">
        <v>289000</v>
      </c>
    </row>
    <row r="506" spans="1:86" x14ac:dyDescent="0.25">
      <c r="A506" s="8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 s="7">
        <v>1974</v>
      </c>
      <c r="U506" s="7" t="str">
        <f t="shared" si="35"/>
        <v>Old</v>
      </c>
      <c r="V506">
        <v>1974</v>
      </c>
      <c r="W506" t="s">
        <v>93</v>
      </c>
      <c r="X506" t="s">
        <v>94</v>
      </c>
      <c r="Y506" t="s">
        <v>161</v>
      </c>
      <c r="Z506" t="s">
        <v>226</v>
      </c>
      <c r="AA506" t="s">
        <v>117</v>
      </c>
      <c r="AB506">
        <v>0</v>
      </c>
      <c r="AC506" t="s">
        <v>98</v>
      </c>
      <c r="AD506" t="s">
        <v>98</v>
      </c>
      <c r="AE506" t="s">
        <v>118</v>
      </c>
      <c r="AF506" t="s">
        <v>98</v>
      </c>
      <c r="AG506" t="s">
        <v>98</v>
      </c>
      <c r="AH506" t="s">
        <v>100</v>
      </c>
      <c r="AI506" t="s">
        <v>119</v>
      </c>
      <c r="AJ506">
        <v>257</v>
      </c>
      <c r="AK506" t="s">
        <v>153</v>
      </c>
      <c r="AL506">
        <v>495</v>
      </c>
      <c r="AM506">
        <v>103</v>
      </c>
      <c r="AN506">
        <v>855</v>
      </c>
      <c r="AO506" t="s">
        <v>103</v>
      </c>
      <c r="AP506" t="s">
        <v>98</v>
      </c>
      <c r="AQ506" t="s">
        <v>105</v>
      </c>
      <c r="AR506" t="s">
        <v>106</v>
      </c>
      <c r="AS506">
        <v>855</v>
      </c>
      <c r="AT506">
        <v>467</v>
      </c>
      <c r="AU506">
        <v>0</v>
      </c>
      <c r="AV506" s="4">
        <v>1322</v>
      </c>
      <c r="AW506" s="4" t="str">
        <f t="shared" si="36"/>
        <v>Less than 1500</v>
      </c>
      <c r="AX506">
        <v>0</v>
      </c>
      <c r="AY506">
        <v>1</v>
      </c>
      <c r="AZ506">
        <v>2</v>
      </c>
      <c r="BA506">
        <v>1</v>
      </c>
      <c r="BB506">
        <v>3</v>
      </c>
      <c r="BC506">
        <v>1</v>
      </c>
      <c r="BD506" t="s">
        <v>98</v>
      </c>
      <c r="BE506" s="6">
        <v>6</v>
      </c>
      <c r="BF506" s="6" t="str">
        <f t="shared" si="37"/>
        <v>6+</v>
      </c>
      <c r="BG506" t="s">
        <v>107</v>
      </c>
      <c r="BH506" s="5">
        <v>1</v>
      </c>
      <c r="BI506" s="5" t="str">
        <f t="shared" si="39"/>
        <v>Yes</v>
      </c>
      <c r="BJ506" t="s">
        <v>147</v>
      </c>
      <c r="BK506" t="s">
        <v>108</v>
      </c>
      <c r="BL506">
        <v>1974</v>
      </c>
      <c r="BM506" t="s">
        <v>102</v>
      </c>
      <c r="BN506" s="2">
        <v>2</v>
      </c>
      <c r="BO506" s="2" t="str">
        <f t="shared" si="38"/>
        <v>2+</v>
      </c>
      <c r="BP506">
        <v>440</v>
      </c>
      <c r="BQ506" t="s">
        <v>98</v>
      </c>
      <c r="BR506" t="s">
        <v>98</v>
      </c>
      <c r="BS506" t="s">
        <v>105</v>
      </c>
      <c r="BT506">
        <v>260</v>
      </c>
      <c r="BU506">
        <v>0</v>
      </c>
      <c r="BV506">
        <v>0</v>
      </c>
      <c r="BW506">
        <v>0</v>
      </c>
      <c r="BX506">
        <v>0</v>
      </c>
      <c r="BY506">
        <v>0</v>
      </c>
      <c r="BZ506" t="s">
        <v>83</v>
      </c>
      <c r="CA506" t="s">
        <v>83</v>
      </c>
      <c r="CB506" t="s">
        <v>83</v>
      </c>
      <c r="CC506">
        <v>0</v>
      </c>
      <c r="CD506">
        <v>6</v>
      </c>
      <c r="CE506">
        <v>2009</v>
      </c>
      <c r="CF506" t="s">
        <v>110</v>
      </c>
      <c r="CG506" t="s">
        <v>111</v>
      </c>
      <c r="CH506" s="1">
        <v>147000</v>
      </c>
    </row>
    <row r="507" spans="1:86" x14ac:dyDescent="0.25">
      <c r="A507" s="8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 s="7">
        <v>1952</v>
      </c>
      <c r="U507" s="7" t="str">
        <f t="shared" si="35"/>
        <v>Old</v>
      </c>
      <c r="V507">
        <v>1952</v>
      </c>
      <c r="W507" t="s">
        <v>152</v>
      </c>
      <c r="X507" t="s">
        <v>94</v>
      </c>
      <c r="Y507" t="s">
        <v>124</v>
      </c>
      <c r="Z507" t="s">
        <v>124</v>
      </c>
      <c r="AA507" t="s">
        <v>96</v>
      </c>
      <c r="AB507">
        <v>360</v>
      </c>
      <c r="AC507" t="s">
        <v>98</v>
      </c>
      <c r="AD507" t="s">
        <v>98</v>
      </c>
      <c r="AE507" t="s">
        <v>118</v>
      </c>
      <c r="AF507" t="s">
        <v>98</v>
      </c>
      <c r="AG507" t="s">
        <v>98</v>
      </c>
      <c r="AH507" t="s">
        <v>100</v>
      </c>
      <c r="AI507" t="s">
        <v>102</v>
      </c>
      <c r="AJ507">
        <v>0</v>
      </c>
      <c r="AK507" t="s">
        <v>102</v>
      </c>
      <c r="AL507">
        <v>0</v>
      </c>
      <c r="AM507">
        <v>960</v>
      </c>
      <c r="AN507">
        <v>960</v>
      </c>
      <c r="AO507" t="s">
        <v>103</v>
      </c>
      <c r="AP507" t="s">
        <v>97</v>
      </c>
      <c r="AQ507" t="s">
        <v>105</v>
      </c>
      <c r="AR507" t="s">
        <v>106</v>
      </c>
      <c r="AS507">
        <v>960</v>
      </c>
      <c r="AT507">
        <v>1000</v>
      </c>
      <c r="AU507">
        <v>0</v>
      </c>
      <c r="AV507" s="4">
        <v>1960</v>
      </c>
      <c r="AW507" s="4" t="str">
        <f t="shared" si="36"/>
        <v>1500+</v>
      </c>
      <c r="AX507">
        <v>0</v>
      </c>
      <c r="AY507">
        <v>0</v>
      </c>
      <c r="AZ507">
        <v>2</v>
      </c>
      <c r="BA507">
        <v>0</v>
      </c>
      <c r="BB507">
        <v>4</v>
      </c>
      <c r="BC507">
        <v>2</v>
      </c>
      <c r="BD507" t="s">
        <v>98</v>
      </c>
      <c r="BE507" s="6">
        <v>10</v>
      </c>
      <c r="BF507" s="6" t="str">
        <f t="shared" si="37"/>
        <v>6+</v>
      </c>
      <c r="BG507" t="s">
        <v>107</v>
      </c>
      <c r="BH507" s="5">
        <v>0</v>
      </c>
      <c r="BI507" s="5" t="str">
        <f t="shared" si="39"/>
        <v>No</v>
      </c>
      <c r="BJ507" t="s">
        <v>83</v>
      </c>
      <c r="BK507" t="s">
        <v>127</v>
      </c>
      <c r="BL507">
        <v>1952</v>
      </c>
      <c r="BM507" t="s">
        <v>102</v>
      </c>
      <c r="BN507" s="2">
        <v>2</v>
      </c>
      <c r="BO507" s="2" t="str">
        <f t="shared" si="38"/>
        <v>2+</v>
      </c>
      <c r="BP507">
        <v>400</v>
      </c>
      <c r="BQ507" t="s">
        <v>98</v>
      </c>
      <c r="BR507" t="s">
        <v>98</v>
      </c>
      <c r="BS507" t="s">
        <v>177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 t="s">
        <v>83</v>
      </c>
      <c r="CA507" t="s">
        <v>83</v>
      </c>
      <c r="CB507" t="s">
        <v>83</v>
      </c>
      <c r="CC507">
        <v>0</v>
      </c>
      <c r="CD507">
        <v>7</v>
      </c>
      <c r="CE507">
        <v>2009</v>
      </c>
      <c r="CF507" t="s">
        <v>173</v>
      </c>
      <c r="CG507" t="s">
        <v>111</v>
      </c>
      <c r="CH507" s="1">
        <v>124500</v>
      </c>
    </row>
    <row r="508" spans="1:86" x14ac:dyDescent="0.25">
      <c r="A508" s="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 s="7">
        <v>1993</v>
      </c>
      <c r="U508" s="7" t="str">
        <f t="shared" si="35"/>
        <v>New</v>
      </c>
      <c r="V508">
        <v>1994</v>
      </c>
      <c r="W508" t="s">
        <v>93</v>
      </c>
      <c r="X508" t="s">
        <v>94</v>
      </c>
      <c r="Y508" t="s">
        <v>95</v>
      </c>
      <c r="Z508" t="s">
        <v>95</v>
      </c>
      <c r="AA508" t="s">
        <v>96</v>
      </c>
      <c r="AB508">
        <v>125</v>
      </c>
      <c r="AC508" t="s">
        <v>97</v>
      </c>
      <c r="AD508" t="s">
        <v>98</v>
      </c>
      <c r="AE508" t="s">
        <v>99</v>
      </c>
      <c r="AF508" t="s">
        <v>97</v>
      </c>
      <c r="AG508" t="s">
        <v>98</v>
      </c>
      <c r="AH508" t="s">
        <v>100</v>
      </c>
      <c r="AI508" t="s">
        <v>101</v>
      </c>
      <c r="AJ508">
        <v>380</v>
      </c>
      <c r="AK508" t="s">
        <v>102</v>
      </c>
      <c r="AL508">
        <v>0</v>
      </c>
      <c r="AM508">
        <v>397</v>
      </c>
      <c r="AN508">
        <v>777</v>
      </c>
      <c r="AO508" t="s">
        <v>103</v>
      </c>
      <c r="AP508" t="s">
        <v>104</v>
      </c>
      <c r="AQ508" t="s">
        <v>105</v>
      </c>
      <c r="AR508" t="s">
        <v>106</v>
      </c>
      <c r="AS508">
        <v>1065</v>
      </c>
      <c r="AT508">
        <v>846</v>
      </c>
      <c r="AU508">
        <v>0</v>
      </c>
      <c r="AV508" s="4">
        <v>1911</v>
      </c>
      <c r="AW508" s="4" t="str">
        <f t="shared" si="36"/>
        <v>1500+</v>
      </c>
      <c r="AX508">
        <v>0</v>
      </c>
      <c r="AY508">
        <v>0</v>
      </c>
      <c r="AZ508">
        <v>2</v>
      </c>
      <c r="BA508">
        <v>1</v>
      </c>
      <c r="BB508">
        <v>3</v>
      </c>
      <c r="BC508">
        <v>1</v>
      </c>
      <c r="BD508" t="s">
        <v>97</v>
      </c>
      <c r="BE508" s="6">
        <v>8</v>
      </c>
      <c r="BF508" s="6" t="str">
        <f t="shared" si="37"/>
        <v>6+</v>
      </c>
      <c r="BG508" t="s">
        <v>107</v>
      </c>
      <c r="BH508" s="5">
        <v>1</v>
      </c>
      <c r="BI508" s="5" t="str">
        <f t="shared" si="39"/>
        <v>Yes</v>
      </c>
      <c r="BJ508" t="s">
        <v>98</v>
      </c>
      <c r="BK508" t="s">
        <v>108</v>
      </c>
      <c r="BL508">
        <v>1993</v>
      </c>
      <c r="BM508" t="s">
        <v>109</v>
      </c>
      <c r="BN508" s="2">
        <v>2</v>
      </c>
      <c r="BO508" s="2" t="str">
        <f t="shared" si="38"/>
        <v>2+</v>
      </c>
      <c r="BP508">
        <v>471</v>
      </c>
      <c r="BQ508" t="s">
        <v>98</v>
      </c>
      <c r="BR508" t="s">
        <v>98</v>
      </c>
      <c r="BS508" t="s">
        <v>105</v>
      </c>
      <c r="BT508">
        <v>182</v>
      </c>
      <c r="BU508">
        <v>81</v>
      </c>
      <c r="BV508">
        <v>0</v>
      </c>
      <c r="BW508">
        <v>0</v>
      </c>
      <c r="BX508">
        <v>0</v>
      </c>
      <c r="BY508">
        <v>0</v>
      </c>
      <c r="BZ508" t="s">
        <v>83</v>
      </c>
      <c r="CA508" t="s">
        <v>83</v>
      </c>
      <c r="CB508" t="s">
        <v>83</v>
      </c>
      <c r="CC508">
        <v>0</v>
      </c>
      <c r="CD508">
        <v>9</v>
      </c>
      <c r="CE508">
        <v>2006</v>
      </c>
      <c r="CF508" t="s">
        <v>110</v>
      </c>
      <c r="CG508" t="s">
        <v>111</v>
      </c>
      <c r="CH508" s="1">
        <v>215000</v>
      </c>
    </row>
    <row r="509" spans="1:86" x14ac:dyDescent="0.25">
      <c r="A509" s="8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 s="7">
        <v>2009</v>
      </c>
      <c r="U509" s="7" t="str">
        <f t="shared" si="35"/>
        <v>New</v>
      </c>
      <c r="V509">
        <v>2009</v>
      </c>
      <c r="W509" t="s">
        <v>93</v>
      </c>
      <c r="X509" t="s">
        <v>94</v>
      </c>
      <c r="Y509" t="s">
        <v>95</v>
      </c>
      <c r="Z509" t="s">
        <v>95</v>
      </c>
      <c r="AA509" t="s">
        <v>117</v>
      </c>
      <c r="AB509">
        <v>0</v>
      </c>
      <c r="AC509" t="s">
        <v>97</v>
      </c>
      <c r="AD509" t="s">
        <v>98</v>
      </c>
      <c r="AE509" t="s">
        <v>99</v>
      </c>
      <c r="AF509" t="s">
        <v>97</v>
      </c>
      <c r="AG509" t="s">
        <v>98</v>
      </c>
      <c r="AH509" t="s">
        <v>100</v>
      </c>
      <c r="AI509" t="s">
        <v>101</v>
      </c>
      <c r="AJ509">
        <v>27</v>
      </c>
      <c r="AK509" t="s">
        <v>102</v>
      </c>
      <c r="AL509">
        <v>0</v>
      </c>
      <c r="AM509">
        <v>1191</v>
      </c>
      <c r="AN509">
        <v>1218</v>
      </c>
      <c r="AO509" t="s">
        <v>103</v>
      </c>
      <c r="AP509" t="s">
        <v>104</v>
      </c>
      <c r="AQ509" t="s">
        <v>105</v>
      </c>
      <c r="AR509" t="s">
        <v>106</v>
      </c>
      <c r="AS509">
        <v>1218</v>
      </c>
      <c r="AT509">
        <v>0</v>
      </c>
      <c r="AU509">
        <v>0</v>
      </c>
      <c r="AV509" s="4">
        <v>1218</v>
      </c>
      <c r="AW509" s="4" t="str">
        <f t="shared" si="36"/>
        <v>Less than 1500</v>
      </c>
      <c r="AX509">
        <v>0</v>
      </c>
      <c r="AY509">
        <v>0</v>
      </c>
      <c r="AZ509">
        <v>2</v>
      </c>
      <c r="BA509">
        <v>0</v>
      </c>
      <c r="BB509">
        <v>2</v>
      </c>
      <c r="BC509">
        <v>1</v>
      </c>
      <c r="BD509" t="s">
        <v>97</v>
      </c>
      <c r="BE509" s="6">
        <v>4</v>
      </c>
      <c r="BF509" s="6" t="str">
        <f t="shared" si="37"/>
        <v>Less than 6</v>
      </c>
      <c r="BG509" t="s">
        <v>107</v>
      </c>
      <c r="BH509" s="5">
        <v>0</v>
      </c>
      <c r="BI509" s="5" t="str">
        <f t="shared" si="39"/>
        <v>No</v>
      </c>
      <c r="BJ509" t="s">
        <v>83</v>
      </c>
      <c r="BK509" t="s">
        <v>108</v>
      </c>
      <c r="BL509">
        <v>2009</v>
      </c>
      <c r="BM509" t="s">
        <v>157</v>
      </c>
      <c r="BN509" s="2">
        <v>2</v>
      </c>
      <c r="BO509" s="2" t="str">
        <f t="shared" si="38"/>
        <v>2+</v>
      </c>
      <c r="BP509">
        <v>676</v>
      </c>
      <c r="BQ509" t="s">
        <v>98</v>
      </c>
      <c r="BR509" t="s">
        <v>98</v>
      </c>
      <c r="BS509" t="s">
        <v>105</v>
      </c>
      <c r="BT509">
        <v>0</v>
      </c>
      <c r="BU509">
        <v>102</v>
      </c>
      <c r="BV509">
        <v>0</v>
      </c>
      <c r="BW509">
        <v>0</v>
      </c>
      <c r="BX509">
        <v>0</v>
      </c>
      <c r="BY509">
        <v>0</v>
      </c>
      <c r="BZ509" t="s">
        <v>83</v>
      </c>
      <c r="CA509" t="s">
        <v>83</v>
      </c>
      <c r="CB509" t="s">
        <v>83</v>
      </c>
      <c r="CC509">
        <v>0</v>
      </c>
      <c r="CD509">
        <v>9</v>
      </c>
      <c r="CE509">
        <v>2009</v>
      </c>
      <c r="CF509" t="s">
        <v>158</v>
      </c>
      <c r="CG509" t="s">
        <v>159</v>
      </c>
      <c r="CH509" s="1">
        <v>208300</v>
      </c>
    </row>
    <row r="510" spans="1:86" x14ac:dyDescent="0.25">
      <c r="A510" s="8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 s="7">
        <v>1928</v>
      </c>
      <c r="U510" s="7" t="str">
        <f t="shared" si="35"/>
        <v>Old</v>
      </c>
      <c r="V510">
        <v>2005</v>
      </c>
      <c r="W510" t="s">
        <v>184</v>
      </c>
      <c r="X510" t="s">
        <v>94</v>
      </c>
      <c r="Y510" t="s">
        <v>116</v>
      </c>
      <c r="Z510" t="s">
        <v>116</v>
      </c>
      <c r="AA510" t="s">
        <v>117</v>
      </c>
      <c r="AB510">
        <v>0</v>
      </c>
      <c r="AC510" t="s">
        <v>98</v>
      </c>
      <c r="AD510" t="s">
        <v>104</v>
      </c>
      <c r="AE510" t="s">
        <v>126</v>
      </c>
      <c r="AF510" t="s">
        <v>98</v>
      </c>
      <c r="AG510" t="s">
        <v>98</v>
      </c>
      <c r="AH510" t="s">
        <v>100</v>
      </c>
      <c r="AI510" t="s">
        <v>153</v>
      </c>
      <c r="AJ510">
        <v>141</v>
      </c>
      <c r="AK510" t="s">
        <v>102</v>
      </c>
      <c r="AL510">
        <v>0</v>
      </c>
      <c r="AM510">
        <v>548</v>
      </c>
      <c r="AN510">
        <v>689</v>
      </c>
      <c r="AO510" t="s">
        <v>103</v>
      </c>
      <c r="AP510" t="s">
        <v>104</v>
      </c>
      <c r="AQ510" t="s">
        <v>105</v>
      </c>
      <c r="AR510" t="s">
        <v>106</v>
      </c>
      <c r="AS510">
        <v>689</v>
      </c>
      <c r="AT510">
        <v>689</v>
      </c>
      <c r="AU510">
        <v>0</v>
      </c>
      <c r="AV510" s="4">
        <v>1378</v>
      </c>
      <c r="AW510" s="4" t="str">
        <f t="shared" si="36"/>
        <v>Less than 1500</v>
      </c>
      <c r="AX510">
        <v>0</v>
      </c>
      <c r="AY510">
        <v>0</v>
      </c>
      <c r="AZ510">
        <v>2</v>
      </c>
      <c r="BA510">
        <v>0</v>
      </c>
      <c r="BB510">
        <v>3</v>
      </c>
      <c r="BC510">
        <v>1</v>
      </c>
      <c r="BD510" t="s">
        <v>97</v>
      </c>
      <c r="BE510" s="6">
        <v>7</v>
      </c>
      <c r="BF510" s="6" t="str">
        <f t="shared" si="37"/>
        <v>6+</v>
      </c>
      <c r="BG510" t="s">
        <v>107</v>
      </c>
      <c r="BH510" s="5">
        <v>1</v>
      </c>
      <c r="BI510" s="5" t="str">
        <f t="shared" si="39"/>
        <v>Yes</v>
      </c>
      <c r="BJ510" t="s">
        <v>97</v>
      </c>
      <c r="BK510" t="s">
        <v>127</v>
      </c>
      <c r="BL510">
        <v>1928</v>
      </c>
      <c r="BM510" t="s">
        <v>102</v>
      </c>
      <c r="BN510" s="2">
        <v>2</v>
      </c>
      <c r="BO510" s="2" t="str">
        <f t="shared" si="38"/>
        <v>2+</v>
      </c>
      <c r="BP510">
        <v>360</v>
      </c>
      <c r="BQ510" t="s">
        <v>98</v>
      </c>
      <c r="BR510" t="s">
        <v>98</v>
      </c>
      <c r="BS510" t="s">
        <v>177</v>
      </c>
      <c r="BT510">
        <v>0</v>
      </c>
      <c r="BU510">
        <v>0</v>
      </c>
      <c r="BV510">
        <v>116</v>
      </c>
      <c r="BW510">
        <v>0</v>
      </c>
      <c r="BX510">
        <v>0</v>
      </c>
      <c r="BY510">
        <v>0</v>
      </c>
      <c r="BZ510" t="s">
        <v>83</v>
      </c>
      <c r="CA510" t="s">
        <v>83</v>
      </c>
      <c r="CB510" t="s">
        <v>83</v>
      </c>
      <c r="CC510">
        <v>0</v>
      </c>
      <c r="CD510">
        <v>10</v>
      </c>
      <c r="CE510">
        <v>2008</v>
      </c>
      <c r="CF510" t="s">
        <v>110</v>
      </c>
      <c r="CG510" t="s">
        <v>111</v>
      </c>
      <c r="CH510" s="1">
        <v>161000</v>
      </c>
    </row>
    <row r="511" spans="1:86" x14ac:dyDescent="0.25">
      <c r="A511" s="8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 s="7">
        <v>1959</v>
      </c>
      <c r="U511" s="7" t="str">
        <f t="shared" si="35"/>
        <v>Old</v>
      </c>
      <c r="V511">
        <v>1959</v>
      </c>
      <c r="W511" t="s">
        <v>93</v>
      </c>
      <c r="X511" t="s">
        <v>94</v>
      </c>
      <c r="Y511" t="s">
        <v>116</v>
      </c>
      <c r="Z511" t="s">
        <v>116</v>
      </c>
      <c r="AA511" t="s">
        <v>96</v>
      </c>
      <c r="AB511">
        <v>132</v>
      </c>
      <c r="AC511" t="s">
        <v>98</v>
      </c>
      <c r="AD511" t="s">
        <v>98</v>
      </c>
      <c r="AE511" t="s">
        <v>118</v>
      </c>
      <c r="AF511" t="s">
        <v>98</v>
      </c>
      <c r="AG511" t="s">
        <v>98</v>
      </c>
      <c r="AH511" t="s">
        <v>100</v>
      </c>
      <c r="AI511" t="s">
        <v>119</v>
      </c>
      <c r="AJ511">
        <v>991</v>
      </c>
      <c r="AK511" t="s">
        <v>102</v>
      </c>
      <c r="AL511">
        <v>0</v>
      </c>
      <c r="AM511">
        <v>50</v>
      </c>
      <c r="AN511">
        <v>1041</v>
      </c>
      <c r="AO511" t="s">
        <v>103</v>
      </c>
      <c r="AP511" t="s">
        <v>104</v>
      </c>
      <c r="AQ511" t="s">
        <v>105</v>
      </c>
      <c r="AR511" t="s">
        <v>106</v>
      </c>
      <c r="AS511">
        <v>1041</v>
      </c>
      <c r="AT511">
        <v>0</v>
      </c>
      <c r="AU511">
        <v>0</v>
      </c>
      <c r="AV511" s="4">
        <v>1041</v>
      </c>
      <c r="AW511" s="4" t="str">
        <f t="shared" si="36"/>
        <v>Less than 1500</v>
      </c>
      <c r="AX511">
        <v>1</v>
      </c>
      <c r="AY511">
        <v>0</v>
      </c>
      <c r="AZ511">
        <v>1</v>
      </c>
      <c r="BA511">
        <v>0</v>
      </c>
      <c r="BB511">
        <v>3</v>
      </c>
      <c r="BC511">
        <v>1</v>
      </c>
      <c r="BD511" t="s">
        <v>98</v>
      </c>
      <c r="BE511" s="6">
        <v>6</v>
      </c>
      <c r="BF511" s="6" t="str">
        <f t="shared" si="37"/>
        <v>6+</v>
      </c>
      <c r="BG511" t="s">
        <v>107</v>
      </c>
      <c r="BH511" s="5">
        <v>0</v>
      </c>
      <c r="BI511" s="5" t="str">
        <f t="shared" si="39"/>
        <v>No</v>
      </c>
      <c r="BJ511" t="s">
        <v>83</v>
      </c>
      <c r="BK511" t="s">
        <v>108</v>
      </c>
      <c r="BL511">
        <v>1959</v>
      </c>
      <c r="BM511" t="s">
        <v>109</v>
      </c>
      <c r="BN511" s="2">
        <v>1</v>
      </c>
      <c r="BO511" s="2" t="str">
        <f t="shared" si="38"/>
        <v>0 or 1</v>
      </c>
      <c r="BP511">
        <v>270</v>
      </c>
      <c r="BQ511" t="s">
        <v>98</v>
      </c>
      <c r="BR511" t="s">
        <v>98</v>
      </c>
      <c r="BS511" t="s">
        <v>105</v>
      </c>
      <c r="BT511">
        <v>224</v>
      </c>
      <c r="BU511">
        <v>88</v>
      </c>
      <c r="BV511">
        <v>0</v>
      </c>
      <c r="BW511">
        <v>0</v>
      </c>
      <c r="BX511">
        <v>0</v>
      </c>
      <c r="BY511">
        <v>0</v>
      </c>
      <c r="BZ511" t="s">
        <v>83</v>
      </c>
      <c r="CA511" t="s">
        <v>134</v>
      </c>
      <c r="CB511" t="s">
        <v>83</v>
      </c>
      <c r="CC511">
        <v>0</v>
      </c>
      <c r="CD511">
        <v>7</v>
      </c>
      <c r="CE511">
        <v>2009</v>
      </c>
      <c r="CF511" t="s">
        <v>110</v>
      </c>
      <c r="CG511" t="s">
        <v>111</v>
      </c>
      <c r="CH511" s="1">
        <v>124500</v>
      </c>
    </row>
    <row r="512" spans="1:86" x14ac:dyDescent="0.25">
      <c r="A512" s="8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 s="7">
        <v>1951</v>
      </c>
      <c r="U512" s="7" t="str">
        <f t="shared" si="35"/>
        <v>Old</v>
      </c>
      <c r="V512">
        <v>2000</v>
      </c>
      <c r="W512" t="s">
        <v>152</v>
      </c>
      <c r="X512" t="s">
        <v>94</v>
      </c>
      <c r="Y512" t="s">
        <v>124</v>
      </c>
      <c r="Z512" t="s">
        <v>124</v>
      </c>
      <c r="AA512" t="s">
        <v>207</v>
      </c>
      <c r="AB512">
        <v>70</v>
      </c>
      <c r="AC512" t="s">
        <v>97</v>
      </c>
      <c r="AD512" t="s">
        <v>98</v>
      </c>
      <c r="AE512" t="s">
        <v>118</v>
      </c>
      <c r="AF512" t="s">
        <v>98</v>
      </c>
      <c r="AG512" t="s">
        <v>98</v>
      </c>
      <c r="AH512" t="s">
        <v>100</v>
      </c>
      <c r="AI512" t="s">
        <v>141</v>
      </c>
      <c r="AJ512">
        <v>650</v>
      </c>
      <c r="AK512" t="s">
        <v>153</v>
      </c>
      <c r="AL512">
        <v>180</v>
      </c>
      <c r="AM512">
        <v>178</v>
      </c>
      <c r="AN512">
        <v>1008</v>
      </c>
      <c r="AO512" t="s">
        <v>103</v>
      </c>
      <c r="AP512" t="s">
        <v>104</v>
      </c>
      <c r="AQ512" t="s">
        <v>105</v>
      </c>
      <c r="AR512" t="s">
        <v>106</v>
      </c>
      <c r="AS512">
        <v>1363</v>
      </c>
      <c r="AT512">
        <v>0</v>
      </c>
      <c r="AU512">
        <v>0</v>
      </c>
      <c r="AV512" s="4">
        <v>1363</v>
      </c>
      <c r="AW512" s="4" t="str">
        <f t="shared" si="36"/>
        <v>Less than 1500</v>
      </c>
      <c r="AX512">
        <v>1</v>
      </c>
      <c r="AY512">
        <v>0</v>
      </c>
      <c r="AZ512">
        <v>1</v>
      </c>
      <c r="BA512">
        <v>0</v>
      </c>
      <c r="BB512">
        <v>2</v>
      </c>
      <c r="BC512">
        <v>1</v>
      </c>
      <c r="BD512" t="s">
        <v>98</v>
      </c>
      <c r="BE512" s="6">
        <v>6</v>
      </c>
      <c r="BF512" s="6" t="str">
        <f t="shared" si="37"/>
        <v>6+</v>
      </c>
      <c r="BG512" t="s">
        <v>146</v>
      </c>
      <c r="BH512" s="5">
        <v>2</v>
      </c>
      <c r="BI512" s="5" t="str">
        <f t="shared" si="39"/>
        <v>Yes</v>
      </c>
      <c r="BJ512" t="s">
        <v>98</v>
      </c>
      <c r="BK512" t="s">
        <v>169</v>
      </c>
      <c r="BL512">
        <v>1951</v>
      </c>
      <c r="BM512" t="s">
        <v>102</v>
      </c>
      <c r="BN512" s="2">
        <v>1</v>
      </c>
      <c r="BO512" s="2" t="str">
        <f t="shared" si="38"/>
        <v>0 or 1</v>
      </c>
      <c r="BP512">
        <v>288</v>
      </c>
      <c r="BQ512" t="s">
        <v>98</v>
      </c>
      <c r="BR512" t="s">
        <v>98</v>
      </c>
      <c r="BS512" t="s">
        <v>105</v>
      </c>
      <c r="BT512">
        <v>324</v>
      </c>
      <c r="BU512">
        <v>42</v>
      </c>
      <c r="BV512">
        <v>0</v>
      </c>
      <c r="BW512">
        <v>0</v>
      </c>
      <c r="BX512">
        <v>168</v>
      </c>
      <c r="BY512">
        <v>0</v>
      </c>
      <c r="BZ512" t="s">
        <v>83</v>
      </c>
      <c r="CA512" t="s">
        <v>83</v>
      </c>
      <c r="CB512" t="s">
        <v>135</v>
      </c>
      <c r="CC512">
        <v>2000</v>
      </c>
      <c r="CD512">
        <v>6</v>
      </c>
      <c r="CE512">
        <v>2009</v>
      </c>
      <c r="CF512" t="s">
        <v>110</v>
      </c>
      <c r="CG512" t="s">
        <v>111</v>
      </c>
      <c r="CH512" s="1">
        <v>164900</v>
      </c>
    </row>
    <row r="513" spans="1:86" x14ac:dyDescent="0.25">
      <c r="A513" s="8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 s="7">
        <v>2005</v>
      </c>
      <c r="U513" s="7" t="str">
        <f t="shared" si="35"/>
        <v>New</v>
      </c>
      <c r="V513">
        <v>2006</v>
      </c>
      <c r="W513" t="s">
        <v>93</v>
      </c>
      <c r="X513" t="s">
        <v>94</v>
      </c>
      <c r="Y513" t="s">
        <v>95</v>
      </c>
      <c r="Z513" t="s">
        <v>95</v>
      </c>
      <c r="AA513" t="s">
        <v>137</v>
      </c>
      <c r="AB513">
        <v>94</v>
      </c>
      <c r="AC513" t="s">
        <v>97</v>
      </c>
      <c r="AD513" t="s">
        <v>98</v>
      </c>
      <c r="AE513" t="s">
        <v>99</v>
      </c>
      <c r="AF513" t="s">
        <v>97</v>
      </c>
      <c r="AG513" t="s">
        <v>98</v>
      </c>
      <c r="AH513" t="s">
        <v>100</v>
      </c>
      <c r="AI513" t="s">
        <v>102</v>
      </c>
      <c r="AJ513">
        <v>0</v>
      </c>
      <c r="AK513" t="s">
        <v>102</v>
      </c>
      <c r="AL513">
        <v>0</v>
      </c>
      <c r="AM513">
        <v>1368</v>
      </c>
      <c r="AN513">
        <v>1368</v>
      </c>
      <c r="AO513" t="s">
        <v>103</v>
      </c>
      <c r="AP513" t="s">
        <v>104</v>
      </c>
      <c r="AQ513" t="s">
        <v>105</v>
      </c>
      <c r="AR513" t="s">
        <v>106</v>
      </c>
      <c r="AS513">
        <v>1368</v>
      </c>
      <c r="AT513">
        <v>0</v>
      </c>
      <c r="AU513">
        <v>0</v>
      </c>
      <c r="AV513" s="4">
        <v>1368</v>
      </c>
      <c r="AW513" s="4" t="str">
        <f t="shared" si="36"/>
        <v>Less than 1500</v>
      </c>
      <c r="AX513">
        <v>0</v>
      </c>
      <c r="AY513">
        <v>0</v>
      </c>
      <c r="AZ513">
        <v>2</v>
      </c>
      <c r="BA513">
        <v>0</v>
      </c>
      <c r="BB513">
        <v>2</v>
      </c>
      <c r="BC513">
        <v>1</v>
      </c>
      <c r="BD513" t="s">
        <v>97</v>
      </c>
      <c r="BE513" s="6">
        <v>6</v>
      </c>
      <c r="BF513" s="6" t="str">
        <f t="shared" si="37"/>
        <v>6+</v>
      </c>
      <c r="BG513" t="s">
        <v>107</v>
      </c>
      <c r="BH513" s="5">
        <v>1</v>
      </c>
      <c r="BI513" s="5" t="str">
        <f t="shared" si="39"/>
        <v>Yes</v>
      </c>
      <c r="BJ513" t="s">
        <v>97</v>
      </c>
      <c r="BK513" t="s">
        <v>108</v>
      </c>
      <c r="BL513">
        <v>2005</v>
      </c>
      <c r="BM513" t="s">
        <v>109</v>
      </c>
      <c r="BN513" s="2">
        <v>2</v>
      </c>
      <c r="BO513" s="2" t="str">
        <f t="shared" si="38"/>
        <v>2+</v>
      </c>
      <c r="BP513">
        <v>474</v>
      </c>
      <c r="BQ513" t="s">
        <v>98</v>
      </c>
      <c r="BR513" t="s">
        <v>98</v>
      </c>
      <c r="BS513" t="s">
        <v>105</v>
      </c>
      <c r="BT513">
        <v>132</v>
      </c>
      <c r="BU513">
        <v>35</v>
      </c>
      <c r="BV513">
        <v>0</v>
      </c>
      <c r="BW513">
        <v>0</v>
      </c>
      <c r="BX513">
        <v>0</v>
      </c>
      <c r="BY513">
        <v>0</v>
      </c>
      <c r="BZ513" t="s">
        <v>83</v>
      </c>
      <c r="CA513" t="s">
        <v>83</v>
      </c>
      <c r="CB513" t="s">
        <v>83</v>
      </c>
      <c r="CC513">
        <v>0</v>
      </c>
      <c r="CD513">
        <v>3</v>
      </c>
      <c r="CE513">
        <v>2006</v>
      </c>
      <c r="CF513" t="s">
        <v>158</v>
      </c>
      <c r="CG513" t="s">
        <v>159</v>
      </c>
      <c r="CH513" s="1">
        <v>202665</v>
      </c>
    </row>
    <row r="514" spans="1:86" x14ac:dyDescent="0.25">
      <c r="A514" s="8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 s="7">
        <v>1958</v>
      </c>
      <c r="U514" s="7" t="str">
        <f t="shared" si="35"/>
        <v>Old</v>
      </c>
      <c r="V514">
        <v>1958</v>
      </c>
      <c r="W514" t="s">
        <v>93</v>
      </c>
      <c r="X514" t="s">
        <v>94</v>
      </c>
      <c r="Y514" t="s">
        <v>95</v>
      </c>
      <c r="Z514" t="s">
        <v>95</v>
      </c>
      <c r="AA514" t="s">
        <v>117</v>
      </c>
      <c r="AB514">
        <v>0</v>
      </c>
      <c r="AC514" t="s">
        <v>98</v>
      </c>
      <c r="AD514" t="s">
        <v>98</v>
      </c>
      <c r="AE514" t="s">
        <v>118</v>
      </c>
      <c r="AF514" t="s">
        <v>98</v>
      </c>
      <c r="AG514" t="s">
        <v>98</v>
      </c>
      <c r="AH514" t="s">
        <v>100</v>
      </c>
      <c r="AI514" t="s">
        <v>141</v>
      </c>
      <c r="AJ514">
        <v>521</v>
      </c>
      <c r="AK514" t="s">
        <v>172</v>
      </c>
      <c r="AL514">
        <v>174</v>
      </c>
      <c r="AM514">
        <v>169</v>
      </c>
      <c r="AN514">
        <v>864</v>
      </c>
      <c r="AO514" t="s">
        <v>103</v>
      </c>
      <c r="AP514" t="s">
        <v>98</v>
      </c>
      <c r="AQ514" t="s">
        <v>105</v>
      </c>
      <c r="AR514" t="s">
        <v>106</v>
      </c>
      <c r="AS514">
        <v>864</v>
      </c>
      <c r="AT514">
        <v>0</v>
      </c>
      <c r="AU514">
        <v>0</v>
      </c>
      <c r="AV514" s="4">
        <v>864</v>
      </c>
      <c r="AW514" s="4" t="str">
        <f t="shared" si="36"/>
        <v>Less than 1500</v>
      </c>
      <c r="AX514">
        <v>1</v>
      </c>
      <c r="AY514">
        <v>0</v>
      </c>
      <c r="AZ514">
        <v>1</v>
      </c>
      <c r="BA514">
        <v>0</v>
      </c>
      <c r="BB514">
        <v>3</v>
      </c>
      <c r="BC514">
        <v>1</v>
      </c>
      <c r="BD514" t="s">
        <v>98</v>
      </c>
      <c r="BE514" s="6">
        <v>5</v>
      </c>
      <c r="BF514" s="6" t="str">
        <f t="shared" si="37"/>
        <v>Less than 6</v>
      </c>
      <c r="BG514" t="s">
        <v>107</v>
      </c>
      <c r="BH514" s="5">
        <v>0</v>
      </c>
      <c r="BI514" s="5" t="str">
        <f t="shared" si="39"/>
        <v>No</v>
      </c>
      <c r="BJ514" t="s">
        <v>83</v>
      </c>
      <c r="BK514" t="s">
        <v>127</v>
      </c>
      <c r="BL514">
        <v>1964</v>
      </c>
      <c r="BM514" t="s">
        <v>102</v>
      </c>
      <c r="BN514" s="2">
        <v>2</v>
      </c>
      <c r="BO514" s="2" t="str">
        <f t="shared" si="38"/>
        <v>2+</v>
      </c>
      <c r="BP514">
        <v>624</v>
      </c>
      <c r="BQ514" t="s">
        <v>98</v>
      </c>
      <c r="BR514" t="s">
        <v>98</v>
      </c>
      <c r="BS514" t="s">
        <v>105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 t="s">
        <v>83</v>
      </c>
      <c r="CA514" t="s">
        <v>83</v>
      </c>
      <c r="CB514" t="s">
        <v>83</v>
      </c>
      <c r="CC514">
        <v>0</v>
      </c>
      <c r="CD514">
        <v>7</v>
      </c>
      <c r="CE514">
        <v>2006</v>
      </c>
      <c r="CF514" t="s">
        <v>110</v>
      </c>
      <c r="CG514" t="s">
        <v>111</v>
      </c>
      <c r="CH514" s="1">
        <v>129900</v>
      </c>
    </row>
    <row r="515" spans="1:86" x14ac:dyDescent="0.25">
      <c r="A515" s="8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 s="7">
        <v>1983</v>
      </c>
      <c r="U515" s="7" t="str">
        <f t="shared" ref="U515:U578" si="40">IF(T515&gt;=1980,"New", "Old")</f>
        <v>New</v>
      </c>
      <c r="V515">
        <v>1983</v>
      </c>
      <c r="W515" t="s">
        <v>93</v>
      </c>
      <c r="X515" t="s">
        <v>94</v>
      </c>
      <c r="Y515" t="s">
        <v>95</v>
      </c>
      <c r="Z515" t="s">
        <v>95</v>
      </c>
      <c r="AA515" t="s">
        <v>117</v>
      </c>
      <c r="AB515">
        <v>0</v>
      </c>
      <c r="AC515" t="s">
        <v>98</v>
      </c>
      <c r="AD515" t="s">
        <v>97</v>
      </c>
      <c r="AE515" t="s">
        <v>99</v>
      </c>
      <c r="AF515" t="s">
        <v>98</v>
      </c>
      <c r="AG515" t="s">
        <v>98</v>
      </c>
      <c r="AH515" t="s">
        <v>100</v>
      </c>
      <c r="AI515" t="s">
        <v>119</v>
      </c>
      <c r="AJ515">
        <v>336</v>
      </c>
      <c r="AK515" t="s">
        <v>102</v>
      </c>
      <c r="AL515">
        <v>0</v>
      </c>
      <c r="AM515">
        <v>748</v>
      </c>
      <c r="AN515">
        <v>1084</v>
      </c>
      <c r="AO515" t="s">
        <v>103</v>
      </c>
      <c r="AP515" t="s">
        <v>98</v>
      </c>
      <c r="AQ515" t="s">
        <v>105</v>
      </c>
      <c r="AR515" t="s">
        <v>106</v>
      </c>
      <c r="AS515">
        <v>1080</v>
      </c>
      <c r="AT515">
        <v>0</v>
      </c>
      <c r="AU515">
        <v>0</v>
      </c>
      <c r="AV515" s="4">
        <v>1080</v>
      </c>
      <c r="AW515" s="4" t="str">
        <f t="shared" ref="AW515:AW578" si="41">IF(AV515&gt;=1500,"1500+","Less than 1500")</f>
        <v>Less than 1500</v>
      </c>
      <c r="AX515">
        <v>0</v>
      </c>
      <c r="AY515">
        <v>0</v>
      </c>
      <c r="AZ515">
        <v>1</v>
      </c>
      <c r="BA515">
        <v>1</v>
      </c>
      <c r="BB515">
        <v>3</v>
      </c>
      <c r="BC515">
        <v>1</v>
      </c>
      <c r="BD515" t="s">
        <v>98</v>
      </c>
      <c r="BE515" s="6">
        <v>5</v>
      </c>
      <c r="BF515" s="6" t="str">
        <f t="shared" ref="BF515:BF578" si="42">IF(BE515&gt;=6,"6+", "Less than 6")</f>
        <v>Less than 6</v>
      </c>
      <c r="BG515" t="s">
        <v>107</v>
      </c>
      <c r="BH515" s="5">
        <v>0</v>
      </c>
      <c r="BI515" s="5" t="str">
        <f t="shared" si="39"/>
        <v>No</v>
      </c>
      <c r="BJ515" t="s">
        <v>83</v>
      </c>
      <c r="BK515" t="s">
        <v>108</v>
      </c>
      <c r="BL515">
        <v>1983</v>
      </c>
      <c r="BM515" t="s">
        <v>102</v>
      </c>
      <c r="BN515" s="2">
        <v>2</v>
      </c>
      <c r="BO515" s="2" t="str">
        <f t="shared" ref="BO515:BO578" si="43">IF(BN515&gt;=2,"2+","0 or 1")</f>
        <v>2+</v>
      </c>
      <c r="BP515">
        <v>484</v>
      </c>
      <c r="BQ515" t="s">
        <v>98</v>
      </c>
      <c r="BR515" t="s">
        <v>98</v>
      </c>
      <c r="BS515" t="s">
        <v>105</v>
      </c>
      <c r="BT515">
        <v>120</v>
      </c>
      <c r="BU515">
        <v>0</v>
      </c>
      <c r="BV515">
        <v>158</v>
      </c>
      <c r="BW515">
        <v>0</v>
      </c>
      <c r="BX515">
        <v>0</v>
      </c>
      <c r="BY515">
        <v>0</v>
      </c>
      <c r="BZ515" t="s">
        <v>83</v>
      </c>
      <c r="CA515" t="s">
        <v>83</v>
      </c>
      <c r="CB515" t="s">
        <v>83</v>
      </c>
      <c r="CC515">
        <v>0</v>
      </c>
      <c r="CD515">
        <v>6</v>
      </c>
      <c r="CE515">
        <v>2007</v>
      </c>
      <c r="CF515" t="s">
        <v>110</v>
      </c>
      <c r="CG515" t="s">
        <v>111</v>
      </c>
      <c r="CH515" s="1">
        <v>134000</v>
      </c>
    </row>
    <row r="516" spans="1:86" x14ac:dyDescent="0.25">
      <c r="A516" s="8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 s="7">
        <v>1926</v>
      </c>
      <c r="U516" s="7" t="str">
        <f t="shared" si="40"/>
        <v>Old</v>
      </c>
      <c r="V516">
        <v>1950</v>
      </c>
      <c r="W516" t="s">
        <v>93</v>
      </c>
      <c r="X516" t="s">
        <v>94</v>
      </c>
      <c r="Y516" t="s">
        <v>124</v>
      </c>
      <c r="Z516" t="s">
        <v>124</v>
      </c>
      <c r="AA516" t="s">
        <v>117</v>
      </c>
      <c r="AB516">
        <v>0</v>
      </c>
      <c r="AC516" t="s">
        <v>98</v>
      </c>
      <c r="AD516" t="s">
        <v>98</v>
      </c>
      <c r="AE516" t="s">
        <v>126</v>
      </c>
      <c r="AF516" t="s">
        <v>98</v>
      </c>
      <c r="AG516" t="s">
        <v>98</v>
      </c>
      <c r="AH516" t="s">
        <v>100</v>
      </c>
      <c r="AI516" t="s">
        <v>102</v>
      </c>
      <c r="AJ516">
        <v>0</v>
      </c>
      <c r="AK516" t="s">
        <v>102</v>
      </c>
      <c r="AL516">
        <v>0</v>
      </c>
      <c r="AM516">
        <v>768</v>
      </c>
      <c r="AN516">
        <v>768</v>
      </c>
      <c r="AO516" t="s">
        <v>222</v>
      </c>
      <c r="AP516" t="s">
        <v>147</v>
      </c>
      <c r="AQ516" t="s">
        <v>177</v>
      </c>
      <c r="AR516" t="s">
        <v>106</v>
      </c>
      <c r="AS516">
        <v>789</v>
      </c>
      <c r="AT516">
        <v>0</v>
      </c>
      <c r="AU516">
        <v>0</v>
      </c>
      <c r="AV516" s="4">
        <v>789</v>
      </c>
      <c r="AW516" s="4" t="str">
        <f t="shared" si="41"/>
        <v>Less than 1500</v>
      </c>
      <c r="AX516">
        <v>0</v>
      </c>
      <c r="AY516">
        <v>0</v>
      </c>
      <c r="AZ516">
        <v>1</v>
      </c>
      <c r="BA516">
        <v>0</v>
      </c>
      <c r="BB516">
        <v>2</v>
      </c>
      <c r="BC516">
        <v>1</v>
      </c>
      <c r="BD516" t="s">
        <v>98</v>
      </c>
      <c r="BE516" s="6">
        <v>5</v>
      </c>
      <c r="BF516" s="6" t="str">
        <f t="shared" si="42"/>
        <v>Less than 6</v>
      </c>
      <c r="BG516" t="s">
        <v>107</v>
      </c>
      <c r="BH516" s="5">
        <v>0</v>
      </c>
      <c r="BI516" s="5" t="str">
        <f t="shared" ref="BI516:BI579" si="44">IF(BH516&gt;=1,"Yes", "No")</f>
        <v>No</v>
      </c>
      <c r="BJ516" t="s">
        <v>83</v>
      </c>
      <c r="BK516" t="s">
        <v>127</v>
      </c>
      <c r="BL516">
        <v>1926</v>
      </c>
      <c r="BM516" t="s">
        <v>102</v>
      </c>
      <c r="BN516" s="2">
        <v>1</v>
      </c>
      <c r="BO516" s="2" t="str">
        <f t="shared" si="43"/>
        <v>0 or 1</v>
      </c>
      <c r="BP516">
        <v>200</v>
      </c>
      <c r="BQ516" t="s">
        <v>212</v>
      </c>
      <c r="BR516" t="s">
        <v>212</v>
      </c>
      <c r="BS516" t="s">
        <v>105</v>
      </c>
      <c r="BT516">
        <v>0</v>
      </c>
      <c r="BU516">
        <v>0</v>
      </c>
      <c r="BV516">
        <v>112</v>
      </c>
      <c r="BW516">
        <v>0</v>
      </c>
      <c r="BX516">
        <v>0</v>
      </c>
      <c r="BY516">
        <v>0</v>
      </c>
      <c r="BZ516" t="s">
        <v>83</v>
      </c>
      <c r="CA516" t="s">
        <v>134</v>
      </c>
      <c r="CB516" t="s">
        <v>83</v>
      </c>
      <c r="CC516">
        <v>0</v>
      </c>
      <c r="CD516">
        <v>6</v>
      </c>
      <c r="CE516">
        <v>2007</v>
      </c>
      <c r="CF516" t="s">
        <v>110</v>
      </c>
      <c r="CG516" t="s">
        <v>111</v>
      </c>
      <c r="CH516" s="1">
        <v>96500</v>
      </c>
    </row>
    <row r="517" spans="1:86" x14ac:dyDescent="0.25">
      <c r="A517" s="8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 s="7">
        <v>2009</v>
      </c>
      <c r="U517" s="7" t="str">
        <f t="shared" si="40"/>
        <v>New</v>
      </c>
      <c r="V517">
        <v>2009</v>
      </c>
      <c r="W517" t="s">
        <v>152</v>
      </c>
      <c r="X517" t="s">
        <v>94</v>
      </c>
      <c r="Y517" t="s">
        <v>180</v>
      </c>
      <c r="Z517" t="s">
        <v>181</v>
      </c>
      <c r="AA517" t="s">
        <v>96</v>
      </c>
      <c r="AB517">
        <v>305</v>
      </c>
      <c r="AC517" t="s">
        <v>104</v>
      </c>
      <c r="AD517" t="s">
        <v>98</v>
      </c>
      <c r="AE517" t="s">
        <v>118</v>
      </c>
      <c r="AF517" t="s">
        <v>104</v>
      </c>
      <c r="AG517" t="s">
        <v>98</v>
      </c>
      <c r="AH517" t="s">
        <v>100</v>
      </c>
      <c r="AI517" t="s">
        <v>101</v>
      </c>
      <c r="AJ517">
        <v>1436</v>
      </c>
      <c r="AK517" t="s">
        <v>102</v>
      </c>
      <c r="AL517">
        <v>0</v>
      </c>
      <c r="AM517">
        <v>570</v>
      </c>
      <c r="AN517">
        <v>2006</v>
      </c>
      <c r="AO517" t="s">
        <v>103</v>
      </c>
      <c r="AP517" t="s">
        <v>104</v>
      </c>
      <c r="AQ517" t="s">
        <v>105</v>
      </c>
      <c r="AR517" t="s">
        <v>106</v>
      </c>
      <c r="AS517">
        <v>2020</v>
      </c>
      <c r="AT517">
        <v>0</v>
      </c>
      <c r="AU517">
        <v>0</v>
      </c>
      <c r="AV517" s="4">
        <v>2020</v>
      </c>
      <c r="AW517" s="4" t="str">
        <f t="shared" si="41"/>
        <v>1500+</v>
      </c>
      <c r="AX517">
        <v>1</v>
      </c>
      <c r="AY517">
        <v>0</v>
      </c>
      <c r="AZ517">
        <v>2</v>
      </c>
      <c r="BA517">
        <v>1</v>
      </c>
      <c r="BB517">
        <v>3</v>
      </c>
      <c r="BC517">
        <v>1</v>
      </c>
      <c r="BD517" t="s">
        <v>104</v>
      </c>
      <c r="BE517" s="6">
        <v>9</v>
      </c>
      <c r="BF517" s="6" t="str">
        <f t="shared" si="42"/>
        <v>6+</v>
      </c>
      <c r="BG517" t="s">
        <v>107</v>
      </c>
      <c r="BH517" s="5">
        <v>1</v>
      </c>
      <c r="BI517" s="5" t="str">
        <f t="shared" si="44"/>
        <v>Yes</v>
      </c>
      <c r="BJ517" t="s">
        <v>97</v>
      </c>
      <c r="BK517" t="s">
        <v>108</v>
      </c>
      <c r="BL517">
        <v>2009</v>
      </c>
      <c r="BM517" t="s">
        <v>157</v>
      </c>
      <c r="BN517" s="2">
        <v>3</v>
      </c>
      <c r="BO517" s="2" t="str">
        <f t="shared" si="43"/>
        <v>2+</v>
      </c>
      <c r="BP517">
        <v>900</v>
      </c>
      <c r="BQ517" t="s">
        <v>98</v>
      </c>
      <c r="BR517" t="s">
        <v>98</v>
      </c>
      <c r="BS517" t="s">
        <v>105</v>
      </c>
      <c r="BT517">
        <v>156</v>
      </c>
      <c r="BU517">
        <v>54</v>
      </c>
      <c r="BV517">
        <v>0</v>
      </c>
      <c r="BW517">
        <v>0</v>
      </c>
      <c r="BX517">
        <v>0</v>
      </c>
      <c r="BY517">
        <v>0</v>
      </c>
      <c r="BZ517" t="s">
        <v>83</v>
      </c>
      <c r="CA517" t="s">
        <v>83</v>
      </c>
      <c r="CB517" t="s">
        <v>83</v>
      </c>
      <c r="CC517">
        <v>0</v>
      </c>
      <c r="CD517">
        <v>9</v>
      </c>
      <c r="CE517">
        <v>2009</v>
      </c>
      <c r="CF517" t="s">
        <v>158</v>
      </c>
      <c r="CG517" t="s">
        <v>159</v>
      </c>
      <c r="CH517" s="1">
        <v>402861</v>
      </c>
    </row>
    <row r="518" spans="1:86" x14ac:dyDescent="0.25">
      <c r="A518" s="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 s="7">
        <v>1972</v>
      </c>
      <c r="U518" s="7" t="str">
        <f t="shared" si="40"/>
        <v>Old</v>
      </c>
      <c r="V518">
        <v>1972</v>
      </c>
      <c r="W518" t="s">
        <v>93</v>
      </c>
      <c r="X518" t="s">
        <v>94</v>
      </c>
      <c r="Y518" t="s">
        <v>140</v>
      </c>
      <c r="Z518" t="s">
        <v>140</v>
      </c>
      <c r="AA518" t="s">
        <v>96</v>
      </c>
      <c r="AB518">
        <v>333</v>
      </c>
      <c r="AC518" t="s">
        <v>98</v>
      </c>
      <c r="AD518" t="s">
        <v>98</v>
      </c>
      <c r="AE518" t="s">
        <v>118</v>
      </c>
      <c r="AF518" t="s">
        <v>98</v>
      </c>
      <c r="AG518" t="s">
        <v>98</v>
      </c>
      <c r="AH518" t="s">
        <v>100</v>
      </c>
      <c r="AI518" t="s">
        <v>102</v>
      </c>
      <c r="AJ518">
        <v>0</v>
      </c>
      <c r="AK518" t="s">
        <v>102</v>
      </c>
      <c r="AL518">
        <v>0</v>
      </c>
      <c r="AM518">
        <v>689</v>
      </c>
      <c r="AN518">
        <v>689</v>
      </c>
      <c r="AO518" t="s">
        <v>103</v>
      </c>
      <c r="AP518" t="s">
        <v>98</v>
      </c>
      <c r="AQ518" t="s">
        <v>105</v>
      </c>
      <c r="AR518" t="s">
        <v>106</v>
      </c>
      <c r="AS518">
        <v>1378</v>
      </c>
      <c r="AT518">
        <v>741</v>
      </c>
      <c r="AU518">
        <v>0</v>
      </c>
      <c r="AV518" s="4">
        <v>2119</v>
      </c>
      <c r="AW518" s="4" t="str">
        <f t="shared" si="41"/>
        <v>1500+</v>
      </c>
      <c r="AX518">
        <v>0</v>
      </c>
      <c r="AY518">
        <v>0</v>
      </c>
      <c r="AZ518">
        <v>2</v>
      </c>
      <c r="BA518">
        <v>1</v>
      </c>
      <c r="BB518">
        <v>3</v>
      </c>
      <c r="BC518">
        <v>1</v>
      </c>
      <c r="BD518" t="s">
        <v>98</v>
      </c>
      <c r="BE518" s="6">
        <v>7</v>
      </c>
      <c r="BF518" s="6" t="str">
        <f t="shared" si="42"/>
        <v>6+</v>
      </c>
      <c r="BG518" t="s">
        <v>107</v>
      </c>
      <c r="BH518" s="5">
        <v>1</v>
      </c>
      <c r="BI518" s="5" t="str">
        <f t="shared" si="44"/>
        <v>Yes</v>
      </c>
      <c r="BJ518" t="s">
        <v>98</v>
      </c>
      <c r="BK518" t="s">
        <v>108</v>
      </c>
      <c r="BL518">
        <v>1972</v>
      </c>
      <c r="BM518" t="s">
        <v>109</v>
      </c>
      <c r="BN518" s="2">
        <v>2</v>
      </c>
      <c r="BO518" s="2" t="str">
        <f t="shared" si="43"/>
        <v>2+</v>
      </c>
      <c r="BP518">
        <v>583</v>
      </c>
      <c r="BQ518" t="s">
        <v>98</v>
      </c>
      <c r="BR518" t="s">
        <v>98</v>
      </c>
      <c r="BS518" t="s">
        <v>105</v>
      </c>
      <c r="BT518">
        <v>0</v>
      </c>
      <c r="BU518">
        <v>104</v>
      </c>
      <c r="BV518">
        <v>0</v>
      </c>
      <c r="BW518">
        <v>0</v>
      </c>
      <c r="BX518">
        <v>0</v>
      </c>
      <c r="BY518">
        <v>0</v>
      </c>
      <c r="BZ518" t="s">
        <v>83</v>
      </c>
      <c r="CA518" t="s">
        <v>165</v>
      </c>
      <c r="CB518" t="s">
        <v>83</v>
      </c>
      <c r="CC518">
        <v>0</v>
      </c>
      <c r="CD518">
        <v>8</v>
      </c>
      <c r="CE518">
        <v>2009</v>
      </c>
      <c r="CF518" t="s">
        <v>173</v>
      </c>
      <c r="CG518" t="s">
        <v>128</v>
      </c>
      <c r="CH518" s="1">
        <v>158000</v>
      </c>
    </row>
    <row r="519" spans="1:86" x14ac:dyDescent="0.25">
      <c r="A519" s="8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 s="7">
        <v>1996</v>
      </c>
      <c r="U519" s="7" t="str">
        <f t="shared" si="40"/>
        <v>New</v>
      </c>
      <c r="V519">
        <v>1997</v>
      </c>
      <c r="W519" t="s">
        <v>93</v>
      </c>
      <c r="X519" t="s">
        <v>94</v>
      </c>
      <c r="Y519" t="s">
        <v>95</v>
      </c>
      <c r="Z519" t="s">
        <v>95</v>
      </c>
      <c r="AA519" t="s">
        <v>96</v>
      </c>
      <c r="AB519">
        <v>921</v>
      </c>
      <c r="AC519" t="s">
        <v>97</v>
      </c>
      <c r="AD519" t="s">
        <v>98</v>
      </c>
      <c r="AE519" t="s">
        <v>99</v>
      </c>
      <c r="AF519" t="s">
        <v>97</v>
      </c>
      <c r="AG519" t="s">
        <v>98</v>
      </c>
      <c r="AH519" t="s">
        <v>100</v>
      </c>
      <c r="AI519" t="s">
        <v>102</v>
      </c>
      <c r="AJ519">
        <v>0</v>
      </c>
      <c r="AK519" t="s">
        <v>102</v>
      </c>
      <c r="AL519">
        <v>0</v>
      </c>
      <c r="AM519">
        <v>1264</v>
      </c>
      <c r="AN519">
        <v>1264</v>
      </c>
      <c r="AO519" t="s">
        <v>103</v>
      </c>
      <c r="AP519" t="s">
        <v>104</v>
      </c>
      <c r="AQ519" t="s">
        <v>105</v>
      </c>
      <c r="AR519" t="s">
        <v>106</v>
      </c>
      <c r="AS519">
        <v>1277</v>
      </c>
      <c r="AT519">
        <v>1067</v>
      </c>
      <c r="AU519">
        <v>0</v>
      </c>
      <c r="AV519" s="4">
        <v>2344</v>
      </c>
      <c r="AW519" s="4" t="str">
        <f t="shared" si="41"/>
        <v>1500+</v>
      </c>
      <c r="AX519">
        <v>0</v>
      </c>
      <c r="AY519">
        <v>0</v>
      </c>
      <c r="AZ519">
        <v>2</v>
      </c>
      <c r="BA519">
        <v>1</v>
      </c>
      <c r="BB519">
        <v>3</v>
      </c>
      <c r="BC519">
        <v>1</v>
      </c>
      <c r="BD519" t="s">
        <v>97</v>
      </c>
      <c r="BE519" s="6">
        <v>7</v>
      </c>
      <c r="BF519" s="6" t="str">
        <f t="shared" si="42"/>
        <v>6+</v>
      </c>
      <c r="BG519" t="s">
        <v>107</v>
      </c>
      <c r="BH519" s="5">
        <v>1</v>
      </c>
      <c r="BI519" s="5" t="str">
        <f t="shared" si="44"/>
        <v>Yes</v>
      </c>
      <c r="BJ519" t="s">
        <v>98</v>
      </c>
      <c r="BK519" t="s">
        <v>108</v>
      </c>
      <c r="BL519">
        <v>1996</v>
      </c>
      <c r="BM519" t="s">
        <v>109</v>
      </c>
      <c r="BN519" s="2">
        <v>3</v>
      </c>
      <c r="BO519" s="2" t="str">
        <f t="shared" si="43"/>
        <v>2+</v>
      </c>
      <c r="BP519">
        <v>889</v>
      </c>
      <c r="BQ519" t="s">
        <v>98</v>
      </c>
      <c r="BR519" t="s">
        <v>98</v>
      </c>
      <c r="BS519" t="s">
        <v>105</v>
      </c>
      <c r="BT519">
        <v>220</v>
      </c>
      <c r="BU519">
        <v>0</v>
      </c>
      <c r="BV519">
        <v>0</v>
      </c>
      <c r="BW519">
        <v>0</v>
      </c>
      <c r="BX519">
        <v>0</v>
      </c>
      <c r="BY519">
        <v>0</v>
      </c>
      <c r="BZ519" t="s">
        <v>83</v>
      </c>
      <c r="CA519" t="s">
        <v>83</v>
      </c>
      <c r="CB519" t="s">
        <v>83</v>
      </c>
      <c r="CC519">
        <v>0</v>
      </c>
      <c r="CD519">
        <v>7</v>
      </c>
      <c r="CE519">
        <v>2009</v>
      </c>
      <c r="CF519" t="s">
        <v>110</v>
      </c>
      <c r="CG519" t="s">
        <v>111</v>
      </c>
      <c r="CH519" s="1">
        <v>265000</v>
      </c>
    </row>
    <row r="520" spans="1:86" x14ac:dyDescent="0.25">
      <c r="A520" s="8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 s="7">
        <v>1998</v>
      </c>
      <c r="U520" s="7" t="str">
        <f t="shared" si="40"/>
        <v>New</v>
      </c>
      <c r="V520">
        <v>1998</v>
      </c>
      <c r="W520" t="s">
        <v>93</v>
      </c>
      <c r="X520" t="s">
        <v>94</v>
      </c>
      <c r="Y520" t="s">
        <v>95</v>
      </c>
      <c r="Z520" t="s">
        <v>95</v>
      </c>
      <c r="AA520" t="s">
        <v>117</v>
      </c>
      <c r="AB520">
        <v>0</v>
      </c>
      <c r="AC520" t="s">
        <v>98</v>
      </c>
      <c r="AD520" t="s">
        <v>98</v>
      </c>
      <c r="AE520" t="s">
        <v>99</v>
      </c>
      <c r="AF520" t="s">
        <v>97</v>
      </c>
      <c r="AG520" t="s">
        <v>98</v>
      </c>
      <c r="AH520" t="s">
        <v>121</v>
      </c>
      <c r="AI520" t="s">
        <v>101</v>
      </c>
      <c r="AJ520">
        <v>706</v>
      </c>
      <c r="AK520" t="s">
        <v>102</v>
      </c>
      <c r="AL520">
        <v>0</v>
      </c>
      <c r="AM520">
        <v>88</v>
      </c>
      <c r="AN520">
        <v>794</v>
      </c>
      <c r="AO520" t="s">
        <v>103</v>
      </c>
      <c r="AP520" t="s">
        <v>104</v>
      </c>
      <c r="AQ520" t="s">
        <v>105</v>
      </c>
      <c r="AR520" t="s">
        <v>106</v>
      </c>
      <c r="AS520">
        <v>882</v>
      </c>
      <c r="AT520">
        <v>914</v>
      </c>
      <c r="AU520">
        <v>0</v>
      </c>
      <c r="AV520" s="4">
        <v>1796</v>
      </c>
      <c r="AW520" s="4" t="str">
        <f t="shared" si="41"/>
        <v>1500+</v>
      </c>
      <c r="AX520">
        <v>1</v>
      </c>
      <c r="AY520">
        <v>0</v>
      </c>
      <c r="AZ520">
        <v>2</v>
      </c>
      <c r="BA520">
        <v>1</v>
      </c>
      <c r="BB520">
        <v>3</v>
      </c>
      <c r="BC520">
        <v>1</v>
      </c>
      <c r="BD520" t="s">
        <v>98</v>
      </c>
      <c r="BE520" s="6">
        <v>7</v>
      </c>
      <c r="BF520" s="6" t="str">
        <f t="shared" si="42"/>
        <v>6+</v>
      </c>
      <c r="BG520" t="s">
        <v>107</v>
      </c>
      <c r="BH520" s="5">
        <v>0</v>
      </c>
      <c r="BI520" s="5" t="str">
        <f t="shared" si="44"/>
        <v>No</v>
      </c>
      <c r="BJ520" t="s">
        <v>83</v>
      </c>
      <c r="BK520" t="s">
        <v>108</v>
      </c>
      <c r="BL520">
        <v>1998</v>
      </c>
      <c r="BM520" t="s">
        <v>109</v>
      </c>
      <c r="BN520" s="2">
        <v>2</v>
      </c>
      <c r="BO520" s="2" t="str">
        <f t="shared" si="43"/>
        <v>2+</v>
      </c>
      <c r="BP520">
        <v>546</v>
      </c>
      <c r="BQ520" t="s">
        <v>98</v>
      </c>
      <c r="BR520" t="s">
        <v>98</v>
      </c>
      <c r="BS520" t="s">
        <v>105</v>
      </c>
      <c r="BT520">
        <v>0</v>
      </c>
      <c r="BU520">
        <v>36</v>
      </c>
      <c r="BV520">
        <v>0</v>
      </c>
      <c r="BW520">
        <v>0</v>
      </c>
      <c r="BX520">
        <v>0</v>
      </c>
      <c r="BY520">
        <v>0</v>
      </c>
      <c r="BZ520" t="s">
        <v>83</v>
      </c>
      <c r="CA520" t="s">
        <v>134</v>
      </c>
      <c r="CB520" t="s">
        <v>83</v>
      </c>
      <c r="CC520">
        <v>0</v>
      </c>
      <c r="CD520">
        <v>5</v>
      </c>
      <c r="CE520">
        <v>2007</v>
      </c>
      <c r="CF520" t="s">
        <v>110</v>
      </c>
      <c r="CG520" t="s">
        <v>111</v>
      </c>
      <c r="CH520" s="1">
        <v>211000</v>
      </c>
    </row>
    <row r="521" spans="1:86" x14ac:dyDescent="0.25">
      <c r="A521" s="8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 s="7">
        <v>1926</v>
      </c>
      <c r="U521" s="7" t="str">
        <f t="shared" si="40"/>
        <v>Old</v>
      </c>
      <c r="V521">
        <v>2004</v>
      </c>
      <c r="W521" t="s">
        <v>184</v>
      </c>
      <c r="X521" t="s">
        <v>94</v>
      </c>
      <c r="Y521" t="s">
        <v>116</v>
      </c>
      <c r="Z521" t="s">
        <v>116</v>
      </c>
      <c r="AA521" t="s">
        <v>117</v>
      </c>
      <c r="AB521">
        <v>0</v>
      </c>
      <c r="AC521" t="s">
        <v>97</v>
      </c>
      <c r="AD521" t="s">
        <v>98</v>
      </c>
      <c r="AE521" t="s">
        <v>126</v>
      </c>
      <c r="AF521" t="s">
        <v>97</v>
      </c>
      <c r="AG521" t="s">
        <v>98</v>
      </c>
      <c r="AH521" t="s">
        <v>100</v>
      </c>
      <c r="AI521" t="s">
        <v>102</v>
      </c>
      <c r="AJ521">
        <v>0</v>
      </c>
      <c r="AK521" t="s">
        <v>102</v>
      </c>
      <c r="AL521">
        <v>0</v>
      </c>
      <c r="AM521">
        <v>1276</v>
      </c>
      <c r="AN521">
        <v>1276</v>
      </c>
      <c r="AO521" t="s">
        <v>103</v>
      </c>
      <c r="AP521" t="s">
        <v>104</v>
      </c>
      <c r="AQ521" t="s">
        <v>105</v>
      </c>
      <c r="AR521" t="s">
        <v>106</v>
      </c>
      <c r="AS521">
        <v>1276</v>
      </c>
      <c r="AT521">
        <v>804</v>
      </c>
      <c r="AU521">
        <v>0</v>
      </c>
      <c r="AV521" s="4">
        <v>2080</v>
      </c>
      <c r="AW521" s="4" t="str">
        <f t="shared" si="41"/>
        <v>1500+</v>
      </c>
      <c r="AX521">
        <v>0</v>
      </c>
      <c r="AY521">
        <v>0</v>
      </c>
      <c r="AZ521">
        <v>1</v>
      </c>
      <c r="BA521">
        <v>1</v>
      </c>
      <c r="BB521">
        <v>3</v>
      </c>
      <c r="BC521">
        <v>1</v>
      </c>
      <c r="BD521" t="s">
        <v>97</v>
      </c>
      <c r="BE521" s="6">
        <v>9</v>
      </c>
      <c r="BF521" s="6" t="str">
        <f t="shared" si="42"/>
        <v>6+</v>
      </c>
      <c r="BG521" t="s">
        <v>107</v>
      </c>
      <c r="BH521" s="5">
        <v>2</v>
      </c>
      <c r="BI521" s="5" t="str">
        <f t="shared" si="44"/>
        <v>Yes</v>
      </c>
      <c r="BJ521" t="s">
        <v>97</v>
      </c>
      <c r="BK521" t="s">
        <v>127</v>
      </c>
      <c r="BL521">
        <v>1926</v>
      </c>
      <c r="BM521" t="s">
        <v>102</v>
      </c>
      <c r="BN521" s="2">
        <v>1</v>
      </c>
      <c r="BO521" s="2" t="str">
        <f t="shared" si="43"/>
        <v>0 or 1</v>
      </c>
      <c r="BP521">
        <v>282</v>
      </c>
      <c r="BQ521" t="s">
        <v>98</v>
      </c>
      <c r="BR521" t="s">
        <v>98</v>
      </c>
      <c r="BS521" t="s">
        <v>105</v>
      </c>
      <c r="BT521">
        <v>0</v>
      </c>
      <c r="BU521">
        <v>0</v>
      </c>
      <c r="BV521">
        <v>0</v>
      </c>
      <c r="BW521">
        <v>0</v>
      </c>
      <c r="BX521">
        <v>145</v>
      </c>
      <c r="BY521">
        <v>0</v>
      </c>
      <c r="BZ521" t="s">
        <v>83</v>
      </c>
      <c r="CA521" t="s">
        <v>134</v>
      </c>
      <c r="CB521" t="s">
        <v>83</v>
      </c>
      <c r="CC521">
        <v>0</v>
      </c>
      <c r="CD521">
        <v>6</v>
      </c>
      <c r="CE521">
        <v>2009</v>
      </c>
      <c r="CF521" t="s">
        <v>110</v>
      </c>
      <c r="CG521" t="s">
        <v>111</v>
      </c>
      <c r="CH521" s="1">
        <v>234000</v>
      </c>
    </row>
    <row r="522" spans="1:86" x14ac:dyDescent="0.25">
      <c r="A522" s="8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 s="7">
        <v>1900</v>
      </c>
      <c r="U522" s="7" t="str">
        <f t="shared" si="40"/>
        <v>Old</v>
      </c>
      <c r="V522">
        <v>2000</v>
      </c>
      <c r="W522" t="s">
        <v>93</v>
      </c>
      <c r="X522" t="s">
        <v>94</v>
      </c>
      <c r="Y522" t="s">
        <v>116</v>
      </c>
      <c r="Z522" t="s">
        <v>116</v>
      </c>
      <c r="AA522" t="s">
        <v>117</v>
      </c>
      <c r="AB522">
        <v>0</v>
      </c>
      <c r="AC522" t="s">
        <v>98</v>
      </c>
      <c r="AD522" t="s">
        <v>98</v>
      </c>
      <c r="AE522" t="s">
        <v>126</v>
      </c>
      <c r="AF522" t="s">
        <v>83</v>
      </c>
      <c r="AG522" t="s">
        <v>83</v>
      </c>
      <c r="AH522" t="s">
        <v>83</v>
      </c>
      <c r="AI522" t="s">
        <v>83</v>
      </c>
      <c r="AJ522">
        <v>0</v>
      </c>
      <c r="AK522" t="s">
        <v>83</v>
      </c>
      <c r="AL522">
        <v>0</v>
      </c>
      <c r="AM522">
        <v>0</v>
      </c>
      <c r="AN522">
        <v>0</v>
      </c>
      <c r="AO522" t="s">
        <v>103</v>
      </c>
      <c r="AP522" t="s">
        <v>98</v>
      </c>
      <c r="AQ522" t="s">
        <v>177</v>
      </c>
      <c r="AR522" t="s">
        <v>164</v>
      </c>
      <c r="AS522">
        <v>694</v>
      </c>
      <c r="AT522">
        <v>600</v>
      </c>
      <c r="AU522">
        <v>0</v>
      </c>
      <c r="AV522" s="4">
        <v>1294</v>
      </c>
      <c r="AW522" s="4" t="str">
        <f t="shared" si="41"/>
        <v>Less than 1500</v>
      </c>
      <c r="AX522">
        <v>0</v>
      </c>
      <c r="AY522">
        <v>0</v>
      </c>
      <c r="AZ522">
        <v>2</v>
      </c>
      <c r="BA522">
        <v>0</v>
      </c>
      <c r="BB522">
        <v>3</v>
      </c>
      <c r="BC522">
        <v>2</v>
      </c>
      <c r="BD522" t="s">
        <v>98</v>
      </c>
      <c r="BE522" s="6">
        <v>7</v>
      </c>
      <c r="BF522" s="6" t="str">
        <f t="shared" si="42"/>
        <v>6+</v>
      </c>
      <c r="BG522" t="s">
        <v>107</v>
      </c>
      <c r="BH522" s="5">
        <v>0</v>
      </c>
      <c r="BI522" s="5" t="str">
        <f t="shared" si="44"/>
        <v>No</v>
      </c>
      <c r="BJ522" t="s">
        <v>83</v>
      </c>
      <c r="BK522" t="s">
        <v>83</v>
      </c>
      <c r="BL522" t="s">
        <v>83</v>
      </c>
      <c r="BM522" t="s">
        <v>83</v>
      </c>
      <c r="BN522" s="2">
        <v>0</v>
      </c>
      <c r="BO522" s="2" t="str">
        <f t="shared" si="43"/>
        <v>0 or 1</v>
      </c>
      <c r="BP522">
        <v>0</v>
      </c>
      <c r="BQ522" t="s">
        <v>83</v>
      </c>
      <c r="BR522" t="s">
        <v>83</v>
      </c>
      <c r="BS522" t="s">
        <v>177</v>
      </c>
      <c r="BT522">
        <v>220</v>
      </c>
      <c r="BU522">
        <v>114</v>
      </c>
      <c r="BV522">
        <v>210</v>
      </c>
      <c r="BW522">
        <v>0</v>
      </c>
      <c r="BX522">
        <v>0</v>
      </c>
      <c r="BY522">
        <v>0</v>
      </c>
      <c r="BZ522" t="s">
        <v>83</v>
      </c>
      <c r="CA522" t="s">
        <v>83</v>
      </c>
      <c r="CB522" t="s">
        <v>83</v>
      </c>
      <c r="CC522">
        <v>0</v>
      </c>
      <c r="CD522">
        <v>8</v>
      </c>
      <c r="CE522">
        <v>2008</v>
      </c>
      <c r="CF522" t="s">
        <v>110</v>
      </c>
      <c r="CG522" t="s">
        <v>111</v>
      </c>
      <c r="CH522" s="1">
        <v>106250</v>
      </c>
    </row>
    <row r="523" spans="1:86" x14ac:dyDescent="0.25">
      <c r="A523" s="8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 s="7">
        <v>1957</v>
      </c>
      <c r="U523" s="7" t="str">
        <f t="shared" si="40"/>
        <v>Old</v>
      </c>
      <c r="V523">
        <v>1957</v>
      </c>
      <c r="W523" t="s">
        <v>93</v>
      </c>
      <c r="X523" t="s">
        <v>94</v>
      </c>
      <c r="Y523" t="s">
        <v>95</v>
      </c>
      <c r="Z523" t="s">
        <v>95</v>
      </c>
      <c r="AA523" t="s">
        <v>117</v>
      </c>
      <c r="AB523">
        <v>0</v>
      </c>
      <c r="AC523" t="s">
        <v>98</v>
      </c>
      <c r="AD523" t="s">
        <v>98</v>
      </c>
      <c r="AE523" t="s">
        <v>118</v>
      </c>
      <c r="AF523" t="s">
        <v>98</v>
      </c>
      <c r="AG523" t="s">
        <v>98</v>
      </c>
      <c r="AH523" t="s">
        <v>100</v>
      </c>
      <c r="AI523" t="s">
        <v>153</v>
      </c>
      <c r="AJ523">
        <v>777</v>
      </c>
      <c r="AK523" t="s">
        <v>102</v>
      </c>
      <c r="AL523">
        <v>0</v>
      </c>
      <c r="AM523">
        <v>467</v>
      </c>
      <c r="AN523">
        <v>1244</v>
      </c>
      <c r="AO523" t="s">
        <v>103</v>
      </c>
      <c r="AP523" t="s">
        <v>104</v>
      </c>
      <c r="AQ523" t="s">
        <v>105</v>
      </c>
      <c r="AR523" t="s">
        <v>164</v>
      </c>
      <c r="AS523">
        <v>1244</v>
      </c>
      <c r="AT523">
        <v>0</v>
      </c>
      <c r="AU523">
        <v>0</v>
      </c>
      <c r="AV523" s="4">
        <v>1244</v>
      </c>
      <c r="AW523" s="4" t="str">
        <f t="shared" si="41"/>
        <v>Less than 1500</v>
      </c>
      <c r="AX523">
        <v>0</v>
      </c>
      <c r="AY523">
        <v>0</v>
      </c>
      <c r="AZ523">
        <v>1</v>
      </c>
      <c r="BA523">
        <v>1</v>
      </c>
      <c r="BB523">
        <v>3</v>
      </c>
      <c r="BC523">
        <v>1</v>
      </c>
      <c r="BD523" t="s">
        <v>98</v>
      </c>
      <c r="BE523" s="6">
        <v>6</v>
      </c>
      <c r="BF523" s="6" t="str">
        <f t="shared" si="42"/>
        <v>6+</v>
      </c>
      <c r="BG523" t="s">
        <v>107</v>
      </c>
      <c r="BH523" s="5">
        <v>2</v>
      </c>
      <c r="BI523" s="5" t="str">
        <f t="shared" si="44"/>
        <v>Yes</v>
      </c>
      <c r="BJ523" t="s">
        <v>97</v>
      </c>
      <c r="BK523" t="s">
        <v>108</v>
      </c>
      <c r="BL523">
        <v>1957</v>
      </c>
      <c r="BM523" t="s">
        <v>102</v>
      </c>
      <c r="BN523" s="2">
        <v>1</v>
      </c>
      <c r="BO523" s="2" t="str">
        <f t="shared" si="43"/>
        <v>0 or 1</v>
      </c>
      <c r="BP523">
        <v>336</v>
      </c>
      <c r="BQ523" t="s">
        <v>98</v>
      </c>
      <c r="BR523" t="s">
        <v>98</v>
      </c>
      <c r="BS523" t="s">
        <v>105</v>
      </c>
      <c r="BT523">
        <v>0</v>
      </c>
      <c r="BU523">
        <v>40</v>
      </c>
      <c r="BV523">
        <v>0</v>
      </c>
      <c r="BW523">
        <v>0</v>
      </c>
      <c r="BX523">
        <v>0</v>
      </c>
      <c r="BY523">
        <v>0</v>
      </c>
      <c r="BZ523" t="s">
        <v>83</v>
      </c>
      <c r="CA523" t="s">
        <v>83</v>
      </c>
      <c r="CB523" t="s">
        <v>83</v>
      </c>
      <c r="CC523">
        <v>0</v>
      </c>
      <c r="CD523">
        <v>5</v>
      </c>
      <c r="CE523">
        <v>2007</v>
      </c>
      <c r="CF523" t="s">
        <v>110</v>
      </c>
      <c r="CG523" t="s">
        <v>111</v>
      </c>
      <c r="CH523" s="1">
        <v>150000</v>
      </c>
    </row>
    <row r="524" spans="1:86" x14ac:dyDescent="0.25">
      <c r="A524" s="8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 s="7">
        <v>1947</v>
      </c>
      <c r="U524" s="7" t="str">
        <f t="shared" si="40"/>
        <v>Old</v>
      </c>
      <c r="V524">
        <v>1950</v>
      </c>
      <c r="W524" t="s">
        <v>93</v>
      </c>
      <c r="X524" t="s">
        <v>94</v>
      </c>
      <c r="Y524" t="s">
        <v>180</v>
      </c>
      <c r="Z524" t="s">
        <v>181</v>
      </c>
      <c r="AA524" t="s">
        <v>117</v>
      </c>
      <c r="AB524">
        <v>0</v>
      </c>
      <c r="AC524" t="s">
        <v>98</v>
      </c>
      <c r="AD524" t="s">
        <v>97</v>
      </c>
      <c r="AE524" t="s">
        <v>118</v>
      </c>
      <c r="AF524" t="s">
        <v>98</v>
      </c>
      <c r="AG524" t="s">
        <v>98</v>
      </c>
      <c r="AH524" t="s">
        <v>100</v>
      </c>
      <c r="AI524" t="s">
        <v>119</v>
      </c>
      <c r="AJ524">
        <v>399</v>
      </c>
      <c r="AK524" t="s">
        <v>102</v>
      </c>
      <c r="AL524">
        <v>0</v>
      </c>
      <c r="AM524">
        <v>605</v>
      </c>
      <c r="AN524">
        <v>1004</v>
      </c>
      <c r="AO524" t="s">
        <v>103</v>
      </c>
      <c r="AP524" t="s">
        <v>104</v>
      </c>
      <c r="AQ524" t="s">
        <v>105</v>
      </c>
      <c r="AR524" t="s">
        <v>106</v>
      </c>
      <c r="AS524">
        <v>1004</v>
      </c>
      <c r="AT524">
        <v>660</v>
      </c>
      <c r="AU524">
        <v>0</v>
      </c>
      <c r="AV524" s="4">
        <v>1664</v>
      </c>
      <c r="AW524" s="4" t="str">
        <f t="shared" si="41"/>
        <v>1500+</v>
      </c>
      <c r="AX524">
        <v>0</v>
      </c>
      <c r="AY524">
        <v>0</v>
      </c>
      <c r="AZ524">
        <v>2</v>
      </c>
      <c r="BA524">
        <v>0</v>
      </c>
      <c r="BB524">
        <v>3</v>
      </c>
      <c r="BC524">
        <v>1</v>
      </c>
      <c r="BD524" t="s">
        <v>98</v>
      </c>
      <c r="BE524" s="6">
        <v>7</v>
      </c>
      <c r="BF524" s="6" t="str">
        <f t="shared" si="42"/>
        <v>6+</v>
      </c>
      <c r="BG524" t="s">
        <v>107</v>
      </c>
      <c r="BH524" s="5">
        <v>2</v>
      </c>
      <c r="BI524" s="5" t="str">
        <f t="shared" si="44"/>
        <v>Yes</v>
      </c>
      <c r="BJ524" t="s">
        <v>97</v>
      </c>
      <c r="BK524" t="s">
        <v>127</v>
      </c>
      <c r="BL524">
        <v>1950</v>
      </c>
      <c r="BM524" t="s">
        <v>102</v>
      </c>
      <c r="BN524" s="2">
        <v>2</v>
      </c>
      <c r="BO524" s="2" t="str">
        <f t="shared" si="43"/>
        <v>2+</v>
      </c>
      <c r="BP524">
        <v>420</v>
      </c>
      <c r="BQ524" t="s">
        <v>98</v>
      </c>
      <c r="BR524" t="s">
        <v>98</v>
      </c>
      <c r="BS524" t="s">
        <v>105</v>
      </c>
      <c r="BT524">
        <v>0</v>
      </c>
      <c r="BU524">
        <v>24</v>
      </c>
      <c r="BV524">
        <v>36</v>
      </c>
      <c r="BW524">
        <v>0</v>
      </c>
      <c r="BX524">
        <v>0</v>
      </c>
      <c r="BY524">
        <v>0</v>
      </c>
      <c r="BZ524" t="s">
        <v>83</v>
      </c>
      <c r="CA524" t="s">
        <v>83</v>
      </c>
      <c r="CB524" t="s">
        <v>83</v>
      </c>
      <c r="CC524">
        <v>0</v>
      </c>
      <c r="CD524">
        <v>10</v>
      </c>
      <c r="CE524">
        <v>2006</v>
      </c>
      <c r="CF524" t="s">
        <v>110</v>
      </c>
      <c r="CG524" t="s">
        <v>111</v>
      </c>
      <c r="CH524" s="1">
        <v>159000</v>
      </c>
    </row>
    <row r="525" spans="1:86" x14ac:dyDescent="0.25">
      <c r="A525" s="8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 s="7">
        <v>2007</v>
      </c>
      <c r="U525" s="7" t="str">
        <f t="shared" si="40"/>
        <v>New</v>
      </c>
      <c r="V525">
        <v>2008</v>
      </c>
      <c r="W525" t="s">
        <v>152</v>
      </c>
      <c r="X525" t="s">
        <v>94</v>
      </c>
      <c r="Y525" t="s">
        <v>180</v>
      </c>
      <c r="Z525" t="s">
        <v>181</v>
      </c>
      <c r="AA525" t="s">
        <v>137</v>
      </c>
      <c r="AB525">
        <v>762</v>
      </c>
      <c r="AC525" t="s">
        <v>104</v>
      </c>
      <c r="AD525" t="s">
        <v>98</v>
      </c>
      <c r="AE525" t="s">
        <v>99</v>
      </c>
      <c r="AF525" t="s">
        <v>104</v>
      </c>
      <c r="AG525" t="s">
        <v>98</v>
      </c>
      <c r="AH525" t="s">
        <v>97</v>
      </c>
      <c r="AI525" t="s">
        <v>101</v>
      </c>
      <c r="AJ525">
        <v>2260</v>
      </c>
      <c r="AK525" t="s">
        <v>102</v>
      </c>
      <c r="AL525">
        <v>0</v>
      </c>
      <c r="AM525">
        <v>878</v>
      </c>
      <c r="AN525">
        <v>3138</v>
      </c>
      <c r="AO525" t="s">
        <v>103</v>
      </c>
      <c r="AP525" t="s">
        <v>104</v>
      </c>
      <c r="AQ525" t="s">
        <v>105</v>
      </c>
      <c r="AR525" t="s">
        <v>106</v>
      </c>
      <c r="AS525">
        <v>3138</v>
      </c>
      <c r="AT525">
        <v>1538</v>
      </c>
      <c r="AU525">
        <v>0</v>
      </c>
      <c r="AV525" s="4">
        <v>4676</v>
      </c>
      <c r="AW525" s="4" t="str">
        <f t="shared" si="41"/>
        <v>1500+</v>
      </c>
      <c r="AX525">
        <v>1</v>
      </c>
      <c r="AY525">
        <v>0</v>
      </c>
      <c r="AZ525">
        <v>3</v>
      </c>
      <c r="BA525">
        <v>1</v>
      </c>
      <c r="BB525">
        <v>3</v>
      </c>
      <c r="BC525">
        <v>1</v>
      </c>
      <c r="BD525" t="s">
        <v>104</v>
      </c>
      <c r="BE525" s="6">
        <v>11</v>
      </c>
      <c r="BF525" s="6" t="str">
        <f t="shared" si="42"/>
        <v>6+</v>
      </c>
      <c r="BG525" t="s">
        <v>107</v>
      </c>
      <c r="BH525" s="5">
        <v>1</v>
      </c>
      <c r="BI525" s="5" t="str">
        <f t="shared" si="44"/>
        <v>Yes</v>
      </c>
      <c r="BJ525" t="s">
        <v>97</v>
      </c>
      <c r="BK525" t="s">
        <v>156</v>
      </c>
      <c r="BL525">
        <v>2007</v>
      </c>
      <c r="BM525" t="s">
        <v>157</v>
      </c>
      <c r="BN525" s="2">
        <v>3</v>
      </c>
      <c r="BO525" s="2" t="str">
        <f t="shared" si="43"/>
        <v>2+</v>
      </c>
      <c r="BP525">
        <v>884</v>
      </c>
      <c r="BQ525" t="s">
        <v>98</v>
      </c>
      <c r="BR525" t="s">
        <v>98</v>
      </c>
      <c r="BS525" t="s">
        <v>105</v>
      </c>
      <c r="BT525">
        <v>208</v>
      </c>
      <c r="BU525">
        <v>406</v>
      </c>
      <c r="BV525">
        <v>0</v>
      </c>
      <c r="BW525">
        <v>0</v>
      </c>
      <c r="BX525">
        <v>0</v>
      </c>
      <c r="BY525">
        <v>0</v>
      </c>
      <c r="BZ525" t="s">
        <v>83</v>
      </c>
      <c r="CA525" t="s">
        <v>83</v>
      </c>
      <c r="CB525" t="s">
        <v>83</v>
      </c>
      <c r="CC525">
        <v>0</v>
      </c>
      <c r="CD525">
        <v>10</v>
      </c>
      <c r="CE525">
        <v>2007</v>
      </c>
      <c r="CF525" t="s">
        <v>158</v>
      </c>
      <c r="CG525" t="s">
        <v>159</v>
      </c>
      <c r="CH525" s="1">
        <v>184750</v>
      </c>
    </row>
    <row r="526" spans="1:86" x14ac:dyDescent="0.25">
      <c r="A526" s="8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 s="7">
        <v>1996</v>
      </c>
      <c r="U526" s="7" t="str">
        <f t="shared" si="40"/>
        <v>New</v>
      </c>
      <c r="V526">
        <v>1997</v>
      </c>
      <c r="W526" t="s">
        <v>93</v>
      </c>
      <c r="X526" t="s">
        <v>94</v>
      </c>
      <c r="Y526" t="s">
        <v>95</v>
      </c>
      <c r="Z526" t="s">
        <v>95</v>
      </c>
      <c r="AA526" t="s">
        <v>96</v>
      </c>
      <c r="AB526">
        <v>594</v>
      </c>
      <c r="AC526" t="s">
        <v>97</v>
      </c>
      <c r="AD526" t="s">
        <v>98</v>
      </c>
      <c r="AE526" t="s">
        <v>99</v>
      </c>
      <c r="AF526" t="s">
        <v>97</v>
      </c>
      <c r="AG526" t="s">
        <v>98</v>
      </c>
      <c r="AH526" t="s">
        <v>100</v>
      </c>
      <c r="AI526" t="s">
        <v>101</v>
      </c>
      <c r="AJ526">
        <v>719</v>
      </c>
      <c r="AK526" t="s">
        <v>102</v>
      </c>
      <c r="AL526">
        <v>0</v>
      </c>
      <c r="AM526">
        <v>660</v>
      </c>
      <c r="AN526">
        <v>1379</v>
      </c>
      <c r="AO526" t="s">
        <v>103</v>
      </c>
      <c r="AP526" t="s">
        <v>104</v>
      </c>
      <c r="AQ526" t="s">
        <v>105</v>
      </c>
      <c r="AR526" t="s">
        <v>106</v>
      </c>
      <c r="AS526">
        <v>1383</v>
      </c>
      <c r="AT526">
        <v>1015</v>
      </c>
      <c r="AU526">
        <v>0</v>
      </c>
      <c r="AV526" s="4">
        <v>2398</v>
      </c>
      <c r="AW526" s="4" t="str">
        <f t="shared" si="41"/>
        <v>1500+</v>
      </c>
      <c r="AX526">
        <v>1</v>
      </c>
      <c r="AY526">
        <v>0</v>
      </c>
      <c r="AZ526">
        <v>2</v>
      </c>
      <c r="BA526">
        <v>1</v>
      </c>
      <c r="BB526">
        <v>3</v>
      </c>
      <c r="BC526">
        <v>1</v>
      </c>
      <c r="BD526" t="s">
        <v>97</v>
      </c>
      <c r="BE526" s="6">
        <v>8</v>
      </c>
      <c r="BF526" s="6" t="str">
        <f t="shared" si="42"/>
        <v>6+</v>
      </c>
      <c r="BG526" t="s">
        <v>107</v>
      </c>
      <c r="BH526" s="5">
        <v>1</v>
      </c>
      <c r="BI526" s="5" t="str">
        <f t="shared" si="44"/>
        <v>Yes</v>
      </c>
      <c r="BJ526" t="s">
        <v>98</v>
      </c>
      <c r="BK526" t="s">
        <v>108</v>
      </c>
      <c r="BL526">
        <v>1996</v>
      </c>
      <c r="BM526" t="s">
        <v>157</v>
      </c>
      <c r="BN526" s="2">
        <v>3</v>
      </c>
      <c r="BO526" s="2" t="str">
        <f t="shared" si="43"/>
        <v>2+</v>
      </c>
      <c r="BP526">
        <v>834</v>
      </c>
      <c r="BQ526" t="s">
        <v>98</v>
      </c>
      <c r="BR526" t="s">
        <v>98</v>
      </c>
      <c r="BS526" t="s">
        <v>105</v>
      </c>
      <c r="BT526">
        <v>239</v>
      </c>
      <c r="BU526">
        <v>60</v>
      </c>
      <c r="BV526">
        <v>0</v>
      </c>
      <c r="BW526">
        <v>0</v>
      </c>
      <c r="BX526">
        <v>0</v>
      </c>
      <c r="BY526">
        <v>0</v>
      </c>
      <c r="BZ526" t="s">
        <v>83</v>
      </c>
      <c r="CA526" t="s">
        <v>83</v>
      </c>
      <c r="CB526" t="s">
        <v>83</v>
      </c>
      <c r="CC526">
        <v>0</v>
      </c>
      <c r="CD526">
        <v>8</v>
      </c>
      <c r="CE526">
        <v>2007</v>
      </c>
      <c r="CF526" t="s">
        <v>110</v>
      </c>
      <c r="CG526" t="s">
        <v>111</v>
      </c>
      <c r="CH526" s="1">
        <v>315750</v>
      </c>
    </row>
    <row r="527" spans="1:86" x14ac:dyDescent="0.25">
      <c r="A527" s="8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 s="7">
        <v>2005</v>
      </c>
      <c r="U527" s="7" t="str">
        <f t="shared" si="40"/>
        <v>New</v>
      </c>
      <c r="V527">
        <v>2005</v>
      </c>
      <c r="W527" t="s">
        <v>93</v>
      </c>
      <c r="X527" t="s">
        <v>94</v>
      </c>
      <c r="Y527" t="s">
        <v>95</v>
      </c>
      <c r="Z527" t="s">
        <v>95</v>
      </c>
      <c r="AA527" t="s">
        <v>117</v>
      </c>
      <c r="AB527">
        <v>0</v>
      </c>
      <c r="AC527" t="s">
        <v>97</v>
      </c>
      <c r="AD527" t="s">
        <v>98</v>
      </c>
      <c r="AE527" t="s">
        <v>99</v>
      </c>
      <c r="AF527" t="s">
        <v>97</v>
      </c>
      <c r="AG527" t="s">
        <v>98</v>
      </c>
      <c r="AH527" t="s">
        <v>100</v>
      </c>
      <c r="AI527" t="s">
        <v>102</v>
      </c>
      <c r="AJ527">
        <v>0</v>
      </c>
      <c r="AK527" t="s">
        <v>102</v>
      </c>
      <c r="AL527">
        <v>0</v>
      </c>
      <c r="AM527">
        <v>1257</v>
      </c>
      <c r="AN527">
        <v>1257</v>
      </c>
      <c r="AO527" t="s">
        <v>103</v>
      </c>
      <c r="AP527" t="s">
        <v>104</v>
      </c>
      <c r="AQ527" t="s">
        <v>105</v>
      </c>
      <c r="AR527" t="s">
        <v>106</v>
      </c>
      <c r="AS527">
        <v>1266</v>
      </c>
      <c r="AT527">
        <v>0</v>
      </c>
      <c r="AU527">
        <v>0</v>
      </c>
      <c r="AV527" s="4">
        <v>1266</v>
      </c>
      <c r="AW527" s="4" t="str">
        <f t="shared" si="41"/>
        <v>Less than 1500</v>
      </c>
      <c r="AX527">
        <v>0</v>
      </c>
      <c r="AY527">
        <v>0</v>
      </c>
      <c r="AZ527">
        <v>2</v>
      </c>
      <c r="BA527">
        <v>0</v>
      </c>
      <c r="BB527">
        <v>3</v>
      </c>
      <c r="BC527">
        <v>1</v>
      </c>
      <c r="BD527" t="s">
        <v>97</v>
      </c>
      <c r="BE527" s="6">
        <v>6</v>
      </c>
      <c r="BF527" s="6" t="str">
        <f t="shared" si="42"/>
        <v>6+</v>
      </c>
      <c r="BG527" t="s">
        <v>107</v>
      </c>
      <c r="BH527" s="5">
        <v>1</v>
      </c>
      <c r="BI527" s="5" t="str">
        <f t="shared" si="44"/>
        <v>Yes</v>
      </c>
      <c r="BJ527" t="s">
        <v>98</v>
      </c>
      <c r="BK527" t="s">
        <v>108</v>
      </c>
      <c r="BL527">
        <v>2005</v>
      </c>
      <c r="BM527" t="s">
        <v>102</v>
      </c>
      <c r="BN527" s="2">
        <v>2</v>
      </c>
      <c r="BO527" s="2" t="str">
        <f t="shared" si="43"/>
        <v>2+</v>
      </c>
      <c r="BP527">
        <v>453</v>
      </c>
      <c r="BQ527" t="s">
        <v>98</v>
      </c>
      <c r="BR527" t="s">
        <v>98</v>
      </c>
      <c r="BS527" t="s">
        <v>105</v>
      </c>
      <c r="BT527">
        <v>38</v>
      </c>
      <c r="BU527">
        <v>144</v>
      </c>
      <c r="BV527">
        <v>0</v>
      </c>
      <c r="BW527">
        <v>0</v>
      </c>
      <c r="BX527">
        <v>0</v>
      </c>
      <c r="BY527">
        <v>0</v>
      </c>
      <c r="BZ527" t="s">
        <v>83</v>
      </c>
      <c r="CA527" t="s">
        <v>83</v>
      </c>
      <c r="CB527" t="s">
        <v>83</v>
      </c>
      <c r="CC527">
        <v>0</v>
      </c>
      <c r="CD527">
        <v>4</v>
      </c>
      <c r="CE527">
        <v>2006</v>
      </c>
      <c r="CF527" t="s">
        <v>110</v>
      </c>
      <c r="CG527" t="s">
        <v>111</v>
      </c>
      <c r="CH527" s="1">
        <v>176000</v>
      </c>
    </row>
    <row r="528" spans="1:86" x14ac:dyDescent="0.25">
      <c r="A528" s="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 s="7">
        <v>1956</v>
      </c>
      <c r="U528" s="7" t="str">
        <f t="shared" si="40"/>
        <v>Old</v>
      </c>
      <c r="V528">
        <v>2000</v>
      </c>
      <c r="W528" t="s">
        <v>152</v>
      </c>
      <c r="X528" t="s">
        <v>94</v>
      </c>
      <c r="Y528" t="s">
        <v>124</v>
      </c>
      <c r="Z528" t="s">
        <v>124</v>
      </c>
      <c r="AA528" t="s">
        <v>117</v>
      </c>
      <c r="AB528">
        <v>0</v>
      </c>
      <c r="AC528" t="s">
        <v>98</v>
      </c>
      <c r="AD528" t="s">
        <v>98</v>
      </c>
      <c r="AE528" t="s">
        <v>118</v>
      </c>
      <c r="AF528" t="s">
        <v>97</v>
      </c>
      <c r="AG528" t="s">
        <v>98</v>
      </c>
      <c r="AH528" t="s">
        <v>100</v>
      </c>
      <c r="AI528" t="s">
        <v>153</v>
      </c>
      <c r="AJ528">
        <v>377</v>
      </c>
      <c r="AK528" t="s">
        <v>102</v>
      </c>
      <c r="AL528">
        <v>0</v>
      </c>
      <c r="AM528">
        <v>551</v>
      </c>
      <c r="AN528">
        <v>928</v>
      </c>
      <c r="AO528" t="s">
        <v>103</v>
      </c>
      <c r="AP528" t="s">
        <v>98</v>
      </c>
      <c r="AQ528" t="s">
        <v>105</v>
      </c>
      <c r="AR528" t="s">
        <v>106</v>
      </c>
      <c r="AS528">
        <v>928</v>
      </c>
      <c r="AT528">
        <v>0</v>
      </c>
      <c r="AU528">
        <v>0</v>
      </c>
      <c r="AV528" s="4">
        <v>928</v>
      </c>
      <c r="AW528" s="4" t="str">
        <f t="shared" si="41"/>
        <v>Less than 1500</v>
      </c>
      <c r="AX528">
        <v>0</v>
      </c>
      <c r="AY528">
        <v>0</v>
      </c>
      <c r="AZ528">
        <v>1</v>
      </c>
      <c r="BA528">
        <v>0</v>
      </c>
      <c r="BB528">
        <v>2</v>
      </c>
      <c r="BC528">
        <v>1</v>
      </c>
      <c r="BD528" t="s">
        <v>98</v>
      </c>
      <c r="BE528" s="6">
        <v>4</v>
      </c>
      <c r="BF528" s="6" t="str">
        <f t="shared" si="42"/>
        <v>Less than 6</v>
      </c>
      <c r="BG528" t="s">
        <v>107</v>
      </c>
      <c r="BH528" s="5">
        <v>0</v>
      </c>
      <c r="BI528" s="5" t="str">
        <f t="shared" si="44"/>
        <v>No</v>
      </c>
      <c r="BJ528" t="s">
        <v>83</v>
      </c>
      <c r="BK528" t="s">
        <v>108</v>
      </c>
      <c r="BL528">
        <v>1956</v>
      </c>
      <c r="BM528" t="s">
        <v>102</v>
      </c>
      <c r="BN528" s="2">
        <v>1</v>
      </c>
      <c r="BO528" s="2" t="str">
        <f t="shared" si="43"/>
        <v>0 or 1</v>
      </c>
      <c r="BP528">
        <v>252</v>
      </c>
      <c r="BQ528" t="s">
        <v>98</v>
      </c>
      <c r="BR528" t="s">
        <v>98</v>
      </c>
      <c r="BS528" t="s">
        <v>105</v>
      </c>
      <c r="BT528">
        <v>261</v>
      </c>
      <c r="BU528">
        <v>0</v>
      </c>
      <c r="BV528">
        <v>156</v>
      </c>
      <c r="BW528">
        <v>0</v>
      </c>
      <c r="BX528">
        <v>0</v>
      </c>
      <c r="BY528">
        <v>0</v>
      </c>
      <c r="BZ528" t="s">
        <v>83</v>
      </c>
      <c r="CA528" t="s">
        <v>83</v>
      </c>
      <c r="CB528" t="s">
        <v>83</v>
      </c>
      <c r="CC528">
        <v>0</v>
      </c>
      <c r="CD528">
        <v>6</v>
      </c>
      <c r="CE528">
        <v>2007</v>
      </c>
      <c r="CF528" t="s">
        <v>110</v>
      </c>
      <c r="CG528" t="s">
        <v>111</v>
      </c>
      <c r="CH528" s="1">
        <v>132000</v>
      </c>
    </row>
    <row r="529" spans="1:86" x14ac:dyDescent="0.25">
      <c r="A529" s="8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 s="7">
        <v>2008</v>
      </c>
      <c r="U529" s="7" t="str">
        <f t="shared" si="40"/>
        <v>New</v>
      </c>
      <c r="V529">
        <v>2008</v>
      </c>
      <c r="W529" t="s">
        <v>152</v>
      </c>
      <c r="X529" t="s">
        <v>94</v>
      </c>
      <c r="Y529" t="s">
        <v>95</v>
      </c>
      <c r="Z529" t="s">
        <v>95</v>
      </c>
      <c r="AA529" t="s">
        <v>137</v>
      </c>
      <c r="AB529">
        <v>268</v>
      </c>
      <c r="AC529" t="s">
        <v>104</v>
      </c>
      <c r="AD529" t="s">
        <v>98</v>
      </c>
      <c r="AE529" t="s">
        <v>99</v>
      </c>
      <c r="AF529" t="s">
        <v>104</v>
      </c>
      <c r="AG529" t="s">
        <v>98</v>
      </c>
      <c r="AH529" t="s">
        <v>130</v>
      </c>
      <c r="AI529" t="s">
        <v>101</v>
      </c>
      <c r="AJ529">
        <v>1330</v>
      </c>
      <c r="AK529" t="s">
        <v>102</v>
      </c>
      <c r="AL529">
        <v>0</v>
      </c>
      <c r="AM529">
        <v>122</v>
      </c>
      <c r="AN529">
        <v>1452</v>
      </c>
      <c r="AO529" t="s">
        <v>103</v>
      </c>
      <c r="AP529" t="s">
        <v>104</v>
      </c>
      <c r="AQ529" t="s">
        <v>105</v>
      </c>
      <c r="AR529" t="s">
        <v>106</v>
      </c>
      <c r="AS529">
        <v>1476</v>
      </c>
      <c r="AT529">
        <v>1237</v>
      </c>
      <c r="AU529">
        <v>0</v>
      </c>
      <c r="AV529" s="4">
        <v>2713</v>
      </c>
      <c r="AW529" s="4" t="str">
        <f t="shared" si="41"/>
        <v>1500+</v>
      </c>
      <c r="AX529">
        <v>1</v>
      </c>
      <c r="AY529">
        <v>0</v>
      </c>
      <c r="AZ529">
        <v>2</v>
      </c>
      <c r="BA529">
        <v>1</v>
      </c>
      <c r="BB529">
        <v>3</v>
      </c>
      <c r="BC529">
        <v>1</v>
      </c>
      <c r="BD529" t="s">
        <v>104</v>
      </c>
      <c r="BE529" s="6">
        <v>11</v>
      </c>
      <c r="BF529" s="6" t="str">
        <f t="shared" si="42"/>
        <v>6+</v>
      </c>
      <c r="BG529" t="s">
        <v>107</v>
      </c>
      <c r="BH529" s="5">
        <v>1</v>
      </c>
      <c r="BI529" s="5" t="str">
        <f t="shared" si="44"/>
        <v>Yes</v>
      </c>
      <c r="BJ529" t="s">
        <v>97</v>
      </c>
      <c r="BK529" t="s">
        <v>108</v>
      </c>
      <c r="BL529">
        <v>2008</v>
      </c>
      <c r="BM529" t="s">
        <v>157</v>
      </c>
      <c r="BN529" s="2">
        <v>3</v>
      </c>
      <c r="BO529" s="2" t="str">
        <f t="shared" si="43"/>
        <v>2+</v>
      </c>
      <c r="BP529">
        <v>858</v>
      </c>
      <c r="BQ529" t="s">
        <v>98</v>
      </c>
      <c r="BR529" t="s">
        <v>98</v>
      </c>
      <c r="BS529" t="s">
        <v>105</v>
      </c>
      <c r="BT529">
        <v>126</v>
      </c>
      <c r="BU529">
        <v>66</v>
      </c>
      <c r="BV529">
        <v>0</v>
      </c>
      <c r="BW529">
        <v>0</v>
      </c>
      <c r="BX529">
        <v>0</v>
      </c>
      <c r="BY529">
        <v>0</v>
      </c>
      <c r="BZ529" t="s">
        <v>83</v>
      </c>
      <c r="CA529" t="s">
        <v>83</v>
      </c>
      <c r="CB529" t="s">
        <v>83</v>
      </c>
      <c r="CC529">
        <v>0</v>
      </c>
      <c r="CD529">
        <v>11</v>
      </c>
      <c r="CE529">
        <v>2008</v>
      </c>
      <c r="CF529" t="s">
        <v>158</v>
      </c>
      <c r="CG529" t="s">
        <v>159</v>
      </c>
      <c r="CH529" s="1">
        <v>446261</v>
      </c>
    </row>
    <row r="530" spans="1:86" x14ac:dyDescent="0.25">
      <c r="A530" s="8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 s="7">
        <v>1920</v>
      </c>
      <c r="U530" s="7" t="str">
        <f t="shared" si="40"/>
        <v>Old</v>
      </c>
      <c r="V530">
        <v>2002</v>
      </c>
      <c r="W530" t="s">
        <v>93</v>
      </c>
      <c r="X530" t="s">
        <v>94</v>
      </c>
      <c r="Y530" t="s">
        <v>124</v>
      </c>
      <c r="Z530" t="s">
        <v>124</v>
      </c>
      <c r="AA530" t="s">
        <v>117</v>
      </c>
      <c r="AB530">
        <v>0</v>
      </c>
      <c r="AC530" t="s">
        <v>98</v>
      </c>
      <c r="AD530" t="s">
        <v>98</v>
      </c>
      <c r="AE530" t="s">
        <v>126</v>
      </c>
      <c r="AF530" t="s">
        <v>98</v>
      </c>
      <c r="AG530" t="s">
        <v>98</v>
      </c>
      <c r="AH530" t="s">
        <v>121</v>
      </c>
      <c r="AI530" t="s">
        <v>119</v>
      </c>
      <c r="AJ530">
        <v>348</v>
      </c>
      <c r="AK530" t="s">
        <v>102</v>
      </c>
      <c r="AL530">
        <v>0</v>
      </c>
      <c r="AM530">
        <v>180</v>
      </c>
      <c r="AN530">
        <v>528</v>
      </c>
      <c r="AO530" t="s">
        <v>103</v>
      </c>
      <c r="AP530" t="s">
        <v>104</v>
      </c>
      <c r="AQ530" t="s">
        <v>105</v>
      </c>
      <c r="AR530" t="s">
        <v>106</v>
      </c>
      <c r="AS530">
        <v>605</v>
      </c>
      <c r="AT530">
        <v>0</v>
      </c>
      <c r="AU530">
        <v>0</v>
      </c>
      <c r="AV530" s="4">
        <v>605</v>
      </c>
      <c r="AW530" s="4" t="str">
        <f t="shared" si="41"/>
        <v>Less than 1500</v>
      </c>
      <c r="AX530">
        <v>1</v>
      </c>
      <c r="AY530">
        <v>0</v>
      </c>
      <c r="AZ530">
        <v>1</v>
      </c>
      <c r="BA530">
        <v>0</v>
      </c>
      <c r="BB530">
        <v>2</v>
      </c>
      <c r="BC530">
        <v>1</v>
      </c>
      <c r="BD530" t="s">
        <v>98</v>
      </c>
      <c r="BE530" s="6">
        <v>5</v>
      </c>
      <c r="BF530" s="6" t="str">
        <f t="shared" si="42"/>
        <v>Less than 6</v>
      </c>
      <c r="BG530" t="s">
        <v>107</v>
      </c>
      <c r="BH530" s="5">
        <v>0</v>
      </c>
      <c r="BI530" s="5" t="str">
        <f t="shared" si="44"/>
        <v>No</v>
      </c>
      <c r="BJ530" t="s">
        <v>83</v>
      </c>
      <c r="BK530" t="s">
        <v>83</v>
      </c>
      <c r="BL530" t="s">
        <v>83</v>
      </c>
      <c r="BM530" t="s">
        <v>83</v>
      </c>
      <c r="BN530" s="2">
        <v>0</v>
      </c>
      <c r="BO530" s="2" t="str">
        <f t="shared" si="43"/>
        <v>0 or 1</v>
      </c>
      <c r="BP530">
        <v>0</v>
      </c>
      <c r="BQ530" t="s">
        <v>83</v>
      </c>
      <c r="BR530" t="s">
        <v>83</v>
      </c>
      <c r="BS530" t="s">
        <v>177</v>
      </c>
      <c r="BT530">
        <v>0</v>
      </c>
      <c r="BU530">
        <v>0</v>
      </c>
      <c r="BV530">
        <v>144</v>
      </c>
      <c r="BW530">
        <v>0</v>
      </c>
      <c r="BX530">
        <v>0</v>
      </c>
      <c r="BY530">
        <v>0</v>
      </c>
      <c r="BZ530" t="s">
        <v>83</v>
      </c>
      <c r="CA530" t="s">
        <v>83</v>
      </c>
      <c r="CB530" t="s">
        <v>83</v>
      </c>
      <c r="CC530">
        <v>0</v>
      </c>
      <c r="CD530">
        <v>7</v>
      </c>
      <c r="CE530">
        <v>2007</v>
      </c>
      <c r="CF530" t="s">
        <v>110</v>
      </c>
      <c r="CG530" t="s">
        <v>111</v>
      </c>
      <c r="CH530" s="1">
        <v>86000</v>
      </c>
    </row>
    <row r="531" spans="1:86" x14ac:dyDescent="0.25">
      <c r="A531" s="8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 s="7">
        <v>1957</v>
      </c>
      <c r="U531" s="7" t="str">
        <f t="shared" si="40"/>
        <v>Old</v>
      </c>
      <c r="V531">
        <v>1975</v>
      </c>
      <c r="W531" t="s">
        <v>152</v>
      </c>
      <c r="X531" t="s">
        <v>94</v>
      </c>
      <c r="Y531" t="s">
        <v>124</v>
      </c>
      <c r="Z531" t="s">
        <v>137</v>
      </c>
      <c r="AA531" t="s">
        <v>83</v>
      </c>
      <c r="AB531" t="s">
        <v>83</v>
      </c>
      <c r="AC531" t="s">
        <v>97</v>
      </c>
      <c r="AD531" t="s">
        <v>98</v>
      </c>
      <c r="AE531" t="s">
        <v>99</v>
      </c>
      <c r="AF531" t="s">
        <v>98</v>
      </c>
      <c r="AG531" t="s">
        <v>98</v>
      </c>
      <c r="AH531" t="s">
        <v>100</v>
      </c>
      <c r="AI531" t="s">
        <v>153</v>
      </c>
      <c r="AJ531">
        <v>1219</v>
      </c>
      <c r="AK531" t="s">
        <v>102</v>
      </c>
      <c r="AL531">
        <v>0</v>
      </c>
      <c r="AM531">
        <v>816</v>
      </c>
      <c r="AN531">
        <v>2035</v>
      </c>
      <c r="AO531" t="s">
        <v>103</v>
      </c>
      <c r="AP531" t="s">
        <v>98</v>
      </c>
      <c r="AQ531" t="s">
        <v>105</v>
      </c>
      <c r="AR531" t="s">
        <v>106</v>
      </c>
      <c r="AS531">
        <v>2515</v>
      </c>
      <c r="AT531">
        <v>0</v>
      </c>
      <c r="AU531">
        <v>0</v>
      </c>
      <c r="AV531" s="4">
        <v>2515</v>
      </c>
      <c r="AW531" s="4" t="str">
        <f t="shared" si="41"/>
        <v>1500+</v>
      </c>
      <c r="AX531">
        <v>1</v>
      </c>
      <c r="AY531">
        <v>0</v>
      </c>
      <c r="AZ531">
        <v>3</v>
      </c>
      <c r="BA531">
        <v>0</v>
      </c>
      <c r="BB531">
        <v>4</v>
      </c>
      <c r="BC531">
        <v>2</v>
      </c>
      <c r="BD531" t="s">
        <v>98</v>
      </c>
      <c r="BE531" s="6">
        <v>9</v>
      </c>
      <c r="BF531" s="6" t="str">
        <f t="shared" si="42"/>
        <v>6+</v>
      </c>
      <c r="BG531" t="s">
        <v>221</v>
      </c>
      <c r="BH531" s="5">
        <v>2</v>
      </c>
      <c r="BI531" s="5" t="str">
        <f t="shared" si="44"/>
        <v>Yes</v>
      </c>
      <c r="BJ531" t="s">
        <v>98</v>
      </c>
      <c r="BK531" t="s">
        <v>108</v>
      </c>
      <c r="BL531">
        <v>1975</v>
      </c>
      <c r="BM531" t="s">
        <v>109</v>
      </c>
      <c r="BN531" s="2">
        <v>2</v>
      </c>
      <c r="BO531" s="2" t="str">
        <f t="shared" si="43"/>
        <v>2+</v>
      </c>
      <c r="BP531">
        <v>484</v>
      </c>
      <c r="BQ531" t="s">
        <v>98</v>
      </c>
      <c r="BR531" t="s">
        <v>98</v>
      </c>
      <c r="BS531" t="s">
        <v>105</v>
      </c>
      <c r="BT531">
        <v>0</v>
      </c>
      <c r="BU531">
        <v>0</v>
      </c>
      <c r="BV531">
        <v>200</v>
      </c>
      <c r="BW531">
        <v>0</v>
      </c>
      <c r="BX531">
        <v>0</v>
      </c>
      <c r="BY531">
        <v>0</v>
      </c>
      <c r="BZ531" t="s">
        <v>83</v>
      </c>
      <c r="CA531" t="s">
        <v>83</v>
      </c>
      <c r="CB531" t="s">
        <v>83</v>
      </c>
      <c r="CC531">
        <v>0</v>
      </c>
      <c r="CD531">
        <v>3</v>
      </c>
      <c r="CE531">
        <v>2007</v>
      </c>
      <c r="CF531" t="s">
        <v>110</v>
      </c>
      <c r="CG531" t="s">
        <v>210</v>
      </c>
      <c r="CH531" s="1">
        <v>200624</v>
      </c>
    </row>
    <row r="532" spans="1:86" x14ac:dyDescent="0.25">
      <c r="A532" s="8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 s="7">
        <v>1988</v>
      </c>
      <c r="U532" s="7" t="str">
        <f t="shared" si="40"/>
        <v>New</v>
      </c>
      <c r="V532">
        <v>1989</v>
      </c>
      <c r="W532" t="s">
        <v>93</v>
      </c>
      <c r="X532" t="s">
        <v>94</v>
      </c>
      <c r="Y532" t="s">
        <v>140</v>
      </c>
      <c r="Z532" t="s">
        <v>140</v>
      </c>
      <c r="AA532" t="s">
        <v>96</v>
      </c>
      <c r="AB532">
        <v>219</v>
      </c>
      <c r="AC532" t="s">
        <v>97</v>
      </c>
      <c r="AD532" t="s">
        <v>98</v>
      </c>
      <c r="AE532" t="s">
        <v>118</v>
      </c>
      <c r="AF532" t="s">
        <v>97</v>
      </c>
      <c r="AG532" t="s">
        <v>98</v>
      </c>
      <c r="AH532" t="s">
        <v>130</v>
      </c>
      <c r="AI532" t="s">
        <v>101</v>
      </c>
      <c r="AJ532">
        <v>783</v>
      </c>
      <c r="AK532" t="s">
        <v>102</v>
      </c>
      <c r="AL532">
        <v>0</v>
      </c>
      <c r="AM532">
        <v>678</v>
      </c>
      <c r="AN532">
        <v>1461</v>
      </c>
      <c r="AO532" t="s">
        <v>103</v>
      </c>
      <c r="AP532" t="s">
        <v>104</v>
      </c>
      <c r="AQ532" t="s">
        <v>105</v>
      </c>
      <c r="AR532" t="s">
        <v>106</v>
      </c>
      <c r="AS532">
        <v>1509</v>
      </c>
      <c r="AT532">
        <v>0</v>
      </c>
      <c r="AU532">
        <v>0</v>
      </c>
      <c r="AV532" s="4">
        <v>1509</v>
      </c>
      <c r="AW532" s="4" t="str">
        <f t="shared" si="41"/>
        <v>1500+</v>
      </c>
      <c r="AX532">
        <v>1</v>
      </c>
      <c r="AY532">
        <v>0</v>
      </c>
      <c r="AZ532">
        <v>2</v>
      </c>
      <c r="BA532">
        <v>0</v>
      </c>
      <c r="BB532">
        <v>3</v>
      </c>
      <c r="BC532">
        <v>1</v>
      </c>
      <c r="BD532" t="s">
        <v>97</v>
      </c>
      <c r="BE532" s="6">
        <v>5</v>
      </c>
      <c r="BF532" s="6" t="str">
        <f t="shared" si="42"/>
        <v>Less than 6</v>
      </c>
      <c r="BG532" t="s">
        <v>107</v>
      </c>
      <c r="BH532" s="5">
        <v>1</v>
      </c>
      <c r="BI532" s="5" t="str">
        <f t="shared" si="44"/>
        <v>Yes</v>
      </c>
      <c r="BJ532" t="s">
        <v>147</v>
      </c>
      <c r="BK532" t="s">
        <v>108</v>
      </c>
      <c r="BL532">
        <v>1988</v>
      </c>
      <c r="BM532" t="s">
        <v>109</v>
      </c>
      <c r="BN532" s="2">
        <v>2</v>
      </c>
      <c r="BO532" s="2" t="str">
        <f t="shared" si="43"/>
        <v>2+</v>
      </c>
      <c r="BP532">
        <v>600</v>
      </c>
      <c r="BQ532" t="s">
        <v>98</v>
      </c>
      <c r="BR532" t="s">
        <v>98</v>
      </c>
      <c r="BS532" t="s">
        <v>105</v>
      </c>
      <c r="BT532">
        <v>224</v>
      </c>
      <c r="BU532">
        <v>0</v>
      </c>
      <c r="BV532">
        <v>0</v>
      </c>
      <c r="BW532">
        <v>0</v>
      </c>
      <c r="BX532">
        <v>0</v>
      </c>
      <c r="BY532">
        <v>0</v>
      </c>
      <c r="BZ532" t="s">
        <v>83</v>
      </c>
      <c r="CA532" t="s">
        <v>83</v>
      </c>
      <c r="CB532" t="s">
        <v>83</v>
      </c>
      <c r="CC532">
        <v>0</v>
      </c>
      <c r="CD532">
        <v>8</v>
      </c>
      <c r="CE532">
        <v>2008</v>
      </c>
      <c r="CF532" t="s">
        <v>110</v>
      </c>
      <c r="CG532" t="s">
        <v>128</v>
      </c>
      <c r="CH532" s="1">
        <v>175000</v>
      </c>
    </row>
    <row r="533" spans="1:86" x14ac:dyDescent="0.25">
      <c r="A533" s="8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 s="7">
        <v>1920</v>
      </c>
      <c r="U533" s="7" t="str">
        <f t="shared" si="40"/>
        <v>Old</v>
      </c>
      <c r="V533">
        <v>1999</v>
      </c>
      <c r="W533" t="s">
        <v>93</v>
      </c>
      <c r="X533" t="s">
        <v>94</v>
      </c>
      <c r="Y533" t="s">
        <v>124</v>
      </c>
      <c r="Z533" t="s">
        <v>124</v>
      </c>
      <c r="AA533" t="s">
        <v>117</v>
      </c>
      <c r="AB533">
        <v>0</v>
      </c>
      <c r="AC533" t="s">
        <v>98</v>
      </c>
      <c r="AD533" t="s">
        <v>98</v>
      </c>
      <c r="AE533" t="s">
        <v>126</v>
      </c>
      <c r="AF533" t="s">
        <v>147</v>
      </c>
      <c r="AG533" t="s">
        <v>147</v>
      </c>
      <c r="AH533" t="s">
        <v>121</v>
      </c>
      <c r="AI533" t="s">
        <v>102</v>
      </c>
      <c r="AJ533">
        <v>0</v>
      </c>
      <c r="AK533" t="s">
        <v>102</v>
      </c>
      <c r="AL533">
        <v>0</v>
      </c>
      <c r="AM533">
        <v>611</v>
      </c>
      <c r="AN533">
        <v>611</v>
      </c>
      <c r="AO533" t="s">
        <v>103</v>
      </c>
      <c r="AP533" t="s">
        <v>104</v>
      </c>
      <c r="AQ533" t="s">
        <v>105</v>
      </c>
      <c r="AR533" t="s">
        <v>106</v>
      </c>
      <c r="AS533">
        <v>751</v>
      </c>
      <c r="AT533">
        <v>611</v>
      </c>
      <c r="AU533">
        <v>0</v>
      </c>
      <c r="AV533" s="4">
        <v>1362</v>
      </c>
      <c r="AW533" s="4" t="str">
        <f t="shared" si="41"/>
        <v>Less than 1500</v>
      </c>
      <c r="AX533">
        <v>0</v>
      </c>
      <c r="AY533">
        <v>0</v>
      </c>
      <c r="AZ533">
        <v>2</v>
      </c>
      <c r="BA533">
        <v>0</v>
      </c>
      <c r="BB533">
        <v>3</v>
      </c>
      <c r="BC533">
        <v>1</v>
      </c>
      <c r="BD533" t="s">
        <v>98</v>
      </c>
      <c r="BE533" s="6">
        <v>6</v>
      </c>
      <c r="BF533" s="6" t="str">
        <f t="shared" si="42"/>
        <v>6+</v>
      </c>
      <c r="BG533" t="s">
        <v>107</v>
      </c>
      <c r="BH533" s="5">
        <v>0</v>
      </c>
      <c r="BI533" s="5" t="str">
        <f t="shared" si="44"/>
        <v>No</v>
      </c>
      <c r="BJ533" t="s">
        <v>83</v>
      </c>
      <c r="BK533" t="s">
        <v>127</v>
      </c>
      <c r="BL533">
        <v>1920</v>
      </c>
      <c r="BM533" t="s">
        <v>157</v>
      </c>
      <c r="BN533" s="2">
        <v>2</v>
      </c>
      <c r="BO533" s="2" t="str">
        <f t="shared" si="43"/>
        <v>2+</v>
      </c>
      <c r="BP533">
        <v>502</v>
      </c>
      <c r="BQ533" t="s">
        <v>98</v>
      </c>
      <c r="BR533" t="s">
        <v>147</v>
      </c>
      <c r="BS533" t="s">
        <v>105</v>
      </c>
      <c r="BT533">
        <v>0</v>
      </c>
      <c r="BU533">
        <v>0</v>
      </c>
      <c r="BV533">
        <v>84</v>
      </c>
      <c r="BW533">
        <v>0</v>
      </c>
      <c r="BX533">
        <v>0</v>
      </c>
      <c r="BY533">
        <v>0</v>
      </c>
      <c r="BZ533" t="s">
        <v>83</v>
      </c>
      <c r="CA533" t="s">
        <v>83</v>
      </c>
      <c r="CB533" t="s">
        <v>83</v>
      </c>
      <c r="CC533">
        <v>0</v>
      </c>
      <c r="CD533">
        <v>6</v>
      </c>
      <c r="CE533">
        <v>2008</v>
      </c>
      <c r="CF533" t="s">
        <v>110</v>
      </c>
      <c r="CG533" t="s">
        <v>111</v>
      </c>
      <c r="CH533" s="1">
        <v>128000</v>
      </c>
    </row>
    <row r="534" spans="1:86" x14ac:dyDescent="0.25">
      <c r="A534" s="8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 s="7">
        <v>1955</v>
      </c>
      <c r="U534" s="7" t="str">
        <f t="shared" si="40"/>
        <v>Old</v>
      </c>
      <c r="V534">
        <v>2007</v>
      </c>
      <c r="W534" t="s">
        <v>93</v>
      </c>
      <c r="X534" t="s">
        <v>94</v>
      </c>
      <c r="Y534" t="s">
        <v>95</v>
      </c>
      <c r="Z534" t="s">
        <v>95</v>
      </c>
      <c r="AA534" t="s">
        <v>117</v>
      </c>
      <c r="AB534">
        <v>0</v>
      </c>
      <c r="AC534" t="s">
        <v>98</v>
      </c>
      <c r="AD534" t="s">
        <v>98</v>
      </c>
      <c r="AE534" t="s">
        <v>168</v>
      </c>
      <c r="AF534" t="s">
        <v>83</v>
      </c>
      <c r="AG534" t="s">
        <v>83</v>
      </c>
      <c r="AH534" t="s">
        <v>83</v>
      </c>
      <c r="AI534" t="s">
        <v>83</v>
      </c>
      <c r="AJ534">
        <v>0</v>
      </c>
      <c r="AK534" t="s">
        <v>83</v>
      </c>
      <c r="AL534">
        <v>0</v>
      </c>
      <c r="AM534">
        <v>0</v>
      </c>
      <c r="AN534">
        <v>0</v>
      </c>
      <c r="AO534" t="s">
        <v>103</v>
      </c>
      <c r="AP534" t="s">
        <v>104</v>
      </c>
      <c r="AQ534" t="s">
        <v>105</v>
      </c>
      <c r="AR534" t="s">
        <v>106</v>
      </c>
      <c r="AS534">
        <v>827</v>
      </c>
      <c r="AT534">
        <v>0</v>
      </c>
      <c r="AU534">
        <v>0</v>
      </c>
      <c r="AV534" s="4">
        <v>827</v>
      </c>
      <c r="AW534" s="4" t="str">
        <f t="shared" si="41"/>
        <v>Less than 1500</v>
      </c>
      <c r="AX534">
        <v>0</v>
      </c>
      <c r="AY534">
        <v>0</v>
      </c>
      <c r="AZ534">
        <v>1</v>
      </c>
      <c r="BA534">
        <v>0</v>
      </c>
      <c r="BB534">
        <v>2</v>
      </c>
      <c r="BC534">
        <v>1</v>
      </c>
      <c r="BD534" t="s">
        <v>98</v>
      </c>
      <c r="BE534" s="6">
        <v>5</v>
      </c>
      <c r="BF534" s="6" t="str">
        <f t="shared" si="42"/>
        <v>Less than 6</v>
      </c>
      <c r="BG534" t="s">
        <v>194</v>
      </c>
      <c r="BH534" s="5">
        <v>1</v>
      </c>
      <c r="BI534" s="5" t="str">
        <f t="shared" si="44"/>
        <v>Yes</v>
      </c>
      <c r="BJ534" t="s">
        <v>212</v>
      </c>
      <c r="BK534" t="s">
        <v>127</v>
      </c>
      <c r="BL534">
        <v>1967</v>
      </c>
      <c r="BM534" t="s">
        <v>102</v>
      </c>
      <c r="BN534" s="2">
        <v>1</v>
      </c>
      <c r="BO534" s="2" t="str">
        <f t="shared" si="43"/>
        <v>0 or 1</v>
      </c>
      <c r="BP534">
        <v>392</v>
      </c>
      <c r="BQ534" t="s">
        <v>98</v>
      </c>
      <c r="BR534" t="s">
        <v>98</v>
      </c>
      <c r="BS534" t="s">
        <v>105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 t="s">
        <v>83</v>
      </c>
      <c r="CA534" t="s">
        <v>83</v>
      </c>
      <c r="CB534" t="s">
        <v>83</v>
      </c>
      <c r="CC534">
        <v>0</v>
      </c>
      <c r="CD534">
        <v>4</v>
      </c>
      <c r="CE534">
        <v>2010</v>
      </c>
      <c r="CF534" t="s">
        <v>110</v>
      </c>
      <c r="CG534" t="s">
        <v>111</v>
      </c>
      <c r="CH534" s="1">
        <v>107500</v>
      </c>
    </row>
    <row r="535" spans="1:86" x14ac:dyDescent="0.25">
      <c r="A535" s="8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 s="7">
        <v>1946</v>
      </c>
      <c r="U535" s="7" t="str">
        <f t="shared" si="40"/>
        <v>Old</v>
      </c>
      <c r="V535">
        <v>1950</v>
      </c>
      <c r="W535" t="s">
        <v>93</v>
      </c>
      <c r="X535" t="s">
        <v>94</v>
      </c>
      <c r="Y535" t="s">
        <v>95</v>
      </c>
      <c r="Z535" t="s">
        <v>95</v>
      </c>
      <c r="AA535" t="s">
        <v>117</v>
      </c>
      <c r="AB535">
        <v>0</v>
      </c>
      <c r="AC535" t="s">
        <v>147</v>
      </c>
      <c r="AD535" t="s">
        <v>147</v>
      </c>
      <c r="AE535" t="s">
        <v>168</v>
      </c>
      <c r="AF535" t="s">
        <v>83</v>
      </c>
      <c r="AG535" t="s">
        <v>83</v>
      </c>
      <c r="AH535" t="s">
        <v>83</v>
      </c>
      <c r="AI535" t="s">
        <v>83</v>
      </c>
      <c r="AJ535">
        <v>0</v>
      </c>
      <c r="AK535" t="s">
        <v>83</v>
      </c>
      <c r="AL535">
        <v>0</v>
      </c>
      <c r="AM535">
        <v>0</v>
      </c>
      <c r="AN535">
        <v>0</v>
      </c>
      <c r="AO535" t="s">
        <v>103</v>
      </c>
      <c r="AP535" t="s">
        <v>147</v>
      </c>
      <c r="AQ535" t="s">
        <v>177</v>
      </c>
      <c r="AR535" t="s">
        <v>145</v>
      </c>
      <c r="AS535">
        <v>334</v>
      </c>
      <c r="AT535">
        <v>0</v>
      </c>
      <c r="AU535">
        <v>0</v>
      </c>
      <c r="AV535" s="4">
        <v>334</v>
      </c>
      <c r="AW535" s="4" t="str">
        <f t="shared" si="41"/>
        <v>Less than 1500</v>
      </c>
      <c r="AX535">
        <v>0</v>
      </c>
      <c r="AY535">
        <v>0</v>
      </c>
      <c r="AZ535">
        <v>1</v>
      </c>
      <c r="BA535">
        <v>0</v>
      </c>
      <c r="BB535">
        <v>1</v>
      </c>
      <c r="BC535">
        <v>1</v>
      </c>
      <c r="BD535" t="s">
        <v>147</v>
      </c>
      <c r="BE535" s="6">
        <v>2</v>
      </c>
      <c r="BF535" s="6" t="str">
        <f t="shared" si="42"/>
        <v>Less than 6</v>
      </c>
      <c r="BG535" t="s">
        <v>107</v>
      </c>
      <c r="BH535" s="5">
        <v>0</v>
      </c>
      <c r="BI535" s="5" t="str">
        <f t="shared" si="44"/>
        <v>No</v>
      </c>
      <c r="BJ535" t="s">
        <v>83</v>
      </c>
      <c r="BK535" t="s">
        <v>83</v>
      </c>
      <c r="BL535" t="s">
        <v>83</v>
      </c>
      <c r="BM535" t="s">
        <v>83</v>
      </c>
      <c r="BN535" s="2">
        <v>0</v>
      </c>
      <c r="BO535" s="2" t="str">
        <f t="shared" si="43"/>
        <v>0 or 1</v>
      </c>
      <c r="BP535">
        <v>0</v>
      </c>
      <c r="BQ535" t="s">
        <v>83</v>
      </c>
      <c r="BR535" t="s">
        <v>83</v>
      </c>
      <c r="BS535" t="s">
        <v>177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 t="s">
        <v>83</v>
      </c>
      <c r="CA535" t="s">
        <v>83</v>
      </c>
      <c r="CB535" t="s">
        <v>83</v>
      </c>
      <c r="CC535">
        <v>0</v>
      </c>
      <c r="CD535">
        <v>1</v>
      </c>
      <c r="CE535">
        <v>2007</v>
      </c>
      <c r="CF535" t="s">
        <v>110</v>
      </c>
      <c r="CG535" t="s">
        <v>111</v>
      </c>
      <c r="CH535" s="1">
        <v>39300</v>
      </c>
    </row>
    <row r="536" spans="1:86" x14ac:dyDescent="0.25">
      <c r="A536" s="8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 s="7">
        <v>2004</v>
      </c>
      <c r="U536" s="7" t="str">
        <f t="shared" si="40"/>
        <v>New</v>
      </c>
      <c r="V536">
        <v>2004</v>
      </c>
      <c r="W536" t="s">
        <v>93</v>
      </c>
      <c r="X536" t="s">
        <v>94</v>
      </c>
      <c r="Y536" t="s">
        <v>95</v>
      </c>
      <c r="Z536" t="s">
        <v>95</v>
      </c>
      <c r="AA536" t="s">
        <v>117</v>
      </c>
      <c r="AB536">
        <v>0</v>
      </c>
      <c r="AC536" t="s">
        <v>97</v>
      </c>
      <c r="AD536" t="s">
        <v>98</v>
      </c>
      <c r="AE536" t="s">
        <v>99</v>
      </c>
      <c r="AF536" t="s">
        <v>104</v>
      </c>
      <c r="AG536" t="s">
        <v>97</v>
      </c>
      <c r="AH536" t="s">
        <v>130</v>
      </c>
      <c r="AI536" t="s">
        <v>102</v>
      </c>
      <c r="AJ536">
        <v>0</v>
      </c>
      <c r="AK536" t="s">
        <v>102</v>
      </c>
      <c r="AL536">
        <v>0</v>
      </c>
      <c r="AM536">
        <v>707</v>
      </c>
      <c r="AN536">
        <v>707</v>
      </c>
      <c r="AO536" t="s">
        <v>103</v>
      </c>
      <c r="AP536" t="s">
        <v>104</v>
      </c>
      <c r="AQ536" t="s">
        <v>105</v>
      </c>
      <c r="AR536" t="s">
        <v>106</v>
      </c>
      <c r="AS536">
        <v>707</v>
      </c>
      <c r="AT536">
        <v>707</v>
      </c>
      <c r="AU536">
        <v>0</v>
      </c>
      <c r="AV536" s="4">
        <v>1414</v>
      </c>
      <c r="AW536" s="4" t="str">
        <f t="shared" si="41"/>
        <v>Less than 1500</v>
      </c>
      <c r="AX536">
        <v>0</v>
      </c>
      <c r="AY536">
        <v>0</v>
      </c>
      <c r="AZ536">
        <v>2</v>
      </c>
      <c r="BA536">
        <v>1</v>
      </c>
      <c r="BB536">
        <v>3</v>
      </c>
      <c r="BC536">
        <v>1</v>
      </c>
      <c r="BD536" t="s">
        <v>97</v>
      </c>
      <c r="BE536" s="6">
        <v>6</v>
      </c>
      <c r="BF536" s="6" t="str">
        <f t="shared" si="42"/>
        <v>6+</v>
      </c>
      <c r="BG536" t="s">
        <v>107</v>
      </c>
      <c r="BH536" s="5">
        <v>1</v>
      </c>
      <c r="BI536" s="5" t="str">
        <f t="shared" si="44"/>
        <v>Yes</v>
      </c>
      <c r="BJ536" t="s">
        <v>97</v>
      </c>
      <c r="BK536" t="s">
        <v>108</v>
      </c>
      <c r="BL536">
        <v>2004</v>
      </c>
      <c r="BM536" t="s">
        <v>157</v>
      </c>
      <c r="BN536" s="2">
        <v>2</v>
      </c>
      <c r="BO536" s="2" t="str">
        <f t="shared" si="43"/>
        <v>2+</v>
      </c>
      <c r="BP536">
        <v>403</v>
      </c>
      <c r="BQ536" t="s">
        <v>98</v>
      </c>
      <c r="BR536" t="s">
        <v>98</v>
      </c>
      <c r="BS536" t="s">
        <v>105</v>
      </c>
      <c r="BT536">
        <v>100</v>
      </c>
      <c r="BU536">
        <v>35</v>
      </c>
      <c r="BV536">
        <v>0</v>
      </c>
      <c r="BW536">
        <v>0</v>
      </c>
      <c r="BX536">
        <v>0</v>
      </c>
      <c r="BY536">
        <v>0</v>
      </c>
      <c r="BZ536" t="s">
        <v>83</v>
      </c>
      <c r="CA536" t="s">
        <v>83</v>
      </c>
      <c r="CB536" t="s">
        <v>83</v>
      </c>
      <c r="CC536">
        <v>0</v>
      </c>
      <c r="CD536">
        <v>10</v>
      </c>
      <c r="CE536">
        <v>2006</v>
      </c>
      <c r="CF536" t="s">
        <v>110</v>
      </c>
      <c r="CG536" t="s">
        <v>111</v>
      </c>
      <c r="CH536" s="1">
        <v>178000</v>
      </c>
    </row>
    <row r="537" spans="1:86" x14ac:dyDescent="0.25">
      <c r="A537" s="8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 s="7">
        <v>1910</v>
      </c>
      <c r="U537" s="7" t="str">
        <f t="shared" si="40"/>
        <v>Old</v>
      </c>
      <c r="V537">
        <v>1991</v>
      </c>
      <c r="W537" t="s">
        <v>93</v>
      </c>
      <c r="X537" t="s">
        <v>94</v>
      </c>
      <c r="Y537" t="s">
        <v>116</v>
      </c>
      <c r="Z537" t="s">
        <v>116</v>
      </c>
      <c r="AA537" t="s">
        <v>117</v>
      </c>
      <c r="AB537">
        <v>0</v>
      </c>
      <c r="AC537" t="s">
        <v>98</v>
      </c>
      <c r="AD537" t="s">
        <v>98</v>
      </c>
      <c r="AE537" t="s">
        <v>118</v>
      </c>
      <c r="AF537" t="s">
        <v>97</v>
      </c>
      <c r="AG537" t="s">
        <v>98</v>
      </c>
      <c r="AH537" t="s">
        <v>97</v>
      </c>
      <c r="AI537" t="s">
        <v>101</v>
      </c>
      <c r="AJ537">
        <v>969</v>
      </c>
      <c r="AK537" t="s">
        <v>102</v>
      </c>
      <c r="AL537">
        <v>0</v>
      </c>
      <c r="AM537">
        <v>148</v>
      </c>
      <c r="AN537">
        <v>1117</v>
      </c>
      <c r="AO537" t="s">
        <v>103</v>
      </c>
      <c r="AP537" t="s">
        <v>98</v>
      </c>
      <c r="AQ537" t="s">
        <v>105</v>
      </c>
      <c r="AR537" t="s">
        <v>106</v>
      </c>
      <c r="AS537">
        <v>820</v>
      </c>
      <c r="AT537">
        <v>527</v>
      </c>
      <c r="AU537">
        <v>0</v>
      </c>
      <c r="AV537" s="4">
        <v>1347</v>
      </c>
      <c r="AW537" s="4" t="str">
        <f t="shared" si="41"/>
        <v>Less than 1500</v>
      </c>
      <c r="AX537">
        <v>1</v>
      </c>
      <c r="AY537">
        <v>0</v>
      </c>
      <c r="AZ537">
        <v>1</v>
      </c>
      <c r="BA537">
        <v>0</v>
      </c>
      <c r="BB537">
        <v>3</v>
      </c>
      <c r="BC537">
        <v>1</v>
      </c>
      <c r="BD537" t="s">
        <v>98</v>
      </c>
      <c r="BE537" s="6">
        <v>5</v>
      </c>
      <c r="BF537" s="6" t="str">
        <f t="shared" si="42"/>
        <v>Less than 6</v>
      </c>
      <c r="BG537" t="s">
        <v>107</v>
      </c>
      <c r="BH537" s="5">
        <v>0</v>
      </c>
      <c r="BI537" s="5" t="str">
        <f t="shared" si="44"/>
        <v>No</v>
      </c>
      <c r="BJ537" t="s">
        <v>83</v>
      </c>
      <c r="BK537" t="s">
        <v>83</v>
      </c>
      <c r="BL537" t="s">
        <v>83</v>
      </c>
      <c r="BM537" t="s">
        <v>83</v>
      </c>
      <c r="BN537" s="2">
        <v>0</v>
      </c>
      <c r="BO537" s="2" t="str">
        <f t="shared" si="43"/>
        <v>0 or 1</v>
      </c>
      <c r="BP537">
        <v>0</v>
      </c>
      <c r="BQ537" t="s">
        <v>83</v>
      </c>
      <c r="BR537" t="s">
        <v>83</v>
      </c>
      <c r="BS537" t="s">
        <v>177</v>
      </c>
      <c r="BT537">
        <v>85</v>
      </c>
      <c r="BU537">
        <v>0</v>
      </c>
      <c r="BV537">
        <v>148</v>
      </c>
      <c r="BW537">
        <v>0</v>
      </c>
      <c r="BX537">
        <v>0</v>
      </c>
      <c r="BY537">
        <v>0</v>
      </c>
      <c r="BZ537" t="s">
        <v>83</v>
      </c>
      <c r="CA537" t="s">
        <v>83</v>
      </c>
      <c r="CB537" t="s">
        <v>83</v>
      </c>
      <c r="CC537">
        <v>0</v>
      </c>
      <c r="CD537">
        <v>1</v>
      </c>
      <c r="CE537">
        <v>2008</v>
      </c>
      <c r="CF537" t="s">
        <v>110</v>
      </c>
      <c r="CG537" t="s">
        <v>111</v>
      </c>
      <c r="CH537" s="1">
        <v>107500</v>
      </c>
    </row>
    <row r="538" spans="1:86" x14ac:dyDescent="0.25">
      <c r="A538" s="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 s="7">
        <v>1998</v>
      </c>
      <c r="U538" s="7" t="str">
        <f t="shared" si="40"/>
        <v>New</v>
      </c>
      <c r="V538">
        <v>1999</v>
      </c>
      <c r="W538" t="s">
        <v>93</v>
      </c>
      <c r="X538" t="s">
        <v>94</v>
      </c>
      <c r="Y538" t="s">
        <v>95</v>
      </c>
      <c r="Z538" t="s">
        <v>95</v>
      </c>
      <c r="AA538" t="s">
        <v>117</v>
      </c>
      <c r="AB538">
        <v>0</v>
      </c>
      <c r="AC538" t="s">
        <v>98</v>
      </c>
      <c r="AD538" t="s">
        <v>98</v>
      </c>
      <c r="AE538" t="s">
        <v>99</v>
      </c>
      <c r="AF538" t="s">
        <v>97</v>
      </c>
      <c r="AG538" t="s">
        <v>98</v>
      </c>
      <c r="AH538" t="s">
        <v>130</v>
      </c>
      <c r="AI538" t="s">
        <v>102</v>
      </c>
      <c r="AJ538">
        <v>0</v>
      </c>
      <c r="AK538" t="s">
        <v>102</v>
      </c>
      <c r="AL538">
        <v>0</v>
      </c>
      <c r="AM538">
        <v>880</v>
      </c>
      <c r="AN538">
        <v>880</v>
      </c>
      <c r="AO538" t="s">
        <v>103</v>
      </c>
      <c r="AP538" t="s">
        <v>104</v>
      </c>
      <c r="AQ538" t="s">
        <v>105</v>
      </c>
      <c r="AR538" t="s">
        <v>106</v>
      </c>
      <c r="AS538">
        <v>880</v>
      </c>
      <c r="AT538">
        <v>844</v>
      </c>
      <c r="AU538">
        <v>0</v>
      </c>
      <c r="AV538" s="4">
        <v>1724</v>
      </c>
      <c r="AW538" s="4" t="str">
        <f t="shared" si="41"/>
        <v>1500+</v>
      </c>
      <c r="AX538">
        <v>0</v>
      </c>
      <c r="AY538">
        <v>0</v>
      </c>
      <c r="AZ538">
        <v>2</v>
      </c>
      <c r="BA538">
        <v>1</v>
      </c>
      <c r="BB538">
        <v>3</v>
      </c>
      <c r="BC538">
        <v>1</v>
      </c>
      <c r="BD538" t="s">
        <v>97</v>
      </c>
      <c r="BE538" s="6">
        <v>8</v>
      </c>
      <c r="BF538" s="6" t="str">
        <f t="shared" si="42"/>
        <v>6+</v>
      </c>
      <c r="BG538" t="s">
        <v>107</v>
      </c>
      <c r="BH538" s="5">
        <v>0</v>
      </c>
      <c r="BI538" s="5" t="str">
        <f t="shared" si="44"/>
        <v>No</v>
      </c>
      <c r="BJ538" t="s">
        <v>83</v>
      </c>
      <c r="BK538" t="s">
        <v>108</v>
      </c>
      <c r="BL538">
        <v>1998</v>
      </c>
      <c r="BM538" t="s">
        <v>157</v>
      </c>
      <c r="BN538" s="2">
        <v>2</v>
      </c>
      <c r="BO538" s="2" t="str">
        <f t="shared" si="43"/>
        <v>2+</v>
      </c>
      <c r="BP538">
        <v>527</v>
      </c>
      <c r="BQ538" t="s">
        <v>98</v>
      </c>
      <c r="BR538" t="s">
        <v>98</v>
      </c>
      <c r="BS538" t="s">
        <v>105</v>
      </c>
      <c r="BT538">
        <v>120</v>
      </c>
      <c r="BU538">
        <v>155</v>
      </c>
      <c r="BV538">
        <v>0</v>
      </c>
      <c r="BW538">
        <v>0</v>
      </c>
      <c r="BX538">
        <v>0</v>
      </c>
      <c r="BY538">
        <v>0</v>
      </c>
      <c r="BZ538" t="s">
        <v>83</v>
      </c>
      <c r="CA538" t="s">
        <v>83</v>
      </c>
      <c r="CB538" t="s">
        <v>83</v>
      </c>
      <c r="CC538">
        <v>0</v>
      </c>
      <c r="CD538">
        <v>7</v>
      </c>
      <c r="CE538">
        <v>2008</v>
      </c>
      <c r="CF538" t="s">
        <v>110</v>
      </c>
      <c r="CG538" t="s">
        <v>111</v>
      </c>
      <c r="CH538" s="1">
        <v>188000</v>
      </c>
    </row>
    <row r="539" spans="1:86" x14ac:dyDescent="0.25">
      <c r="A539" s="8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 s="7">
        <v>1972</v>
      </c>
      <c r="U539" s="7" t="str">
        <f t="shared" si="40"/>
        <v>Old</v>
      </c>
      <c r="V539">
        <v>1972</v>
      </c>
      <c r="W539" t="s">
        <v>152</v>
      </c>
      <c r="X539" t="s">
        <v>94</v>
      </c>
      <c r="Y539" t="s">
        <v>116</v>
      </c>
      <c r="Z539" t="s">
        <v>116</v>
      </c>
      <c r="AA539" t="s">
        <v>117</v>
      </c>
      <c r="AB539">
        <v>0</v>
      </c>
      <c r="AC539" t="s">
        <v>98</v>
      </c>
      <c r="AD539" t="s">
        <v>98</v>
      </c>
      <c r="AE539" t="s">
        <v>118</v>
      </c>
      <c r="AF539" t="s">
        <v>98</v>
      </c>
      <c r="AG539" t="s">
        <v>98</v>
      </c>
      <c r="AH539" t="s">
        <v>100</v>
      </c>
      <c r="AI539" t="s">
        <v>141</v>
      </c>
      <c r="AJ539">
        <v>600</v>
      </c>
      <c r="AK539" t="s">
        <v>102</v>
      </c>
      <c r="AL539">
        <v>0</v>
      </c>
      <c r="AM539">
        <v>264</v>
      </c>
      <c r="AN539">
        <v>864</v>
      </c>
      <c r="AO539" t="s">
        <v>103</v>
      </c>
      <c r="AP539" t="s">
        <v>98</v>
      </c>
      <c r="AQ539" t="s">
        <v>105</v>
      </c>
      <c r="AR539" t="s">
        <v>106</v>
      </c>
      <c r="AS539">
        <v>864</v>
      </c>
      <c r="AT539">
        <v>0</v>
      </c>
      <c r="AU539">
        <v>0</v>
      </c>
      <c r="AV539" s="4">
        <v>864</v>
      </c>
      <c r="AW539" s="4" t="str">
        <f t="shared" si="41"/>
        <v>Less than 1500</v>
      </c>
      <c r="AX539">
        <v>0</v>
      </c>
      <c r="AY539">
        <v>0</v>
      </c>
      <c r="AZ539">
        <v>1</v>
      </c>
      <c r="BA539">
        <v>0</v>
      </c>
      <c r="BB539">
        <v>3</v>
      </c>
      <c r="BC539">
        <v>1</v>
      </c>
      <c r="BD539" t="s">
        <v>98</v>
      </c>
      <c r="BE539" s="6">
        <v>5</v>
      </c>
      <c r="BF539" s="6" t="str">
        <f t="shared" si="42"/>
        <v>Less than 6</v>
      </c>
      <c r="BG539" t="s">
        <v>107</v>
      </c>
      <c r="BH539" s="5">
        <v>0</v>
      </c>
      <c r="BI539" s="5" t="str">
        <f t="shared" si="44"/>
        <v>No</v>
      </c>
      <c r="BJ539" t="s">
        <v>83</v>
      </c>
      <c r="BK539" t="s">
        <v>127</v>
      </c>
      <c r="BL539">
        <v>1980</v>
      </c>
      <c r="BM539" t="s">
        <v>102</v>
      </c>
      <c r="BN539" s="2">
        <v>2</v>
      </c>
      <c r="BO539" s="2" t="str">
        <f t="shared" si="43"/>
        <v>2+</v>
      </c>
      <c r="BP539">
        <v>576</v>
      </c>
      <c r="BQ539" t="s">
        <v>98</v>
      </c>
      <c r="BR539" t="s">
        <v>98</v>
      </c>
      <c r="BS539" t="s">
        <v>105</v>
      </c>
      <c r="BT539">
        <v>216</v>
      </c>
      <c r="BU539">
        <v>0</v>
      </c>
      <c r="BV539">
        <v>0</v>
      </c>
      <c r="BW539">
        <v>0</v>
      </c>
      <c r="BX539">
        <v>0</v>
      </c>
      <c r="BY539">
        <v>0</v>
      </c>
      <c r="BZ539" t="s">
        <v>83</v>
      </c>
      <c r="CA539" t="s">
        <v>218</v>
      </c>
      <c r="CB539" t="s">
        <v>83</v>
      </c>
      <c r="CC539">
        <v>0</v>
      </c>
      <c r="CD539">
        <v>4</v>
      </c>
      <c r="CE539">
        <v>2008</v>
      </c>
      <c r="CF539" t="s">
        <v>173</v>
      </c>
      <c r="CG539" t="s">
        <v>111</v>
      </c>
      <c r="CH539" s="1">
        <v>111250</v>
      </c>
    </row>
    <row r="540" spans="1:86" x14ac:dyDescent="0.25">
      <c r="A540" s="8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 s="7">
        <v>1968</v>
      </c>
      <c r="U540" s="7" t="str">
        <f t="shared" si="40"/>
        <v>Old</v>
      </c>
      <c r="V540">
        <v>1968</v>
      </c>
      <c r="W540" t="s">
        <v>152</v>
      </c>
      <c r="X540" t="s">
        <v>94</v>
      </c>
      <c r="Y540" t="s">
        <v>161</v>
      </c>
      <c r="Z540" t="s">
        <v>161</v>
      </c>
      <c r="AA540" t="s">
        <v>96</v>
      </c>
      <c r="AB540">
        <v>188</v>
      </c>
      <c r="AC540" t="s">
        <v>98</v>
      </c>
      <c r="AD540" t="s">
        <v>98</v>
      </c>
      <c r="AE540" t="s">
        <v>118</v>
      </c>
      <c r="AF540" t="s">
        <v>98</v>
      </c>
      <c r="AG540" t="s">
        <v>98</v>
      </c>
      <c r="AH540" t="s">
        <v>100</v>
      </c>
      <c r="AI540" t="s">
        <v>141</v>
      </c>
      <c r="AJ540">
        <v>673</v>
      </c>
      <c r="AK540" t="s">
        <v>102</v>
      </c>
      <c r="AL540">
        <v>0</v>
      </c>
      <c r="AM540">
        <v>378</v>
      </c>
      <c r="AN540">
        <v>1051</v>
      </c>
      <c r="AO540" t="s">
        <v>103</v>
      </c>
      <c r="AP540" t="s">
        <v>98</v>
      </c>
      <c r="AQ540" t="s">
        <v>105</v>
      </c>
      <c r="AR540" t="s">
        <v>106</v>
      </c>
      <c r="AS540">
        <v>1159</v>
      </c>
      <c r="AT540">
        <v>0</v>
      </c>
      <c r="AU540">
        <v>0</v>
      </c>
      <c r="AV540" s="4">
        <v>1159</v>
      </c>
      <c r="AW540" s="4" t="str">
        <f t="shared" si="41"/>
        <v>Less than 1500</v>
      </c>
      <c r="AX540">
        <v>0</v>
      </c>
      <c r="AY540">
        <v>0</v>
      </c>
      <c r="AZ540">
        <v>1</v>
      </c>
      <c r="BA540">
        <v>1</v>
      </c>
      <c r="BB540">
        <v>3</v>
      </c>
      <c r="BC540">
        <v>1</v>
      </c>
      <c r="BD540" t="s">
        <v>98</v>
      </c>
      <c r="BE540" s="6">
        <v>7</v>
      </c>
      <c r="BF540" s="6" t="str">
        <f t="shared" si="42"/>
        <v>6+</v>
      </c>
      <c r="BG540" t="s">
        <v>107</v>
      </c>
      <c r="BH540" s="5">
        <v>1</v>
      </c>
      <c r="BI540" s="5" t="str">
        <f t="shared" si="44"/>
        <v>Yes</v>
      </c>
      <c r="BJ540" t="s">
        <v>147</v>
      </c>
      <c r="BK540" t="s">
        <v>108</v>
      </c>
      <c r="BL540">
        <v>1968</v>
      </c>
      <c r="BM540" t="s">
        <v>102</v>
      </c>
      <c r="BN540" s="2">
        <v>1</v>
      </c>
      <c r="BO540" s="2" t="str">
        <f t="shared" si="43"/>
        <v>0 or 1</v>
      </c>
      <c r="BP540">
        <v>336</v>
      </c>
      <c r="BQ540" t="s">
        <v>98</v>
      </c>
      <c r="BR540" t="s">
        <v>98</v>
      </c>
      <c r="BS540" t="s">
        <v>105</v>
      </c>
      <c r="BT540">
        <v>466</v>
      </c>
      <c r="BU540">
        <v>0</v>
      </c>
      <c r="BV540">
        <v>0</v>
      </c>
      <c r="BW540">
        <v>0</v>
      </c>
      <c r="BX540">
        <v>0</v>
      </c>
      <c r="BY540">
        <v>0</v>
      </c>
      <c r="BZ540" t="s">
        <v>83</v>
      </c>
      <c r="CA540" t="s">
        <v>83</v>
      </c>
      <c r="CB540" t="s">
        <v>83</v>
      </c>
      <c r="CC540">
        <v>0</v>
      </c>
      <c r="CD540">
        <v>7</v>
      </c>
      <c r="CE540">
        <v>2006</v>
      </c>
      <c r="CF540" t="s">
        <v>110</v>
      </c>
      <c r="CG540" t="s">
        <v>111</v>
      </c>
      <c r="CH540" s="1">
        <v>158000</v>
      </c>
    </row>
    <row r="541" spans="1:86" x14ac:dyDescent="0.25">
      <c r="A541" s="8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 s="7">
        <v>2001</v>
      </c>
      <c r="U541" s="7" t="str">
        <f t="shared" si="40"/>
        <v>New</v>
      </c>
      <c r="V541">
        <v>2002</v>
      </c>
      <c r="W541" t="s">
        <v>93</v>
      </c>
      <c r="X541" t="s">
        <v>94</v>
      </c>
      <c r="Y541" t="s">
        <v>95</v>
      </c>
      <c r="Z541" t="s">
        <v>95</v>
      </c>
      <c r="AA541" t="s">
        <v>96</v>
      </c>
      <c r="AB541">
        <v>479</v>
      </c>
      <c r="AC541" t="s">
        <v>97</v>
      </c>
      <c r="AD541" t="s">
        <v>98</v>
      </c>
      <c r="AE541" t="s">
        <v>99</v>
      </c>
      <c r="AF541" t="s">
        <v>97</v>
      </c>
      <c r="AG541" t="s">
        <v>98</v>
      </c>
      <c r="AH541" t="s">
        <v>130</v>
      </c>
      <c r="AI541" t="s">
        <v>101</v>
      </c>
      <c r="AJ541">
        <v>1358</v>
      </c>
      <c r="AK541" t="s">
        <v>102</v>
      </c>
      <c r="AL541">
        <v>0</v>
      </c>
      <c r="AM541">
        <v>223</v>
      </c>
      <c r="AN541">
        <v>1581</v>
      </c>
      <c r="AO541" t="s">
        <v>103</v>
      </c>
      <c r="AP541" t="s">
        <v>104</v>
      </c>
      <c r="AQ541" t="s">
        <v>105</v>
      </c>
      <c r="AR541" t="s">
        <v>106</v>
      </c>
      <c r="AS541">
        <v>1601</v>
      </c>
      <c r="AT541">
        <v>0</v>
      </c>
      <c r="AU541">
        <v>0</v>
      </c>
      <c r="AV541" s="4">
        <v>1601</v>
      </c>
      <c r="AW541" s="4" t="str">
        <f t="shared" si="41"/>
        <v>1500+</v>
      </c>
      <c r="AX541">
        <v>1</v>
      </c>
      <c r="AY541">
        <v>0</v>
      </c>
      <c r="AZ541">
        <v>2</v>
      </c>
      <c r="BA541">
        <v>0</v>
      </c>
      <c r="BB541">
        <v>3</v>
      </c>
      <c r="BC541">
        <v>1</v>
      </c>
      <c r="BD541" t="s">
        <v>97</v>
      </c>
      <c r="BE541" s="6">
        <v>6</v>
      </c>
      <c r="BF541" s="6" t="str">
        <f t="shared" si="42"/>
        <v>6+</v>
      </c>
      <c r="BG541" t="s">
        <v>107</v>
      </c>
      <c r="BH541" s="5">
        <v>1</v>
      </c>
      <c r="BI541" s="5" t="str">
        <f t="shared" si="44"/>
        <v>Yes</v>
      </c>
      <c r="BJ541" t="s">
        <v>98</v>
      </c>
      <c r="BK541" t="s">
        <v>108</v>
      </c>
      <c r="BL541">
        <v>2001</v>
      </c>
      <c r="BM541" t="s">
        <v>109</v>
      </c>
      <c r="BN541" s="2">
        <v>2</v>
      </c>
      <c r="BO541" s="2" t="str">
        <f t="shared" si="43"/>
        <v>2+</v>
      </c>
      <c r="BP541">
        <v>670</v>
      </c>
      <c r="BQ541" t="s">
        <v>98</v>
      </c>
      <c r="BR541" t="s">
        <v>98</v>
      </c>
      <c r="BS541" t="s">
        <v>105</v>
      </c>
      <c r="BT541">
        <v>180</v>
      </c>
      <c r="BU541">
        <v>0</v>
      </c>
      <c r="BV541">
        <v>0</v>
      </c>
      <c r="BW541">
        <v>0</v>
      </c>
      <c r="BX541">
        <v>0</v>
      </c>
      <c r="BY541">
        <v>0</v>
      </c>
      <c r="BZ541" t="s">
        <v>83</v>
      </c>
      <c r="CA541" t="s">
        <v>134</v>
      </c>
      <c r="CB541" t="s">
        <v>135</v>
      </c>
      <c r="CC541">
        <v>2000</v>
      </c>
      <c r="CD541">
        <v>5</v>
      </c>
      <c r="CE541">
        <v>2010</v>
      </c>
      <c r="CF541" t="s">
        <v>110</v>
      </c>
      <c r="CG541" t="s">
        <v>111</v>
      </c>
      <c r="CH541" s="1">
        <v>272000</v>
      </c>
    </row>
    <row r="542" spans="1:86" x14ac:dyDescent="0.25">
      <c r="A542" s="8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 s="7">
        <v>2006</v>
      </c>
      <c r="U542" s="7" t="str">
        <f t="shared" si="40"/>
        <v>New</v>
      </c>
      <c r="V542">
        <v>2006</v>
      </c>
      <c r="W542" t="s">
        <v>152</v>
      </c>
      <c r="X542" t="s">
        <v>94</v>
      </c>
      <c r="Y542" t="s">
        <v>95</v>
      </c>
      <c r="Z542" t="s">
        <v>95</v>
      </c>
      <c r="AA542" t="s">
        <v>96</v>
      </c>
      <c r="AB542">
        <v>584</v>
      </c>
      <c r="AC542" t="s">
        <v>104</v>
      </c>
      <c r="AD542" t="s">
        <v>98</v>
      </c>
      <c r="AE542" t="s">
        <v>99</v>
      </c>
      <c r="AF542" t="s">
        <v>104</v>
      </c>
      <c r="AG542" t="s">
        <v>98</v>
      </c>
      <c r="AH542" t="s">
        <v>130</v>
      </c>
      <c r="AI542" t="s">
        <v>101</v>
      </c>
      <c r="AJ542">
        <v>1260</v>
      </c>
      <c r="AK542" t="s">
        <v>102</v>
      </c>
      <c r="AL542">
        <v>0</v>
      </c>
      <c r="AM542">
        <v>578</v>
      </c>
      <c r="AN542">
        <v>1838</v>
      </c>
      <c r="AO542" t="s">
        <v>103</v>
      </c>
      <c r="AP542" t="s">
        <v>104</v>
      </c>
      <c r="AQ542" t="s">
        <v>105</v>
      </c>
      <c r="AR542" t="s">
        <v>106</v>
      </c>
      <c r="AS542">
        <v>1838</v>
      </c>
      <c r="AT542">
        <v>0</v>
      </c>
      <c r="AU542">
        <v>0</v>
      </c>
      <c r="AV542" s="4">
        <v>1838</v>
      </c>
      <c r="AW542" s="4" t="str">
        <f t="shared" si="41"/>
        <v>1500+</v>
      </c>
      <c r="AX542">
        <v>1</v>
      </c>
      <c r="AY542">
        <v>0</v>
      </c>
      <c r="AZ542">
        <v>2</v>
      </c>
      <c r="BA542">
        <v>0</v>
      </c>
      <c r="BB542">
        <v>2</v>
      </c>
      <c r="BC542">
        <v>1</v>
      </c>
      <c r="BD542" t="s">
        <v>104</v>
      </c>
      <c r="BE542" s="6">
        <v>8</v>
      </c>
      <c r="BF542" s="6" t="str">
        <f t="shared" si="42"/>
        <v>6+</v>
      </c>
      <c r="BG542" t="s">
        <v>107</v>
      </c>
      <c r="BH542" s="5">
        <v>1</v>
      </c>
      <c r="BI542" s="5" t="str">
        <f t="shared" si="44"/>
        <v>Yes</v>
      </c>
      <c r="BJ542" t="s">
        <v>97</v>
      </c>
      <c r="BK542" t="s">
        <v>108</v>
      </c>
      <c r="BL542">
        <v>2006</v>
      </c>
      <c r="BM542" t="s">
        <v>157</v>
      </c>
      <c r="BN542" s="2">
        <v>3</v>
      </c>
      <c r="BO542" s="2" t="str">
        <f t="shared" si="43"/>
        <v>2+</v>
      </c>
      <c r="BP542">
        <v>765</v>
      </c>
      <c r="BQ542" t="s">
        <v>98</v>
      </c>
      <c r="BR542" t="s">
        <v>98</v>
      </c>
      <c r="BS542" t="s">
        <v>105</v>
      </c>
      <c r="BT542">
        <v>270</v>
      </c>
      <c r="BU542">
        <v>68</v>
      </c>
      <c r="BV542">
        <v>0</v>
      </c>
      <c r="BW542">
        <v>0</v>
      </c>
      <c r="BX542">
        <v>0</v>
      </c>
      <c r="BY542">
        <v>0</v>
      </c>
      <c r="BZ542" t="s">
        <v>83</v>
      </c>
      <c r="CA542" t="s">
        <v>83</v>
      </c>
      <c r="CB542" t="s">
        <v>83</v>
      </c>
      <c r="CC542">
        <v>0</v>
      </c>
      <c r="CD542">
        <v>3</v>
      </c>
      <c r="CE542">
        <v>2009</v>
      </c>
      <c r="CF542" t="s">
        <v>110</v>
      </c>
      <c r="CG542" t="s">
        <v>111</v>
      </c>
      <c r="CH542" s="1">
        <v>315000</v>
      </c>
    </row>
    <row r="543" spans="1:86" x14ac:dyDescent="0.25">
      <c r="A543" s="8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 s="7">
        <v>2000</v>
      </c>
      <c r="U543" s="7" t="str">
        <f t="shared" si="40"/>
        <v>New</v>
      </c>
      <c r="V543">
        <v>2000</v>
      </c>
      <c r="W543" t="s">
        <v>93</v>
      </c>
      <c r="X543" t="s">
        <v>94</v>
      </c>
      <c r="Y543" t="s">
        <v>95</v>
      </c>
      <c r="Z543" t="s">
        <v>95</v>
      </c>
      <c r="AA543" t="s">
        <v>96</v>
      </c>
      <c r="AB543">
        <v>72</v>
      </c>
      <c r="AC543" t="s">
        <v>97</v>
      </c>
      <c r="AD543" t="s">
        <v>98</v>
      </c>
      <c r="AE543" t="s">
        <v>99</v>
      </c>
      <c r="AF543" t="s">
        <v>97</v>
      </c>
      <c r="AG543" t="s">
        <v>98</v>
      </c>
      <c r="AH543" t="s">
        <v>100</v>
      </c>
      <c r="AI543" t="s">
        <v>102</v>
      </c>
      <c r="AJ543">
        <v>0</v>
      </c>
      <c r="AK543" t="s">
        <v>102</v>
      </c>
      <c r="AL543">
        <v>0</v>
      </c>
      <c r="AM543">
        <v>969</v>
      </c>
      <c r="AN543">
        <v>969</v>
      </c>
      <c r="AO543" t="s">
        <v>103</v>
      </c>
      <c r="AP543" t="s">
        <v>104</v>
      </c>
      <c r="AQ543" t="s">
        <v>105</v>
      </c>
      <c r="AR543" t="s">
        <v>106</v>
      </c>
      <c r="AS543">
        <v>997</v>
      </c>
      <c r="AT543">
        <v>1288</v>
      </c>
      <c r="AU543">
        <v>0</v>
      </c>
      <c r="AV543" s="4">
        <v>2285</v>
      </c>
      <c r="AW543" s="4" t="str">
        <f t="shared" si="41"/>
        <v>1500+</v>
      </c>
      <c r="AX543">
        <v>0</v>
      </c>
      <c r="AY543">
        <v>0</v>
      </c>
      <c r="AZ543">
        <v>2</v>
      </c>
      <c r="BA543">
        <v>1</v>
      </c>
      <c r="BB543">
        <v>4</v>
      </c>
      <c r="BC543">
        <v>1</v>
      </c>
      <c r="BD543" t="s">
        <v>97</v>
      </c>
      <c r="BE543" s="6">
        <v>8</v>
      </c>
      <c r="BF543" s="6" t="str">
        <f t="shared" si="42"/>
        <v>6+</v>
      </c>
      <c r="BG543" t="s">
        <v>107</v>
      </c>
      <c r="BH543" s="5">
        <v>1</v>
      </c>
      <c r="BI543" s="5" t="str">
        <f t="shared" si="44"/>
        <v>Yes</v>
      </c>
      <c r="BJ543" t="s">
        <v>98</v>
      </c>
      <c r="BK543" t="s">
        <v>156</v>
      </c>
      <c r="BL543">
        <v>2000</v>
      </c>
      <c r="BM543" t="s">
        <v>157</v>
      </c>
      <c r="BN543" s="2">
        <v>3</v>
      </c>
      <c r="BO543" s="2" t="str">
        <f t="shared" si="43"/>
        <v>2+</v>
      </c>
      <c r="BP543">
        <v>648</v>
      </c>
      <c r="BQ543" t="s">
        <v>98</v>
      </c>
      <c r="BR543" t="s">
        <v>98</v>
      </c>
      <c r="BS543" t="s">
        <v>105</v>
      </c>
      <c r="BT543">
        <v>0</v>
      </c>
      <c r="BU543">
        <v>56</v>
      </c>
      <c r="BV543">
        <v>0</v>
      </c>
      <c r="BW543">
        <v>0</v>
      </c>
      <c r="BX543">
        <v>0</v>
      </c>
      <c r="BY543">
        <v>0</v>
      </c>
      <c r="BZ543" t="s">
        <v>83</v>
      </c>
      <c r="CA543" t="s">
        <v>83</v>
      </c>
      <c r="CB543" t="s">
        <v>83</v>
      </c>
      <c r="CC543">
        <v>0</v>
      </c>
      <c r="CD543">
        <v>6</v>
      </c>
      <c r="CE543">
        <v>2007</v>
      </c>
      <c r="CF543" t="s">
        <v>110</v>
      </c>
      <c r="CG543" t="s">
        <v>111</v>
      </c>
      <c r="CH543" s="1">
        <v>248000</v>
      </c>
    </row>
    <row r="544" spans="1:86" x14ac:dyDescent="0.25">
      <c r="A544" s="8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 s="7">
        <v>1998</v>
      </c>
      <c r="U544" s="7" t="str">
        <f t="shared" si="40"/>
        <v>New</v>
      </c>
      <c r="V544">
        <v>1999</v>
      </c>
      <c r="W544" t="s">
        <v>152</v>
      </c>
      <c r="X544" t="s">
        <v>94</v>
      </c>
      <c r="Y544" t="s">
        <v>95</v>
      </c>
      <c r="Z544" t="s">
        <v>95</v>
      </c>
      <c r="AA544" t="s">
        <v>117</v>
      </c>
      <c r="AB544">
        <v>0</v>
      </c>
      <c r="AC544" t="s">
        <v>97</v>
      </c>
      <c r="AD544" t="s">
        <v>98</v>
      </c>
      <c r="AE544" t="s">
        <v>99</v>
      </c>
      <c r="AF544" t="s">
        <v>104</v>
      </c>
      <c r="AG544" t="s">
        <v>98</v>
      </c>
      <c r="AH544" t="s">
        <v>100</v>
      </c>
      <c r="AI544" t="s">
        <v>172</v>
      </c>
      <c r="AJ544">
        <v>144</v>
      </c>
      <c r="AK544" t="s">
        <v>101</v>
      </c>
      <c r="AL544">
        <v>1127</v>
      </c>
      <c r="AM544">
        <v>379</v>
      </c>
      <c r="AN544">
        <v>1650</v>
      </c>
      <c r="AO544" t="s">
        <v>103</v>
      </c>
      <c r="AP544" t="s">
        <v>104</v>
      </c>
      <c r="AQ544" t="s">
        <v>105</v>
      </c>
      <c r="AR544" t="s">
        <v>106</v>
      </c>
      <c r="AS544">
        <v>1680</v>
      </c>
      <c r="AT544">
        <v>0</v>
      </c>
      <c r="AU544">
        <v>0</v>
      </c>
      <c r="AV544" s="4">
        <v>1680</v>
      </c>
      <c r="AW544" s="4" t="str">
        <f t="shared" si="41"/>
        <v>1500+</v>
      </c>
      <c r="AX544">
        <v>1</v>
      </c>
      <c r="AY544">
        <v>0</v>
      </c>
      <c r="AZ544">
        <v>2</v>
      </c>
      <c r="BA544">
        <v>0</v>
      </c>
      <c r="BB544">
        <v>3</v>
      </c>
      <c r="BC544">
        <v>1</v>
      </c>
      <c r="BD544" t="s">
        <v>97</v>
      </c>
      <c r="BE544" s="6">
        <v>7</v>
      </c>
      <c r="BF544" s="6" t="str">
        <f t="shared" si="42"/>
        <v>6+</v>
      </c>
      <c r="BG544" t="s">
        <v>221</v>
      </c>
      <c r="BH544" s="5">
        <v>1</v>
      </c>
      <c r="BI544" s="5" t="str">
        <f t="shared" si="44"/>
        <v>Yes</v>
      </c>
      <c r="BJ544" t="s">
        <v>98</v>
      </c>
      <c r="BK544" t="s">
        <v>108</v>
      </c>
      <c r="BL544">
        <v>1998</v>
      </c>
      <c r="BM544" t="s">
        <v>157</v>
      </c>
      <c r="BN544" s="2">
        <v>2</v>
      </c>
      <c r="BO544" s="2" t="str">
        <f t="shared" si="43"/>
        <v>2+</v>
      </c>
      <c r="BP544">
        <v>583</v>
      </c>
      <c r="BQ544" t="s">
        <v>98</v>
      </c>
      <c r="BR544" t="s">
        <v>98</v>
      </c>
      <c r="BS544" t="s">
        <v>105</v>
      </c>
      <c r="BT544">
        <v>78</v>
      </c>
      <c r="BU544">
        <v>73</v>
      </c>
      <c r="BV544">
        <v>0</v>
      </c>
      <c r="BW544">
        <v>0</v>
      </c>
      <c r="BX544">
        <v>0</v>
      </c>
      <c r="BY544">
        <v>0</v>
      </c>
      <c r="BZ544" t="s">
        <v>83</v>
      </c>
      <c r="CA544" t="s">
        <v>83</v>
      </c>
      <c r="CB544" t="s">
        <v>83</v>
      </c>
      <c r="CC544">
        <v>0</v>
      </c>
      <c r="CD544">
        <v>6</v>
      </c>
      <c r="CE544">
        <v>2009</v>
      </c>
      <c r="CF544" t="s">
        <v>110</v>
      </c>
      <c r="CG544" t="s">
        <v>111</v>
      </c>
      <c r="CH544" s="1">
        <v>213250</v>
      </c>
    </row>
    <row r="545" spans="1:86" x14ac:dyDescent="0.25">
      <c r="A545" s="8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 s="7">
        <v>1998</v>
      </c>
      <c r="U545" s="7" t="str">
        <f t="shared" si="40"/>
        <v>New</v>
      </c>
      <c r="V545">
        <v>1998</v>
      </c>
      <c r="W545" t="s">
        <v>93</v>
      </c>
      <c r="X545" t="s">
        <v>94</v>
      </c>
      <c r="Y545" t="s">
        <v>116</v>
      </c>
      <c r="Z545" t="s">
        <v>116</v>
      </c>
      <c r="AA545" t="s">
        <v>96</v>
      </c>
      <c r="AB545">
        <v>182</v>
      </c>
      <c r="AC545" t="s">
        <v>98</v>
      </c>
      <c r="AD545" t="s">
        <v>98</v>
      </c>
      <c r="AE545" t="s">
        <v>99</v>
      </c>
      <c r="AF545" t="s">
        <v>97</v>
      </c>
      <c r="AG545" t="s">
        <v>98</v>
      </c>
      <c r="AH545" t="s">
        <v>130</v>
      </c>
      <c r="AI545" t="s">
        <v>101</v>
      </c>
      <c r="AJ545">
        <v>584</v>
      </c>
      <c r="AK545" t="s">
        <v>172</v>
      </c>
      <c r="AL545">
        <v>139</v>
      </c>
      <c r="AM545">
        <v>0</v>
      </c>
      <c r="AN545">
        <v>723</v>
      </c>
      <c r="AO545" t="s">
        <v>103</v>
      </c>
      <c r="AP545" t="s">
        <v>104</v>
      </c>
      <c r="AQ545" t="s">
        <v>105</v>
      </c>
      <c r="AR545" t="s">
        <v>106</v>
      </c>
      <c r="AS545">
        <v>767</v>
      </c>
      <c r="AT545">
        <v>0</v>
      </c>
      <c r="AU545">
        <v>0</v>
      </c>
      <c r="AV545" s="4">
        <v>767</v>
      </c>
      <c r="AW545" s="4" t="str">
        <f t="shared" si="41"/>
        <v>Less than 1500</v>
      </c>
      <c r="AX545">
        <v>1</v>
      </c>
      <c r="AY545">
        <v>0</v>
      </c>
      <c r="AZ545">
        <v>1</v>
      </c>
      <c r="BA545">
        <v>0</v>
      </c>
      <c r="BB545">
        <v>1</v>
      </c>
      <c r="BC545">
        <v>1</v>
      </c>
      <c r="BD545" t="s">
        <v>98</v>
      </c>
      <c r="BE545" s="6">
        <v>4</v>
      </c>
      <c r="BF545" s="6" t="str">
        <f t="shared" si="42"/>
        <v>Less than 6</v>
      </c>
      <c r="BG545" t="s">
        <v>107</v>
      </c>
      <c r="BH545" s="5">
        <v>0</v>
      </c>
      <c r="BI545" s="5" t="str">
        <f t="shared" si="44"/>
        <v>No</v>
      </c>
      <c r="BJ545" t="s">
        <v>83</v>
      </c>
      <c r="BK545" t="s">
        <v>108</v>
      </c>
      <c r="BL545">
        <v>1998</v>
      </c>
      <c r="BM545" t="s">
        <v>157</v>
      </c>
      <c r="BN545" s="2">
        <v>1</v>
      </c>
      <c r="BO545" s="2" t="str">
        <f t="shared" si="43"/>
        <v>0 or 1</v>
      </c>
      <c r="BP545">
        <v>367</v>
      </c>
      <c r="BQ545" t="s">
        <v>98</v>
      </c>
      <c r="BR545" t="s">
        <v>98</v>
      </c>
      <c r="BS545" t="s">
        <v>105</v>
      </c>
      <c r="BT545">
        <v>120</v>
      </c>
      <c r="BU545">
        <v>40</v>
      </c>
      <c r="BV545">
        <v>0</v>
      </c>
      <c r="BW545">
        <v>0</v>
      </c>
      <c r="BX545">
        <v>0</v>
      </c>
      <c r="BY545">
        <v>0</v>
      </c>
      <c r="BZ545" t="s">
        <v>83</v>
      </c>
      <c r="CA545" t="s">
        <v>83</v>
      </c>
      <c r="CB545" t="s">
        <v>83</v>
      </c>
      <c r="CC545">
        <v>0</v>
      </c>
      <c r="CD545">
        <v>6</v>
      </c>
      <c r="CE545">
        <v>2007</v>
      </c>
      <c r="CF545" t="s">
        <v>110</v>
      </c>
      <c r="CG545" t="s">
        <v>111</v>
      </c>
      <c r="CH545" s="1">
        <v>133000</v>
      </c>
    </row>
    <row r="546" spans="1:86" x14ac:dyDescent="0.25">
      <c r="A546" s="8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 s="7">
        <v>2006</v>
      </c>
      <c r="U546" s="7" t="str">
        <f t="shared" si="40"/>
        <v>New</v>
      </c>
      <c r="V546">
        <v>2006</v>
      </c>
      <c r="W546" t="s">
        <v>93</v>
      </c>
      <c r="X546" t="s">
        <v>94</v>
      </c>
      <c r="Y546" t="s">
        <v>95</v>
      </c>
      <c r="Z546" t="s">
        <v>95</v>
      </c>
      <c r="AA546" t="s">
        <v>117</v>
      </c>
      <c r="AB546">
        <v>0</v>
      </c>
      <c r="AC546" t="s">
        <v>97</v>
      </c>
      <c r="AD546" t="s">
        <v>98</v>
      </c>
      <c r="AE546" t="s">
        <v>99</v>
      </c>
      <c r="AF546" t="s">
        <v>97</v>
      </c>
      <c r="AG546" t="s">
        <v>97</v>
      </c>
      <c r="AH546" t="s">
        <v>130</v>
      </c>
      <c r="AI546" t="s">
        <v>101</v>
      </c>
      <c r="AJ546">
        <v>554</v>
      </c>
      <c r="AK546" t="s">
        <v>102</v>
      </c>
      <c r="AL546">
        <v>0</v>
      </c>
      <c r="AM546">
        <v>100</v>
      </c>
      <c r="AN546">
        <v>654</v>
      </c>
      <c r="AO546" t="s">
        <v>103</v>
      </c>
      <c r="AP546" t="s">
        <v>104</v>
      </c>
      <c r="AQ546" t="s">
        <v>105</v>
      </c>
      <c r="AR546" t="s">
        <v>106</v>
      </c>
      <c r="AS546">
        <v>664</v>
      </c>
      <c r="AT546">
        <v>832</v>
      </c>
      <c r="AU546">
        <v>0</v>
      </c>
      <c r="AV546" s="4">
        <v>1496</v>
      </c>
      <c r="AW546" s="4" t="str">
        <f t="shared" si="41"/>
        <v>Less than 1500</v>
      </c>
      <c r="AX546">
        <v>1</v>
      </c>
      <c r="AY546">
        <v>0</v>
      </c>
      <c r="AZ546">
        <v>2</v>
      </c>
      <c r="BA546">
        <v>1</v>
      </c>
      <c r="BB546">
        <v>3</v>
      </c>
      <c r="BC546">
        <v>1</v>
      </c>
      <c r="BD546" t="s">
        <v>97</v>
      </c>
      <c r="BE546" s="6">
        <v>7</v>
      </c>
      <c r="BF546" s="6" t="str">
        <f t="shared" si="42"/>
        <v>6+</v>
      </c>
      <c r="BG546" t="s">
        <v>107</v>
      </c>
      <c r="BH546" s="5">
        <v>1</v>
      </c>
      <c r="BI546" s="5" t="str">
        <f t="shared" si="44"/>
        <v>Yes</v>
      </c>
      <c r="BJ546" t="s">
        <v>97</v>
      </c>
      <c r="BK546" t="s">
        <v>108</v>
      </c>
      <c r="BL546">
        <v>2006</v>
      </c>
      <c r="BM546" t="s">
        <v>109</v>
      </c>
      <c r="BN546" s="2">
        <v>2</v>
      </c>
      <c r="BO546" s="2" t="str">
        <f t="shared" si="43"/>
        <v>2+</v>
      </c>
      <c r="BP546">
        <v>426</v>
      </c>
      <c r="BQ546" t="s">
        <v>98</v>
      </c>
      <c r="BR546" t="s">
        <v>98</v>
      </c>
      <c r="BS546" t="s">
        <v>105</v>
      </c>
      <c r="BT546">
        <v>100</v>
      </c>
      <c r="BU546">
        <v>24</v>
      </c>
      <c r="BV546">
        <v>0</v>
      </c>
      <c r="BW546">
        <v>0</v>
      </c>
      <c r="BX546">
        <v>0</v>
      </c>
      <c r="BY546">
        <v>0</v>
      </c>
      <c r="BZ546" t="s">
        <v>83</v>
      </c>
      <c r="CA546" t="s">
        <v>83</v>
      </c>
      <c r="CB546" t="s">
        <v>83</v>
      </c>
      <c r="CC546">
        <v>0</v>
      </c>
      <c r="CD546">
        <v>9</v>
      </c>
      <c r="CE546">
        <v>2006</v>
      </c>
      <c r="CF546" t="s">
        <v>158</v>
      </c>
      <c r="CG546" t="s">
        <v>159</v>
      </c>
      <c r="CH546" s="1">
        <v>179665</v>
      </c>
    </row>
    <row r="547" spans="1:86" x14ac:dyDescent="0.25">
      <c r="A547" s="8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 s="7">
        <v>1988</v>
      </c>
      <c r="U547" s="7" t="str">
        <f t="shared" si="40"/>
        <v>New</v>
      </c>
      <c r="V547">
        <v>1988</v>
      </c>
      <c r="W547" t="s">
        <v>93</v>
      </c>
      <c r="X547" t="s">
        <v>94</v>
      </c>
      <c r="Y547" t="s">
        <v>140</v>
      </c>
      <c r="Z547" t="s">
        <v>140</v>
      </c>
      <c r="AA547" t="s">
        <v>96</v>
      </c>
      <c r="AB547">
        <v>178</v>
      </c>
      <c r="AC547" t="s">
        <v>97</v>
      </c>
      <c r="AD547" t="s">
        <v>97</v>
      </c>
      <c r="AE547" t="s">
        <v>99</v>
      </c>
      <c r="AF547" t="s">
        <v>97</v>
      </c>
      <c r="AG547" t="s">
        <v>97</v>
      </c>
      <c r="AH547" t="s">
        <v>100</v>
      </c>
      <c r="AI547" t="s">
        <v>101</v>
      </c>
      <c r="AJ547">
        <v>1002</v>
      </c>
      <c r="AK547" t="s">
        <v>172</v>
      </c>
      <c r="AL547">
        <v>202</v>
      </c>
      <c r="AM547">
        <v>0</v>
      </c>
      <c r="AN547">
        <v>1204</v>
      </c>
      <c r="AO547" t="s">
        <v>103</v>
      </c>
      <c r="AP547" t="s">
        <v>97</v>
      </c>
      <c r="AQ547" t="s">
        <v>105</v>
      </c>
      <c r="AR547" t="s">
        <v>106</v>
      </c>
      <c r="AS547">
        <v>1377</v>
      </c>
      <c r="AT547">
        <v>806</v>
      </c>
      <c r="AU547">
        <v>0</v>
      </c>
      <c r="AV547" s="4">
        <v>2183</v>
      </c>
      <c r="AW547" s="4" t="str">
        <f t="shared" si="41"/>
        <v>1500+</v>
      </c>
      <c r="AX547">
        <v>0</v>
      </c>
      <c r="AY547">
        <v>0</v>
      </c>
      <c r="AZ547">
        <v>2</v>
      </c>
      <c r="BA547">
        <v>1</v>
      </c>
      <c r="BB547">
        <v>4</v>
      </c>
      <c r="BC547">
        <v>1</v>
      </c>
      <c r="BD547" t="s">
        <v>97</v>
      </c>
      <c r="BE547" s="6">
        <v>9</v>
      </c>
      <c r="BF547" s="6" t="str">
        <f t="shared" si="42"/>
        <v>6+</v>
      </c>
      <c r="BG547" t="s">
        <v>107</v>
      </c>
      <c r="BH547" s="5">
        <v>0</v>
      </c>
      <c r="BI547" s="5" t="str">
        <f t="shared" si="44"/>
        <v>No</v>
      </c>
      <c r="BJ547" t="s">
        <v>83</v>
      </c>
      <c r="BK547" t="s">
        <v>108</v>
      </c>
      <c r="BL547">
        <v>1988</v>
      </c>
      <c r="BM547" t="s">
        <v>102</v>
      </c>
      <c r="BN547" s="2">
        <v>3</v>
      </c>
      <c r="BO547" s="2" t="str">
        <f t="shared" si="43"/>
        <v>2+</v>
      </c>
      <c r="BP547">
        <v>786</v>
      </c>
      <c r="BQ547" t="s">
        <v>98</v>
      </c>
      <c r="BR547" t="s">
        <v>98</v>
      </c>
      <c r="BS547" t="s">
        <v>105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 t="s">
        <v>83</v>
      </c>
      <c r="CA547" t="s">
        <v>83</v>
      </c>
      <c r="CB547" t="s">
        <v>83</v>
      </c>
      <c r="CC547">
        <v>0</v>
      </c>
      <c r="CD547">
        <v>2</v>
      </c>
      <c r="CE547">
        <v>2006</v>
      </c>
      <c r="CF547" t="s">
        <v>110</v>
      </c>
      <c r="CG547" t="s">
        <v>111</v>
      </c>
      <c r="CH547" s="1">
        <v>229000</v>
      </c>
    </row>
    <row r="548" spans="1:86" x14ac:dyDescent="0.25">
      <c r="A548" s="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 s="7">
        <v>1923</v>
      </c>
      <c r="U548" s="7" t="str">
        <f t="shared" si="40"/>
        <v>Old</v>
      </c>
      <c r="V548">
        <v>1950</v>
      </c>
      <c r="W548" t="s">
        <v>93</v>
      </c>
      <c r="X548" t="s">
        <v>94</v>
      </c>
      <c r="Y548" t="s">
        <v>96</v>
      </c>
      <c r="Z548" t="s">
        <v>124</v>
      </c>
      <c r="AA548" t="s">
        <v>117</v>
      </c>
      <c r="AB548">
        <v>0</v>
      </c>
      <c r="AC548" t="s">
        <v>98</v>
      </c>
      <c r="AD548" t="s">
        <v>98</v>
      </c>
      <c r="AE548" t="s">
        <v>126</v>
      </c>
      <c r="AF548" t="s">
        <v>97</v>
      </c>
      <c r="AG548" t="s">
        <v>98</v>
      </c>
      <c r="AH548" t="s">
        <v>100</v>
      </c>
      <c r="AI548" t="s">
        <v>153</v>
      </c>
      <c r="AJ548">
        <v>300</v>
      </c>
      <c r="AK548" t="s">
        <v>102</v>
      </c>
      <c r="AL548">
        <v>0</v>
      </c>
      <c r="AM548">
        <v>765</v>
      </c>
      <c r="AN548">
        <v>1065</v>
      </c>
      <c r="AO548" t="s">
        <v>103</v>
      </c>
      <c r="AP548" t="s">
        <v>104</v>
      </c>
      <c r="AQ548" t="s">
        <v>105</v>
      </c>
      <c r="AR548" t="s">
        <v>164</v>
      </c>
      <c r="AS548">
        <v>915</v>
      </c>
      <c r="AT548">
        <v>720</v>
      </c>
      <c r="AU548">
        <v>0</v>
      </c>
      <c r="AV548" s="4">
        <v>1635</v>
      </c>
      <c r="AW548" s="4" t="str">
        <f t="shared" si="41"/>
        <v>1500+</v>
      </c>
      <c r="AX548">
        <v>0</v>
      </c>
      <c r="AY548">
        <v>0</v>
      </c>
      <c r="AZ548">
        <v>1</v>
      </c>
      <c r="BA548">
        <v>1</v>
      </c>
      <c r="BB548">
        <v>3</v>
      </c>
      <c r="BC548">
        <v>1</v>
      </c>
      <c r="BD548" t="s">
        <v>98</v>
      </c>
      <c r="BE548" s="6">
        <v>6</v>
      </c>
      <c r="BF548" s="6" t="str">
        <f t="shared" si="42"/>
        <v>6+</v>
      </c>
      <c r="BG548" t="s">
        <v>107</v>
      </c>
      <c r="BH548" s="5">
        <v>1</v>
      </c>
      <c r="BI548" s="5" t="str">
        <f t="shared" si="44"/>
        <v>Yes</v>
      </c>
      <c r="BJ548" t="s">
        <v>97</v>
      </c>
      <c r="BK548" t="s">
        <v>127</v>
      </c>
      <c r="BL548">
        <v>1950</v>
      </c>
      <c r="BM548" t="s">
        <v>102</v>
      </c>
      <c r="BN548" s="2">
        <v>2</v>
      </c>
      <c r="BO548" s="2" t="str">
        <f t="shared" si="43"/>
        <v>2+</v>
      </c>
      <c r="BP548">
        <v>440</v>
      </c>
      <c r="BQ548" t="s">
        <v>98</v>
      </c>
      <c r="BR548" t="s">
        <v>98</v>
      </c>
      <c r="BS548" t="s">
        <v>105</v>
      </c>
      <c r="BT548">
        <v>0</v>
      </c>
      <c r="BU548">
        <v>38</v>
      </c>
      <c r="BV548">
        <v>0</v>
      </c>
      <c r="BW548">
        <v>144</v>
      </c>
      <c r="BX548">
        <v>0</v>
      </c>
      <c r="BY548">
        <v>0</v>
      </c>
      <c r="BZ548" t="s">
        <v>83</v>
      </c>
      <c r="CA548" t="s">
        <v>83</v>
      </c>
      <c r="CB548" t="s">
        <v>83</v>
      </c>
      <c r="CC548">
        <v>0</v>
      </c>
      <c r="CD548">
        <v>5</v>
      </c>
      <c r="CE548">
        <v>2007</v>
      </c>
      <c r="CF548" t="s">
        <v>110</v>
      </c>
      <c r="CG548" t="s">
        <v>111</v>
      </c>
      <c r="CH548" s="1">
        <v>210000</v>
      </c>
    </row>
    <row r="549" spans="1:86" x14ac:dyDescent="0.25">
      <c r="A549" s="8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 s="7">
        <v>1970</v>
      </c>
      <c r="U549" s="7" t="str">
        <f t="shared" si="40"/>
        <v>Old</v>
      </c>
      <c r="V549">
        <v>1970</v>
      </c>
      <c r="W549" t="s">
        <v>93</v>
      </c>
      <c r="X549" t="s">
        <v>94</v>
      </c>
      <c r="Y549" t="s">
        <v>95</v>
      </c>
      <c r="Z549" t="s">
        <v>95</v>
      </c>
      <c r="AA549" t="s">
        <v>117</v>
      </c>
      <c r="AB549">
        <v>0</v>
      </c>
      <c r="AC549" t="s">
        <v>98</v>
      </c>
      <c r="AD549" t="s">
        <v>97</v>
      </c>
      <c r="AE549" t="s">
        <v>118</v>
      </c>
      <c r="AF549" t="s">
        <v>97</v>
      </c>
      <c r="AG549" t="s">
        <v>98</v>
      </c>
      <c r="AH549" t="s">
        <v>130</v>
      </c>
      <c r="AI549" t="s">
        <v>119</v>
      </c>
      <c r="AJ549">
        <v>619</v>
      </c>
      <c r="AK549" t="s">
        <v>102</v>
      </c>
      <c r="AL549">
        <v>0</v>
      </c>
      <c r="AM549">
        <v>149</v>
      </c>
      <c r="AN549">
        <v>768</v>
      </c>
      <c r="AO549" t="s">
        <v>103</v>
      </c>
      <c r="AP549" t="s">
        <v>104</v>
      </c>
      <c r="AQ549" t="s">
        <v>105</v>
      </c>
      <c r="AR549" t="s">
        <v>106</v>
      </c>
      <c r="AS549">
        <v>768</v>
      </c>
      <c r="AT549">
        <v>0</v>
      </c>
      <c r="AU549">
        <v>0</v>
      </c>
      <c r="AV549" s="4">
        <v>768</v>
      </c>
      <c r="AW549" s="4" t="str">
        <f t="shared" si="41"/>
        <v>Less than 1500</v>
      </c>
      <c r="AX549">
        <v>1</v>
      </c>
      <c r="AY549">
        <v>0</v>
      </c>
      <c r="AZ549">
        <v>1</v>
      </c>
      <c r="BA549">
        <v>0</v>
      </c>
      <c r="BB549">
        <v>2</v>
      </c>
      <c r="BC549">
        <v>1</v>
      </c>
      <c r="BD549" t="s">
        <v>98</v>
      </c>
      <c r="BE549" s="6">
        <v>5</v>
      </c>
      <c r="BF549" s="6" t="str">
        <f t="shared" si="42"/>
        <v>Less than 6</v>
      </c>
      <c r="BG549" t="s">
        <v>107</v>
      </c>
      <c r="BH549" s="5">
        <v>0</v>
      </c>
      <c r="BI549" s="5" t="str">
        <f t="shared" si="44"/>
        <v>No</v>
      </c>
      <c r="BJ549" t="s">
        <v>83</v>
      </c>
      <c r="BK549" t="s">
        <v>127</v>
      </c>
      <c r="BL549">
        <v>1987</v>
      </c>
      <c r="BM549" t="s">
        <v>102</v>
      </c>
      <c r="BN549" s="2">
        <v>2</v>
      </c>
      <c r="BO549" s="2" t="str">
        <f t="shared" si="43"/>
        <v>2+</v>
      </c>
      <c r="BP549">
        <v>624</v>
      </c>
      <c r="BQ549" t="s">
        <v>98</v>
      </c>
      <c r="BR549" t="s">
        <v>98</v>
      </c>
      <c r="BS549" t="s">
        <v>105</v>
      </c>
      <c r="BT549">
        <v>104</v>
      </c>
      <c r="BU549">
        <v>0</v>
      </c>
      <c r="BV549">
        <v>0</v>
      </c>
      <c r="BW549">
        <v>0</v>
      </c>
      <c r="BX549">
        <v>0</v>
      </c>
      <c r="BY549">
        <v>0</v>
      </c>
      <c r="BZ549" t="s">
        <v>83</v>
      </c>
      <c r="CA549" t="s">
        <v>83</v>
      </c>
      <c r="CB549" t="s">
        <v>83</v>
      </c>
      <c r="CC549">
        <v>0</v>
      </c>
      <c r="CD549">
        <v>4</v>
      </c>
      <c r="CE549">
        <v>2007</v>
      </c>
      <c r="CF549" t="s">
        <v>110</v>
      </c>
      <c r="CG549" t="s">
        <v>111</v>
      </c>
      <c r="CH549" s="1">
        <v>129500</v>
      </c>
    </row>
    <row r="550" spans="1:86" x14ac:dyDescent="0.25">
      <c r="A550" s="8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 s="7">
        <v>1955</v>
      </c>
      <c r="U550" s="7" t="str">
        <f t="shared" si="40"/>
        <v>Old</v>
      </c>
      <c r="V550">
        <v>1995</v>
      </c>
      <c r="W550" t="s">
        <v>93</v>
      </c>
      <c r="X550" t="s">
        <v>94</v>
      </c>
      <c r="Y550" t="s">
        <v>116</v>
      </c>
      <c r="Z550" t="s">
        <v>116</v>
      </c>
      <c r="AA550" t="s">
        <v>117</v>
      </c>
      <c r="AB550">
        <v>0</v>
      </c>
      <c r="AC550" t="s">
        <v>98</v>
      </c>
      <c r="AD550" t="s">
        <v>97</v>
      </c>
      <c r="AE550" t="s">
        <v>118</v>
      </c>
      <c r="AF550" t="s">
        <v>98</v>
      </c>
      <c r="AG550" t="s">
        <v>98</v>
      </c>
      <c r="AH550" t="s">
        <v>100</v>
      </c>
      <c r="AI550" t="s">
        <v>172</v>
      </c>
      <c r="AJ550">
        <v>180</v>
      </c>
      <c r="AK550" t="s">
        <v>153</v>
      </c>
      <c r="AL550">
        <v>645</v>
      </c>
      <c r="AM550">
        <v>0</v>
      </c>
      <c r="AN550">
        <v>825</v>
      </c>
      <c r="AO550" t="s">
        <v>103</v>
      </c>
      <c r="AP550" t="s">
        <v>98</v>
      </c>
      <c r="AQ550" t="s">
        <v>105</v>
      </c>
      <c r="AR550" t="s">
        <v>106</v>
      </c>
      <c r="AS550">
        <v>825</v>
      </c>
      <c r="AT550">
        <v>0</v>
      </c>
      <c r="AU550">
        <v>0</v>
      </c>
      <c r="AV550" s="4">
        <v>825</v>
      </c>
      <c r="AW550" s="4" t="str">
        <f t="shared" si="41"/>
        <v>Less than 1500</v>
      </c>
      <c r="AX550">
        <v>1</v>
      </c>
      <c r="AY550">
        <v>0</v>
      </c>
      <c r="AZ550">
        <v>1</v>
      </c>
      <c r="BA550">
        <v>0</v>
      </c>
      <c r="BB550">
        <v>2</v>
      </c>
      <c r="BC550">
        <v>1</v>
      </c>
      <c r="BD550" t="s">
        <v>98</v>
      </c>
      <c r="BE550" s="6">
        <v>4</v>
      </c>
      <c r="BF550" s="6" t="str">
        <f t="shared" si="42"/>
        <v>Less than 6</v>
      </c>
      <c r="BG550" t="s">
        <v>107</v>
      </c>
      <c r="BH550" s="5">
        <v>0</v>
      </c>
      <c r="BI550" s="5" t="str">
        <f t="shared" si="44"/>
        <v>No</v>
      </c>
      <c r="BJ550" t="s">
        <v>83</v>
      </c>
      <c r="BK550" t="s">
        <v>127</v>
      </c>
      <c r="BL550">
        <v>1963</v>
      </c>
      <c r="BM550" t="s">
        <v>109</v>
      </c>
      <c r="BN550" s="2">
        <v>2</v>
      </c>
      <c r="BO550" s="2" t="str">
        <f t="shared" si="43"/>
        <v>2+</v>
      </c>
      <c r="BP550">
        <v>720</v>
      </c>
      <c r="BQ550" t="s">
        <v>98</v>
      </c>
      <c r="BR550" t="s">
        <v>98</v>
      </c>
      <c r="BS550" t="s">
        <v>105</v>
      </c>
      <c r="BT550">
        <v>140</v>
      </c>
      <c r="BU550">
        <v>50</v>
      </c>
      <c r="BV550">
        <v>0</v>
      </c>
      <c r="BW550">
        <v>0</v>
      </c>
      <c r="BX550">
        <v>0</v>
      </c>
      <c r="BY550">
        <v>0</v>
      </c>
      <c r="BZ550" t="s">
        <v>83</v>
      </c>
      <c r="CA550" t="s">
        <v>134</v>
      </c>
      <c r="CB550" t="s">
        <v>83</v>
      </c>
      <c r="CC550">
        <v>0</v>
      </c>
      <c r="CD550">
        <v>6</v>
      </c>
      <c r="CE550">
        <v>2008</v>
      </c>
      <c r="CF550" t="s">
        <v>110</v>
      </c>
      <c r="CG550" t="s">
        <v>111</v>
      </c>
      <c r="CH550" s="1">
        <v>125000</v>
      </c>
    </row>
    <row r="551" spans="1:86" x14ac:dyDescent="0.25">
      <c r="A551" s="8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 s="7">
        <v>2003</v>
      </c>
      <c r="U551" s="7" t="str">
        <f t="shared" si="40"/>
        <v>New</v>
      </c>
      <c r="V551">
        <v>2004</v>
      </c>
      <c r="W551" t="s">
        <v>93</v>
      </c>
      <c r="X551" t="s">
        <v>94</v>
      </c>
      <c r="Y551" t="s">
        <v>95</v>
      </c>
      <c r="Z551" t="s">
        <v>95</v>
      </c>
      <c r="AA551" t="s">
        <v>117</v>
      </c>
      <c r="AB551">
        <v>0</v>
      </c>
      <c r="AC551" t="s">
        <v>97</v>
      </c>
      <c r="AD551" t="s">
        <v>98</v>
      </c>
      <c r="AE551" t="s">
        <v>99</v>
      </c>
      <c r="AF551" t="s">
        <v>97</v>
      </c>
      <c r="AG551" t="s">
        <v>98</v>
      </c>
      <c r="AH551" t="s">
        <v>100</v>
      </c>
      <c r="AI551" t="s">
        <v>102</v>
      </c>
      <c r="AJ551">
        <v>0</v>
      </c>
      <c r="AK551" t="s">
        <v>102</v>
      </c>
      <c r="AL551">
        <v>0</v>
      </c>
      <c r="AM551">
        <v>912</v>
      </c>
      <c r="AN551">
        <v>912</v>
      </c>
      <c r="AO551" t="s">
        <v>103</v>
      </c>
      <c r="AP551" t="s">
        <v>104</v>
      </c>
      <c r="AQ551" t="s">
        <v>105</v>
      </c>
      <c r="AR551" t="s">
        <v>106</v>
      </c>
      <c r="AS551">
        <v>912</v>
      </c>
      <c r="AT551">
        <v>1182</v>
      </c>
      <c r="AU551">
        <v>0</v>
      </c>
      <c r="AV551" s="4">
        <v>2094</v>
      </c>
      <c r="AW551" s="4" t="str">
        <f t="shared" si="41"/>
        <v>1500+</v>
      </c>
      <c r="AX551">
        <v>0</v>
      </c>
      <c r="AY551">
        <v>0</v>
      </c>
      <c r="AZ551">
        <v>2</v>
      </c>
      <c r="BA551">
        <v>1</v>
      </c>
      <c r="BB551">
        <v>4</v>
      </c>
      <c r="BC551">
        <v>1</v>
      </c>
      <c r="BD551" t="s">
        <v>97</v>
      </c>
      <c r="BE551" s="6">
        <v>8</v>
      </c>
      <c r="BF551" s="6" t="str">
        <f t="shared" si="42"/>
        <v>6+</v>
      </c>
      <c r="BG551" t="s">
        <v>107</v>
      </c>
      <c r="BH551" s="5">
        <v>1</v>
      </c>
      <c r="BI551" s="5" t="str">
        <f t="shared" si="44"/>
        <v>Yes</v>
      </c>
      <c r="BJ551" t="s">
        <v>97</v>
      </c>
      <c r="BK551" t="s">
        <v>156</v>
      </c>
      <c r="BL551">
        <v>2003</v>
      </c>
      <c r="BM551" t="s">
        <v>157</v>
      </c>
      <c r="BN551" s="2">
        <v>2</v>
      </c>
      <c r="BO551" s="2" t="str">
        <f t="shared" si="43"/>
        <v>2+</v>
      </c>
      <c r="BP551">
        <v>615</v>
      </c>
      <c r="BQ551" t="s">
        <v>98</v>
      </c>
      <c r="BR551" t="s">
        <v>98</v>
      </c>
      <c r="BS551" t="s">
        <v>105</v>
      </c>
      <c r="BT551">
        <v>182</v>
      </c>
      <c r="BU551">
        <v>182</v>
      </c>
      <c r="BV551">
        <v>0</v>
      </c>
      <c r="BW551">
        <v>0</v>
      </c>
      <c r="BX551">
        <v>0</v>
      </c>
      <c r="BY551">
        <v>0</v>
      </c>
      <c r="BZ551" t="s">
        <v>83</v>
      </c>
      <c r="CA551" t="s">
        <v>83</v>
      </c>
      <c r="CB551" t="s">
        <v>83</v>
      </c>
      <c r="CC551">
        <v>0</v>
      </c>
      <c r="CD551">
        <v>11</v>
      </c>
      <c r="CE551">
        <v>2009</v>
      </c>
      <c r="CF551" t="s">
        <v>110</v>
      </c>
      <c r="CG551" t="s">
        <v>111</v>
      </c>
      <c r="CH551" s="1">
        <v>263000</v>
      </c>
    </row>
    <row r="552" spans="1:86" x14ac:dyDescent="0.25">
      <c r="A552" s="8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 s="7">
        <v>1977</v>
      </c>
      <c r="U552" s="7" t="str">
        <f t="shared" si="40"/>
        <v>Old</v>
      </c>
      <c r="V552">
        <v>1977</v>
      </c>
      <c r="W552" t="s">
        <v>93</v>
      </c>
      <c r="X552" t="s">
        <v>94</v>
      </c>
      <c r="Y552" t="s">
        <v>161</v>
      </c>
      <c r="Z552" t="s">
        <v>161</v>
      </c>
      <c r="AA552" t="s">
        <v>117</v>
      </c>
      <c r="AB552">
        <v>0</v>
      </c>
      <c r="AC552" t="s">
        <v>98</v>
      </c>
      <c r="AD552" t="s">
        <v>98</v>
      </c>
      <c r="AE552" t="s">
        <v>118</v>
      </c>
      <c r="AF552" t="s">
        <v>97</v>
      </c>
      <c r="AG552" t="s">
        <v>98</v>
      </c>
      <c r="AH552" t="s">
        <v>100</v>
      </c>
      <c r="AI552" t="s">
        <v>119</v>
      </c>
      <c r="AJ552">
        <v>559</v>
      </c>
      <c r="AK552" t="s">
        <v>102</v>
      </c>
      <c r="AL552">
        <v>0</v>
      </c>
      <c r="AM552">
        <v>510</v>
      </c>
      <c r="AN552">
        <v>1069</v>
      </c>
      <c r="AO552" t="s">
        <v>103</v>
      </c>
      <c r="AP552" t="s">
        <v>98</v>
      </c>
      <c r="AQ552" t="s">
        <v>105</v>
      </c>
      <c r="AR552" t="s">
        <v>106</v>
      </c>
      <c r="AS552">
        <v>1069</v>
      </c>
      <c r="AT552">
        <v>0</v>
      </c>
      <c r="AU552">
        <v>0</v>
      </c>
      <c r="AV552" s="4">
        <v>1069</v>
      </c>
      <c r="AW552" s="4" t="str">
        <f t="shared" si="41"/>
        <v>Less than 1500</v>
      </c>
      <c r="AX552">
        <v>0</v>
      </c>
      <c r="AY552">
        <v>0</v>
      </c>
      <c r="AZ552">
        <v>2</v>
      </c>
      <c r="BA552">
        <v>0</v>
      </c>
      <c r="BB552">
        <v>2</v>
      </c>
      <c r="BC552">
        <v>1</v>
      </c>
      <c r="BD552" t="s">
        <v>98</v>
      </c>
      <c r="BE552" s="6">
        <v>4</v>
      </c>
      <c r="BF552" s="6" t="str">
        <f t="shared" si="42"/>
        <v>Less than 6</v>
      </c>
      <c r="BG552" t="s">
        <v>107</v>
      </c>
      <c r="BH552" s="5">
        <v>0</v>
      </c>
      <c r="BI552" s="5" t="str">
        <f t="shared" si="44"/>
        <v>No</v>
      </c>
      <c r="BJ552" t="s">
        <v>83</v>
      </c>
      <c r="BK552" t="s">
        <v>108</v>
      </c>
      <c r="BL552">
        <v>1977</v>
      </c>
      <c r="BM552" t="s">
        <v>109</v>
      </c>
      <c r="BN552" s="2">
        <v>2</v>
      </c>
      <c r="BO552" s="2" t="str">
        <f t="shared" si="43"/>
        <v>2+</v>
      </c>
      <c r="BP552">
        <v>440</v>
      </c>
      <c r="BQ552" t="s">
        <v>98</v>
      </c>
      <c r="BR552" t="s">
        <v>98</v>
      </c>
      <c r="BS552" t="s">
        <v>105</v>
      </c>
      <c r="BT552">
        <v>0</v>
      </c>
      <c r="BU552">
        <v>55</v>
      </c>
      <c r="BV552">
        <v>0</v>
      </c>
      <c r="BW552">
        <v>0</v>
      </c>
      <c r="BX552">
        <v>200</v>
      </c>
      <c r="BY552">
        <v>0</v>
      </c>
      <c r="BZ552" t="s">
        <v>83</v>
      </c>
      <c r="CA552" t="s">
        <v>83</v>
      </c>
      <c r="CB552" t="s">
        <v>83</v>
      </c>
      <c r="CC552">
        <v>0</v>
      </c>
      <c r="CD552">
        <v>10</v>
      </c>
      <c r="CE552">
        <v>2008</v>
      </c>
      <c r="CF552" t="s">
        <v>173</v>
      </c>
      <c r="CG552" t="s">
        <v>128</v>
      </c>
      <c r="CH552" s="1">
        <v>140000</v>
      </c>
    </row>
    <row r="553" spans="1:86" x14ac:dyDescent="0.25">
      <c r="A553" s="8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 s="7">
        <v>1957</v>
      </c>
      <c r="U553" s="7" t="str">
        <f t="shared" si="40"/>
        <v>Old</v>
      </c>
      <c r="V553">
        <v>1957</v>
      </c>
      <c r="W553" t="s">
        <v>152</v>
      </c>
      <c r="X553" t="s">
        <v>94</v>
      </c>
      <c r="Y553" t="s">
        <v>96</v>
      </c>
      <c r="Z553" t="s">
        <v>96</v>
      </c>
      <c r="AA553" t="s">
        <v>117</v>
      </c>
      <c r="AB553">
        <v>0</v>
      </c>
      <c r="AC553" t="s">
        <v>98</v>
      </c>
      <c r="AD553" t="s">
        <v>98</v>
      </c>
      <c r="AE553" t="s">
        <v>118</v>
      </c>
      <c r="AF553" t="s">
        <v>98</v>
      </c>
      <c r="AG553" t="s">
        <v>98</v>
      </c>
      <c r="AH553" t="s">
        <v>100</v>
      </c>
      <c r="AI553" t="s">
        <v>153</v>
      </c>
      <c r="AJ553">
        <v>308</v>
      </c>
      <c r="AK553" t="s">
        <v>102</v>
      </c>
      <c r="AL553">
        <v>0</v>
      </c>
      <c r="AM553">
        <v>620</v>
      </c>
      <c r="AN553">
        <v>928</v>
      </c>
      <c r="AO553" t="s">
        <v>103</v>
      </c>
      <c r="AP553" t="s">
        <v>97</v>
      </c>
      <c r="AQ553" t="s">
        <v>105</v>
      </c>
      <c r="AR553" t="s">
        <v>164</v>
      </c>
      <c r="AS553">
        <v>928</v>
      </c>
      <c r="AT553">
        <v>0</v>
      </c>
      <c r="AU553">
        <v>0</v>
      </c>
      <c r="AV553" s="4">
        <v>928</v>
      </c>
      <c r="AW553" s="4" t="str">
        <f t="shared" si="41"/>
        <v>Less than 1500</v>
      </c>
      <c r="AX553">
        <v>0</v>
      </c>
      <c r="AY553">
        <v>0</v>
      </c>
      <c r="AZ553">
        <v>1</v>
      </c>
      <c r="BA553">
        <v>0</v>
      </c>
      <c r="BB553">
        <v>3</v>
      </c>
      <c r="BC553">
        <v>1</v>
      </c>
      <c r="BD553" t="s">
        <v>98</v>
      </c>
      <c r="BE553" s="6">
        <v>5</v>
      </c>
      <c r="BF553" s="6" t="str">
        <f t="shared" si="42"/>
        <v>Less than 6</v>
      </c>
      <c r="BG553" t="s">
        <v>107</v>
      </c>
      <c r="BH553" s="5">
        <v>0</v>
      </c>
      <c r="BI553" s="5" t="str">
        <f t="shared" si="44"/>
        <v>No</v>
      </c>
      <c r="BJ553" t="s">
        <v>83</v>
      </c>
      <c r="BK553" t="s">
        <v>108</v>
      </c>
      <c r="BL553">
        <v>1957</v>
      </c>
      <c r="BM553" t="s">
        <v>157</v>
      </c>
      <c r="BN553" s="2">
        <v>1</v>
      </c>
      <c r="BO553" s="2" t="str">
        <f t="shared" si="43"/>
        <v>0 or 1</v>
      </c>
      <c r="BP553">
        <v>288</v>
      </c>
      <c r="BQ553" t="s">
        <v>98</v>
      </c>
      <c r="BR553" t="s">
        <v>98</v>
      </c>
      <c r="BS553" t="s">
        <v>105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 t="s">
        <v>83</v>
      </c>
      <c r="CA553" t="s">
        <v>83</v>
      </c>
      <c r="CB553" t="s">
        <v>83</v>
      </c>
      <c r="CC553">
        <v>0</v>
      </c>
      <c r="CD553">
        <v>6</v>
      </c>
      <c r="CE553">
        <v>2008</v>
      </c>
      <c r="CF553" t="s">
        <v>110</v>
      </c>
      <c r="CG553" t="s">
        <v>111</v>
      </c>
      <c r="CH553" s="1">
        <v>112500</v>
      </c>
    </row>
    <row r="554" spans="1:86" x14ac:dyDescent="0.25">
      <c r="A554" s="8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 s="7">
        <v>2006</v>
      </c>
      <c r="U554" s="7" t="str">
        <f t="shared" si="40"/>
        <v>New</v>
      </c>
      <c r="V554">
        <v>2006</v>
      </c>
      <c r="W554" t="s">
        <v>93</v>
      </c>
      <c r="X554" t="s">
        <v>94</v>
      </c>
      <c r="Y554" t="s">
        <v>95</v>
      </c>
      <c r="Z554" t="s">
        <v>95</v>
      </c>
      <c r="AA554" t="s">
        <v>137</v>
      </c>
      <c r="AB554">
        <v>250</v>
      </c>
      <c r="AC554" t="s">
        <v>97</v>
      </c>
      <c r="AD554" t="s">
        <v>98</v>
      </c>
      <c r="AE554" t="s">
        <v>99</v>
      </c>
      <c r="AF554" t="s">
        <v>104</v>
      </c>
      <c r="AG554" t="s">
        <v>98</v>
      </c>
      <c r="AH554" t="s">
        <v>130</v>
      </c>
      <c r="AI554" t="s">
        <v>102</v>
      </c>
      <c r="AJ554">
        <v>0</v>
      </c>
      <c r="AK554" t="s">
        <v>102</v>
      </c>
      <c r="AL554">
        <v>0</v>
      </c>
      <c r="AM554">
        <v>1709</v>
      </c>
      <c r="AN554">
        <v>1709</v>
      </c>
      <c r="AO554" t="s">
        <v>103</v>
      </c>
      <c r="AP554" t="s">
        <v>104</v>
      </c>
      <c r="AQ554" t="s">
        <v>105</v>
      </c>
      <c r="AR554" t="s">
        <v>106</v>
      </c>
      <c r="AS554">
        <v>1717</v>
      </c>
      <c r="AT554">
        <v>0</v>
      </c>
      <c r="AU554">
        <v>0</v>
      </c>
      <c r="AV554" s="4">
        <v>1717</v>
      </c>
      <c r="AW554" s="4" t="str">
        <f t="shared" si="41"/>
        <v>1500+</v>
      </c>
      <c r="AX554">
        <v>0</v>
      </c>
      <c r="AY554">
        <v>0</v>
      </c>
      <c r="AZ554">
        <v>2</v>
      </c>
      <c r="BA554">
        <v>0</v>
      </c>
      <c r="BB554">
        <v>3</v>
      </c>
      <c r="BC554">
        <v>1</v>
      </c>
      <c r="BD554" t="s">
        <v>97</v>
      </c>
      <c r="BE554" s="6">
        <v>7</v>
      </c>
      <c r="BF554" s="6" t="str">
        <f t="shared" si="42"/>
        <v>6+</v>
      </c>
      <c r="BG554" t="s">
        <v>107</v>
      </c>
      <c r="BH554" s="5">
        <v>1</v>
      </c>
      <c r="BI554" s="5" t="str">
        <f t="shared" si="44"/>
        <v>Yes</v>
      </c>
      <c r="BJ554" t="s">
        <v>97</v>
      </c>
      <c r="BK554" t="s">
        <v>108</v>
      </c>
      <c r="BL554">
        <v>2006</v>
      </c>
      <c r="BM554" t="s">
        <v>109</v>
      </c>
      <c r="BN554" s="2">
        <v>3</v>
      </c>
      <c r="BO554" s="2" t="str">
        <f t="shared" si="43"/>
        <v>2+</v>
      </c>
      <c r="BP554">
        <v>908</v>
      </c>
      <c r="BQ554" t="s">
        <v>98</v>
      </c>
      <c r="BR554" t="s">
        <v>98</v>
      </c>
      <c r="BS554" t="s">
        <v>105</v>
      </c>
      <c r="BT554">
        <v>169</v>
      </c>
      <c r="BU554">
        <v>39</v>
      </c>
      <c r="BV554">
        <v>0</v>
      </c>
      <c r="BW554">
        <v>0</v>
      </c>
      <c r="BX554">
        <v>0</v>
      </c>
      <c r="BY554">
        <v>0</v>
      </c>
      <c r="BZ554" t="s">
        <v>83</v>
      </c>
      <c r="CA554" t="s">
        <v>83</v>
      </c>
      <c r="CB554" t="s">
        <v>83</v>
      </c>
      <c r="CC554">
        <v>0</v>
      </c>
      <c r="CD554">
        <v>7</v>
      </c>
      <c r="CE554">
        <v>2009</v>
      </c>
      <c r="CF554" t="s">
        <v>110</v>
      </c>
      <c r="CG554" t="s">
        <v>111</v>
      </c>
      <c r="CH554" s="1">
        <v>255500</v>
      </c>
    </row>
    <row r="555" spans="1:86" x14ac:dyDescent="0.25">
      <c r="A555" s="8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 s="7">
        <v>1949</v>
      </c>
      <c r="U555" s="7" t="str">
        <f t="shared" si="40"/>
        <v>Old</v>
      </c>
      <c r="V555">
        <v>2003</v>
      </c>
      <c r="W555" t="s">
        <v>93</v>
      </c>
      <c r="X555" t="s">
        <v>94</v>
      </c>
      <c r="Y555" t="s">
        <v>95</v>
      </c>
      <c r="Z555" t="s">
        <v>95</v>
      </c>
      <c r="AA555" t="s">
        <v>117</v>
      </c>
      <c r="AB555">
        <v>0</v>
      </c>
      <c r="AC555" t="s">
        <v>98</v>
      </c>
      <c r="AD555" t="s">
        <v>98</v>
      </c>
      <c r="AE555" t="s">
        <v>118</v>
      </c>
      <c r="AF555" t="s">
        <v>83</v>
      </c>
      <c r="AG555" t="s">
        <v>83</v>
      </c>
      <c r="AH555" t="s">
        <v>83</v>
      </c>
      <c r="AI555" t="s">
        <v>83</v>
      </c>
      <c r="AJ555">
        <v>0</v>
      </c>
      <c r="AK555" t="s">
        <v>83</v>
      </c>
      <c r="AL555">
        <v>0</v>
      </c>
      <c r="AM555">
        <v>0</v>
      </c>
      <c r="AN555">
        <v>0</v>
      </c>
      <c r="AO555" t="s">
        <v>103</v>
      </c>
      <c r="AP555" t="s">
        <v>104</v>
      </c>
      <c r="AQ555" t="s">
        <v>105</v>
      </c>
      <c r="AR555" t="s">
        <v>106</v>
      </c>
      <c r="AS555">
        <v>1126</v>
      </c>
      <c r="AT555">
        <v>0</v>
      </c>
      <c r="AU555">
        <v>0</v>
      </c>
      <c r="AV555" s="4">
        <v>1126</v>
      </c>
      <c r="AW555" s="4" t="str">
        <f t="shared" si="41"/>
        <v>Less than 1500</v>
      </c>
      <c r="AX555">
        <v>0</v>
      </c>
      <c r="AY555">
        <v>0</v>
      </c>
      <c r="AZ555">
        <v>2</v>
      </c>
      <c r="BA555">
        <v>0</v>
      </c>
      <c r="BB555">
        <v>2</v>
      </c>
      <c r="BC555">
        <v>1</v>
      </c>
      <c r="BD555" t="s">
        <v>97</v>
      </c>
      <c r="BE555" s="6">
        <v>5</v>
      </c>
      <c r="BF555" s="6" t="str">
        <f t="shared" si="42"/>
        <v>Less than 6</v>
      </c>
      <c r="BG555" t="s">
        <v>107</v>
      </c>
      <c r="BH555" s="5">
        <v>0</v>
      </c>
      <c r="BI555" s="5" t="str">
        <f t="shared" si="44"/>
        <v>No</v>
      </c>
      <c r="BJ555" t="s">
        <v>83</v>
      </c>
      <c r="BK555" t="s">
        <v>127</v>
      </c>
      <c r="BL555">
        <v>2002</v>
      </c>
      <c r="BM555" t="s">
        <v>157</v>
      </c>
      <c r="BN555" s="2">
        <v>2</v>
      </c>
      <c r="BO555" s="2" t="str">
        <f t="shared" si="43"/>
        <v>2+</v>
      </c>
      <c r="BP555">
        <v>520</v>
      </c>
      <c r="BQ555" t="s">
        <v>98</v>
      </c>
      <c r="BR555" t="s">
        <v>98</v>
      </c>
      <c r="BS555" t="s">
        <v>177</v>
      </c>
      <c r="BT555">
        <v>0</v>
      </c>
      <c r="BU555">
        <v>96</v>
      </c>
      <c r="BV555">
        <v>0</v>
      </c>
      <c r="BW555">
        <v>0</v>
      </c>
      <c r="BX555">
        <v>0</v>
      </c>
      <c r="BY555">
        <v>0</v>
      </c>
      <c r="BZ555" t="s">
        <v>83</v>
      </c>
      <c r="CA555" t="s">
        <v>134</v>
      </c>
      <c r="CB555" t="s">
        <v>83</v>
      </c>
      <c r="CC555">
        <v>0</v>
      </c>
      <c r="CD555">
        <v>5</v>
      </c>
      <c r="CE555">
        <v>2009</v>
      </c>
      <c r="CF555" t="s">
        <v>110</v>
      </c>
      <c r="CG555" t="s">
        <v>111</v>
      </c>
      <c r="CH555" s="1">
        <v>108000</v>
      </c>
    </row>
    <row r="556" spans="1:86" x14ac:dyDescent="0.25">
      <c r="A556" s="8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 s="7">
        <v>2003</v>
      </c>
      <c r="U556" s="7" t="str">
        <f t="shared" si="40"/>
        <v>New</v>
      </c>
      <c r="V556">
        <v>2004</v>
      </c>
      <c r="W556" t="s">
        <v>93</v>
      </c>
      <c r="X556" t="s">
        <v>94</v>
      </c>
      <c r="Y556" t="s">
        <v>95</v>
      </c>
      <c r="Z556" t="s">
        <v>95</v>
      </c>
      <c r="AA556" t="s">
        <v>96</v>
      </c>
      <c r="AB556">
        <v>292</v>
      </c>
      <c r="AC556" t="s">
        <v>97</v>
      </c>
      <c r="AD556" t="s">
        <v>98</v>
      </c>
      <c r="AE556" t="s">
        <v>99</v>
      </c>
      <c r="AF556" t="s">
        <v>97</v>
      </c>
      <c r="AG556" t="s">
        <v>98</v>
      </c>
      <c r="AH556" t="s">
        <v>100</v>
      </c>
      <c r="AI556" t="s">
        <v>101</v>
      </c>
      <c r="AJ556">
        <v>866</v>
      </c>
      <c r="AK556" t="s">
        <v>102</v>
      </c>
      <c r="AL556">
        <v>0</v>
      </c>
      <c r="AM556">
        <v>132</v>
      </c>
      <c r="AN556">
        <v>998</v>
      </c>
      <c r="AO556" t="s">
        <v>103</v>
      </c>
      <c r="AP556" t="s">
        <v>104</v>
      </c>
      <c r="AQ556" t="s">
        <v>105</v>
      </c>
      <c r="AR556" t="s">
        <v>106</v>
      </c>
      <c r="AS556">
        <v>1006</v>
      </c>
      <c r="AT556">
        <v>1040</v>
      </c>
      <c r="AU556">
        <v>0</v>
      </c>
      <c r="AV556" s="4">
        <v>2046</v>
      </c>
      <c r="AW556" s="4" t="str">
        <f t="shared" si="41"/>
        <v>1500+</v>
      </c>
      <c r="AX556">
        <v>1</v>
      </c>
      <c r="AY556">
        <v>0</v>
      </c>
      <c r="AZ556">
        <v>2</v>
      </c>
      <c r="BA556">
        <v>1</v>
      </c>
      <c r="BB556">
        <v>3</v>
      </c>
      <c r="BC556">
        <v>1</v>
      </c>
      <c r="BD556" t="s">
        <v>97</v>
      </c>
      <c r="BE556" s="6">
        <v>8</v>
      </c>
      <c r="BF556" s="6" t="str">
        <f t="shared" si="42"/>
        <v>6+</v>
      </c>
      <c r="BG556" t="s">
        <v>107</v>
      </c>
      <c r="BH556" s="5">
        <v>1</v>
      </c>
      <c r="BI556" s="5" t="str">
        <f t="shared" si="44"/>
        <v>Yes</v>
      </c>
      <c r="BJ556" t="s">
        <v>97</v>
      </c>
      <c r="BK556" t="s">
        <v>156</v>
      </c>
      <c r="BL556">
        <v>2003</v>
      </c>
      <c r="BM556" t="s">
        <v>109</v>
      </c>
      <c r="BN556" s="2">
        <v>3</v>
      </c>
      <c r="BO556" s="2" t="str">
        <f t="shared" si="43"/>
        <v>2+</v>
      </c>
      <c r="BP556">
        <v>871</v>
      </c>
      <c r="BQ556" t="s">
        <v>98</v>
      </c>
      <c r="BR556" t="s">
        <v>98</v>
      </c>
      <c r="BS556" t="s">
        <v>105</v>
      </c>
      <c r="BT556">
        <v>320</v>
      </c>
      <c r="BU556">
        <v>62</v>
      </c>
      <c r="BV556">
        <v>0</v>
      </c>
      <c r="BW556">
        <v>0</v>
      </c>
      <c r="BX556">
        <v>0</v>
      </c>
      <c r="BY556">
        <v>0</v>
      </c>
      <c r="BZ556" t="s">
        <v>83</v>
      </c>
      <c r="CA556" t="s">
        <v>83</v>
      </c>
      <c r="CB556" t="s">
        <v>83</v>
      </c>
      <c r="CC556">
        <v>0</v>
      </c>
      <c r="CD556">
        <v>8</v>
      </c>
      <c r="CE556">
        <v>2008</v>
      </c>
      <c r="CF556" t="s">
        <v>110</v>
      </c>
      <c r="CG556" t="s">
        <v>111</v>
      </c>
      <c r="CH556" s="1">
        <v>284000</v>
      </c>
    </row>
    <row r="557" spans="1:86" x14ac:dyDescent="0.25">
      <c r="A557" s="8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 s="7">
        <v>1922</v>
      </c>
      <c r="U557" s="7" t="str">
        <f t="shared" si="40"/>
        <v>Old</v>
      </c>
      <c r="V557">
        <v>1950</v>
      </c>
      <c r="W557" t="s">
        <v>93</v>
      </c>
      <c r="X557" t="s">
        <v>94</v>
      </c>
      <c r="Y557" t="s">
        <v>116</v>
      </c>
      <c r="Z557" t="s">
        <v>116</v>
      </c>
      <c r="AA557" t="s">
        <v>117</v>
      </c>
      <c r="AB557">
        <v>0</v>
      </c>
      <c r="AC557" t="s">
        <v>98</v>
      </c>
      <c r="AD557" t="s">
        <v>98</v>
      </c>
      <c r="AE557" t="s">
        <v>126</v>
      </c>
      <c r="AF557" t="s">
        <v>98</v>
      </c>
      <c r="AG557" t="s">
        <v>147</v>
      </c>
      <c r="AH557" t="s">
        <v>100</v>
      </c>
      <c r="AI557" t="s">
        <v>102</v>
      </c>
      <c r="AJ557">
        <v>0</v>
      </c>
      <c r="AK557" t="s">
        <v>102</v>
      </c>
      <c r="AL557">
        <v>0</v>
      </c>
      <c r="AM557">
        <v>993</v>
      </c>
      <c r="AN557">
        <v>993</v>
      </c>
      <c r="AO557" t="s">
        <v>103</v>
      </c>
      <c r="AP557" t="s">
        <v>98</v>
      </c>
      <c r="AQ557" t="s">
        <v>105</v>
      </c>
      <c r="AR557" t="s">
        <v>164</v>
      </c>
      <c r="AS557">
        <v>1048</v>
      </c>
      <c r="AT557">
        <v>0</v>
      </c>
      <c r="AU557">
        <v>0</v>
      </c>
      <c r="AV557" s="4">
        <v>1048</v>
      </c>
      <c r="AW557" s="4" t="str">
        <f t="shared" si="41"/>
        <v>Less than 1500</v>
      </c>
      <c r="AX557">
        <v>0</v>
      </c>
      <c r="AY557">
        <v>0</v>
      </c>
      <c r="AZ557">
        <v>1</v>
      </c>
      <c r="BA557">
        <v>0</v>
      </c>
      <c r="BB557">
        <v>2</v>
      </c>
      <c r="BC557">
        <v>1</v>
      </c>
      <c r="BD557" t="s">
        <v>98</v>
      </c>
      <c r="BE557" s="6">
        <v>5</v>
      </c>
      <c r="BF557" s="6" t="str">
        <f t="shared" si="42"/>
        <v>Less than 6</v>
      </c>
      <c r="BG557" t="s">
        <v>107</v>
      </c>
      <c r="BH557" s="5">
        <v>1</v>
      </c>
      <c r="BI557" s="5" t="str">
        <f t="shared" si="44"/>
        <v>Yes</v>
      </c>
      <c r="BJ557" t="s">
        <v>97</v>
      </c>
      <c r="BK557" t="s">
        <v>127</v>
      </c>
      <c r="BL557">
        <v>1922</v>
      </c>
      <c r="BM557" t="s">
        <v>102</v>
      </c>
      <c r="BN557" s="2">
        <v>1</v>
      </c>
      <c r="BO557" s="2" t="str">
        <f t="shared" si="43"/>
        <v>0 or 1</v>
      </c>
      <c r="BP557">
        <v>280</v>
      </c>
      <c r="BQ557" t="s">
        <v>98</v>
      </c>
      <c r="BR557" t="s">
        <v>98</v>
      </c>
      <c r="BS557" t="s">
        <v>105</v>
      </c>
      <c r="BT557">
        <v>0</v>
      </c>
      <c r="BU557">
        <v>0</v>
      </c>
      <c r="BV557">
        <v>116</v>
      </c>
      <c r="BW557">
        <v>0</v>
      </c>
      <c r="BX557">
        <v>0</v>
      </c>
      <c r="BY557">
        <v>0</v>
      </c>
      <c r="BZ557" t="s">
        <v>83</v>
      </c>
      <c r="CA557" t="s">
        <v>83</v>
      </c>
      <c r="CB557" t="s">
        <v>83</v>
      </c>
      <c r="CC557">
        <v>0</v>
      </c>
      <c r="CD557">
        <v>8</v>
      </c>
      <c r="CE557">
        <v>2006</v>
      </c>
      <c r="CF557" t="s">
        <v>110</v>
      </c>
      <c r="CG557" t="s">
        <v>111</v>
      </c>
      <c r="CH557" s="1">
        <v>113000</v>
      </c>
    </row>
    <row r="558" spans="1:86" x14ac:dyDescent="0.25">
      <c r="A558" s="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 s="7">
        <v>1957</v>
      </c>
      <c r="U558" s="7" t="str">
        <f t="shared" si="40"/>
        <v>Old</v>
      </c>
      <c r="V558">
        <v>1957</v>
      </c>
      <c r="W558" t="s">
        <v>93</v>
      </c>
      <c r="X558" t="s">
        <v>94</v>
      </c>
      <c r="Y558" t="s">
        <v>124</v>
      </c>
      <c r="Z558" t="s">
        <v>124</v>
      </c>
      <c r="AA558" t="s">
        <v>117</v>
      </c>
      <c r="AB558">
        <v>0</v>
      </c>
      <c r="AC558" t="s">
        <v>98</v>
      </c>
      <c r="AD558" t="s">
        <v>98</v>
      </c>
      <c r="AE558" t="s">
        <v>118</v>
      </c>
      <c r="AF558" t="s">
        <v>98</v>
      </c>
      <c r="AG558" t="s">
        <v>98</v>
      </c>
      <c r="AH558" t="s">
        <v>100</v>
      </c>
      <c r="AI558" t="s">
        <v>153</v>
      </c>
      <c r="AJ558">
        <v>895</v>
      </c>
      <c r="AK558" t="s">
        <v>102</v>
      </c>
      <c r="AL558">
        <v>0</v>
      </c>
      <c r="AM558">
        <v>197</v>
      </c>
      <c r="AN558">
        <v>1092</v>
      </c>
      <c r="AO558" t="s">
        <v>103</v>
      </c>
      <c r="AP558" t="s">
        <v>98</v>
      </c>
      <c r="AQ558" t="s">
        <v>105</v>
      </c>
      <c r="AR558" t="s">
        <v>164</v>
      </c>
      <c r="AS558">
        <v>1092</v>
      </c>
      <c r="AT558">
        <v>0</v>
      </c>
      <c r="AU558">
        <v>0</v>
      </c>
      <c r="AV558" s="4">
        <v>1092</v>
      </c>
      <c r="AW558" s="4" t="str">
        <f t="shared" si="41"/>
        <v>Less than 1500</v>
      </c>
      <c r="AX558">
        <v>1</v>
      </c>
      <c r="AY558">
        <v>0</v>
      </c>
      <c r="AZ558">
        <v>1</v>
      </c>
      <c r="BA558">
        <v>0</v>
      </c>
      <c r="BB558">
        <v>2</v>
      </c>
      <c r="BC558">
        <v>1</v>
      </c>
      <c r="BD558" t="s">
        <v>98</v>
      </c>
      <c r="BE558" s="6">
        <v>6</v>
      </c>
      <c r="BF558" s="6" t="str">
        <f t="shared" si="42"/>
        <v>6+</v>
      </c>
      <c r="BG558" t="s">
        <v>107</v>
      </c>
      <c r="BH558" s="5">
        <v>1</v>
      </c>
      <c r="BI558" s="5" t="str">
        <f t="shared" si="44"/>
        <v>Yes</v>
      </c>
      <c r="BJ558" t="s">
        <v>98</v>
      </c>
      <c r="BK558" t="s">
        <v>108</v>
      </c>
      <c r="BL558">
        <v>1957</v>
      </c>
      <c r="BM558" t="s">
        <v>157</v>
      </c>
      <c r="BN558" s="2">
        <v>1</v>
      </c>
      <c r="BO558" s="2" t="str">
        <f t="shared" si="43"/>
        <v>0 or 1</v>
      </c>
      <c r="BP558">
        <v>299</v>
      </c>
      <c r="BQ558" t="s">
        <v>98</v>
      </c>
      <c r="BR558" t="s">
        <v>98</v>
      </c>
      <c r="BS558" t="s">
        <v>105</v>
      </c>
      <c r="BT558">
        <v>268</v>
      </c>
      <c r="BU558">
        <v>0</v>
      </c>
      <c r="BV558">
        <v>0</v>
      </c>
      <c r="BW558">
        <v>0</v>
      </c>
      <c r="BX558">
        <v>122</v>
      </c>
      <c r="BY558">
        <v>0</v>
      </c>
      <c r="BZ558" t="s">
        <v>83</v>
      </c>
      <c r="CA558" t="s">
        <v>218</v>
      </c>
      <c r="CB558" t="s">
        <v>83</v>
      </c>
      <c r="CC558">
        <v>0</v>
      </c>
      <c r="CD558">
        <v>5</v>
      </c>
      <c r="CE558">
        <v>2006</v>
      </c>
      <c r="CF558" t="s">
        <v>110</v>
      </c>
      <c r="CG558" t="s">
        <v>111</v>
      </c>
      <c r="CH558" s="1">
        <v>141000</v>
      </c>
    </row>
    <row r="559" spans="1:86" x14ac:dyDescent="0.25">
      <c r="A559" s="8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 s="7">
        <v>1920</v>
      </c>
      <c r="U559" s="7" t="str">
        <f t="shared" si="40"/>
        <v>Old</v>
      </c>
      <c r="V559">
        <v>1950</v>
      </c>
      <c r="W559" t="s">
        <v>93</v>
      </c>
      <c r="X559" t="s">
        <v>94</v>
      </c>
      <c r="Y559" t="s">
        <v>116</v>
      </c>
      <c r="Z559" t="s">
        <v>116</v>
      </c>
      <c r="AA559" t="s">
        <v>117</v>
      </c>
      <c r="AB559">
        <v>0</v>
      </c>
      <c r="AC559" t="s">
        <v>98</v>
      </c>
      <c r="AD559" t="s">
        <v>98</v>
      </c>
      <c r="AE559" t="s">
        <v>118</v>
      </c>
      <c r="AF559" t="s">
        <v>98</v>
      </c>
      <c r="AG559" t="s">
        <v>98</v>
      </c>
      <c r="AH559" t="s">
        <v>100</v>
      </c>
      <c r="AI559" t="s">
        <v>153</v>
      </c>
      <c r="AJ559">
        <v>637</v>
      </c>
      <c r="AK559" t="s">
        <v>102</v>
      </c>
      <c r="AL559">
        <v>0</v>
      </c>
      <c r="AM559">
        <v>0</v>
      </c>
      <c r="AN559">
        <v>637</v>
      </c>
      <c r="AO559" t="s">
        <v>103</v>
      </c>
      <c r="AP559" t="s">
        <v>97</v>
      </c>
      <c r="AQ559" t="s">
        <v>105</v>
      </c>
      <c r="AR559" t="s">
        <v>106</v>
      </c>
      <c r="AS559">
        <v>897</v>
      </c>
      <c r="AT559">
        <v>439</v>
      </c>
      <c r="AU559">
        <v>0</v>
      </c>
      <c r="AV559" s="4">
        <v>1336</v>
      </c>
      <c r="AW559" s="4" t="str">
        <f t="shared" si="41"/>
        <v>Less than 1500</v>
      </c>
      <c r="AX559">
        <v>0</v>
      </c>
      <c r="AY559">
        <v>0</v>
      </c>
      <c r="AZ559">
        <v>1</v>
      </c>
      <c r="BA559">
        <v>1</v>
      </c>
      <c r="BB559">
        <v>3</v>
      </c>
      <c r="BC559">
        <v>1</v>
      </c>
      <c r="BD559" t="s">
        <v>98</v>
      </c>
      <c r="BE559" s="6">
        <v>7</v>
      </c>
      <c r="BF559" s="6" t="str">
        <f t="shared" si="42"/>
        <v>6+</v>
      </c>
      <c r="BG559" t="s">
        <v>107</v>
      </c>
      <c r="BH559" s="5">
        <v>0</v>
      </c>
      <c r="BI559" s="5" t="str">
        <f t="shared" si="44"/>
        <v>No</v>
      </c>
      <c r="BJ559" t="s">
        <v>83</v>
      </c>
      <c r="BK559" t="s">
        <v>169</v>
      </c>
      <c r="BL559">
        <v>1994</v>
      </c>
      <c r="BM559" t="s">
        <v>102</v>
      </c>
      <c r="BN559" s="2">
        <v>1</v>
      </c>
      <c r="BO559" s="2" t="str">
        <f t="shared" si="43"/>
        <v>0 or 1</v>
      </c>
      <c r="BP559">
        <v>570</v>
      </c>
      <c r="BQ559" t="s">
        <v>98</v>
      </c>
      <c r="BR559" t="s">
        <v>98</v>
      </c>
      <c r="BS559" t="s">
        <v>105</v>
      </c>
      <c r="BT559">
        <v>0</v>
      </c>
      <c r="BU559">
        <v>47</v>
      </c>
      <c r="BV559">
        <v>120</v>
      </c>
      <c r="BW559">
        <v>0</v>
      </c>
      <c r="BX559">
        <v>0</v>
      </c>
      <c r="BY559">
        <v>0</v>
      </c>
      <c r="BZ559" t="s">
        <v>83</v>
      </c>
      <c r="CA559" t="s">
        <v>83</v>
      </c>
      <c r="CB559" t="s">
        <v>83</v>
      </c>
      <c r="CC559">
        <v>0</v>
      </c>
      <c r="CD559">
        <v>9</v>
      </c>
      <c r="CE559">
        <v>2006</v>
      </c>
      <c r="CF559" t="s">
        <v>173</v>
      </c>
      <c r="CG559" t="s">
        <v>111</v>
      </c>
      <c r="CH559" s="1">
        <v>108000</v>
      </c>
    </row>
    <row r="560" spans="1:86" x14ac:dyDescent="0.25">
      <c r="A560" s="8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 s="7">
        <v>1996</v>
      </c>
      <c r="U560" s="7" t="str">
        <f t="shared" si="40"/>
        <v>New</v>
      </c>
      <c r="V560">
        <v>1997</v>
      </c>
      <c r="W560" t="s">
        <v>93</v>
      </c>
      <c r="X560" t="s">
        <v>94</v>
      </c>
      <c r="Y560" t="s">
        <v>140</v>
      </c>
      <c r="Z560" t="s">
        <v>140</v>
      </c>
      <c r="AA560" t="s">
        <v>117</v>
      </c>
      <c r="AB560">
        <v>0</v>
      </c>
      <c r="AC560" t="s">
        <v>98</v>
      </c>
      <c r="AD560" t="s">
        <v>98</v>
      </c>
      <c r="AE560" t="s">
        <v>99</v>
      </c>
      <c r="AF560" t="s">
        <v>97</v>
      </c>
      <c r="AG560" t="s">
        <v>98</v>
      </c>
      <c r="AH560" t="s">
        <v>97</v>
      </c>
      <c r="AI560" t="s">
        <v>101</v>
      </c>
      <c r="AJ560">
        <v>604</v>
      </c>
      <c r="AK560" t="s">
        <v>102</v>
      </c>
      <c r="AL560">
        <v>0</v>
      </c>
      <c r="AM560">
        <v>125</v>
      </c>
      <c r="AN560">
        <v>729</v>
      </c>
      <c r="AO560" t="s">
        <v>103</v>
      </c>
      <c r="AP560" t="s">
        <v>104</v>
      </c>
      <c r="AQ560" t="s">
        <v>105</v>
      </c>
      <c r="AR560" t="s">
        <v>106</v>
      </c>
      <c r="AS560">
        <v>729</v>
      </c>
      <c r="AT560">
        <v>717</v>
      </c>
      <c r="AU560">
        <v>0</v>
      </c>
      <c r="AV560" s="4">
        <v>1446</v>
      </c>
      <c r="AW560" s="4" t="str">
        <f t="shared" si="41"/>
        <v>Less than 1500</v>
      </c>
      <c r="AX560">
        <v>0</v>
      </c>
      <c r="AY560">
        <v>1</v>
      </c>
      <c r="AZ560">
        <v>2</v>
      </c>
      <c r="BA560">
        <v>1</v>
      </c>
      <c r="BB560">
        <v>3</v>
      </c>
      <c r="BC560">
        <v>1</v>
      </c>
      <c r="BD560" t="s">
        <v>98</v>
      </c>
      <c r="BE560" s="6">
        <v>6</v>
      </c>
      <c r="BF560" s="6" t="str">
        <f t="shared" si="42"/>
        <v>6+</v>
      </c>
      <c r="BG560" t="s">
        <v>107</v>
      </c>
      <c r="BH560" s="5">
        <v>1</v>
      </c>
      <c r="BI560" s="5" t="str">
        <f t="shared" si="44"/>
        <v>Yes</v>
      </c>
      <c r="BJ560" t="s">
        <v>98</v>
      </c>
      <c r="BK560" t="s">
        <v>108</v>
      </c>
      <c r="BL560">
        <v>1996</v>
      </c>
      <c r="BM560" t="s">
        <v>102</v>
      </c>
      <c r="BN560" s="2">
        <v>2</v>
      </c>
      <c r="BO560" s="2" t="str">
        <f t="shared" si="43"/>
        <v>2+</v>
      </c>
      <c r="BP560">
        <v>406</v>
      </c>
      <c r="BQ560" t="s">
        <v>98</v>
      </c>
      <c r="BR560" t="s">
        <v>98</v>
      </c>
      <c r="BS560" t="s">
        <v>105</v>
      </c>
      <c r="BT560">
        <v>264</v>
      </c>
      <c r="BU560">
        <v>22</v>
      </c>
      <c r="BV560">
        <v>0</v>
      </c>
      <c r="BW560">
        <v>0</v>
      </c>
      <c r="BX560">
        <v>0</v>
      </c>
      <c r="BY560">
        <v>0</v>
      </c>
      <c r="BZ560" t="s">
        <v>83</v>
      </c>
      <c r="CA560" t="s">
        <v>83</v>
      </c>
      <c r="CB560" t="s">
        <v>83</v>
      </c>
      <c r="CC560">
        <v>0</v>
      </c>
      <c r="CD560">
        <v>8</v>
      </c>
      <c r="CE560">
        <v>2008</v>
      </c>
      <c r="CF560" t="s">
        <v>110</v>
      </c>
      <c r="CG560" t="s">
        <v>111</v>
      </c>
      <c r="CH560" s="1">
        <v>175000</v>
      </c>
    </row>
    <row r="561" spans="1:86" x14ac:dyDescent="0.25">
      <c r="A561" s="8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 s="7">
        <v>2003</v>
      </c>
      <c r="U561" s="7" t="str">
        <f t="shared" si="40"/>
        <v>New</v>
      </c>
      <c r="V561">
        <v>2004</v>
      </c>
      <c r="W561" t="s">
        <v>93</v>
      </c>
      <c r="X561" t="s">
        <v>94</v>
      </c>
      <c r="Y561" t="s">
        <v>95</v>
      </c>
      <c r="Z561" t="s">
        <v>95</v>
      </c>
      <c r="AA561" t="s">
        <v>96</v>
      </c>
      <c r="AB561">
        <v>18</v>
      </c>
      <c r="AC561" t="s">
        <v>97</v>
      </c>
      <c r="AD561" t="s">
        <v>98</v>
      </c>
      <c r="AE561" t="s">
        <v>99</v>
      </c>
      <c r="AF561" t="s">
        <v>97</v>
      </c>
      <c r="AG561" t="s">
        <v>98</v>
      </c>
      <c r="AH561" t="s">
        <v>97</v>
      </c>
      <c r="AI561" t="s">
        <v>102</v>
      </c>
      <c r="AJ561">
        <v>0</v>
      </c>
      <c r="AK561" t="s">
        <v>102</v>
      </c>
      <c r="AL561">
        <v>0</v>
      </c>
      <c r="AM561">
        <v>1374</v>
      </c>
      <c r="AN561">
        <v>1374</v>
      </c>
      <c r="AO561" t="s">
        <v>103</v>
      </c>
      <c r="AP561" t="s">
        <v>104</v>
      </c>
      <c r="AQ561" t="s">
        <v>105</v>
      </c>
      <c r="AR561" t="s">
        <v>106</v>
      </c>
      <c r="AS561">
        <v>1557</v>
      </c>
      <c r="AT561">
        <v>0</v>
      </c>
      <c r="AU561">
        <v>0</v>
      </c>
      <c r="AV561" s="4">
        <v>1557</v>
      </c>
      <c r="AW561" s="4" t="str">
        <f t="shared" si="41"/>
        <v>1500+</v>
      </c>
      <c r="AX561">
        <v>0</v>
      </c>
      <c r="AY561">
        <v>0</v>
      </c>
      <c r="AZ561">
        <v>2</v>
      </c>
      <c r="BA561">
        <v>0</v>
      </c>
      <c r="BB561">
        <v>2</v>
      </c>
      <c r="BC561">
        <v>1</v>
      </c>
      <c r="BD561" t="s">
        <v>97</v>
      </c>
      <c r="BE561" s="6">
        <v>7</v>
      </c>
      <c r="BF561" s="6" t="str">
        <f t="shared" si="42"/>
        <v>6+</v>
      </c>
      <c r="BG561" t="s">
        <v>107</v>
      </c>
      <c r="BH561" s="5">
        <v>1</v>
      </c>
      <c r="BI561" s="5" t="str">
        <f t="shared" si="44"/>
        <v>Yes</v>
      </c>
      <c r="BJ561" t="s">
        <v>98</v>
      </c>
      <c r="BK561" t="s">
        <v>108</v>
      </c>
      <c r="BL561">
        <v>2003</v>
      </c>
      <c r="BM561" t="s">
        <v>157</v>
      </c>
      <c r="BN561" s="2">
        <v>2</v>
      </c>
      <c r="BO561" s="2" t="str">
        <f t="shared" si="43"/>
        <v>2+</v>
      </c>
      <c r="BP561">
        <v>420</v>
      </c>
      <c r="BQ561" t="s">
        <v>98</v>
      </c>
      <c r="BR561" t="s">
        <v>98</v>
      </c>
      <c r="BS561" t="s">
        <v>105</v>
      </c>
      <c r="BT561">
        <v>143</v>
      </c>
      <c r="BU561">
        <v>20</v>
      </c>
      <c r="BV561">
        <v>0</v>
      </c>
      <c r="BW561">
        <v>0</v>
      </c>
      <c r="BX561">
        <v>0</v>
      </c>
      <c r="BY561">
        <v>0</v>
      </c>
      <c r="BZ561" t="s">
        <v>83</v>
      </c>
      <c r="CA561" t="s">
        <v>83</v>
      </c>
      <c r="CB561" t="s">
        <v>83</v>
      </c>
      <c r="CC561">
        <v>0</v>
      </c>
      <c r="CD561">
        <v>10</v>
      </c>
      <c r="CE561">
        <v>2006</v>
      </c>
      <c r="CF561" t="s">
        <v>110</v>
      </c>
      <c r="CG561" t="s">
        <v>111</v>
      </c>
      <c r="CH561" s="1">
        <v>234000</v>
      </c>
    </row>
    <row r="562" spans="1:86" x14ac:dyDescent="0.25">
      <c r="A562" s="8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 s="7">
        <v>1957</v>
      </c>
      <c r="U562" s="7" t="str">
        <f t="shared" si="40"/>
        <v>Old</v>
      </c>
      <c r="V562">
        <v>1996</v>
      </c>
      <c r="W562" t="s">
        <v>152</v>
      </c>
      <c r="X562" t="s">
        <v>94</v>
      </c>
      <c r="Y562" t="s">
        <v>124</v>
      </c>
      <c r="Z562" t="s">
        <v>124</v>
      </c>
      <c r="AA562" t="s">
        <v>96</v>
      </c>
      <c r="AB562">
        <v>180</v>
      </c>
      <c r="AC562" t="s">
        <v>98</v>
      </c>
      <c r="AD562" t="s">
        <v>98</v>
      </c>
      <c r="AE562" t="s">
        <v>118</v>
      </c>
      <c r="AF562" t="s">
        <v>97</v>
      </c>
      <c r="AG562" t="s">
        <v>98</v>
      </c>
      <c r="AH562" t="s">
        <v>100</v>
      </c>
      <c r="AI562" t="s">
        <v>119</v>
      </c>
      <c r="AJ562">
        <v>1302</v>
      </c>
      <c r="AK562" t="s">
        <v>102</v>
      </c>
      <c r="AL562">
        <v>0</v>
      </c>
      <c r="AM562">
        <v>90</v>
      </c>
      <c r="AN562">
        <v>1392</v>
      </c>
      <c r="AO562" t="s">
        <v>103</v>
      </c>
      <c r="AP562" t="s">
        <v>98</v>
      </c>
      <c r="AQ562" t="s">
        <v>105</v>
      </c>
      <c r="AR562" t="s">
        <v>106</v>
      </c>
      <c r="AS562">
        <v>1392</v>
      </c>
      <c r="AT562">
        <v>0</v>
      </c>
      <c r="AU562">
        <v>0</v>
      </c>
      <c r="AV562" s="4">
        <v>1392</v>
      </c>
      <c r="AW562" s="4" t="str">
        <f t="shared" si="41"/>
        <v>Less than 1500</v>
      </c>
      <c r="AX562">
        <v>1</v>
      </c>
      <c r="AY562">
        <v>0</v>
      </c>
      <c r="AZ562">
        <v>1</v>
      </c>
      <c r="BA562">
        <v>1</v>
      </c>
      <c r="BB562">
        <v>3</v>
      </c>
      <c r="BC562">
        <v>1</v>
      </c>
      <c r="BD562" t="s">
        <v>98</v>
      </c>
      <c r="BE562" s="6">
        <v>5</v>
      </c>
      <c r="BF562" s="6" t="str">
        <f t="shared" si="42"/>
        <v>Less than 6</v>
      </c>
      <c r="BG562" t="s">
        <v>194</v>
      </c>
      <c r="BH562" s="5">
        <v>1</v>
      </c>
      <c r="BI562" s="5" t="str">
        <f t="shared" si="44"/>
        <v>Yes</v>
      </c>
      <c r="BJ562" t="s">
        <v>97</v>
      </c>
      <c r="BK562" t="s">
        <v>127</v>
      </c>
      <c r="BL562">
        <v>1957</v>
      </c>
      <c r="BM562" t="s">
        <v>102</v>
      </c>
      <c r="BN562" s="2">
        <v>2</v>
      </c>
      <c r="BO562" s="2" t="str">
        <f t="shared" si="43"/>
        <v>2+</v>
      </c>
      <c r="BP562">
        <v>528</v>
      </c>
      <c r="BQ562" t="s">
        <v>98</v>
      </c>
      <c r="BR562" t="s">
        <v>98</v>
      </c>
      <c r="BS562" t="s">
        <v>105</v>
      </c>
      <c r="BT562">
        <v>0</v>
      </c>
      <c r="BU562">
        <v>0</v>
      </c>
      <c r="BV562">
        <v>0</v>
      </c>
      <c r="BW562">
        <v>0</v>
      </c>
      <c r="BX562">
        <v>95</v>
      </c>
      <c r="BY562">
        <v>0</v>
      </c>
      <c r="BZ562" t="s">
        <v>83</v>
      </c>
      <c r="CA562" t="s">
        <v>83</v>
      </c>
      <c r="CB562" t="s">
        <v>83</v>
      </c>
      <c r="CC562">
        <v>0</v>
      </c>
      <c r="CD562">
        <v>5</v>
      </c>
      <c r="CE562">
        <v>2010</v>
      </c>
      <c r="CF562" t="s">
        <v>110</v>
      </c>
      <c r="CG562" t="s">
        <v>111</v>
      </c>
      <c r="CH562" s="1">
        <v>121500</v>
      </c>
    </row>
    <row r="563" spans="1:86" x14ac:dyDescent="0.25">
      <c r="A563" s="8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 s="7">
        <v>1974</v>
      </c>
      <c r="U563" s="7" t="str">
        <f t="shared" si="40"/>
        <v>Old</v>
      </c>
      <c r="V563">
        <v>1975</v>
      </c>
      <c r="W563" t="s">
        <v>93</v>
      </c>
      <c r="X563" t="s">
        <v>94</v>
      </c>
      <c r="Y563" t="s">
        <v>140</v>
      </c>
      <c r="Z563" t="s">
        <v>140</v>
      </c>
      <c r="AA563" t="s">
        <v>117</v>
      </c>
      <c r="AB563">
        <v>0</v>
      </c>
      <c r="AC563" t="s">
        <v>98</v>
      </c>
      <c r="AD563" t="s">
        <v>98</v>
      </c>
      <c r="AE563" t="s">
        <v>118</v>
      </c>
      <c r="AF563" t="s">
        <v>97</v>
      </c>
      <c r="AG563" t="s">
        <v>98</v>
      </c>
      <c r="AH563" t="s">
        <v>130</v>
      </c>
      <c r="AI563" t="s">
        <v>119</v>
      </c>
      <c r="AJ563">
        <v>1071</v>
      </c>
      <c r="AK563" t="s">
        <v>172</v>
      </c>
      <c r="AL563">
        <v>123</v>
      </c>
      <c r="AM563">
        <v>195</v>
      </c>
      <c r="AN563">
        <v>1389</v>
      </c>
      <c r="AO563" t="s">
        <v>103</v>
      </c>
      <c r="AP563" t="s">
        <v>97</v>
      </c>
      <c r="AQ563" t="s">
        <v>105</v>
      </c>
      <c r="AR563" t="s">
        <v>106</v>
      </c>
      <c r="AS563">
        <v>1389</v>
      </c>
      <c r="AT563">
        <v>0</v>
      </c>
      <c r="AU563">
        <v>0</v>
      </c>
      <c r="AV563" s="4">
        <v>1389</v>
      </c>
      <c r="AW563" s="4" t="str">
        <f t="shared" si="41"/>
        <v>Less than 1500</v>
      </c>
      <c r="AX563">
        <v>1</v>
      </c>
      <c r="AY563">
        <v>0</v>
      </c>
      <c r="AZ563">
        <v>1</v>
      </c>
      <c r="BA563">
        <v>0</v>
      </c>
      <c r="BB563">
        <v>2</v>
      </c>
      <c r="BC563">
        <v>1</v>
      </c>
      <c r="BD563" t="s">
        <v>98</v>
      </c>
      <c r="BE563" s="6">
        <v>6</v>
      </c>
      <c r="BF563" s="6" t="str">
        <f t="shared" si="42"/>
        <v>6+</v>
      </c>
      <c r="BG563" t="s">
        <v>107</v>
      </c>
      <c r="BH563" s="5">
        <v>1</v>
      </c>
      <c r="BI563" s="5" t="str">
        <f t="shared" si="44"/>
        <v>Yes</v>
      </c>
      <c r="BJ563" t="s">
        <v>98</v>
      </c>
      <c r="BK563" t="s">
        <v>108</v>
      </c>
      <c r="BL563">
        <v>1975</v>
      </c>
      <c r="BM563" t="s">
        <v>109</v>
      </c>
      <c r="BN563" s="2">
        <v>2</v>
      </c>
      <c r="BO563" s="2" t="str">
        <f t="shared" si="43"/>
        <v>2+</v>
      </c>
      <c r="BP563">
        <v>418</v>
      </c>
      <c r="BQ563" t="s">
        <v>98</v>
      </c>
      <c r="BR563" t="s">
        <v>98</v>
      </c>
      <c r="BS563" t="s">
        <v>105</v>
      </c>
      <c r="BT563">
        <v>240</v>
      </c>
      <c r="BU563">
        <v>38</v>
      </c>
      <c r="BV563">
        <v>0</v>
      </c>
      <c r="BW563">
        <v>0</v>
      </c>
      <c r="BX563">
        <v>0</v>
      </c>
      <c r="BY563">
        <v>0</v>
      </c>
      <c r="BZ563" t="s">
        <v>83</v>
      </c>
      <c r="CA563" t="s">
        <v>83</v>
      </c>
      <c r="CB563" t="s">
        <v>83</v>
      </c>
      <c r="CC563">
        <v>0</v>
      </c>
      <c r="CD563">
        <v>4</v>
      </c>
      <c r="CE563">
        <v>2006</v>
      </c>
      <c r="CF563" t="s">
        <v>110</v>
      </c>
      <c r="CG563" t="s">
        <v>111</v>
      </c>
      <c r="CH563" s="1">
        <v>170000</v>
      </c>
    </row>
    <row r="564" spans="1:86" x14ac:dyDescent="0.25">
      <c r="A564" s="8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 s="7">
        <v>1940</v>
      </c>
      <c r="U564" s="7" t="str">
        <f t="shared" si="40"/>
        <v>Old</v>
      </c>
      <c r="V564">
        <v>1969</v>
      </c>
      <c r="W564" t="s">
        <v>93</v>
      </c>
      <c r="X564" t="s">
        <v>94</v>
      </c>
      <c r="Y564" t="s">
        <v>155</v>
      </c>
      <c r="Z564" t="s">
        <v>125</v>
      </c>
      <c r="AA564" t="s">
        <v>117</v>
      </c>
      <c r="AB564">
        <v>0</v>
      </c>
      <c r="AC564" t="s">
        <v>98</v>
      </c>
      <c r="AD564" t="s">
        <v>98</v>
      </c>
      <c r="AE564" t="s">
        <v>118</v>
      </c>
      <c r="AF564" t="s">
        <v>98</v>
      </c>
      <c r="AG564" t="s">
        <v>98</v>
      </c>
      <c r="AH564" t="s">
        <v>100</v>
      </c>
      <c r="AI564" t="s">
        <v>141</v>
      </c>
      <c r="AJ564">
        <v>290</v>
      </c>
      <c r="AK564" t="s">
        <v>102</v>
      </c>
      <c r="AL564">
        <v>0</v>
      </c>
      <c r="AM564">
        <v>706</v>
      </c>
      <c r="AN564">
        <v>996</v>
      </c>
      <c r="AO564" t="s">
        <v>103</v>
      </c>
      <c r="AP564" t="s">
        <v>104</v>
      </c>
      <c r="AQ564" t="s">
        <v>105</v>
      </c>
      <c r="AR564" t="s">
        <v>106</v>
      </c>
      <c r="AS564">
        <v>996</v>
      </c>
      <c r="AT564">
        <v>0</v>
      </c>
      <c r="AU564">
        <v>0</v>
      </c>
      <c r="AV564" s="4">
        <v>996</v>
      </c>
      <c r="AW564" s="4" t="str">
        <f t="shared" si="41"/>
        <v>Less than 1500</v>
      </c>
      <c r="AX564">
        <v>1</v>
      </c>
      <c r="AY564">
        <v>0</v>
      </c>
      <c r="AZ564">
        <v>1</v>
      </c>
      <c r="BA564">
        <v>0</v>
      </c>
      <c r="BB564">
        <v>3</v>
      </c>
      <c r="BC564">
        <v>1</v>
      </c>
      <c r="BD564" t="s">
        <v>98</v>
      </c>
      <c r="BE564" s="6">
        <v>6</v>
      </c>
      <c r="BF564" s="6" t="str">
        <f t="shared" si="42"/>
        <v>6+</v>
      </c>
      <c r="BG564" t="s">
        <v>107</v>
      </c>
      <c r="BH564" s="5">
        <v>1</v>
      </c>
      <c r="BI564" s="5" t="str">
        <f t="shared" si="44"/>
        <v>Yes</v>
      </c>
      <c r="BJ564" t="s">
        <v>97</v>
      </c>
      <c r="BK564" t="s">
        <v>83</v>
      </c>
      <c r="BL564" t="s">
        <v>83</v>
      </c>
      <c r="BM564" t="s">
        <v>83</v>
      </c>
      <c r="BN564" s="2">
        <v>0</v>
      </c>
      <c r="BO564" s="2" t="str">
        <f t="shared" si="43"/>
        <v>0 or 1</v>
      </c>
      <c r="BP564">
        <v>0</v>
      </c>
      <c r="BQ564" t="s">
        <v>83</v>
      </c>
      <c r="BR564" t="s">
        <v>83</v>
      </c>
      <c r="BS564" t="s">
        <v>105</v>
      </c>
      <c r="BT564">
        <v>144</v>
      </c>
      <c r="BU564">
        <v>0</v>
      </c>
      <c r="BV564">
        <v>0</v>
      </c>
      <c r="BW564">
        <v>0</v>
      </c>
      <c r="BX564">
        <v>0</v>
      </c>
      <c r="BY564">
        <v>0</v>
      </c>
      <c r="BZ564" t="s">
        <v>83</v>
      </c>
      <c r="CA564" t="s">
        <v>83</v>
      </c>
      <c r="CB564" t="s">
        <v>83</v>
      </c>
      <c r="CC564">
        <v>0</v>
      </c>
      <c r="CD564">
        <v>7</v>
      </c>
      <c r="CE564">
        <v>2008</v>
      </c>
      <c r="CF564" t="s">
        <v>110</v>
      </c>
      <c r="CG564" t="s">
        <v>111</v>
      </c>
      <c r="CH564" s="1">
        <v>108000</v>
      </c>
    </row>
    <row r="565" spans="1:86" x14ac:dyDescent="0.25">
      <c r="A565" s="8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 s="7">
        <v>1918</v>
      </c>
      <c r="U565" s="7" t="str">
        <f t="shared" si="40"/>
        <v>Old</v>
      </c>
      <c r="V565">
        <v>1950</v>
      </c>
      <c r="W565" t="s">
        <v>93</v>
      </c>
      <c r="X565" t="s">
        <v>94</v>
      </c>
      <c r="Y565" t="s">
        <v>124</v>
      </c>
      <c r="Z565" t="s">
        <v>124</v>
      </c>
      <c r="AA565" t="s">
        <v>117</v>
      </c>
      <c r="AB565">
        <v>0</v>
      </c>
      <c r="AC565" t="s">
        <v>98</v>
      </c>
      <c r="AD565" t="s">
        <v>98</v>
      </c>
      <c r="AE565" t="s">
        <v>126</v>
      </c>
      <c r="AF565" t="s">
        <v>97</v>
      </c>
      <c r="AG565" t="s">
        <v>98</v>
      </c>
      <c r="AH565" t="s">
        <v>121</v>
      </c>
      <c r="AI565" t="s">
        <v>102</v>
      </c>
      <c r="AJ565">
        <v>0</v>
      </c>
      <c r="AK565" t="s">
        <v>102</v>
      </c>
      <c r="AL565">
        <v>0</v>
      </c>
      <c r="AM565">
        <v>1163</v>
      </c>
      <c r="AN565">
        <v>1163</v>
      </c>
      <c r="AO565" t="s">
        <v>103</v>
      </c>
      <c r="AP565" t="s">
        <v>104</v>
      </c>
      <c r="AQ565" t="s">
        <v>105</v>
      </c>
      <c r="AR565" t="s">
        <v>106</v>
      </c>
      <c r="AS565">
        <v>1163</v>
      </c>
      <c r="AT565">
        <v>511</v>
      </c>
      <c r="AU565">
        <v>0</v>
      </c>
      <c r="AV565" s="4">
        <v>1674</v>
      </c>
      <c r="AW565" s="4" t="str">
        <f t="shared" si="41"/>
        <v>1500+</v>
      </c>
      <c r="AX565">
        <v>0</v>
      </c>
      <c r="AY565">
        <v>0</v>
      </c>
      <c r="AZ565">
        <v>2</v>
      </c>
      <c r="BA565">
        <v>0</v>
      </c>
      <c r="BB565">
        <v>4</v>
      </c>
      <c r="BC565">
        <v>1</v>
      </c>
      <c r="BD565" t="s">
        <v>98</v>
      </c>
      <c r="BE565" s="6">
        <v>8</v>
      </c>
      <c r="BF565" s="6" t="str">
        <f t="shared" si="42"/>
        <v>6+</v>
      </c>
      <c r="BG565" t="s">
        <v>107</v>
      </c>
      <c r="BH565" s="5">
        <v>1</v>
      </c>
      <c r="BI565" s="5" t="str">
        <f t="shared" si="44"/>
        <v>Yes</v>
      </c>
      <c r="BJ565" t="s">
        <v>97</v>
      </c>
      <c r="BK565" t="s">
        <v>127</v>
      </c>
      <c r="BL565">
        <v>1955</v>
      </c>
      <c r="BM565" t="s">
        <v>157</v>
      </c>
      <c r="BN565" s="2">
        <v>2</v>
      </c>
      <c r="BO565" s="2" t="str">
        <f t="shared" si="43"/>
        <v>2+</v>
      </c>
      <c r="BP565">
        <v>396</v>
      </c>
      <c r="BQ565" t="s">
        <v>98</v>
      </c>
      <c r="BR565" t="s">
        <v>98</v>
      </c>
      <c r="BS565" t="s">
        <v>177</v>
      </c>
      <c r="BT565">
        <v>72</v>
      </c>
      <c r="BU565">
        <v>36</v>
      </c>
      <c r="BV565">
        <v>0</v>
      </c>
      <c r="BW565">
        <v>0</v>
      </c>
      <c r="BX565">
        <v>144</v>
      </c>
      <c r="BY565">
        <v>0</v>
      </c>
      <c r="BZ565" t="s">
        <v>83</v>
      </c>
      <c r="CA565" t="s">
        <v>83</v>
      </c>
      <c r="CB565" t="s">
        <v>83</v>
      </c>
      <c r="CC565">
        <v>0</v>
      </c>
      <c r="CD565">
        <v>7</v>
      </c>
      <c r="CE565">
        <v>2008</v>
      </c>
      <c r="CF565" t="s">
        <v>110</v>
      </c>
      <c r="CG565" t="s">
        <v>111</v>
      </c>
      <c r="CH565" s="1">
        <v>185000</v>
      </c>
    </row>
    <row r="566" spans="1:86" x14ac:dyDescent="0.25">
      <c r="A566" s="8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 s="7">
        <v>1992</v>
      </c>
      <c r="U566" s="7" t="str">
        <f t="shared" si="40"/>
        <v>New</v>
      </c>
      <c r="V566">
        <v>2000</v>
      </c>
      <c r="W566" t="s">
        <v>93</v>
      </c>
      <c r="X566" t="s">
        <v>94</v>
      </c>
      <c r="Y566" t="s">
        <v>140</v>
      </c>
      <c r="Z566" t="s">
        <v>140</v>
      </c>
      <c r="AA566" t="s">
        <v>117</v>
      </c>
      <c r="AB566">
        <v>0</v>
      </c>
      <c r="AC566" t="s">
        <v>97</v>
      </c>
      <c r="AD566" t="s">
        <v>98</v>
      </c>
      <c r="AE566" t="s">
        <v>99</v>
      </c>
      <c r="AF566" t="s">
        <v>97</v>
      </c>
      <c r="AG566" t="s">
        <v>98</v>
      </c>
      <c r="AH566" t="s">
        <v>100</v>
      </c>
      <c r="AI566" t="s">
        <v>101</v>
      </c>
      <c r="AJ566">
        <v>728</v>
      </c>
      <c r="AK566" t="s">
        <v>102</v>
      </c>
      <c r="AL566">
        <v>0</v>
      </c>
      <c r="AM566">
        <v>367</v>
      </c>
      <c r="AN566">
        <v>1095</v>
      </c>
      <c r="AO566" t="s">
        <v>103</v>
      </c>
      <c r="AP566" t="s">
        <v>104</v>
      </c>
      <c r="AQ566" t="s">
        <v>105</v>
      </c>
      <c r="AR566" t="s">
        <v>106</v>
      </c>
      <c r="AS566">
        <v>1166</v>
      </c>
      <c r="AT566">
        <v>1129</v>
      </c>
      <c r="AU566">
        <v>0</v>
      </c>
      <c r="AV566" s="4">
        <v>2295</v>
      </c>
      <c r="AW566" s="4" t="str">
        <f t="shared" si="41"/>
        <v>1500+</v>
      </c>
      <c r="AX566">
        <v>1</v>
      </c>
      <c r="AY566">
        <v>0</v>
      </c>
      <c r="AZ566">
        <v>2</v>
      </c>
      <c r="BA566">
        <v>1</v>
      </c>
      <c r="BB566">
        <v>4</v>
      </c>
      <c r="BC566">
        <v>1</v>
      </c>
      <c r="BD566" t="s">
        <v>97</v>
      </c>
      <c r="BE566" s="6">
        <v>9</v>
      </c>
      <c r="BF566" s="6" t="str">
        <f t="shared" si="42"/>
        <v>6+</v>
      </c>
      <c r="BG566" t="s">
        <v>107</v>
      </c>
      <c r="BH566" s="5">
        <v>1</v>
      </c>
      <c r="BI566" s="5" t="str">
        <f t="shared" si="44"/>
        <v>Yes</v>
      </c>
      <c r="BJ566" t="s">
        <v>98</v>
      </c>
      <c r="BK566" t="s">
        <v>108</v>
      </c>
      <c r="BL566">
        <v>1992</v>
      </c>
      <c r="BM566" t="s">
        <v>109</v>
      </c>
      <c r="BN566" s="2">
        <v>2</v>
      </c>
      <c r="BO566" s="2" t="str">
        <f t="shared" si="43"/>
        <v>2+</v>
      </c>
      <c r="BP566">
        <v>590</v>
      </c>
      <c r="BQ566" t="s">
        <v>98</v>
      </c>
      <c r="BR566" t="s">
        <v>98</v>
      </c>
      <c r="BS566" t="s">
        <v>105</v>
      </c>
      <c r="BT566">
        <v>0</v>
      </c>
      <c r="BU566">
        <v>40</v>
      </c>
      <c r="BV566">
        <v>0</v>
      </c>
      <c r="BW566">
        <v>0</v>
      </c>
      <c r="BX566">
        <v>0</v>
      </c>
      <c r="BY566">
        <v>0</v>
      </c>
      <c r="BZ566" t="s">
        <v>83</v>
      </c>
      <c r="CA566" t="s">
        <v>83</v>
      </c>
      <c r="CB566" t="s">
        <v>83</v>
      </c>
      <c r="CC566">
        <v>0</v>
      </c>
      <c r="CD566">
        <v>7</v>
      </c>
      <c r="CE566">
        <v>2006</v>
      </c>
      <c r="CF566" t="s">
        <v>110</v>
      </c>
      <c r="CG566" t="s">
        <v>111</v>
      </c>
      <c r="CH566" s="1">
        <v>268000</v>
      </c>
    </row>
    <row r="567" spans="1:86" x14ac:dyDescent="0.25">
      <c r="A567" s="8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 s="7">
        <v>1915</v>
      </c>
      <c r="U567" s="7" t="str">
        <f t="shared" si="40"/>
        <v>Old</v>
      </c>
      <c r="V567">
        <v>1950</v>
      </c>
      <c r="W567" t="s">
        <v>93</v>
      </c>
      <c r="X567" t="s">
        <v>94</v>
      </c>
      <c r="Y567" t="s">
        <v>124</v>
      </c>
      <c r="Z567" t="s">
        <v>124</v>
      </c>
      <c r="AA567" t="s">
        <v>117</v>
      </c>
      <c r="AB567">
        <v>0</v>
      </c>
      <c r="AC567" t="s">
        <v>98</v>
      </c>
      <c r="AD567" t="s">
        <v>98</v>
      </c>
      <c r="AE567" t="s">
        <v>99</v>
      </c>
      <c r="AF567" t="s">
        <v>97</v>
      </c>
      <c r="AG567" t="s">
        <v>98</v>
      </c>
      <c r="AH567" t="s">
        <v>100</v>
      </c>
      <c r="AI567" t="s">
        <v>102</v>
      </c>
      <c r="AJ567">
        <v>0</v>
      </c>
      <c r="AK567" t="s">
        <v>102</v>
      </c>
      <c r="AL567">
        <v>0</v>
      </c>
      <c r="AM567">
        <v>806</v>
      </c>
      <c r="AN567">
        <v>806</v>
      </c>
      <c r="AO567" t="s">
        <v>103</v>
      </c>
      <c r="AP567" t="s">
        <v>98</v>
      </c>
      <c r="AQ567" t="s">
        <v>177</v>
      </c>
      <c r="AR567" t="s">
        <v>145</v>
      </c>
      <c r="AS567">
        <v>841</v>
      </c>
      <c r="AT567">
        <v>806</v>
      </c>
      <c r="AU567">
        <v>0</v>
      </c>
      <c r="AV567" s="4">
        <v>1647</v>
      </c>
      <c r="AW567" s="4" t="str">
        <f t="shared" si="41"/>
        <v>1500+</v>
      </c>
      <c r="AX567">
        <v>1</v>
      </c>
      <c r="AY567">
        <v>0</v>
      </c>
      <c r="AZ567">
        <v>1</v>
      </c>
      <c r="BA567">
        <v>1</v>
      </c>
      <c r="BB567">
        <v>4</v>
      </c>
      <c r="BC567">
        <v>1</v>
      </c>
      <c r="BD567" t="s">
        <v>147</v>
      </c>
      <c r="BE567" s="6">
        <v>6</v>
      </c>
      <c r="BF567" s="6" t="str">
        <f t="shared" si="42"/>
        <v>6+</v>
      </c>
      <c r="BG567" t="s">
        <v>107</v>
      </c>
      <c r="BH567" s="5">
        <v>0</v>
      </c>
      <c r="BI567" s="5" t="str">
        <f t="shared" si="44"/>
        <v>No</v>
      </c>
      <c r="BJ567" t="s">
        <v>83</v>
      </c>
      <c r="BK567" t="s">
        <v>127</v>
      </c>
      <c r="BL567">
        <v>1920</v>
      </c>
      <c r="BM567" t="s">
        <v>102</v>
      </c>
      <c r="BN567" s="2">
        <v>1</v>
      </c>
      <c r="BO567" s="2" t="str">
        <f t="shared" si="43"/>
        <v>0 or 1</v>
      </c>
      <c r="BP567">
        <v>216</v>
      </c>
      <c r="BQ567" t="s">
        <v>98</v>
      </c>
      <c r="BR567" t="s">
        <v>98</v>
      </c>
      <c r="BS567" t="s">
        <v>105</v>
      </c>
      <c r="BT567">
        <v>0</v>
      </c>
      <c r="BU567">
        <v>66</v>
      </c>
      <c r="BV567">
        <v>136</v>
      </c>
      <c r="BW567">
        <v>0</v>
      </c>
      <c r="BX567">
        <v>0</v>
      </c>
      <c r="BY567">
        <v>0</v>
      </c>
      <c r="BZ567" t="s">
        <v>83</v>
      </c>
      <c r="CA567" t="s">
        <v>83</v>
      </c>
      <c r="CB567" t="s">
        <v>83</v>
      </c>
      <c r="CC567">
        <v>0</v>
      </c>
      <c r="CD567">
        <v>5</v>
      </c>
      <c r="CE567">
        <v>2010</v>
      </c>
      <c r="CF567" t="s">
        <v>110</v>
      </c>
      <c r="CG567" t="s">
        <v>111</v>
      </c>
      <c r="CH567" s="1">
        <v>128000</v>
      </c>
    </row>
    <row r="568" spans="1:86" x14ac:dyDescent="0.25">
      <c r="A568" s="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 s="7">
        <v>2005</v>
      </c>
      <c r="U568" s="7" t="str">
        <f t="shared" si="40"/>
        <v>New</v>
      </c>
      <c r="V568">
        <v>2007</v>
      </c>
      <c r="W568" t="s">
        <v>152</v>
      </c>
      <c r="X568" t="s">
        <v>94</v>
      </c>
      <c r="Y568" t="s">
        <v>95</v>
      </c>
      <c r="Z568" t="s">
        <v>95</v>
      </c>
      <c r="AA568" t="s">
        <v>96</v>
      </c>
      <c r="AB568">
        <v>245</v>
      </c>
      <c r="AC568" t="s">
        <v>97</v>
      </c>
      <c r="AD568" t="s">
        <v>98</v>
      </c>
      <c r="AE568" t="s">
        <v>99</v>
      </c>
      <c r="AF568" t="s">
        <v>97</v>
      </c>
      <c r="AG568" t="s">
        <v>97</v>
      </c>
      <c r="AH568" t="s">
        <v>100</v>
      </c>
      <c r="AI568" t="s">
        <v>102</v>
      </c>
      <c r="AJ568">
        <v>0</v>
      </c>
      <c r="AK568" t="s">
        <v>102</v>
      </c>
      <c r="AL568">
        <v>0</v>
      </c>
      <c r="AM568">
        <v>1122</v>
      </c>
      <c r="AN568">
        <v>1122</v>
      </c>
      <c r="AO568" t="s">
        <v>103</v>
      </c>
      <c r="AP568" t="s">
        <v>104</v>
      </c>
      <c r="AQ568" t="s">
        <v>105</v>
      </c>
      <c r="AR568" t="s">
        <v>106</v>
      </c>
      <c r="AS568">
        <v>1134</v>
      </c>
      <c r="AT568">
        <v>1370</v>
      </c>
      <c r="AU568">
        <v>0</v>
      </c>
      <c r="AV568" s="4">
        <v>2504</v>
      </c>
      <c r="AW568" s="4" t="str">
        <f t="shared" si="41"/>
        <v>1500+</v>
      </c>
      <c r="AX568">
        <v>0</v>
      </c>
      <c r="AY568">
        <v>0</v>
      </c>
      <c r="AZ568">
        <v>2</v>
      </c>
      <c r="BA568">
        <v>1</v>
      </c>
      <c r="BB568">
        <v>4</v>
      </c>
      <c r="BC568">
        <v>1</v>
      </c>
      <c r="BD568" t="s">
        <v>104</v>
      </c>
      <c r="BE568" s="6">
        <v>11</v>
      </c>
      <c r="BF568" s="6" t="str">
        <f t="shared" si="42"/>
        <v>6+</v>
      </c>
      <c r="BG568" t="s">
        <v>107</v>
      </c>
      <c r="BH568" s="5">
        <v>1</v>
      </c>
      <c r="BI568" s="5" t="str">
        <f t="shared" si="44"/>
        <v>Yes</v>
      </c>
      <c r="BJ568" t="s">
        <v>97</v>
      </c>
      <c r="BK568" t="s">
        <v>156</v>
      </c>
      <c r="BL568">
        <v>2005</v>
      </c>
      <c r="BM568" t="s">
        <v>157</v>
      </c>
      <c r="BN568" s="2">
        <v>3</v>
      </c>
      <c r="BO568" s="2" t="str">
        <f t="shared" si="43"/>
        <v>2+</v>
      </c>
      <c r="BP568">
        <v>656</v>
      </c>
      <c r="BQ568" t="s">
        <v>98</v>
      </c>
      <c r="BR568" t="s">
        <v>98</v>
      </c>
      <c r="BS568" t="s">
        <v>105</v>
      </c>
      <c r="BT568">
        <v>144</v>
      </c>
      <c r="BU568">
        <v>39</v>
      </c>
      <c r="BV568">
        <v>0</v>
      </c>
      <c r="BW568">
        <v>0</v>
      </c>
      <c r="BX568">
        <v>0</v>
      </c>
      <c r="BY568">
        <v>0</v>
      </c>
      <c r="BZ568" t="s">
        <v>83</v>
      </c>
      <c r="CA568" t="s">
        <v>83</v>
      </c>
      <c r="CB568" t="s">
        <v>83</v>
      </c>
      <c r="CC568">
        <v>0</v>
      </c>
      <c r="CD568">
        <v>6</v>
      </c>
      <c r="CE568">
        <v>2008</v>
      </c>
      <c r="CF568" t="s">
        <v>110</v>
      </c>
      <c r="CG568" t="s">
        <v>111</v>
      </c>
      <c r="CH568" s="1">
        <v>325000</v>
      </c>
    </row>
    <row r="569" spans="1:86" x14ac:dyDescent="0.25">
      <c r="A569" s="8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 s="7">
        <v>2004</v>
      </c>
      <c r="U569" s="7" t="str">
        <f t="shared" si="40"/>
        <v>New</v>
      </c>
      <c r="V569">
        <v>2004</v>
      </c>
      <c r="W569" t="s">
        <v>93</v>
      </c>
      <c r="X569" t="s">
        <v>94</v>
      </c>
      <c r="Y569" t="s">
        <v>95</v>
      </c>
      <c r="Z569" t="s">
        <v>95</v>
      </c>
      <c r="AA569" t="s">
        <v>96</v>
      </c>
      <c r="AB569">
        <v>168</v>
      </c>
      <c r="AC569" t="s">
        <v>97</v>
      </c>
      <c r="AD569" t="s">
        <v>98</v>
      </c>
      <c r="AE569" t="s">
        <v>99</v>
      </c>
      <c r="AF569" t="s">
        <v>97</v>
      </c>
      <c r="AG569" t="s">
        <v>98</v>
      </c>
      <c r="AH569" t="s">
        <v>100</v>
      </c>
      <c r="AI569" t="s">
        <v>101</v>
      </c>
      <c r="AJ569">
        <v>2</v>
      </c>
      <c r="AK569" t="s">
        <v>102</v>
      </c>
      <c r="AL569">
        <v>0</v>
      </c>
      <c r="AM569">
        <v>1515</v>
      </c>
      <c r="AN569">
        <v>1517</v>
      </c>
      <c r="AO569" t="s">
        <v>103</v>
      </c>
      <c r="AP569" t="s">
        <v>104</v>
      </c>
      <c r="AQ569" t="s">
        <v>105</v>
      </c>
      <c r="AR569" t="s">
        <v>106</v>
      </c>
      <c r="AS569">
        <v>1535</v>
      </c>
      <c r="AT569">
        <v>0</v>
      </c>
      <c r="AU569">
        <v>0</v>
      </c>
      <c r="AV569" s="4">
        <v>1535</v>
      </c>
      <c r="AW569" s="4" t="str">
        <f t="shared" si="41"/>
        <v>1500+</v>
      </c>
      <c r="AX569">
        <v>0</v>
      </c>
      <c r="AY569">
        <v>0</v>
      </c>
      <c r="AZ569">
        <v>2</v>
      </c>
      <c r="BA569">
        <v>0</v>
      </c>
      <c r="BB569">
        <v>3</v>
      </c>
      <c r="BC569">
        <v>1</v>
      </c>
      <c r="BD569" t="s">
        <v>97</v>
      </c>
      <c r="BE569" s="6">
        <v>7</v>
      </c>
      <c r="BF569" s="6" t="str">
        <f t="shared" si="42"/>
        <v>6+</v>
      </c>
      <c r="BG569" t="s">
        <v>107</v>
      </c>
      <c r="BH569" s="5">
        <v>0</v>
      </c>
      <c r="BI569" s="5" t="str">
        <f t="shared" si="44"/>
        <v>No</v>
      </c>
      <c r="BJ569" t="s">
        <v>83</v>
      </c>
      <c r="BK569" t="s">
        <v>108</v>
      </c>
      <c r="BL569">
        <v>2004</v>
      </c>
      <c r="BM569" t="s">
        <v>109</v>
      </c>
      <c r="BN569" s="2">
        <v>2</v>
      </c>
      <c r="BO569" s="2" t="str">
        <f t="shared" si="43"/>
        <v>2+</v>
      </c>
      <c r="BP569">
        <v>532</v>
      </c>
      <c r="BQ569" t="s">
        <v>98</v>
      </c>
      <c r="BR569" t="s">
        <v>98</v>
      </c>
      <c r="BS569" t="s">
        <v>105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 t="s">
        <v>83</v>
      </c>
      <c r="CA569" t="s">
        <v>83</v>
      </c>
      <c r="CB569" t="s">
        <v>83</v>
      </c>
      <c r="CC569">
        <v>0</v>
      </c>
      <c r="CD569">
        <v>3</v>
      </c>
      <c r="CE569">
        <v>2010</v>
      </c>
      <c r="CF569" t="s">
        <v>110</v>
      </c>
      <c r="CG569" t="s">
        <v>111</v>
      </c>
      <c r="CH569" s="1">
        <v>214000</v>
      </c>
    </row>
    <row r="570" spans="1:86" x14ac:dyDescent="0.25">
      <c r="A570" s="8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 s="7">
        <v>1983</v>
      </c>
      <c r="U570" s="7" t="str">
        <f t="shared" si="40"/>
        <v>New</v>
      </c>
      <c r="V570">
        <v>2009</v>
      </c>
      <c r="W570" t="s">
        <v>93</v>
      </c>
      <c r="X570" t="s">
        <v>94</v>
      </c>
      <c r="Y570" t="s">
        <v>124</v>
      </c>
      <c r="Z570" t="s">
        <v>124</v>
      </c>
      <c r="AA570" t="s">
        <v>117</v>
      </c>
      <c r="AB570">
        <v>0</v>
      </c>
      <c r="AC570" t="s">
        <v>97</v>
      </c>
      <c r="AD570" t="s">
        <v>98</v>
      </c>
      <c r="AE570" t="s">
        <v>118</v>
      </c>
      <c r="AF570" t="s">
        <v>97</v>
      </c>
      <c r="AG570" t="s">
        <v>98</v>
      </c>
      <c r="AH570" t="s">
        <v>97</v>
      </c>
      <c r="AI570" t="s">
        <v>101</v>
      </c>
      <c r="AJ570">
        <v>1441</v>
      </c>
      <c r="AK570" t="s">
        <v>102</v>
      </c>
      <c r="AL570">
        <v>0</v>
      </c>
      <c r="AM570">
        <v>55</v>
      </c>
      <c r="AN570">
        <v>1496</v>
      </c>
      <c r="AO570" t="s">
        <v>103</v>
      </c>
      <c r="AP570" t="s">
        <v>104</v>
      </c>
      <c r="AQ570" t="s">
        <v>105</v>
      </c>
      <c r="AR570" t="s">
        <v>106</v>
      </c>
      <c r="AS570">
        <v>1496</v>
      </c>
      <c r="AT570">
        <v>636</v>
      </c>
      <c r="AU570">
        <v>0</v>
      </c>
      <c r="AV570" s="4">
        <v>2132</v>
      </c>
      <c r="AW570" s="4" t="str">
        <f t="shared" si="41"/>
        <v>1500+</v>
      </c>
      <c r="AX570">
        <v>1</v>
      </c>
      <c r="AY570">
        <v>0</v>
      </c>
      <c r="AZ570">
        <v>1</v>
      </c>
      <c r="BA570">
        <v>1</v>
      </c>
      <c r="BB570">
        <v>1</v>
      </c>
      <c r="BC570">
        <v>1</v>
      </c>
      <c r="BD570" t="s">
        <v>97</v>
      </c>
      <c r="BE570" s="6">
        <v>5</v>
      </c>
      <c r="BF570" s="6" t="str">
        <f t="shared" si="42"/>
        <v>Less than 6</v>
      </c>
      <c r="BG570" t="s">
        <v>224</v>
      </c>
      <c r="BH570" s="5">
        <v>1</v>
      </c>
      <c r="BI570" s="5" t="str">
        <f t="shared" si="44"/>
        <v>Yes</v>
      </c>
      <c r="BJ570" t="s">
        <v>97</v>
      </c>
      <c r="BK570" t="s">
        <v>156</v>
      </c>
      <c r="BL570">
        <v>1983</v>
      </c>
      <c r="BM570" t="s">
        <v>157</v>
      </c>
      <c r="BN570" s="2">
        <v>2</v>
      </c>
      <c r="BO570" s="2" t="str">
        <f t="shared" si="43"/>
        <v>2+</v>
      </c>
      <c r="BP570">
        <v>612</v>
      </c>
      <c r="BQ570" t="s">
        <v>97</v>
      </c>
      <c r="BR570" t="s">
        <v>98</v>
      </c>
      <c r="BS570" t="s">
        <v>105</v>
      </c>
      <c r="BT570">
        <v>349</v>
      </c>
      <c r="BU570">
        <v>40</v>
      </c>
      <c r="BV570">
        <v>0</v>
      </c>
      <c r="BW570">
        <v>0</v>
      </c>
      <c r="BX570">
        <v>0</v>
      </c>
      <c r="BY570">
        <v>0</v>
      </c>
      <c r="BZ570" t="s">
        <v>83</v>
      </c>
      <c r="CA570" t="s">
        <v>83</v>
      </c>
      <c r="CB570" t="s">
        <v>83</v>
      </c>
      <c r="CC570">
        <v>0</v>
      </c>
      <c r="CD570">
        <v>9</v>
      </c>
      <c r="CE570">
        <v>2009</v>
      </c>
      <c r="CF570" t="s">
        <v>110</v>
      </c>
      <c r="CG570" t="s">
        <v>111</v>
      </c>
      <c r="CH570" s="1">
        <v>316600</v>
      </c>
    </row>
    <row r="571" spans="1:86" x14ac:dyDescent="0.25">
      <c r="A571" s="8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 s="7">
        <v>1979</v>
      </c>
      <c r="U571" s="7" t="str">
        <f t="shared" si="40"/>
        <v>Old</v>
      </c>
      <c r="V571">
        <v>1979</v>
      </c>
      <c r="W571" t="s">
        <v>93</v>
      </c>
      <c r="X571" t="s">
        <v>94</v>
      </c>
      <c r="Y571" t="s">
        <v>116</v>
      </c>
      <c r="Z571" t="s">
        <v>116</v>
      </c>
      <c r="AA571" t="s">
        <v>117</v>
      </c>
      <c r="AB571">
        <v>0</v>
      </c>
      <c r="AC571" t="s">
        <v>98</v>
      </c>
      <c r="AD571" t="s">
        <v>98</v>
      </c>
      <c r="AE571" t="s">
        <v>118</v>
      </c>
      <c r="AF571" t="s">
        <v>97</v>
      </c>
      <c r="AG571" t="s">
        <v>98</v>
      </c>
      <c r="AH571" t="s">
        <v>97</v>
      </c>
      <c r="AI571" t="s">
        <v>101</v>
      </c>
      <c r="AJ571">
        <v>943</v>
      </c>
      <c r="AK571" t="s">
        <v>102</v>
      </c>
      <c r="AL571">
        <v>0</v>
      </c>
      <c r="AM571">
        <v>0</v>
      </c>
      <c r="AN571">
        <v>943</v>
      </c>
      <c r="AO571" t="s">
        <v>103</v>
      </c>
      <c r="AP571" t="s">
        <v>98</v>
      </c>
      <c r="AQ571" t="s">
        <v>105</v>
      </c>
      <c r="AR571" t="s">
        <v>106</v>
      </c>
      <c r="AS571">
        <v>943</v>
      </c>
      <c r="AT571">
        <v>0</v>
      </c>
      <c r="AU571">
        <v>0</v>
      </c>
      <c r="AV571" s="4">
        <v>943</v>
      </c>
      <c r="AW571" s="4" t="str">
        <f t="shared" si="41"/>
        <v>Less than 1500</v>
      </c>
      <c r="AX571">
        <v>1</v>
      </c>
      <c r="AY571">
        <v>0</v>
      </c>
      <c r="AZ571">
        <v>1</v>
      </c>
      <c r="BA571">
        <v>0</v>
      </c>
      <c r="BB571">
        <v>2</v>
      </c>
      <c r="BC571">
        <v>1</v>
      </c>
      <c r="BD571" t="s">
        <v>98</v>
      </c>
      <c r="BE571" s="6">
        <v>4</v>
      </c>
      <c r="BF571" s="6" t="str">
        <f t="shared" si="42"/>
        <v>Less than 6</v>
      </c>
      <c r="BG571" t="s">
        <v>107</v>
      </c>
      <c r="BH571" s="5">
        <v>2</v>
      </c>
      <c r="BI571" s="5" t="str">
        <f t="shared" si="44"/>
        <v>Yes</v>
      </c>
      <c r="BJ571" t="s">
        <v>98</v>
      </c>
      <c r="BK571" t="s">
        <v>127</v>
      </c>
      <c r="BL571">
        <v>1979</v>
      </c>
      <c r="BM571" t="s">
        <v>102</v>
      </c>
      <c r="BN571" s="2">
        <v>2</v>
      </c>
      <c r="BO571" s="2" t="str">
        <f t="shared" si="43"/>
        <v>2+</v>
      </c>
      <c r="BP571">
        <v>600</v>
      </c>
      <c r="BQ571" t="s">
        <v>98</v>
      </c>
      <c r="BR571" t="s">
        <v>98</v>
      </c>
      <c r="BS571" t="s">
        <v>105</v>
      </c>
      <c r="BT571">
        <v>42</v>
      </c>
      <c r="BU571">
        <v>0</v>
      </c>
      <c r="BV571">
        <v>0</v>
      </c>
      <c r="BW571">
        <v>0</v>
      </c>
      <c r="BX571">
        <v>0</v>
      </c>
      <c r="BY571">
        <v>0</v>
      </c>
      <c r="BZ571" t="s">
        <v>83</v>
      </c>
      <c r="CA571" t="s">
        <v>83</v>
      </c>
      <c r="CB571" t="s">
        <v>83</v>
      </c>
      <c r="CC571">
        <v>0</v>
      </c>
      <c r="CD571">
        <v>12</v>
      </c>
      <c r="CE571">
        <v>2006</v>
      </c>
      <c r="CF571" t="s">
        <v>110</v>
      </c>
      <c r="CG571" t="s">
        <v>111</v>
      </c>
      <c r="CH571" s="1">
        <v>135960</v>
      </c>
    </row>
    <row r="572" spans="1:86" x14ac:dyDescent="0.25">
      <c r="A572" s="8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 s="7">
        <v>1965</v>
      </c>
      <c r="U572" s="7" t="str">
        <f t="shared" si="40"/>
        <v>Old</v>
      </c>
      <c r="V572">
        <v>1965</v>
      </c>
      <c r="W572" t="s">
        <v>93</v>
      </c>
      <c r="X572" t="s">
        <v>94</v>
      </c>
      <c r="Y572" t="s">
        <v>140</v>
      </c>
      <c r="Z572" t="s">
        <v>140</v>
      </c>
      <c r="AA572" t="s">
        <v>96</v>
      </c>
      <c r="AB572">
        <v>108</v>
      </c>
      <c r="AC572" t="s">
        <v>98</v>
      </c>
      <c r="AD572" t="s">
        <v>98</v>
      </c>
      <c r="AE572" t="s">
        <v>118</v>
      </c>
      <c r="AF572" t="s">
        <v>98</v>
      </c>
      <c r="AG572" t="s">
        <v>98</v>
      </c>
      <c r="AH572" t="s">
        <v>100</v>
      </c>
      <c r="AI572" t="s">
        <v>172</v>
      </c>
      <c r="AJ572">
        <v>231</v>
      </c>
      <c r="AK572" t="s">
        <v>102</v>
      </c>
      <c r="AL572">
        <v>0</v>
      </c>
      <c r="AM572">
        <v>1497</v>
      </c>
      <c r="AN572">
        <v>1728</v>
      </c>
      <c r="AO572" t="s">
        <v>103</v>
      </c>
      <c r="AP572" t="s">
        <v>98</v>
      </c>
      <c r="AQ572" t="s">
        <v>105</v>
      </c>
      <c r="AR572" t="s">
        <v>106</v>
      </c>
      <c r="AS572">
        <v>1728</v>
      </c>
      <c r="AT572">
        <v>0</v>
      </c>
      <c r="AU572">
        <v>0</v>
      </c>
      <c r="AV572" s="4">
        <v>1728</v>
      </c>
      <c r="AW572" s="4" t="str">
        <f t="shared" si="41"/>
        <v>1500+</v>
      </c>
      <c r="AX572">
        <v>0</v>
      </c>
      <c r="AY572">
        <v>0</v>
      </c>
      <c r="AZ572">
        <v>2</v>
      </c>
      <c r="BA572">
        <v>0</v>
      </c>
      <c r="BB572">
        <v>6</v>
      </c>
      <c r="BC572">
        <v>2</v>
      </c>
      <c r="BD572" t="s">
        <v>98</v>
      </c>
      <c r="BE572" s="6">
        <v>10</v>
      </c>
      <c r="BF572" s="6" t="str">
        <f t="shared" si="42"/>
        <v>6+</v>
      </c>
      <c r="BG572" t="s">
        <v>107</v>
      </c>
      <c r="BH572" s="5">
        <v>0</v>
      </c>
      <c r="BI572" s="5" t="str">
        <f t="shared" si="44"/>
        <v>No</v>
      </c>
      <c r="BJ572" t="s">
        <v>83</v>
      </c>
      <c r="BK572" t="s">
        <v>127</v>
      </c>
      <c r="BL572">
        <v>1987</v>
      </c>
      <c r="BM572" t="s">
        <v>102</v>
      </c>
      <c r="BN572" s="2">
        <v>2</v>
      </c>
      <c r="BO572" s="2" t="str">
        <f t="shared" si="43"/>
        <v>2+</v>
      </c>
      <c r="BP572">
        <v>576</v>
      </c>
      <c r="BQ572" t="s">
        <v>98</v>
      </c>
      <c r="BR572" t="s">
        <v>98</v>
      </c>
      <c r="BS572" t="s">
        <v>105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 t="s">
        <v>83</v>
      </c>
      <c r="CA572" t="s">
        <v>83</v>
      </c>
      <c r="CB572" t="s">
        <v>83</v>
      </c>
      <c r="CC572">
        <v>0</v>
      </c>
      <c r="CD572">
        <v>11</v>
      </c>
      <c r="CE572">
        <v>2008</v>
      </c>
      <c r="CF572" t="s">
        <v>110</v>
      </c>
      <c r="CG572" t="s">
        <v>111</v>
      </c>
      <c r="CH572" s="1">
        <v>142600</v>
      </c>
    </row>
    <row r="573" spans="1:86" x14ac:dyDescent="0.25">
      <c r="A573" s="8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 s="7">
        <v>1959</v>
      </c>
      <c r="U573" s="7" t="str">
        <f t="shared" si="40"/>
        <v>Old</v>
      </c>
      <c r="V573">
        <v>1959</v>
      </c>
      <c r="W573" t="s">
        <v>93</v>
      </c>
      <c r="X573" t="s">
        <v>94</v>
      </c>
      <c r="Y573" t="s">
        <v>155</v>
      </c>
      <c r="Z573" t="s">
        <v>125</v>
      </c>
      <c r="AA573" t="s">
        <v>96</v>
      </c>
      <c r="AB573">
        <v>207</v>
      </c>
      <c r="AC573" t="s">
        <v>98</v>
      </c>
      <c r="AD573" t="s">
        <v>98</v>
      </c>
      <c r="AE573" t="s">
        <v>118</v>
      </c>
      <c r="AF573" t="s">
        <v>98</v>
      </c>
      <c r="AG573" t="s">
        <v>98</v>
      </c>
      <c r="AH573" t="s">
        <v>100</v>
      </c>
      <c r="AI573" t="s">
        <v>141</v>
      </c>
      <c r="AJ573">
        <v>414</v>
      </c>
      <c r="AK573" t="s">
        <v>102</v>
      </c>
      <c r="AL573">
        <v>0</v>
      </c>
      <c r="AM573">
        <v>450</v>
      </c>
      <c r="AN573">
        <v>864</v>
      </c>
      <c r="AO573" t="s">
        <v>103</v>
      </c>
      <c r="AP573" t="s">
        <v>104</v>
      </c>
      <c r="AQ573" t="s">
        <v>105</v>
      </c>
      <c r="AR573" t="s">
        <v>106</v>
      </c>
      <c r="AS573">
        <v>864</v>
      </c>
      <c r="AT573">
        <v>0</v>
      </c>
      <c r="AU573">
        <v>0</v>
      </c>
      <c r="AV573" s="4">
        <v>864</v>
      </c>
      <c r="AW573" s="4" t="str">
        <f t="shared" si="41"/>
        <v>Less than 1500</v>
      </c>
      <c r="AX573">
        <v>1</v>
      </c>
      <c r="AY573">
        <v>0</v>
      </c>
      <c r="AZ573">
        <v>1</v>
      </c>
      <c r="BA573">
        <v>0</v>
      </c>
      <c r="BB573">
        <v>2</v>
      </c>
      <c r="BC573">
        <v>1</v>
      </c>
      <c r="BD573" t="s">
        <v>97</v>
      </c>
      <c r="BE573" s="6">
        <v>4</v>
      </c>
      <c r="BF573" s="6" t="str">
        <f t="shared" si="42"/>
        <v>Less than 6</v>
      </c>
      <c r="BG573" t="s">
        <v>107</v>
      </c>
      <c r="BH573" s="5">
        <v>0</v>
      </c>
      <c r="BI573" s="5" t="str">
        <f t="shared" si="44"/>
        <v>No</v>
      </c>
      <c r="BJ573" t="s">
        <v>83</v>
      </c>
      <c r="BK573" t="s">
        <v>108</v>
      </c>
      <c r="BL573">
        <v>1959</v>
      </c>
      <c r="BM573" t="s">
        <v>102</v>
      </c>
      <c r="BN573" s="2">
        <v>1</v>
      </c>
      <c r="BO573" s="2" t="str">
        <f t="shared" si="43"/>
        <v>0 or 1</v>
      </c>
      <c r="BP573">
        <v>288</v>
      </c>
      <c r="BQ573" t="s">
        <v>98</v>
      </c>
      <c r="BR573" t="s">
        <v>98</v>
      </c>
      <c r="BS573" t="s">
        <v>105</v>
      </c>
      <c r="BT573">
        <v>168</v>
      </c>
      <c r="BU573">
        <v>0</v>
      </c>
      <c r="BV573">
        <v>0</v>
      </c>
      <c r="BW573">
        <v>0</v>
      </c>
      <c r="BX573">
        <v>0</v>
      </c>
      <c r="BY573">
        <v>0</v>
      </c>
      <c r="BZ573" t="s">
        <v>83</v>
      </c>
      <c r="CA573" t="s">
        <v>83</v>
      </c>
      <c r="CB573" t="s">
        <v>83</v>
      </c>
      <c r="CC573">
        <v>0</v>
      </c>
      <c r="CD573">
        <v>10</v>
      </c>
      <c r="CE573">
        <v>2006</v>
      </c>
      <c r="CF573" t="s">
        <v>110</v>
      </c>
      <c r="CG573" t="s">
        <v>128</v>
      </c>
      <c r="CH573" s="1">
        <v>120000</v>
      </c>
    </row>
    <row r="574" spans="1:86" x14ac:dyDescent="0.25">
      <c r="A574" s="8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 s="7">
        <v>2009</v>
      </c>
      <c r="U574" s="7" t="str">
        <f t="shared" si="40"/>
        <v>New</v>
      </c>
      <c r="V574">
        <v>2009</v>
      </c>
      <c r="W574" t="s">
        <v>93</v>
      </c>
      <c r="X574" t="s">
        <v>94</v>
      </c>
      <c r="Y574" t="s">
        <v>95</v>
      </c>
      <c r="Z574" t="s">
        <v>95</v>
      </c>
      <c r="AA574" t="s">
        <v>117</v>
      </c>
      <c r="AB574">
        <v>0</v>
      </c>
      <c r="AC574" t="s">
        <v>98</v>
      </c>
      <c r="AD574" t="s">
        <v>98</v>
      </c>
      <c r="AE574" t="s">
        <v>99</v>
      </c>
      <c r="AF574" t="s">
        <v>104</v>
      </c>
      <c r="AG574" t="s">
        <v>98</v>
      </c>
      <c r="AH574" t="s">
        <v>130</v>
      </c>
      <c r="AI574" t="s">
        <v>102</v>
      </c>
      <c r="AJ574">
        <v>0</v>
      </c>
      <c r="AK574" t="s">
        <v>102</v>
      </c>
      <c r="AL574">
        <v>0</v>
      </c>
      <c r="AM574">
        <v>846</v>
      </c>
      <c r="AN574">
        <v>846</v>
      </c>
      <c r="AO574" t="s">
        <v>103</v>
      </c>
      <c r="AP574" t="s">
        <v>97</v>
      </c>
      <c r="AQ574" t="s">
        <v>105</v>
      </c>
      <c r="AR574" t="s">
        <v>106</v>
      </c>
      <c r="AS574">
        <v>846</v>
      </c>
      <c r="AT574">
        <v>846</v>
      </c>
      <c r="AU574">
        <v>0</v>
      </c>
      <c r="AV574" s="4">
        <v>1692</v>
      </c>
      <c r="AW574" s="4" t="str">
        <f t="shared" si="41"/>
        <v>1500+</v>
      </c>
      <c r="AX574">
        <v>0</v>
      </c>
      <c r="AY574">
        <v>0</v>
      </c>
      <c r="AZ574">
        <v>2</v>
      </c>
      <c r="BA574">
        <v>1</v>
      </c>
      <c r="BB574">
        <v>3</v>
      </c>
      <c r="BC574">
        <v>1</v>
      </c>
      <c r="BD574" t="s">
        <v>97</v>
      </c>
      <c r="BE574" s="6">
        <v>6</v>
      </c>
      <c r="BF574" s="6" t="str">
        <f t="shared" si="42"/>
        <v>6+</v>
      </c>
      <c r="BG574" t="s">
        <v>107</v>
      </c>
      <c r="BH574" s="5">
        <v>0</v>
      </c>
      <c r="BI574" s="5" t="str">
        <f t="shared" si="44"/>
        <v>No</v>
      </c>
      <c r="BJ574" t="s">
        <v>83</v>
      </c>
      <c r="BK574" t="s">
        <v>108</v>
      </c>
      <c r="BL574">
        <v>2009</v>
      </c>
      <c r="BM574" t="s">
        <v>109</v>
      </c>
      <c r="BN574" s="2">
        <v>2</v>
      </c>
      <c r="BO574" s="2" t="str">
        <f t="shared" si="43"/>
        <v>2+</v>
      </c>
      <c r="BP574">
        <v>650</v>
      </c>
      <c r="BQ574" t="s">
        <v>98</v>
      </c>
      <c r="BR574" t="s">
        <v>98</v>
      </c>
      <c r="BS574" t="s">
        <v>105</v>
      </c>
      <c r="BT574">
        <v>208</v>
      </c>
      <c r="BU574">
        <v>114</v>
      </c>
      <c r="BV574">
        <v>0</v>
      </c>
      <c r="BW574">
        <v>0</v>
      </c>
      <c r="BX574">
        <v>0</v>
      </c>
      <c r="BY574">
        <v>0</v>
      </c>
      <c r="BZ574" t="s">
        <v>83</v>
      </c>
      <c r="CA574" t="s">
        <v>83</v>
      </c>
      <c r="CB574" t="s">
        <v>83</v>
      </c>
      <c r="CC574">
        <v>0</v>
      </c>
      <c r="CD574">
        <v>7</v>
      </c>
      <c r="CE574">
        <v>2009</v>
      </c>
      <c r="CF574" t="s">
        <v>158</v>
      </c>
      <c r="CG574" t="s">
        <v>159</v>
      </c>
      <c r="CH574" s="1">
        <v>224500</v>
      </c>
    </row>
    <row r="575" spans="1:86" x14ac:dyDescent="0.25">
      <c r="A575" s="8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 s="7">
        <v>2000</v>
      </c>
      <c r="U575" s="7" t="str">
        <f t="shared" si="40"/>
        <v>New</v>
      </c>
      <c r="V575">
        <v>2000</v>
      </c>
      <c r="W575" t="s">
        <v>93</v>
      </c>
      <c r="X575" t="s">
        <v>94</v>
      </c>
      <c r="Y575" t="s">
        <v>95</v>
      </c>
      <c r="Z575" t="s">
        <v>95</v>
      </c>
      <c r="AA575" t="s">
        <v>117</v>
      </c>
      <c r="AB575">
        <v>0</v>
      </c>
      <c r="AC575" t="s">
        <v>98</v>
      </c>
      <c r="AD575" t="s">
        <v>98</v>
      </c>
      <c r="AE575" t="s">
        <v>99</v>
      </c>
      <c r="AF575" t="s">
        <v>97</v>
      </c>
      <c r="AG575" t="s">
        <v>98</v>
      </c>
      <c r="AH575" t="s">
        <v>100</v>
      </c>
      <c r="AI575" t="s">
        <v>102</v>
      </c>
      <c r="AJ575">
        <v>0</v>
      </c>
      <c r="AK575" t="s">
        <v>102</v>
      </c>
      <c r="AL575">
        <v>0</v>
      </c>
      <c r="AM575">
        <v>384</v>
      </c>
      <c r="AN575">
        <v>384</v>
      </c>
      <c r="AO575" t="s">
        <v>103</v>
      </c>
      <c r="AP575" t="s">
        <v>104</v>
      </c>
      <c r="AQ575" t="s">
        <v>105</v>
      </c>
      <c r="AR575" t="s">
        <v>106</v>
      </c>
      <c r="AS575">
        <v>774</v>
      </c>
      <c r="AT575">
        <v>656</v>
      </c>
      <c r="AU575">
        <v>0</v>
      </c>
      <c r="AV575" s="4">
        <v>1430</v>
      </c>
      <c r="AW575" s="4" t="str">
        <f t="shared" si="41"/>
        <v>Less than 1500</v>
      </c>
      <c r="AX575">
        <v>0</v>
      </c>
      <c r="AY575">
        <v>0</v>
      </c>
      <c r="AZ575">
        <v>2</v>
      </c>
      <c r="BA575">
        <v>1</v>
      </c>
      <c r="BB575">
        <v>3</v>
      </c>
      <c r="BC575">
        <v>1</v>
      </c>
      <c r="BD575" t="s">
        <v>98</v>
      </c>
      <c r="BE575" s="6">
        <v>8</v>
      </c>
      <c r="BF575" s="6" t="str">
        <f t="shared" si="42"/>
        <v>6+</v>
      </c>
      <c r="BG575" t="s">
        <v>107</v>
      </c>
      <c r="BH575" s="5">
        <v>1</v>
      </c>
      <c r="BI575" s="5" t="str">
        <f t="shared" si="44"/>
        <v>Yes</v>
      </c>
      <c r="BJ575" t="s">
        <v>98</v>
      </c>
      <c r="BK575" t="s">
        <v>156</v>
      </c>
      <c r="BL575">
        <v>2000</v>
      </c>
      <c r="BM575" t="s">
        <v>109</v>
      </c>
      <c r="BN575" s="2">
        <v>2</v>
      </c>
      <c r="BO575" s="2" t="str">
        <f t="shared" si="43"/>
        <v>2+</v>
      </c>
      <c r="BP575">
        <v>400</v>
      </c>
      <c r="BQ575" t="s">
        <v>98</v>
      </c>
      <c r="BR575" t="s">
        <v>98</v>
      </c>
      <c r="BS575" t="s">
        <v>105</v>
      </c>
      <c r="BT575">
        <v>100</v>
      </c>
      <c r="BU575">
        <v>0</v>
      </c>
      <c r="BV575">
        <v>0</v>
      </c>
      <c r="BW575">
        <v>0</v>
      </c>
      <c r="BX575">
        <v>0</v>
      </c>
      <c r="BY575">
        <v>0</v>
      </c>
      <c r="BZ575" t="s">
        <v>83</v>
      </c>
      <c r="CA575" t="s">
        <v>83</v>
      </c>
      <c r="CB575" t="s">
        <v>83</v>
      </c>
      <c r="CC575">
        <v>0</v>
      </c>
      <c r="CD575">
        <v>12</v>
      </c>
      <c r="CE575">
        <v>2007</v>
      </c>
      <c r="CF575" t="s">
        <v>110</v>
      </c>
      <c r="CG575" t="s">
        <v>111</v>
      </c>
      <c r="CH575" s="1">
        <v>170000</v>
      </c>
    </row>
    <row r="576" spans="1:86" x14ac:dyDescent="0.25">
      <c r="A576" s="8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 s="7">
        <v>1971</v>
      </c>
      <c r="U576" s="7" t="str">
        <f t="shared" si="40"/>
        <v>Old</v>
      </c>
      <c r="V576">
        <v>2005</v>
      </c>
      <c r="W576" t="s">
        <v>184</v>
      </c>
      <c r="X576" t="s">
        <v>94</v>
      </c>
      <c r="Y576" t="s">
        <v>116</v>
      </c>
      <c r="Z576" t="s">
        <v>236</v>
      </c>
      <c r="AA576" t="s">
        <v>96</v>
      </c>
      <c r="AB576">
        <v>82</v>
      </c>
      <c r="AC576" t="s">
        <v>98</v>
      </c>
      <c r="AD576" t="s">
        <v>98</v>
      </c>
      <c r="AE576" t="s">
        <v>118</v>
      </c>
      <c r="AF576" t="s">
        <v>98</v>
      </c>
      <c r="AG576" t="s">
        <v>98</v>
      </c>
      <c r="AH576" t="s">
        <v>130</v>
      </c>
      <c r="AI576" t="s">
        <v>119</v>
      </c>
      <c r="AJ576">
        <v>349</v>
      </c>
      <c r="AK576" t="s">
        <v>102</v>
      </c>
      <c r="AL576">
        <v>0</v>
      </c>
      <c r="AM576">
        <v>23</v>
      </c>
      <c r="AN576">
        <v>372</v>
      </c>
      <c r="AO576" t="s">
        <v>103</v>
      </c>
      <c r="AP576" t="s">
        <v>98</v>
      </c>
      <c r="AQ576" t="s">
        <v>105</v>
      </c>
      <c r="AR576" t="s">
        <v>106</v>
      </c>
      <c r="AS576">
        <v>576</v>
      </c>
      <c r="AT576">
        <v>533</v>
      </c>
      <c r="AU576">
        <v>0</v>
      </c>
      <c r="AV576" s="4">
        <v>1109</v>
      </c>
      <c r="AW576" s="4" t="str">
        <f t="shared" si="41"/>
        <v>Less than 1500</v>
      </c>
      <c r="AX576">
        <v>0</v>
      </c>
      <c r="AY576">
        <v>1</v>
      </c>
      <c r="AZ576">
        <v>1</v>
      </c>
      <c r="BA576">
        <v>0</v>
      </c>
      <c r="BB576">
        <v>3</v>
      </c>
      <c r="BC576">
        <v>1</v>
      </c>
      <c r="BD576" t="s">
        <v>98</v>
      </c>
      <c r="BE576" s="6">
        <v>5</v>
      </c>
      <c r="BF576" s="6" t="str">
        <f t="shared" si="42"/>
        <v>Less than 6</v>
      </c>
      <c r="BG576" t="s">
        <v>107</v>
      </c>
      <c r="BH576" s="5">
        <v>0</v>
      </c>
      <c r="BI576" s="5" t="str">
        <f t="shared" si="44"/>
        <v>No</v>
      </c>
      <c r="BJ576" t="s">
        <v>83</v>
      </c>
      <c r="BK576" t="s">
        <v>156</v>
      </c>
      <c r="BL576">
        <v>1971</v>
      </c>
      <c r="BM576" t="s">
        <v>102</v>
      </c>
      <c r="BN576" s="2">
        <v>1</v>
      </c>
      <c r="BO576" s="2" t="str">
        <f t="shared" si="43"/>
        <v>0 or 1</v>
      </c>
      <c r="BP576">
        <v>288</v>
      </c>
      <c r="BQ576" t="s">
        <v>98</v>
      </c>
      <c r="BR576" t="s">
        <v>98</v>
      </c>
      <c r="BS576" t="s">
        <v>105</v>
      </c>
      <c r="BT576">
        <v>35</v>
      </c>
      <c r="BU576">
        <v>0</v>
      </c>
      <c r="BV576">
        <v>0</v>
      </c>
      <c r="BW576">
        <v>0</v>
      </c>
      <c r="BX576">
        <v>0</v>
      </c>
      <c r="BY576">
        <v>0</v>
      </c>
      <c r="BZ576" t="s">
        <v>83</v>
      </c>
      <c r="CA576" t="s">
        <v>163</v>
      </c>
      <c r="CB576" t="s">
        <v>83</v>
      </c>
      <c r="CC576">
        <v>0</v>
      </c>
      <c r="CD576">
        <v>12</v>
      </c>
      <c r="CE576">
        <v>2007</v>
      </c>
      <c r="CF576" t="s">
        <v>110</v>
      </c>
      <c r="CG576" t="s">
        <v>111</v>
      </c>
      <c r="CH576" s="1">
        <v>139000</v>
      </c>
    </row>
    <row r="577" spans="1:86" x14ac:dyDescent="0.25">
      <c r="A577" s="8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 s="7">
        <v>1947</v>
      </c>
      <c r="U577" s="7" t="str">
        <f t="shared" si="40"/>
        <v>Old</v>
      </c>
      <c r="V577">
        <v>1950</v>
      </c>
      <c r="W577" t="s">
        <v>93</v>
      </c>
      <c r="X577" t="s">
        <v>94</v>
      </c>
      <c r="Y577" t="s">
        <v>116</v>
      </c>
      <c r="Z577" t="s">
        <v>116</v>
      </c>
      <c r="AA577" t="s">
        <v>117</v>
      </c>
      <c r="AB577">
        <v>0</v>
      </c>
      <c r="AC577" t="s">
        <v>98</v>
      </c>
      <c r="AD577" t="s">
        <v>98</v>
      </c>
      <c r="AE577" t="s">
        <v>118</v>
      </c>
      <c r="AF577" t="s">
        <v>98</v>
      </c>
      <c r="AG577" t="s">
        <v>98</v>
      </c>
      <c r="AH577" t="s">
        <v>100</v>
      </c>
      <c r="AI577" t="s">
        <v>153</v>
      </c>
      <c r="AJ577">
        <v>442</v>
      </c>
      <c r="AK577" t="s">
        <v>102</v>
      </c>
      <c r="AL577">
        <v>0</v>
      </c>
      <c r="AM577">
        <v>390</v>
      </c>
      <c r="AN577">
        <v>832</v>
      </c>
      <c r="AO577" t="s">
        <v>103</v>
      </c>
      <c r="AP577" t="s">
        <v>98</v>
      </c>
      <c r="AQ577" t="s">
        <v>105</v>
      </c>
      <c r="AR577" t="s">
        <v>106</v>
      </c>
      <c r="AS577">
        <v>832</v>
      </c>
      <c r="AT577">
        <v>384</v>
      </c>
      <c r="AU577">
        <v>0</v>
      </c>
      <c r="AV577" s="4">
        <v>1216</v>
      </c>
      <c r="AW577" s="4" t="str">
        <f t="shared" si="41"/>
        <v>Less than 1500</v>
      </c>
      <c r="AX577">
        <v>0</v>
      </c>
      <c r="AY577">
        <v>0</v>
      </c>
      <c r="AZ577">
        <v>1</v>
      </c>
      <c r="BA577">
        <v>0</v>
      </c>
      <c r="BB577">
        <v>2</v>
      </c>
      <c r="BC577">
        <v>1</v>
      </c>
      <c r="BD577" t="s">
        <v>98</v>
      </c>
      <c r="BE577" s="6">
        <v>6</v>
      </c>
      <c r="BF577" s="6" t="str">
        <f t="shared" si="42"/>
        <v>6+</v>
      </c>
      <c r="BG577" t="s">
        <v>107</v>
      </c>
      <c r="BH577" s="5">
        <v>0</v>
      </c>
      <c r="BI577" s="5" t="str">
        <f t="shared" si="44"/>
        <v>No</v>
      </c>
      <c r="BJ577" t="s">
        <v>83</v>
      </c>
      <c r="BK577" t="s">
        <v>127</v>
      </c>
      <c r="BL577">
        <v>1947</v>
      </c>
      <c r="BM577" t="s">
        <v>102</v>
      </c>
      <c r="BN577" s="2">
        <v>1</v>
      </c>
      <c r="BO577" s="2" t="str">
        <f t="shared" si="43"/>
        <v>0 or 1</v>
      </c>
      <c r="BP577">
        <v>336</v>
      </c>
      <c r="BQ577" t="s">
        <v>98</v>
      </c>
      <c r="BR577" t="s">
        <v>98</v>
      </c>
      <c r="BS577" t="s">
        <v>105</v>
      </c>
      <c r="BT577">
        <v>158</v>
      </c>
      <c r="BU577">
        <v>0</v>
      </c>
      <c r="BV577">
        <v>102</v>
      </c>
      <c r="BW577">
        <v>0</v>
      </c>
      <c r="BX577">
        <v>0</v>
      </c>
      <c r="BY577">
        <v>0</v>
      </c>
      <c r="BZ577" t="s">
        <v>83</v>
      </c>
      <c r="CA577" t="s">
        <v>83</v>
      </c>
      <c r="CB577" t="s">
        <v>83</v>
      </c>
      <c r="CC577">
        <v>0</v>
      </c>
      <c r="CD577">
        <v>10</v>
      </c>
      <c r="CE577">
        <v>2008</v>
      </c>
      <c r="CF577" t="s">
        <v>173</v>
      </c>
      <c r="CG577" t="s">
        <v>128</v>
      </c>
      <c r="CH577" s="1">
        <v>118500</v>
      </c>
    </row>
    <row r="578" spans="1:86" x14ac:dyDescent="0.25">
      <c r="A578" s="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 s="7">
        <v>1928</v>
      </c>
      <c r="U578" s="7" t="str">
        <f t="shared" si="40"/>
        <v>Old</v>
      </c>
      <c r="V578">
        <v>1950</v>
      </c>
      <c r="W578" t="s">
        <v>93</v>
      </c>
      <c r="X578" t="s">
        <v>94</v>
      </c>
      <c r="Y578" t="s">
        <v>124</v>
      </c>
      <c r="Z578" t="s">
        <v>124</v>
      </c>
      <c r="AA578" t="s">
        <v>117</v>
      </c>
      <c r="AB578">
        <v>0</v>
      </c>
      <c r="AC578" t="s">
        <v>98</v>
      </c>
      <c r="AD578" t="s">
        <v>98</v>
      </c>
      <c r="AE578" t="s">
        <v>126</v>
      </c>
      <c r="AF578" t="s">
        <v>98</v>
      </c>
      <c r="AG578" t="s">
        <v>98</v>
      </c>
      <c r="AH578" t="s">
        <v>100</v>
      </c>
      <c r="AI578" t="s">
        <v>102</v>
      </c>
      <c r="AJ578">
        <v>0</v>
      </c>
      <c r="AK578" t="s">
        <v>102</v>
      </c>
      <c r="AL578">
        <v>0</v>
      </c>
      <c r="AM578">
        <v>861</v>
      </c>
      <c r="AN578">
        <v>861</v>
      </c>
      <c r="AO578" t="s">
        <v>103</v>
      </c>
      <c r="AP578" t="s">
        <v>97</v>
      </c>
      <c r="AQ578" t="s">
        <v>105</v>
      </c>
      <c r="AR578" t="s">
        <v>106</v>
      </c>
      <c r="AS578">
        <v>877</v>
      </c>
      <c r="AT578">
        <v>600</v>
      </c>
      <c r="AU578">
        <v>0</v>
      </c>
      <c r="AV578" s="4">
        <v>1477</v>
      </c>
      <c r="AW578" s="4" t="str">
        <f t="shared" si="41"/>
        <v>Less than 1500</v>
      </c>
      <c r="AX578">
        <v>0</v>
      </c>
      <c r="AY578">
        <v>1</v>
      </c>
      <c r="AZ578">
        <v>2</v>
      </c>
      <c r="BA578">
        <v>0</v>
      </c>
      <c r="BB578">
        <v>3</v>
      </c>
      <c r="BC578">
        <v>1</v>
      </c>
      <c r="BD578" t="s">
        <v>98</v>
      </c>
      <c r="BE578" s="6">
        <v>6</v>
      </c>
      <c r="BF578" s="6" t="str">
        <f t="shared" si="42"/>
        <v>6+</v>
      </c>
      <c r="BG578" t="s">
        <v>107</v>
      </c>
      <c r="BH578" s="5">
        <v>1</v>
      </c>
      <c r="BI578" s="5" t="str">
        <f t="shared" si="44"/>
        <v>Yes</v>
      </c>
      <c r="BJ578" t="s">
        <v>97</v>
      </c>
      <c r="BK578" t="s">
        <v>127</v>
      </c>
      <c r="BL578">
        <v>1928</v>
      </c>
      <c r="BM578" t="s">
        <v>102</v>
      </c>
      <c r="BN578" s="2">
        <v>1</v>
      </c>
      <c r="BO578" s="2" t="str">
        <f t="shared" si="43"/>
        <v>0 or 1</v>
      </c>
      <c r="BP578">
        <v>216</v>
      </c>
      <c r="BQ578" t="s">
        <v>98</v>
      </c>
      <c r="BR578" t="s">
        <v>98</v>
      </c>
      <c r="BS578" t="s">
        <v>105</v>
      </c>
      <c r="BT578">
        <v>0</v>
      </c>
      <c r="BU578">
        <v>50</v>
      </c>
      <c r="BV578">
        <v>0</v>
      </c>
      <c r="BW578">
        <v>0</v>
      </c>
      <c r="BX578">
        <v>0</v>
      </c>
      <c r="BY578">
        <v>0</v>
      </c>
      <c r="BZ578" t="s">
        <v>83</v>
      </c>
      <c r="CA578" t="s">
        <v>83</v>
      </c>
      <c r="CB578" t="s">
        <v>83</v>
      </c>
      <c r="CC578">
        <v>0</v>
      </c>
      <c r="CD578">
        <v>8</v>
      </c>
      <c r="CE578">
        <v>2009</v>
      </c>
      <c r="CF578" t="s">
        <v>110</v>
      </c>
      <c r="CG578" t="s">
        <v>111</v>
      </c>
      <c r="CH578" s="1">
        <v>145000</v>
      </c>
    </row>
    <row r="579" spans="1:86" x14ac:dyDescent="0.25">
      <c r="A579" s="8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 s="7">
        <v>1966</v>
      </c>
      <c r="U579" s="7" t="str">
        <f t="shared" ref="U579:U642" si="45">IF(T579&gt;=1980,"New", "Old")</f>
        <v>Old</v>
      </c>
      <c r="V579">
        <v>1966</v>
      </c>
      <c r="W579" t="s">
        <v>93</v>
      </c>
      <c r="X579" t="s">
        <v>94</v>
      </c>
      <c r="Y579" t="s">
        <v>95</v>
      </c>
      <c r="Z579" t="s">
        <v>95</v>
      </c>
      <c r="AA579" t="s">
        <v>96</v>
      </c>
      <c r="AB579">
        <v>97</v>
      </c>
      <c r="AC579" t="s">
        <v>98</v>
      </c>
      <c r="AD579" t="s">
        <v>98</v>
      </c>
      <c r="AE579" t="s">
        <v>118</v>
      </c>
      <c r="AF579" t="s">
        <v>98</v>
      </c>
      <c r="AG579" t="s">
        <v>98</v>
      </c>
      <c r="AH579" t="s">
        <v>130</v>
      </c>
      <c r="AI579" t="s">
        <v>172</v>
      </c>
      <c r="AJ579">
        <v>328</v>
      </c>
      <c r="AK579" t="s">
        <v>119</v>
      </c>
      <c r="AL579">
        <v>551</v>
      </c>
      <c r="AM579">
        <v>285</v>
      </c>
      <c r="AN579">
        <v>1164</v>
      </c>
      <c r="AO579" t="s">
        <v>103</v>
      </c>
      <c r="AP579" t="s">
        <v>104</v>
      </c>
      <c r="AQ579" t="s">
        <v>105</v>
      </c>
      <c r="AR579" t="s">
        <v>106</v>
      </c>
      <c r="AS579">
        <v>1320</v>
      </c>
      <c r="AT579">
        <v>0</v>
      </c>
      <c r="AU579">
        <v>0</v>
      </c>
      <c r="AV579" s="4">
        <v>1320</v>
      </c>
      <c r="AW579" s="4" t="str">
        <f t="shared" ref="AW579:AW642" si="46">IF(AV579&gt;=1500,"1500+","Less than 1500")</f>
        <v>Less than 1500</v>
      </c>
      <c r="AX579">
        <v>1</v>
      </c>
      <c r="AY579">
        <v>0</v>
      </c>
      <c r="AZ579">
        <v>1</v>
      </c>
      <c r="BA579">
        <v>0</v>
      </c>
      <c r="BB579">
        <v>3</v>
      </c>
      <c r="BC579">
        <v>1</v>
      </c>
      <c r="BD579" t="s">
        <v>98</v>
      </c>
      <c r="BE579" s="6">
        <v>6</v>
      </c>
      <c r="BF579" s="6" t="str">
        <f t="shared" ref="BF579:BF642" si="47">IF(BE579&gt;=6,"6+", "Less than 6")</f>
        <v>6+</v>
      </c>
      <c r="BG579" t="s">
        <v>107</v>
      </c>
      <c r="BH579" s="5">
        <v>2</v>
      </c>
      <c r="BI579" s="5" t="str">
        <f t="shared" si="44"/>
        <v>Yes</v>
      </c>
      <c r="BJ579" t="s">
        <v>147</v>
      </c>
      <c r="BK579" t="s">
        <v>108</v>
      </c>
      <c r="BL579">
        <v>1966</v>
      </c>
      <c r="BM579" t="s">
        <v>109</v>
      </c>
      <c r="BN579" s="2">
        <v>2</v>
      </c>
      <c r="BO579" s="2" t="str">
        <f t="shared" ref="BO579:BO642" si="48">IF(BN579&gt;=2,"2+","0 or 1")</f>
        <v>2+</v>
      </c>
      <c r="BP579">
        <v>564</v>
      </c>
      <c r="BQ579" t="s">
        <v>98</v>
      </c>
      <c r="BR579" t="s">
        <v>98</v>
      </c>
      <c r="BS579" t="s">
        <v>105</v>
      </c>
      <c r="BT579">
        <v>160</v>
      </c>
      <c r="BU579">
        <v>68</v>
      </c>
      <c r="BV579">
        <v>240</v>
      </c>
      <c r="BW579">
        <v>0</v>
      </c>
      <c r="BX579">
        <v>0</v>
      </c>
      <c r="BY579">
        <v>0</v>
      </c>
      <c r="BZ579" t="s">
        <v>83</v>
      </c>
      <c r="CA579" t="s">
        <v>83</v>
      </c>
      <c r="CB579" t="s">
        <v>83</v>
      </c>
      <c r="CC579">
        <v>0</v>
      </c>
      <c r="CD579">
        <v>5</v>
      </c>
      <c r="CE579">
        <v>2006</v>
      </c>
      <c r="CF579" t="s">
        <v>110</v>
      </c>
      <c r="CG579" t="s">
        <v>128</v>
      </c>
      <c r="CH579" s="1">
        <v>164500</v>
      </c>
    </row>
    <row r="580" spans="1:86" x14ac:dyDescent="0.25">
      <c r="A580" s="8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 s="7">
        <v>2007</v>
      </c>
      <c r="U580" s="7" t="str">
        <f t="shared" si="45"/>
        <v>New</v>
      </c>
      <c r="V580">
        <v>2007</v>
      </c>
      <c r="W580" t="s">
        <v>93</v>
      </c>
      <c r="X580" t="s">
        <v>94</v>
      </c>
      <c r="Y580" t="s">
        <v>95</v>
      </c>
      <c r="Z580" t="s">
        <v>95</v>
      </c>
      <c r="AA580" t="s">
        <v>117</v>
      </c>
      <c r="AB580">
        <v>0</v>
      </c>
      <c r="AC580" t="s">
        <v>97</v>
      </c>
      <c r="AD580" t="s">
        <v>98</v>
      </c>
      <c r="AE580" t="s">
        <v>99</v>
      </c>
      <c r="AF580" t="s">
        <v>97</v>
      </c>
      <c r="AG580" t="s">
        <v>98</v>
      </c>
      <c r="AH580" t="s">
        <v>100</v>
      </c>
      <c r="AI580" t="s">
        <v>102</v>
      </c>
      <c r="AJ580">
        <v>0</v>
      </c>
      <c r="AK580" t="s">
        <v>102</v>
      </c>
      <c r="AL580">
        <v>0</v>
      </c>
      <c r="AM580">
        <v>689</v>
      </c>
      <c r="AN580">
        <v>689</v>
      </c>
      <c r="AO580" t="s">
        <v>103</v>
      </c>
      <c r="AP580" t="s">
        <v>104</v>
      </c>
      <c r="AQ580" t="s">
        <v>105</v>
      </c>
      <c r="AR580" t="s">
        <v>106</v>
      </c>
      <c r="AS580">
        <v>703</v>
      </c>
      <c r="AT580">
        <v>689</v>
      </c>
      <c r="AU580">
        <v>0</v>
      </c>
      <c r="AV580" s="4">
        <v>1392</v>
      </c>
      <c r="AW580" s="4" t="str">
        <f t="shared" si="46"/>
        <v>Less than 1500</v>
      </c>
      <c r="AX580">
        <v>0</v>
      </c>
      <c r="AY580">
        <v>0</v>
      </c>
      <c r="AZ580">
        <v>2</v>
      </c>
      <c r="BA580">
        <v>0</v>
      </c>
      <c r="BB580">
        <v>2</v>
      </c>
      <c r="BC580">
        <v>1</v>
      </c>
      <c r="BD580" t="s">
        <v>97</v>
      </c>
      <c r="BE580" s="6">
        <v>5</v>
      </c>
      <c r="BF580" s="6" t="str">
        <f t="shared" si="47"/>
        <v>Less than 6</v>
      </c>
      <c r="BG580" t="s">
        <v>107</v>
      </c>
      <c r="BH580" s="5">
        <v>0</v>
      </c>
      <c r="BI580" s="5" t="str">
        <f t="shared" ref="BI580:BI643" si="49">IF(BH580&gt;=1,"Yes", "No")</f>
        <v>No</v>
      </c>
      <c r="BJ580" t="s">
        <v>83</v>
      </c>
      <c r="BK580" t="s">
        <v>127</v>
      </c>
      <c r="BL580">
        <v>2007</v>
      </c>
      <c r="BM580" t="s">
        <v>102</v>
      </c>
      <c r="BN580" s="2">
        <v>2</v>
      </c>
      <c r="BO580" s="2" t="str">
        <f t="shared" si="48"/>
        <v>2+</v>
      </c>
      <c r="BP580">
        <v>540</v>
      </c>
      <c r="BQ580" t="s">
        <v>98</v>
      </c>
      <c r="BR580" t="s">
        <v>98</v>
      </c>
      <c r="BS580" t="s">
        <v>105</v>
      </c>
      <c r="BT580">
        <v>0</v>
      </c>
      <c r="BU580">
        <v>102</v>
      </c>
      <c r="BV580">
        <v>0</v>
      </c>
      <c r="BW580">
        <v>0</v>
      </c>
      <c r="BX580">
        <v>0</v>
      </c>
      <c r="BY580">
        <v>0</v>
      </c>
      <c r="BZ580" t="s">
        <v>83</v>
      </c>
      <c r="CA580" t="s">
        <v>83</v>
      </c>
      <c r="CB580" t="s">
        <v>83</v>
      </c>
      <c r="CC580">
        <v>0</v>
      </c>
      <c r="CD580">
        <v>2</v>
      </c>
      <c r="CE580">
        <v>2008</v>
      </c>
      <c r="CF580" t="s">
        <v>110</v>
      </c>
      <c r="CG580" t="s">
        <v>128</v>
      </c>
      <c r="CH580" s="1">
        <v>146000</v>
      </c>
    </row>
    <row r="581" spans="1:86" x14ac:dyDescent="0.25">
      <c r="A581" s="8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 s="7">
        <v>1954</v>
      </c>
      <c r="U581" s="7" t="str">
        <f t="shared" si="45"/>
        <v>Old</v>
      </c>
      <c r="V581">
        <v>1954</v>
      </c>
      <c r="W581" t="s">
        <v>93</v>
      </c>
      <c r="X581" t="s">
        <v>94</v>
      </c>
      <c r="Y581" t="s">
        <v>116</v>
      </c>
      <c r="Z581" t="s">
        <v>116</v>
      </c>
      <c r="AA581" t="s">
        <v>96</v>
      </c>
      <c r="AB581">
        <v>335</v>
      </c>
      <c r="AC581" t="s">
        <v>98</v>
      </c>
      <c r="AD581" t="s">
        <v>98</v>
      </c>
      <c r="AE581" t="s">
        <v>126</v>
      </c>
      <c r="AF581" t="s">
        <v>98</v>
      </c>
      <c r="AG581" t="s">
        <v>98</v>
      </c>
      <c r="AH581" t="s">
        <v>100</v>
      </c>
      <c r="AI581" t="s">
        <v>102</v>
      </c>
      <c r="AJ581">
        <v>0</v>
      </c>
      <c r="AK581" t="s">
        <v>102</v>
      </c>
      <c r="AL581">
        <v>0</v>
      </c>
      <c r="AM581">
        <v>1050</v>
      </c>
      <c r="AN581">
        <v>1050</v>
      </c>
      <c r="AO581" t="s">
        <v>103</v>
      </c>
      <c r="AP581" t="s">
        <v>104</v>
      </c>
      <c r="AQ581" t="s">
        <v>177</v>
      </c>
      <c r="AR581" t="s">
        <v>145</v>
      </c>
      <c r="AS581">
        <v>1050</v>
      </c>
      <c r="AT581">
        <v>745</v>
      </c>
      <c r="AU581">
        <v>0</v>
      </c>
      <c r="AV581" s="4">
        <v>1795</v>
      </c>
      <c r="AW581" s="4" t="str">
        <f t="shared" si="46"/>
        <v>1500+</v>
      </c>
      <c r="AX581">
        <v>0</v>
      </c>
      <c r="AY581">
        <v>0</v>
      </c>
      <c r="AZ581">
        <v>2</v>
      </c>
      <c r="BA581">
        <v>0</v>
      </c>
      <c r="BB581">
        <v>4</v>
      </c>
      <c r="BC581">
        <v>1</v>
      </c>
      <c r="BD581" t="s">
        <v>98</v>
      </c>
      <c r="BE581" s="6">
        <v>7</v>
      </c>
      <c r="BF581" s="6" t="str">
        <f t="shared" si="47"/>
        <v>6+</v>
      </c>
      <c r="BG581" t="s">
        <v>107</v>
      </c>
      <c r="BH581" s="5">
        <v>0</v>
      </c>
      <c r="BI581" s="5" t="str">
        <f t="shared" si="49"/>
        <v>No</v>
      </c>
      <c r="BJ581" t="s">
        <v>83</v>
      </c>
      <c r="BK581" t="s">
        <v>108</v>
      </c>
      <c r="BL581">
        <v>1954</v>
      </c>
      <c r="BM581" t="s">
        <v>102</v>
      </c>
      <c r="BN581" s="2">
        <v>1</v>
      </c>
      <c r="BO581" s="2" t="str">
        <f t="shared" si="48"/>
        <v>0 or 1</v>
      </c>
      <c r="BP581">
        <v>352</v>
      </c>
      <c r="BQ581" t="s">
        <v>147</v>
      </c>
      <c r="BR581" t="s">
        <v>98</v>
      </c>
      <c r="BS581" t="s">
        <v>105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 t="s">
        <v>83</v>
      </c>
      <c r="CA581" t="s">
        <v>83</v>
      </c>
      <c r="CB581" t="s">
        <v>83</v>
      </c>
      <c r="CC581">
        <v>0</v>
      </c>
      <c r="CD581">
        <v>11</v>
      </c>
      <c r="CE581">
        <v>2008</v>
      </c>
      <c r="CF581" t="s">
        <v>110</v>
      </c>
      <c r="CG581" t="s">
        <v>111</v>
      </c>
      <c r="CH581" s="1">
        <v>131500</v>
      </c>
    </row>
    <row r="582" spans="1:86" x14ac:dyDescent="0.25">
      <c r="A582" s="8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 s="7">
        <v>1960</v>
      </c>
      <c r="U582" s="7" t="str">
        <f t="shared" si="45"/>
        <v>Old</v>
      </c>
      <c r="V582">
        <v>1987</v>
      </c>
      <c r="W582" t="s">
        <v>93</v>
      </c>
      <c r="X582" t="s">
        <v>94</v>
      </c>
      <c r="Y582" t="s">
        <v>124</v>
      </c>
      <c r="Z582" t="s">
        <v>124</v>
      </c>
      <c r="AA582" t="s">
        <v>96</v>
      </c>
      <c r="AB582">
        <v>85</v>
      </c>
      <c r="AC582" t="s">
        <v>98</v>
      </c>
      <c r="AD582" t="s">
        <v>98</v>
      </c>
      <c r="AE582" t="s">
        <v>118</v>
      </c>
      <c r="AF582" t="s">
        <v>98</v>
      </c>
      <c r="AG582" t="s">
        <v>98</v>
      </c>
      <c r="AH582" t="s">
        <v>100</v>
      </c>
      <c r="AI582" t="s">
        <v>141</v>
      </c>
      <c r="AJ582">
        <v>594</v>
      </c>
      <c r="AK582" t="s">
        <v>153</v>
      </c>
      <c r="AL582">
        <v>219</v>
      </c>
      <c r="AM582">
        <v>331</v>
      </c>
      <c r="AN582">
        <v>1144</v>
      </c>
      <c r="AO582" t="s">
        <v>103</v>
      </c>
      <c r="AP582" t="s">
        <v>104</v>
      </c>
      <c r="AQ582" t="s">
        <v>105</v>
      </c>
      <c r="AR582" t="s">
        <v>106</v>
      </c>
      <c r="AS582">
        <v>1429</v>
      </c>
      <c r="AT582">
        <v>0</v>
      </c>
      <c r="AU582">
        <v>0</v>
      </c>
      <c r="AV582" s="4">
        <v>1429</v>
      </c>
      <c r="AW582" s="4" t="str">
        <f t="shared" si="46"/>
        <v>Less than 1500</v>
      </c>
      <c r="AX582">
        <v>0</v>
      </c>
      <c r="AY582">
        <v>1</v>
      </c>
      <c r="AZ582">
        <v>1</v>
      </c>
      <c r="BA582">
        <v>0</v>
      </c>
      <c r="BB582">
        <v>3</v>
      </c>
      <c r="BC582">
        <v>1</v>
      </c>
      <c r="BD582" t="s">
        <v>97</v>
      </c>
      <c r="BE582" s="6">
        <v>7</v>
      </c>
      <c r="BF582" s="6" t="str">
        <f t="shared" si="47"/>
        <v>6+</v>
      </c>
      <c r="BG582" t="s">
        <v>107</v>
      </c>
      <c r="BH582" s="5">
        <v>2</v>
      </c>
      <c r="BI582" s="5" t="str">
        <f t="shared" si="49"/>
        <v>Yes</v>
      </c>
      <c r="BJ582" t="s">
        <v>97</v>
      </c>
      <c r="BK582" t="s">
        <v>108</v>
      </c>
      <c r="BL582">
        <v>1960</v>
      </c>
      <c r="BM582" t="s">
        <v>102</v>
      </c>
      <c r="BN582" s="2">
        <v>2</v>
      </c>
      <c r="BO582" s="2" t="str">
        <f t="shared" si="48"/>
        <v>2+</v>
      </c>
      <c r="BP582">
        <v>572</v>
      </c>
      <c r="BQ582" t="s">
        <v>98</v>
      </c>
      <c r="BR582" t="s">
        <v>98</v>
      </c>
      <c r="BS582" t="s">
        <v>105</v>
      </c>
      <c r="BT582">
        <v>216</v>
      </c>
      <c r="BU582">
        <v>110</v>
      </c>
      <c r="BV582">
        <v>0</v>
      </c>
      <c r="BW582">
        <v>0</v>
      </c>
      <c r="BX582">
        <v>0</v>
      </c>
      <c r="BY582">
        <v>0</v>
      </c>
      <c r="BZ582" t="s">
        <v>83</v>
      </c>
      <c r="CA582" t="s">
        <v>83</v>
      </c>
      <c r="CB582" t="s">
        <v>83</v>
      </c>
      <c r="CC582">
        <v>0</v>
      </c>
      <c r="CD582">
        <v>6</v>
      </c>
      <c r="CE582">
        <v>2007</v>
      </c>
      <c r="CF582" t="s">
        <v>110</v>
      </c>
      <c r="CG582" t="s">
        <v>111</v>
      </c>
      <c r="CH582" s="1">
        <v>181900</v>
      </c>
    </row>
    <row r="583" spans="1:86" x14ac:dyDescent="0.25">
      <c r="A583" s="8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 s="7">
        <v>2008</v>
      </c>
      <c r="U583" s="7" t="str">
        <f t="shared" si="45"/>
        <v>New</v>
      </c>
      <c r="V583">
        <v>2009</v>
      </c>
      <c r="W583" t="s">
        <v>152</v>
      </c>
      <c r="X583" t="s">
        <v>94</v>
      </c>
      <c r="Y583" t="s">
        <v>95</v>
      </c>
      <c r="Z583" t="s">
        <v>95</v>
      </c>
      <c r="AA583" t="s">
        <v>96</v>
      </c>
      <c r="AB583">
        <v>306</v>
      </c>
      <c r="AC583" t="s">
        <v>104</v>
      </c>
      <c r="AD583" t="s">
        <v>98</v>
      </c>
      <c r="AE583" t="s">
        <v>99</v>
      </c>
      <c r="AF583" t="s">
        <v>104</v>
      </c>
      <c r="AG583" t="s">
        <v>98</v>
      </c>
      <c r="AH583" t="s">
        <v>100</v>
      </c>
      <c r="AI583" t="s">
        <v>102</v>
      </c>
      <c r="AJ583">
        <v>0</v>
      </c>
      <c r="AK583" t="s">
        <v>102</v>
      </c>
      <c r="AL583">
        <v>0</v>
      </c>
      <c r="AM583">
        <v>2042</v>
      </c>
      <c r="AN583">
        <v>2042</v>
      </c>
      <c r="AO583" t="s">
        <v>103</v>
      </c>
      <c r="AP583" t="s">
        <v>104</v>
      </c>
      <c r="AQ583" t="s">
        <v>105</v>
      </c>
      <c r="AR583" t="s">
        <v>106</v>
      </c>
      <c r="AS583">
        <v>2042</v>
      </c>
      <c r="AT583">
        <v>0</v>
      </c>
      <c r="AU583">
        <v>0</v>
      </c>
      <c r="AV583" s="4">
        <v>2042</v>
      </c>
      <c r="AW583" s="4" t="str">
        <f t="shared" si="46"/>
        <v>1500+</v>
      </c>
      <c r="AX583">
        <v>0</v>
      </c>
      <c r="AY583">
        <v>0</v>
      </c>
      <c r="AZ583">
        <v>2</v>
      </c>
      <c r="BA583">
        <v>1</v>
      </c>
      <c r="BB583">
        <v>3</v>
      </c>
      <c r="BC583">
        <v>1</v>
      </c>
      <c r="BD583" t="s">
        <v>104</v>
      </c>
      <c r="BE583" s="6">
        <v>8</v>
      </c>
      <c r="BF583" s="6" t="str">
        <f t="shared" si="47"/>
        <v>6+</v>
      </c>
      <c r="BG583" t="s">
        <v>107</v>
      </c>
      <c r="BH583" s="5">
        <v>1</v>
      </c>
      <c r="BI583" s="5" t="str">
        <f t="shared" si="49"/>
        <v>Yes</v>
      </c>
      <c r="BJ583" t="s">
        <v>97</v>
      </c>
      <c r="BK583" t="s">
        <v>108</v>
      </c>
      <c r="BL583">
        <v>2009</v>
      </c>
      <c r="BM583" t="s">
        <v>109</v>
      </c>
      <c r="BN583" s="2">
        <v>3</v>
      </c>
      <c r="BO583" s="2" t="str">
        <f t="shared" si="48"/>
        <v>2+</v>
      </c>
      <c r="BP583">
        <v>1390</v>
      </c>
      <c r="BQ583" t="s">
        <v>98</v>
      </c>
      <c r="BR583" t="s">
        <v>98</v>
      </c>
      <c r="BS583" t="s">
        <v>105</v>
      </c>
      <c r="BT583">
        <v>0</v>
      </c>
      <c r="BU583">
        <v>90</v>
      </c>
      <c r="BV583">
        <v>0</v>
      </c>
      <c r="BW583">
        <v>0</v>
      </c>
      <c r="BX583">
        <v>0</v>
      </c>
      <c r="BY583">
        <v>0</v>
      </c>
      <c r="BZ583" t="s">
        <v>83</v>
      </c>
      <c r="CA583" t="s">
        <v>83</v>
      </c>
      <c r="CB583" t="s">
        <v>83</v>
      </c>
      <c r="CC583">
        <v>0</v>
      </c>
      <c r="CD583">
        <v>8</v>
      </c>
      <c r="CE583">
        <v>2009</v>
      </c>
      <c r="CF583" t="s">
        <v>158</v>
      </c>
      <c r="CG583" t="s">
        <v>159</v>
      </c>
      <c r="CH583" s="1">
        <v>253293</v>
      </c>
    </row>
    <row r="584" spans="1:86" x14ac:dyDescent="0.25">
      <c r="A584" s="8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 s="7">
        <v>1990</v>
      </c>
      <c r="U584" s="7" t="str">
        <f t="shared" si="45"/>
        <v>New</v>
      </c>
      <c r="V584">
        <v>1990</v>
      </c>
      <c r="W584" t="s">
        <v>93</v>
      </c>
      <c r="X584" t="s">
        <v>94</v>
      </c>
      <c r="Y584" t="s">
        <v>140</v>
      </c>
      <c r="Z584" t="s">
        <v>140</v>
      </c>
      <c r="AA584" t="s">
        <v>96</v>
      </c>
      <c r="AB584">
        <v>104</v>
      </c>
      <c r="AC584" t="s">
        <v>98</v>
      </c>
      <c r="AD584" t="s">
        <v>97</v>
      </c>
      <c r="AE584" t="s">
        <v>118</v>
      </c>
      <c r="AF584" t="s">
        <v>97</v>
      </c>
      <c r="AG584" t="s">
        <v>98</v>
      </c>
      <c r="AH584" t="s">
        <v>130</v>
      </c>
      <c r="AI584" t="s">
        <v>101</v>
      </c>
      <c r="AJ584">
        <v>816</v>
      </c>
      <c r="AK584" t="s">
        <v>102</v>
      </c>
      <c r="AL584">
        <v>0</v>
      </c>
      <c r="AM584">
        <v>0</v>
      </c>
      <c r="AN584">
        <v>816</v>
      </c>
      <c r="AO584" t="s">
        <v>103</v>
      </c>
      <c r="AP584" t="s">
        <v>98</v>
      </c>
      <c r="AQ584" t="s">
        <v>105</v>
      </c>
      <c r="AR584" t="s">
        <v>106</v>
      </c>
      <c r="AS584">
        <v>816</v>
      </c>
      <c r="AT584">
        <v>0</v>
      </c>
      <c r="AU584">
        <v>0</v>
      </c>
      <c r="AV584" s="4">
        <v>816</v>
      </c>
      <c r="AW584" s="4" t="str">
        <f t="shared" si="46"/>
        <v>Less than 1500</v>
      </c>
      <c r="AX584">
        <v>1</v>
      </c>
      <c r="AY584">
        <v>0</v>
      </c>
      <c r="AZ584">
        <v>1</v>
      </c>
      <c r="BA584">
        <v>0</v>
      </c>
      <c r="BB584">
        <v>3</v>
      </c>
      <c r="BC584">
        <v>1</v>
      </c>
      <c r="BD584" t="s">
        <v>98</v>
      </c>
      <c r="BE584" s="6">
        <v>5</v>
      </c>
      <c r="BF584" s="6" t="str">
        <f t="shared" si="47"/>
        <v>Less than 6</v>
      </c>
      <c r="BG584" t="s">
        <v>107</v>
      </c>
      <c r="BH584" s="5">
        <v>0</v>
      </c>
      <c r="BI584" s="5" t="str">
        <f t="shared" si="49"/>
        <v>No</v>
      </c>
      <c r="BJ584" t="s">
        <v>83</v>
      </c>
      <c r="BK584" t="s">
        <v>83</v>
      </c>
      <c r="BL584" t="s">
        <v>83</v>
      </c>
      <c r="BM584" t="s">
        <v>83</v>
      </c>
      <c r="BN584" s="2">
        <v>0</v>
      </c>
      <c r="BO584" s="2" t="str">
        <f t="shared" si="48"/>
        <v>0 or 1</v>
      </c>
      <c r="BP584">
        <v>0</v>
      </c>
      <c r="BQ584" t="s">
        <v>83</v>
      </c>
      <c r="BR584" t="s">
        <v>83</v>
      </c>
      <c r="BS584" t="s">
        <v>105</v>
      </c>
      <c r="BT584">
        <v>0</v>
      </c>
      <c r="BU584">
        <v>32</v>
      </c>
      <c r="BV584">
        <v>0</v>
      </c>
      <c r="BW584">
        <v>0</v>
      </c>
      <c r="BX584">
        <v>0</v>
      </c>
      <c r="BY584">
        <v>0</v>
      </c>
      <c r="BZ584" t="s">
        <v>83</v>
      </c>
      <c r="CA584" t="s">
        <v>83</v>
      </c>
      <c r="CB584" t="s">
        <v>83</v>
      </c>
      <c r="CC584">
        <v>0</v>
      </c>
      <c r="CD584">
        <v>5</v>
      </c>
      <c r="CE584">
        <v>2007</v>
      </c>
      <c r="CF584" t="s">
        <v>110</v>
      </c>
      <c r="CG584" t="s">
        <v>111</v>
      </c>
      <c r="CH584" s="1">
        <v>118500</v>
      </c>
    </row>
    <row r="585" spans="1:86" x14ac:dyDescent="0.25">
      <c r="A585" s="8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 s="7">
        <v>1893</v>
      </c>
      <c r="U585" s="7" t="str">
        <f t="shared" si="45"/>
        <v>Old</v>
      </c>
      <c r="V585">
        <v>2000</v>
      </c>
      <c r="W585" t="s">
        <v>93</v>
      </c>
      <c r="X585" t="s">
        <v>94</v>
      </c>
      <c r="Y585" t="s">
        <v>124</v>
      </c>
      <c r="Z585" t="s">
        <v>124</v>
      </c>
      <c r="AA585" t="s">
        <v>117</v>
      </c>
      <c r="AB585">
        <v>0</v>
      </c>
      <c r="AC585" t="s">
        <v>104</v>
      </c>
      <c r="AD585" t="s">
        <v>104</v>
      </c>
      <c r="AE585" t="s">
        <v>126</v>
      </c>
      <c r="AF585" t="s">
        <v>98</v>
      </c>
      <c r="AG585" t="s">
        <v>98</v>
      </c>
      <c r="AH585" t="s">
        <v>100</v>
      </c>
      <c r="AI585" t="s">
        <v>102</v>
      </c>
      <c r="AJ585">
        <v>0</v>
      </c>
      <c r="AK585" t="s">
        <v>102</v>
      </c>
      <c r="AL585">
        <v>0</v>
      </c>
      <c r="AM585">
        <v>1237</v>
      </c>
      <c r="AN585">
        <v>1237</v>
      </c>
      <c r="AO585" t="s">
        <v>103</v>
      </c>
      <c r="AP585" t="s">
        <v>97</v>
      </c>
      <c r="AQ585" t="s">
        <v>105</v>
      </c>
      <c r="AR585" t="s">
        <v>106</v>
      </c>
      <c r="AS585">
        <v>1521</v>
      </c>
      <c r="AT585">
        <v>1254</v>
      </c>
      <c r="AU585">
        <v>0</v>
      </c>
      <c r="AV585" s="4">
        <v>2775</v>
      </c>
      <c r="AW585" s="4" t="str">
        <f t="shared" si="46"/>
        <v>1500+</v>
      </c>
      <c r="AX585">
        <v>0</v>
      </c>
      <c r="AY585">
        <v>0</v>
      </c>
      <c r="AZ585">
        <v>3</v>
      </c>
      <c r="BA585">
        <v>1</v>
      </c>
      <c r="BB585">
        <v>3</v>
      </c>
      <c r="BC585">
        <v>1</v>
      </c>
      <c r="BD585" t="s">
        <v>97</v>
      </c>
      <c r="BE585" s="6">
        <v>9</v>
      </c>
      <c r="BF585" s="6" t="str">
        <f t="shared" si="47"/>
        <v>6+</v>
      </c>
      <c r="BG585" t="s">
        <v>107</v>
      </c>
      <c r="BH585" s="5">
        <v>1</v>
      </c>
      <c r="BI585" s="5" t="str">
        <f t="shared" si="49"/>
        <v>Yes</v>
      </c>
      <c r="BJ585" t="s">
        <v>97</v>
      </c>
      <c r="BK585" t="s">
        <v>127</v>
      </c>
      <c r="BL585">
        <v>1988</v>
      </c>
      <c r="BM585" t="s">
        <v>102</v>
      </c>
      <c r="BN585" s="2">
        <v>2</v>
      </c>
      <c r="BO585" s="2" t="str">
        <f t="shared" si="48"/>
        <v>2+</v>
      </c>
      <c r="BP585">
        <v>880</v>
      </c>
      <c r="BQ585" t="s">
        <v>97</v>
      </c>
      <c r="BR585" t="s">
        <v>98</v>
      </c>
      <c r="BS585" t="s">
        <v>105</v>
      </c>
      <c r="BT585">
        <v>105</v>
      </c>
      <c r="BU585">
        <v>502</v>
      </c>
      <c r="BV585">
        <v>0</v>
      </c>
      <c r="BW585">
        <v>0</v>
      </c>
      <c r="BX585">
        <v>0</v>
      </c>
      <c r="BY585">
        <v>0</v>
      </c>
      <c r="BZ585" t="s">
        <v>83</v>
      </c>
      <c r="CA585" t="s">
        <v>83</v>
      </c>
      <c r="CB585" t="s">
        <v>83</v>
      </c>
      <c r="CC585">
        <v>0</v>
      </c>
      <c r="CD585">
        <v>7</v>
      </c>
      <c r="CE585">
        <v>2008</v>
      </c>
      <c r="CF585" t="s">
        <v>110</v>
      </c>
      <c r="CG585" t="s">
        <v>111</v>
      </c>
      <c r="CH585" s="1">
        <v>325000</v>
      </c>
    </row>
    <row r="586" spans="1:86" x14ac:dyDescent="0.25">
      <c r="A586" s="8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 s="7">
        <v>1935</v>
      </c>
      <c r="U586" s="7" t="str">
        <f t="shared" si="45"/>
        <v>Old</v>
      </c>
      <c r="V586">
        <v>1995</v>
      </c>
      <c r="W586" t="s">
        <v>93</v>
      </c>
      <c r="X586" t="s">
        <v>94</v>
      </c>
      <c r="Y586" t="s">
        <v>186</v>
      </c>
      <c r="Z586" t="s">
        <v>186</v>
      </c>
      <c r="AA586" t="s">
        <v>117</v>
      </c>
      <c r="AB586">
        <v>0</v>
      </c>
      <c r="AC586" t="s">
        <v>98</v>
      </c>
      <c r="AD586" t="s">
        <v>98</v>
      </c>
      <c r="AE586" t="s">
        <v>126</v>
      </c>
      <c r="AF586" t="s">
        <v>98</v>
      </c>
      <c r="AG586" t="s">
        <v>98</v>
      </c>
      <c r="AH586" t="s">
        <v>100</v>
      </c>
      <c r="AI586" t="s">
        <v>102</v>
      </c>
      <c r="AJ586">
        <v>0</v>
      </c>
      <c r="AK586" t="s">
        <v>102</v>
      </c>
      <c r="AL586">
        <v>0</v>
      </c>
      <c r="AM586">
        <v>884</v>
      </c>
      <c r="AN586">
        <v>884</v>
      </c>
      <c r="AO586" t="s">
        <v>103</v>
      </c>
      <c r="AP586" t="s">
        <v>104</v>
      </c>
      <c r="AQ586" t="s">
        <v>105</v>
      </c>
      <c r="AR586" t="s">
        <v>106</v>
      </c>
      <c r="AS586">
        <v>989</v>
      </c>
      <c r="AT586">
        <v>584</v>
      </c>
      <c r="AU586">
        <v>0</v>
      </c>
      <c r="AV586" s="4">
        <v>1573</v>
      </c>
      <c r="AW586" s="4" t="str">
        <f t="shared" si="46"/>
        <v>1500+</v>
      </c>
      <c r="AX586">
        <v>0</v>
      </c>
      <c r="AY586">
        <v>0</v>
      </c>
      <c r="AZ586">
        <v>1</v>
      </c>
      <c r="BA586">
        <v>0</v>
      </c>
      <c r="BB586">
        <v>3</v>
      </c>
      <c r="BC586">
        <v>1</v>
      </c>
      <c r="BD586" t="s">
        <v>97</v>
      </c>
      <c r="BE586" s="6">
        <v>6</v>
      </c>
      <c r="BF586" s="6" t="str">
        <f t="shared" si="47"/>
        <v>6+</v>
      </c>
      <c r="BG586" t="s">
        <v>107</v>
      </c>
      <c r="BH586" s="5">
        <v>0</v>
      </c>
      <c r="BI586" s="5" t="str">
        <f t="shared" si="49"/>
        <v>No</v>
      </c>
      <c r="BJ586" t="s">
        <v>83</v>
      </c>
      <c r="BK586" t="s">
        <v>127</v>
      </c>
      <c r="BL586">
        <v>1935</v>
      </c>
      <c r="BM586" t="s">
        <v>102</v>
      </c>
      <c r="BN586" s="2">
        <v>1</v>
      </c>
      <c r="BO586" s="2" t="str">
        <f t="shared" si="48"/>
        <v>0 or 1</v>
      </c>
      <c r="BP586">
        <v>240</v>
      </c>
      <c r="BQ586" t="s">
        <v>98</v>
      </c>
      <c r="BR586" t="s">
        <v>98</v>
      </c>
      <c r="BS586" t="s">
        <v>105</v>
      </c>
      <c r="BT586">
        <v>0</v>
      </c>
      <c r="BU586">
        <v>0</v>
      </c>
      <c r="BV586">
        <v>54</v>
      </c>
      <c r="BW586">
        <v>0</v>
      </c>
      <c r="BX586">
        <v>120</v>
      </c>
      <c r="BY586">
        <v>0</v>
      </c>
      <c r="BZ586" t="s">
        <v>83</v>
      </c>
      <c r="CA586" t="s">
        <v>83</v>
      </c>
      <c r="CB586" t="s">
        <v>83</v>
      </c>
      <c r="CC586">
        <v>0</v>
      </c>
      <c r="CD586">
        <v>7</v>
      </c>
      <c r="CE586">
        <v>2009</v>
      </c>
      <c r="CF586" t="s">
        <v>110</v>
      </c>
      <c r="CG586" t="s">
        <v>111</v>
      </c>
      <c r="CH586" s="1">
        <v>133000</v>
      </c>
    </row>
    <row r="587" spans="1:86" x14ac:dyDescent="0.25">
      <c r="A587" s="8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 s="7">
        <v>2005</v>
      </c>
      <c r="U587" s="7" t="str">
        <f t="shared" si="45"/>
        <v>New</v>
      </c>
      <c r="V587">
        <v>2006</v>
      </c>
      <c r="W587" t="s">
        <v>152</v>
      </c>
      <c r="X587" t="s">
        <v>94</v>
      </c>
      <c r="Y587" t="s">
        <v>95</v>
      </c>
      <c r="Z587" t="s">
        <v>95</v>
      </c>
      <c r="AA587" t="s">
        <v>96</v>
      </c>
      <c r="AB587">
        <v>208</v>
      </c>
      <c r="AC587" t="s">
        <v>97</v>
      </c>
      <c r="AD587" t="s">
        <v>98</v>
      </c>
      <c r="AE587" t="s">
        <v>99</v>
      </c>
      <c r="AF587" t="s">
        <v>104</v>
      </c>
      <c r="AG587" t="s">
        <v>98</v>
      </c>
      <c r="AH587" t="s">
        <v>97</v>
      </c>
      <c r="AI587" t="s">
        <v>101</v>
      </c>
      <c r="AJ587">
        <v>1460</v>
      </c>
      <c r="AK587" t="s">
        <v>102</v>
      </c>
      <c r="AL587">
        <v>0</v>
      </c>
      <c r="AM587">
        <v>408</v>
      </c>
      <c r="AN587">
        <v>1868</v>
      </c>
      <c r="AO587" t="s">
        <v>103</v>
      </c>
      <c r="AP587" t="s">
        <v>104</v>
      </c>
      <c r="AQ587" t="s">
        <v>105</v>
      </c>
      <c r="AR587" t="s">
        <v>106</v>
      </c>
      <c r="AS587">
        <v>2028</v>
      </c>
      <c r="AT587">
        <v>0</v>
      </c>
      <c r="AU587">
        <v>0</v>
      </c>
      <c r="AV587" s="4">
        <v>2028</v>
      </c>
      <c r="AW587" s="4" t="str">
        <f t="shared" si="46"/>
        <v>1500+</v>
      </c>
      <c r="AX587">
        <v>1</v>
      </c>
      <c r="AY587">
        <v>0</v>
      </c>
      <c r="AZ587">
        <v>2</v>
      </c>
      <c r="BA587">
        <v>0</v>
      </c>
      <c r="BB587">
        <v>2</v>
      </c>
      <c r="BC587">
        <v>1</v>
      </c>
      <c r="BD587" t="s">
        <v>97</v>
      </c>
      <c r="BE587" s="6">
        <v>7</v>
      </c>
      <c r="BF587" s="6" t="str">
        <f t="shared" si="47"/>
        <v>6+</v>
      </c>
      <c r="BG587" t="s">
        <v>107</v>
      </c>
      <c r="BH587" s="5">
        <v>2</v>
      </c>
      <c r="BI587" s="5" t="str">
        <f t="shared" si="49"/>
        <v>Yes</v>
      </c>
      <c r="BJ587" t="s">
        <v>97</v>
      </c>
      <c r="BK587" t="s">
        <v>108</v>
      </c>
      <c r="BL587">
        <v>2005</v>
      </c>
      <c r="BM587" t="s">
        <v>109</v>
      </c>
      <c r="BN587" s="2">
        <v>3</v>
      </c>
      <c r="BO587" s="2" t="str">
        <f t="shared" si="48"/>
        <v>2+</v>
      </c>
      <c r="BP587">
        <v>880</v>
      </c>
      <c r="BQ587" t="s">
        <v>98</v>
      </c>
      <c r="BR587" t="s">
        <v>98</v>
      </c>
      <c r="BS587" t="s">
        <v>105</v>
      </c>
      <c r="BT587">
        <v>326</v>
      </c>
      <c r="BU587">
        <v>66</v>
      </c>
      <c r="BV587">
        <v>0</v>
      </c>
      <c r="BW587">
        <v>0</v>
      </c>
      <c r="BX587">
        <v>0</v>
      </c>
      <c r="BY587">
        <v>0</v>
      </c>
      <c r="BZ587" t="s">
        <v>83</v>
      </c>
      <c r="CA587" t="s">
        <v>83</v>
      </c>
      <c r="CB587" t="s">
        <v>83</v>
      </c>
      <c r="CC587">
        <v>0</v>
      </c>
      <c r="CD587">
        <v>3</v>
      </c>
      <c r="CE587">
        <v>2006</v>
      </c>
      <c r="CF587" t="s">
        <v>158</v>
      </c>
      <c r="CG587" t="s">
        <v>159</v>
      </c>
      <c r="CH587" s="1">
        <v>369900</v>
      </c>
    </row>
    <row r="588" spans="1:86" x14ac:dyDescent="0.25">
      <c r="A588" s="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 s="7">
        <v>1918</v>
      </c>
      <c r="U588" s="7" t="str">
        <f t="shared" si="45"/>
        <v>Old</v>
      </c>
      <c r="V588">
        <v>2000</v>
      </c>
      <c r="W588" t="s">
        <v>93</v>
      </c>
      <c r="X588" t="s">
        <v>94</v>
      </c>
      <c r="Y588" t="s">
        <v>203</v>
      </c>
      <c r="Z588" t="s">
        <v>125</v>
      </c>
      <c r="AA588" t="s">
        <v>117</v>
      </c>
      <c r="AB588">
        <v>0</v>
      </c>
      <c r="AC588" t="s">
        <v>98</v>
      </c>
      <c r="AD588" t="s">
        <v>97</v>
      </c>
      <c r="AE588" t="s">
        <v>126</v>
      </c>
      <c r="AF588" t="s">
        <v>98</v>
      </c>
      <c r="AG588" t="s">
        <v>97</v>
      </c>
      <c r="AH588" t="s">
        <v>121</v>
      </c>
      <c r="AI588" t="s">
        <v>153</v>
      </c>
      <c r="AJ588">
        <v>210</v>
      </c>
      <c r="AK588" t="s">
        <v>119</v>
      </c>
      <c r="AL588">
        <v>606</v>
      </c>
      <c r="AM588">
        <v>0</v>
      </c>
      <c r="AN588">
        <v>816</v>
      </c>
      <c r="AO588" t="s">
        <v>103</v>
      </c>
      <c r="AP588" t="s">
        <v>104</v>
      </c>
      <c r="AQ588" t="s">
        <v>105</v>
      </c>
      <c r="AR588" t="s">
        <v>106</v>
      </c>
      <c r="AS588">
        <v>838</v>
      </c>
      <c r="AT588">
        <v>0</v>
      </c>
      <c r="AU588">
        <v>0</v>
      </c>
      <c r="AV588" s="4">
        <v>838</v>
      </c>
      <c r="AW588" s="4" t="str">
        <f t="shared" si="46"/>
        <v>Less than 1500</v>
      </c>
      <c r="AX588">
        <v>1</v>
      </c>
      <c r="AY588">
        <v>0</v>
      </c>
      <c r="AZ588">
        <v>1</v>
      </c>
      <c r="BA588">
        <v>0</v>
      </c>
      <c r="BB588">
        <v>2</v>
      </c>
      <c r="BC588">
        <v>1</v>
      </c>
      <c r="BD588" t="s">
        <v>147</v>
      </c>
      <c r="BE588" s="6">
        <v>5</v>
      </c>
      <c r="BF588" s="6" t="str">
        <f t="shared" si="47"/>
        <v>Less than 6</v>
      </c>
      <c r="BG588" t="s">
        <v>107</v>
      </c>
      <c r="BH588" s="5">
        <v>0</v>
      </c>
      <c r="BI588" s="5" t="str">
        <f t="shared" si="49"/>
        <v>No</v>
      </c>
      <c r="BJ588" t="s">
        <v>83</v>
      </c>
      <c r="BK588" t="s">
        <v>127</v>
      </c>
      <c r="BL588">
        <v>1961</v>
      </c>
      <c r="BM588" t="s">
        <v>157</v>
      </c>
      <c r="BN588" s="2">
        <v>1</v>
      </c>
      <c r="BO588" s="2" t="str">
        <f t="shared" si="48"/>
        <v>0 or 1</v>
      </c>
      <c r="BP588">
        <v>275</v>
      </c>
      <c r="BQ588" t="s">
        <v>98</v>
      </c>
      <c r="BR588" t="s">
        <v>98</v>
      </c>
      <c r="BS588" t="s">
        <v>177</v>
      </c>
      <c r="BT588">
        <v>0</v>
      </c>
      <c r="BU588">
        <v>0</v>
      </c>
      <c r="BV588">
        <v>112</v>
      </c>
      <c r="BW588">
        <v>0</v>
      </c>
      <c r="BX588">
        <v>0</v>
      </c>
      <c r="BY588">
        <v>0</v>
      </c>
      <c r="BZ588" t="s">
        <v>83</v>
      </c>
      <c r="CA588" t="s">
        <v>218</v>
      </c>
      <c r="CB588" t="s">
        <v>83</v>
      </c>
      <c r="CC588">
        <v>0</v>
      </c>
      <c r="CD588">
        <v>5</v>
      </c>
      <c r="CE588">
        <v>2008</v>
      </c>
      <c r="CF588" t="s">
        <v>110</v>
      </c>
      <c r="CG588" t="s">
        <v>111</v>
      </c>
      <c r="CH588" s="1">
        <v>130000</v>
      </c>
    </row>
    <row r="589" spans="1:86" x14ac:dyDescent="0.25">
      <c r="A589" s="8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 s="7">
        <v>1982</v>
      </c>
      <c r="U589" s="7" t="str">
        <f t="shared" si="45"/>
        <v>New</v>
      </c>
      <c r="V589">
        <v>1982</v>
      </c>
      <c r="W589" t="s">
        <v>152</v>
      </c>
      <c r="X589" t="s">
        <v>94</v>
      </c>
      <c r="Y589" t="s">
        <v>140</v>
      </c>
      <c r="Z589" t="s">
        <v>140</v>
      </c>
      <c r="AA589" t="s">
        <v>117</v>
      </c>
      <c r="AB589">
        <v>0</v>
      </c>
      <c r="AC589" t="s">
        <v>98</v>
      </c>
      <c r="AD589" t="s">
        <v>98</v>
      </c>
      <c r="AE589" t="s">
        <v>118</v>
      </c>
      <c r="AF589" t="s">
        <v>98</v>
      </c>
      <c r="AG589" t="s">
        <v>98</v>
      </c>
      <c r="AH589" t="s">
        <v>130</v>
      </c>
      <c r="AI589" t="s">
        <v>119</v>
      </c>
      <c r="AJ589">
        <v>672</v>
      </c>
      <c r="AK589" t="s">
        <v>102</v>
      </c>
      <c r="AL589">
        <v>0</v>
      </c>
      <c r="AM589">
        <v>168</v>
      </c>
      <c r="AN589">
        <v>840</v>
      </c>
      <c r="AO589" t="s">
        <v>103</v>
      </c>
      <c r="AP589" t="s">
        <v>98</v>
      </c>
      <c r="AQ589" t="s">
        <v>105</v>
      </c>
      <c r="AR589" t="s">
        <v>106</v>
      </c>
      <c r="AS589">
        <v>860</v>
      </c>
      <c r="AT589">
        <v>0</v>
      </c>
      <c r="AU589">
        <v>0</v>
      </c>
      <c r="AV589" s="4">
        <v>860</v>
      </c>
      <c r="AW589" s="4" t="str">
        <f t="shared" si="46"/>
        <v>Less than 1500</v>
      </c>
      <c r="AX589">
        <v>1</v>
      </c>
      <c r="AY589">
        <v>0</v>
      </c>
      <c r="AZ589">
        <v>1</v>
      </c>
      <c r="BA589">
        <v>0</v>
      </c>
      <c r="BB589">
        <v>2</v>
      </c>
      <c r="BC589">
        <v>1</v>
      </c>
      <c r="BD589" t="s">
        <v>98</v>
      </c>
      <c r="BE589" s="6">
        <v>4</v>
      </c>
      <c r="BF589" s="6" t="str">
        <f t="shared" si="47"/>
        <v>Less than 6</v>
      </c>
      <c r="BG589" t="s">
        <v>107</v>
      </c>
      <c r="BH589" s="5">
        <v>0</v>
      </c>
      <c r="BI589" s="5" t="str">
        <f t="shared" si="49"/>
        <v>No</v>
      </c>
      <c r="BJ589" t="s">
        <v>83</v>
      </c>
      <c r="BK589" t="s">
        <v>127</v>
      </c>
      <c r="BL589">
        <v>1996</v>
      </c>
      <c r="BM589" t="s">
        <v>102</v>
      </c>
      <c r="BN589" s="2">
        <v>2</v>
      </c>
      <c r="BO589" s="2" t="str">
        <f t="shared" si="48"/>
        <v>2+</v>
      </c>
      <c r="BP589">
        <v>528</v>
      </c>
      <c r="BQ589" t="s">
        <v>98</v>
      </c>
      <c r="BR589" t="s">
        <v>98</v>
      </c>
      <c r="BS589" t="s">
        <v>105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 t="s">
        <v>83</v>
      </c>
      <c r="CA589" t="s">
        <v>83</v>
      </c>
      <c r="CB589" t="s">
        <v>83</v>
      </c>
      <c r="CC589">
        <v>0</v>
      </c>
      <c r="CD589">
        <v>7</v>
      </c>
      <c r="CE589">
        <v>2009</v>
      </c>
      <c r="CF589" t="s">
        <v>110</v>
      </c>
      <c r="CG589" t="s">
        <v>111</v>
      </c>
      <c r="CH589" s="1">
        <v>137000</v>
      </c>
    </row>
    <row r="590" spans="1:86" x14ac:dyDescent="0.25">
      <c r="A590" s="8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 s="7">
        <v>1968</v>
      </c>
      <c r="U590" s="7" t="str">
        <f t="shared" si="45"/>
        <v>Old</v>
      </c>
      <c r="V590">
        <v>2003</v>
      </c>
      <c r="W590" t="s">
        <v>214</v>
      </c>
      <c r="X590" t="s">
        <v>242</v>
      </c>
      <c r="Y590" t="s">
        <v>124</v>
      </c>
      <c r="Z590" t="s">
        <v>124</v>
      </c>
      <c r="AA590" t="s">
        <v>117</v>
      </c>
      <c r="AB590">
        <v>0</v>
      </c>
      <c r="AC590" t="s">
        <v>98</v>
      </c>
      <c r="AD590" t="s">
        <v>98</v>
      </c>
      <c r="AE590" t="s">
        <v>118</v>
      </c>
      <c r="AF590" t="s">
        <v>98</v>
      </c>
      <c r="AG590" t="s">
        <v>98</v>
      </c>
      <c r="AH590" t="s">
        <v>97</v>
      </c>
      <c r="AI590" t="s">
        <v>101</v>
      </c>
      <c r="AJ590">
        <v>1324</v>
      </c>
      <c r="AK590" t="s">
        <v>102</v>
      </c>
      <c r="AL590">
        <v>0</v>
      </c>
      <c r="AM590">
        <v>113</v>
      </c>
      <c r="AN590">
        <v>1437</v>
      </c>
      <c r="AO590" t="s">
        <v>103</v>
      </c>
      <c r="AP590" t="s">
        <v>104</v>
      </c>
      <c r="AQ590" t="s">
        <v>105</v>
      </c>
      <c r="AR590" t="s">
        <v>106</v>
      </c>
      <c r="AS590">
        <v>1473</v>
      </c>
      <c r="AT590">
        <v>0</v>
      </c>
      <c r="AU590">
        <v>0</v>
      </c>
      <c r="AV590" s="4">
        <v>1473</v>
      </c>
      <c r="AW590" s="4" t="str">
        <f t="shared" si="46"/>
        <v>Less than 1500</v>
      </c>
      <c r="AX590">
        <v>2</v>
      </c>
      <c r="AY590">
        <v>0</v>
      </c>
      <c r="AZ590">
        <v>1</v>
      </c>
      <c r="BA590">
        <v>0</v>
      </c>
      <c r="BB590">
        <v>1</v>
      </c>
      <c r="BC590">
        <v>1</v>
      </c>
      <c r="BD590" t="s">
        <v>104</v>
      </c>
      <c r="BE590" s="6">
        <v>5</v>
      </c>
      <c r="BF590" s="6" t="str">
        <f t="shared" si="47"/>
        <v>Less than 6</v>
      </c>
      <c r="BG590" t="s">
        <v>107</v>
      </c>
      <c r="BH590" s="5">
        <v>2</v>
      </c>
      <c r="BI590" s="5" t="str">
        <f t="shared" si="49"/>
        <v>Yes</v>
      </c>
      <c r="BJ590" t="s">
        <v>97</v>
      </c>
      <c r="BK590" t="s">
        <v>108</v>
      </c>
      <c r="BL590">
        <v>1968</v>
      </c>
      <c r="BM590" t="s">
        <v>102</v>
      </c>
      <c r="BN590" s="2">
        <v>1</v>
      </c>
      <c r="BO590" s="2" t="str">
        <f t="shared" si="48"/>
        <v>0 or 1</v>
      </c>
      <c r="BP590">
        <v>452</v>
      </c>
      <c r="BQ590" t="s">
        <v>98</v>
      </c>
      <c r="BR590" t="s">
        <v>98</v>
      </c>
      <c r="BS590" t="s">
        <v>105</v>
      </c>
      <c r="BT590">
        <v>0</v>
      </c>
      <c r="BU590">
        <v>48</v>
      </c>
      <c r="BV590">
        <v>0</v>
      </c>
      <c r="BW590">
        <v>0</v>
      </c>
      <c r="BX590">
        <v>60</v>
      </c>
      <c r="BY590">
        <v>0</v>
      </c>
      <c r="BZ590" t="s">
        <v>83</v>
      </c>
      <c r="CA590" t="s">
        <v>83</v>
      </c>
      <c r="CB590" t="s">
        <v>83</v>
      </c>
      <c r="CC590">
        <v>0</v>
      </c>
      <c r="CD590">
        <v>6</v>
      </c>
      <c r="CE590">
        <v>2009</v>
      </c>
      <c r="CF590" t="s">
        <v>110</v>
      </c>
      <c r="CG590" t="s">
        <v>159</v>
      </c>
      <c r="CH590" s="1">
        <v>143000</v>
      </c>
    </row>
    <row r="591" spans="1:86" x14ac:dyDescent="0.25">
      <c r="A591" s="8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 s="7">
        <v>1930</v>
      </c>
      <c r="U591" s="7" t="str">
        <f t="shared" si="45"/>
        <v>Old</v>
      </c>
      <c r="V591">
        <v>1960</v>
      </c>
      <c r="W591" t="s">
        <v>93</v>
      </c>
      <c r="X591" t="s">
        <v>94</v>
      </c>
      <c r="Y591" t="s">
        <v>95</v>
      </c>
      <c r="Z591" t="s">
        <v>95</v>
      </c>
      <c r="AA591" t="s">
        <v>117</v>
      </c>
      <c r="AB591">
        <v>0</v>
      </c>
      <c r="AC591" t="s">
        <v>98</v>
      </c>
      <c r="AD591" t="s">
        <v>98</v>
      </c>
      <c r="AE591" t="s">
        <v>126</v>
      </c>
      <c r="AF591" t="s">
        <v>98</v>
      </c>
      <c r="AG591" t="s">
        <v>98</v>
      </c>
      <c r="AH591" t="s">
        <v>100</v>
      </c>
      <c r="AI591" t="s">
        <v>102</v>
      </c>
      <c r="AJ591">
        <v>0</v>
      </c>
      <c r="AK591" t="s">
        <v>102</v>
      </c>
      <c r="AL591">
        <v>0</v>
      </c>
      <c r="AM591">
        <v>742</v>
      </c>
      <c r="AN591">
        <v>742</v>
      </c>
      <c r="AO591" t="s">
        <v>103</v>
      </c>
      <c r="AP591" t="s">
        <v>98</v>
      </c>
      <c r="AQ591" t="s">
        <v>105</v>
      </c>
      <c r="AR591" t="s">
        <v>164</v>
      </c>
      <c r="AS591">
        <v>779</v>
      </c>
      <c r="AT591">
        <v>0</v>
      </c>
      <c r="AU591">
        <v>156</v>
      </c>
      <c r="AV591" s="4">
        <v>935</v>
      </c>
      <c r="AW591" s="4" t="str">
        <f t="shared" si="46"/>
        <v>Less than 1500</v>
      </c>
      <c r="AX591">
        <v>0</v>
      </c>
      <c r="AY591">
        <v>0</v>
      </c>
      <c r="AZ591">
        <v>1</v>
      </c>
      <c r="BA591">
        <v>0</v>
      </c>
      <c r="BB591">
        <v>2</v>
      </c>
      <c r="BC591">
        <v>1</v>
      </c>
      <c r="BD591" t="s">
        <v>98</v>
      </c>
      <c r="BE591" s="6">
        <v>4</v>
      </c>
      <c r="BF591" s="6" t="str">
        <f t="shared" si="47"/>
        <v>Less than 6</v>
      </c>
      <c r="BG591" t="s">
        <v>107</v>
      </c>
      <c r="BH591" s="5">
        <v>0</v>
      </c>
      <c r="BI591" s="5" t="str">
        <f t="shared" si="49"/>
        <v>No</v>
      </c>
      <c r="BJ591" t="s">
        <v>83</v>
      </c>
      <c r="BK591" t="s">
        <v>127</v>
      </c>
      <c r="BL591">
        <v>1988</v>
      </c>
      <c r="BM591" t="s">
        <v>102</v>
      </c>
      <c r="BN591" s="2">
        <v>1</v>
      </c>
      <c r="BO591" s="2" t="str">
        <f t="shared" si="48"/>
        <v>0 or 1</v>
      </c>
      <c r="BP591">
        <v>308</v>
      </c>
      <c r="BQ591" t="s">
        <v>98</v>
      </c>
      <c r="BR591" t="s">
        <v>98</v>
      </c>
      <c r="BS591" t="s">
        <v>190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 t="s">
        <v>83</v>
      </c>
      <c r="CA591" t="s">
        <v>83</v>
      </c>
      <c r="CB591" t="s">
        <v>135</v>
      </c>
      <c r="CC591">
        <v>600</v>
      </c>
      <c r="CD591">
        <v>8</v>
      </c>
      <c r="CE591">
        <v>2008</v>
      </c>
      <c r="CF591" t="s">
        <v>110</v>
      </c>
      <c r="CG591" t="s">
        <v>111</v>
      </c>
      <c r="CH591" s="1">
        <v>79500</v>
      </c>
    </row>
    <row r="592" spans="1:86" x14ac:dyDescent="0.25">
      <c r="A592" s="8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 s="7">
        <v>2004</v>
      </c>
      <c r="U592" s="7" t="str">
        <f t="shared" si="45"/>
        <v>New</v>
      </c>
      <c r="V592">
        <v>2004</v>
      </c>
      <c r="W592" t="s">
        <v>93</v>
      </c>
      <c r="X592" t="s">
        <v>94</v>
      </c>
      <c r="Y592" t="s">
        <v>95</v>
      </c>
      <c r="Z592" t="s">
        <v>95</v>
      </c>
      <c r="AA592" t="s">
        <v>117</v>
      </c>
      <c r="AB592">
        <v>0</v>
      </c>
      <c r="AC592" t="s">
        <v>97</v>
      </c>
      <c r="AD592" t="s">
        <v>98</v>
      </c>
      <c r="AE592" t="s">
        <v>99</v>
      </c>
      <c r="AF592" t="s">
        <v>97</v>
      </c>
      <c r="AG592" t="s">
        <v>98</v>
      </c>
      <c r="AH592" t="s">
        <v>100</v>
      </c>
      <c r="AI592" t="s">
        <v>101</v>
      </c>
      <c r="AJ592">
        <v>490</v>
      </c>
      <c r="AK592" t="s">
        <v>102</v>
      </c>
      <c r="AL592">
        <v>0</v>
      </c>
      <c r="AM592">
        <v>280</v>
      </c>
      <c r="AN592">
        <v>770</v>
      </c>
      <c r="AO592" t="s">
        <v>103</v>
      </c>
      <c r="AP592" t="s">
        <v>104</v>
      </c>
      <c r="AQ592" t="s">
        <v>105</v>
      </c>
      <c r="AR592" t="s">
        <v>106</v>
      </c>
      <c r="AS592">
        <v>770</v>
      </c>
      <c r="AT592">
        <v>812</v>
      </c>
      <c r="AU592">
        <v>0</v>
      </c>
      <c r="AV592" s="4">
        <v>1582</v>
      </c>
      <c r="AW592" s="4" t="str">
        <f t="shared" si="46"/>
        <v>1500+</v>
      </c>
      <c r="AX592">
        <v>0</v>
      </c>
      <c r="AY592">
        <v>0</v>
      </c>
      <c r="AZ592">
        <v>2</v>
      </c>
      <c r="BA592">
        <v>1</v>
      </c>
      <c r="BB592">
        <v>3</v>
      </c>
      <c r="BC592">
        <v>1</v>
      </c>
      <c r="BD592" t="s">
        <v>97</v>
      </c>
      <c r="BE592" s="6">
        <v>6</v>
      </c>
      <c r="BF592" s="6" t="str">
        <f t="shared" si="47"/>
        <v>6+</v>
      </c>
      <c r="BG592" t="s">
        <v>107</v>
      </c>
      <c r="BH592" s="5">
        <v>0</v>
      </c>
      <c r="BI592" s="5" t="str">
        <f t="shared" si="49"/>
        <v>No</v>
      </c>
      <c r="BJ592" t="s">
        <v>83</v>
      </c>
      <c r="BK592" t="s">
        <v>108</v>
      </c>
      <c r="BL592">
        <v>2004</v>
      </c>
      <c r="BM592" t="s">
        <v>109</v>
      </c>
      <c r="BN592" s="2">
        <v>2</v>
      </c>
      <c r="BO592" s="2" t="str">
        <f t="shared" si="48"/>
        <v>2+</v>
      </c>
      <c r="BP592">
        <v>520</v>
      </c>
      <c r="BQ592" t="s">
        <v>98</v>
      </c>
      <c r="BR592" t="s">
        <v>98</v>
      </c>
      <c r="BS592" t="s">
        <v>105</v>
      </c>
      <c r="BT592">
        <v>0</v>
      </c>
      <c r="BU592">
        <v>45</v>
      </c>
      <c r="BV592">
        <v>0</v>
      </c>
      <c r="BW592">
        <v>0</v>
      </c>
      <c r="BX592">
        <v>0</v>
      </c>
      <c r="BY592">
        <v>0</v>
      </c>
      <c r="BZ592" t="s">
        <v>83</v>
      </c>
      <c r="CA592" t="s">
        <v>83</v>
      </c>
      <c r="CB592" t="s">
        <v>83</v>
      </c>
      <c r="CC592">
        <v>0</v>
      </c>
      <c r="CD592">
        <v>9</v>
      </c>
      <c r="CE592">
        <v>2008</v>
      </c>
      <c r="CF592" t="s">
        <v>110</v>
      </c>
      <c r="CG592" t="s">
        <v>111</v>
      </c>
      <c r="CH592" s="1">
        <v>185900</v>
      </c>
    </row>
    <row r="593" spans="1:86" x14ac:dyDescent="0.25">
      <c r="A593" s="8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 s="7">
        <v>2008</v>
      </c>
      <c r="U593" s="7" t="str">
        <f t="shared" si="45"/>
        <v>New</v>
      </c>
      <c r="V593">
        <v>2008</v>
      </c>
      <c r="W593" t="s">
        <v>93</v>
      </c>
      <c r="X593" t="s">
        <v>94</v>
      </c>
      <c r="Y593" t="s">
        <v>180</v>
      </c>
      <c r="Z593" t="s">
        <v>181</v>
      </c>
      <c r="AA593" t="s">
        <v>137</v>
      </c>
      <c r="AB593">
        <v>420</v>
      </c>
      <c r="AC593" t="s">
        <v>104</v>
      </c>
      <c r="AD593" t="s">
        <v>98</v>
      </c>
      <c r="AE593" t="s">
        <v>99</v>
      </c>
      <c r="AF593" t="s">
        <v>104</v>
      </c>
      <c r="AG593" t="s">
        <v>98</v>
      </c>
      <c r="AH593" t="s">
        <v>97</v>
      </c>
      <c r="AI593" t="s">
        <v>101</v>
      </c>
      <c r="AJ593">
        <v>1338</v>
      </c>
      <c r="AK593" t="s">
        <v>102</v>
      </c>
      <c r="AL593">
        <v>0</v>
      </c>
      <c r="AM593">
        <v>384</v>
      </c>
      <c r="AN593">
        <v>1722</v>
      </c>
      <c r="AO593" t="s">
        <v>103</v>
      </c>
      <c r="AP593" t="s">
        <v>104</v>
      </c>
      <c r="AQ593" t="s">
        <v>105</v>
      </c>
      <c r="AR593" t="s">
        <v>106</v>
      </c>
      <c r="AS593">
        <v>1728</v>
      </c>
      <c r="AT593">
        <v>568</v>
      </c>
      <c r="AU593">
        <v>0</v>
      </c>
      <c r="AV593" s="4">
        <v>2296</v>
      </c>
      <c r="AW593" s="4" t="str">
        <f t="shared" si="46"/>
        <v>1500+</v>
      </c>
      <c r="AX593">
        <v>1</v>
      </c>
      <c r="AY593">
        <v>0</v>
      </c>
      <c r="AZ593">
        <v>2</v>
      </c>
      <c r="BA593">
        <v>1</v>
      </c>
      <c r="BB593">
        <v>3</v>
      </c>
      <c r="BC593">
        <v>1</v>
      </c>
      <c r="BD593" t="s">
        <v>104</v>
      </c>
      <c r="BE593" s="6">
        <v>10</v>
      </c>
      <c r="BF593" s="6" t="str">
        <f t="shared" si="47"/>
        <v>6+</v>
      </c>
      <c r="BG593" t="s">
        <v>107</v>
      </c>
      <c r="BH593" s="5">
        <v>1</v>
      </c>
      <c r="BI593" s="5" t="str">
        <f t="shared" si="49"/>
        <v>Yes</v>
      </c>
      <c r="BJ593" t="s">
        <v>97</v>
      </c>
      <c r="BK593" t="s">
        <v>156</v>
      </c>
      <c r="BL593">
        <v>2008</v>
      </c>
      <c r="BM593" t="s">
        <v>109</v>
      </c>
      <c r="BN593" s="2">
        <v>3</v>
      </c>
      <c r="BO593" s="2" t="str">
        <f t="shared" si="48"/>
        <v>2+</v>
      </c>
      <c r="BP593">
        <v>842</v>
      </c>
      <c r="BQ593" t="s">
        <v>98</v>
      </c>
      <c r="BR593" t="s">
        <v>98</v>
      </c>
      <c r="BS593" t="s">
        <v>105</v>
      </c>
      <c r="BT593">
        <v>382</v>
      </c>
      <c r="BU593">
        <v>274</v>
      </c>
      <c r="BV593">
        <v>0</v>
      </c>
      <c r="BW593">
        <v>0</v>
      </c>
      <c r="BX593">
        <v>0</v>
      </c>
      <c r="BY593">
        <v>0</v>
      </c>
      <c r="BZ593" t="s">
        <v>83</v>
      </c>
      <c r="CA593" t="s">
        <v>83</v>
      </c>
      <c r="CB593" t="s">
        <v>83</v>
      </c>
      <c r="CC593">
        <v>0</v>
      </c>
      <c r="CD593">
        <v>6</v>
      </c>
      <c r="CE593">
        <v>2009</v>
      </c>
      <c r="CF593" t="s">
        <v>220</v>
      </c>
      <c r="CG593" t="s">
        <v>111</v>
      </c>
      <c r="CH593" s="1">
        <v>451950</v>
      </c>
    </row>
    <row r="594" spans="1:86" x14ac:dyDescent="0.25">
      <c r="A594" s="8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 s="7">
        <v>1982</v>
      </c>
      <c r="U594" s="7" t="str">
        <f t="shared" si="45"/>
        <v>New</v>
      </c>
      <c r="V594">
        <v>2003</v>
      </c>
      <c r="W594" t="s">
        <v>93</v>
      </c>
      <c r="X594" t="s">
        <v>94</v>
      </c>
      <c r="Y594" t="s">
        <v>140</v>
      </c>
      <c r="Z594" t="s">
        <v>140</v>
      </c>
      <c r="AA594" t="s">
        <v>117</v>
      </c>
      <c r="AB594">
        <v>0</v>
      </c>
      <c r="AC594" t="s">
        <v>98</v>
      </c>
      <c r="AD594" t="s">
        <v>97</v>
      </c>
      <c r="AE594" t="s">
        <v>99</v>
      </c>
      <c r="AF594" t="s">
        <v>98</v>
      </c>
      <c r="AG594" t="s">
        <v>97</v>
      </c>
      <c r="AH594" t="s">
        <v>100</v>
      </c>
      <c r="AI594" t="s">
        <v>101</v>
      </c>
      <c r="AJ594">
        <v>816</v>
      </c>
      <c r="AK594" t="s">
        <v>102</v>
      </c>
      <c r="AL594">
        <v>0</v>
      </c>
      <c r="AM594">
        <v>0</v>
      </c>
      <c r="AN594">
        <v>816</v>
      </c>
      <c r="AO594" t="s">
        <v>103</v>
      </c>
      <c r="AP594" t="s">
        <v>104</v>
      </c>
      <c r="AQ594" t="s">
        <v>105</v>
      </c>
      <c r="AR594" t="s">
        <v>106</v>
      </c>
      <c r="AS594">
        <v>816</v>
      </c>
      <c r="AT594">
        <v>0</v>
      </c>
      <c r="AU594">
        <v>0</v>
      </c>
      <c r="AV594" s="4">
        <v>816</v>
      </c>
      <c r="AW594" s="4" t="str">
        <f t="shared" si="46"/>
        <v>Less than 1500</v>
      </c>
      <c r="AX594">
        <v>1</v>
      </c>
      <c r="AY594">
        <v>0</v>
      </c>
      <c r="AZ594">
        <v>1</v>
      </c>
      <c r="BA594">
        <v>0</v>
      </c>
      <c r="BB594">
        <v>2</v>
      </c>
      <c r="BC594">
        <v>1</v>
      </c>
      <c r="BD594" t="s">
        <v>98</v>
      </c>
      <c r="BE594" s="6">
        <v>4</v>
      </c>
      <c r="BF594" s="6" t="str">
        <f t="shared" si="47"/>
        <v>Less than 6</v>
      </c>
      <c r="BG594" t="s">
        <v>107</v>
      </c>
      <c r="BH594" s="5">
        <v>0</v>
      </c>
      <c r="BI594" s="5" t="str">
        <f t="shared" si="49"/>
        <v>No</v>
      </c>
      <c r="BJ594" t="s">
        <v>83</v>
      </c>
      <c r="BK594" t="s">
        <v>127</v>
      </c>
      <c r="BL594">
        <v>1985</v>
      </c>
      <c r="BM594" t="s">
        <v>157</v>
      </c>
      <c r="BN594" s="2">
        <v>2</v>
      </c>
      <c r="BO594" s="2" t="str">
        <f t="shared" si="48"/>
        <v>2+</v>
      </c>
      <c r="BP594">
        <v>816</v>
      </c>
      <c r="BQ594" t="s">
        <v>98</v>
      </c>
      <c r="BR594" t="s">
        <v>98</v>
      </c>
      <c r="BS594" t="s">
        <v>105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 t="s">
        <v>83</v>
      </c>
      <c r="CA594" t="s">
        <v>83</v>
      </c>
      <c r="CB594" t="s">
        <v>83</v>
      </c>
      <c r="CC594">
        <v>0</v>
      </c>
      <c r="CD594">
        <v>6</v>
      </c>
      <c r="CE594">
        <v>2008</v>
      </c>
      <c r="CF594" t="s">
        <v>110</v>
      </c>
      <c r="CG594" t="s">
        <v>111</v>
      </c>
      <c r="CH594" s="1">
        <v>138000</v>
      </c>
    </row>
    <row r="595" spans="1:86" x14ac:dyDescent="0.25">
      <c r="A595" s="8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 s="7">
        <v>2003</v>
      </c>
      <c r="U595" s="7" t="str">
        <f t="shared" si="45"/>
        <v>New</v>
      </c>
      <c r="V595">
        <v>2003</v>
      </c>
      <c r="W595" t="s">
        <v>93</v>
      </c>
      <c r="X595" t="s">
        <v>94</v>
      </c>
      <c r="Y595" t="s">
        <v>95</v>
      </c>
      <c r="Z595" t="s">
        <v>95</v>
      </c>
      <c r="AA595" t="s">
        <v>96</v>
      </c>
      <c r="AB595">
        <v>170</v>
      </c>
      <c r="AC595" t="s">
        <v>97</v>
      </c>
      <c r="AD595" t="s">
        <v>98</v>
      </c>
      <c r="AE595" t="s">
        <v>99</v>
      </c>
      <c r="AF595" t="s">
        <v>97</v>
      </c>
      <c r="AG595" t="s">
        <v>98</v>
      </c>
      <c r="AH595" t="s">
        <v>130</v>
      </c>
      <c r="AI595" t="s">
        <v>101</v>
      </c>
      <c r="AJ595">
        <v>685</v>
      </c>
      <c r="AK595" t="s">
        <v>102</v>
      </c>
      <c r="AL595">
        <v>0</v>
      </c>
      <c r="AM595">
        <v>163</v>
      </c>
      <c r="AN595">
        <v>848</v>
      </c>
      <c r="AO595" t="s">
        <v>103</v>
      </c>
      <c r="AP595" t="s">
        <v>104</v>
      </c>
      <c r="AQ595" t="s">
        <v>105</v>
      </c>
      <c r="AR595" t="s">
        <v>106</v>
      </c>
      <c r="AS595">
        <v>848</v>
      </c>
      <c r="AT595">
        <v>0</v>
      </c>
      <c r="AU595">
        <v>0</v>
      </c>
      <c r="AV595" s="4">
        <v>848</v>
      </c>
      <c r="AW595" s="4" t="str">
        <f t="shared" si="46"/>
        <v>Less than 1500</v>
      </c>
      <c r="AX595">
        <v>1</v>
      </c>
      <c r="AY595">
        <v>0</v>
      </c>
      <c r="AZ595">
        <v>1</v>
      </c>
      <c r="BA595">
        <v>0</v>
      </c>
      <c r="BB595">
        <v>1</v>
      </c>
      <c r="BC595">
        <v>1</v>
      </c>
      <c r="BD595" t="s">
        <v>97</v>
      </c>
      <c r="BE595" s="6">
        <v>4</v>
      </c>
      <c r="BF595" s="6" t="str">
        <f t="shared" si="47"/>
        <v>Less than 6</v>
      </c>
      <c r="BG595" t="s">
        <v>107</v>
      </c>
      <c r="BH595" s="5">
        <v>0</v>
      </c>
      <c r="BI595" s="5" t="str">
        <f t="shared" si="49"/>
        <v>No</v>
      </c>
      <c r="BJ595" t="s">
        <v>83</v>
      </c>
      <c r="BK595" t="s">
        <v>108</v>
      </c>
      <c r="BL595">
        <v>2003</v>
      </c>
      <c r="BM595" t="s">
        <v>157</v>
      </c>
      <c r="BN595" s="2">
        <v>2</v>
      </c>
      <c r="BO595" s="2" t="str">
        <f t="shared" si="48"/>
        <v>2+</v>
      </c>
      <c r="BP595">
        <v>420</v>
      </c>
      <c r="BQ595" t="s">
        <v>98</v>
      </c>
      <c r="BR595" t="s">
        <v>98</v>
      </c>
      <c r="BS595" t="s">
        <v>105</v>
      </c>
      <c r="BT595">
        <v>140</v>
      </c>
      <c r="BU595">
        <v>0</v>
      </c>
      <c r="BV595">
        <v>0</v>
      </c>
      <c r="BW595">
        <v>0</v>
      </c>
      <c r="BX595">
        <v>0</v>
      </c>
      <c r="BY595">
        <v>0</v>
      </c>
      <c r="BZ595" t="s">
        <v>83</v>
      </c>
      <c r="CA595" t="s">
        <v>83</v>
      </c>
      <c r="CB595" t="s">
        <v>83</v>
      </c>
      <c r="CC595">
        <v>0</v>
      </c>
      <c r="CD595">
        <v>5</v>
      </c>
      <c r="CE595">
        <v>2009</v>
      </c>
      <c r="CF595" t="s">
        <v>110</v>
      </c>
      <c r="CG595" t="s">
        <v>111</v>
      </c>
      <c r="CH595" s="1">
        <v>140000</v>
      </c>
    </row>
    <row r="596" spans="1:86" x14ac:dyDescent="0.25">
      <c r="A596" s="8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 s="7">
        <v>1975</v>
      </c>
      <c r="U596" s="7" t="str">
        <f t="shared" si="45"/>
        <v>Old</v>
      </c>
      <c r="V596">
        <v>1975</v>
      </c>
      <c r="W596" t="s">
        <v>152</v>
      </c>
      <c r="X596" t="s">
        <v>94</v>
      </c>
      <c r="Y596" t="s">
        <v>140</v>
      </c>
      <c r="Z596" t="s">
        <v>140</v>
      </c>
      <c r="AA596" t="s">
        <v>117</v>
      </c>
      <c r="AB596">
        <v>0</v>
      </c>
      <c r="AC596" t="s">
        <v>98</v>
      </c>
      <c r="AD596" t="s">
        <v>98</v>
      </c>
      <c r="AE596" t="s">
        <v>118</v>
      </c>
      <c r="AF596" t="s">
        <v>97</v>
      </c>
      <c r="AG596" t="s">
        <v>98</v>
      </c>
      <c r="AH596" t="s">
        <v>100</v>
      </c>
      <c r="AI596" t="s">
        <v>102</v>
      </c>
      <c r="AJ596">
        <v>0</v>
      </c>
      <c r="AK596" t="s">
        <v>102</v>
      </c>
      <c r="AL596">
        <v>0</v>
      </c>
      <c r="AM596">
        <v>924</v>
      </c>
      <c r="AN596">
        <v>924</v>
      </c>
      <c r="AO596" t="s">
        <v>103</v>
      </c>
      <c r="AP596" t="s">
        <v>98</v>
      </c>
      <c r="AQ596" t="s">
        <v>105</v>
      </c>
      <c r="AR596" t="s">
        <v>106</v>
      </c>
      <c r="AS596">
        <v>924</v>
      </c>
      <c r="AT596">
        <v>0</v>
      </c>
      <c r="AU596">
        <v>0</v>
      </c>
      <c r="AV596" s="4">
        <v>924</v>
      </c>
      <c r="AW596" s="4" t="str">
        <f t="shared" si="46"/>
        <v>Less than 1500</v>
      </c>
      <c r="AX596">
        <v>0</v>
      </c>
      <c r="AY596">
        <v>0</v>
      </c>
      <c r="AZ596">
        <v>1</v>
      </c>
      <c r="BA596">
        <v>0</v>
      </c>
      <c r="BB596">
        <v>3</v>
      </c>
      <c r="BC596">
        <v>1</v>
      </c>
      <c r="BD596" t="s">
        <v>98</v>
      </c>
      <c r="BE596" s="6">
        <v>5</v>
      </c>
      <c r="BF596" s="6" t="str">
        <f t="shared" si="47"/>
        <v>Less than 6</v>
      </c>
      <c r="BG596" t="s">
        <v>107</v>
      </c>
      <c r="BH596" s="5">
        <v>0</v>
      </c>
      <c r="BI596" s="5" t="str">
        <f t="shared" si="49"/>
        <v>No</v>
      </c>
      <c r="BJ596" t="s">
        <v>83</v>
      </c>
      <c r="BK596" t="s">
        <v>127</v>
      </c>
      <c r="BL596">
        <v>1981</v>
      </c>
      <c r="BM596" t="s">
        <v>102</v>
      </c>
      <c r="BN596" s="2">
        <v>1</v>
      </c>
      <c r="BO596" s="2" t="str">
        <f t="shared" si="48"/>
        <v>0 or 1</v>
      </c>
      <c r="BP596">
        <v>280</v>
      </c>
      <c r="BQ596" t="s">
        <v>98</v>
      </c>
      <c r="BR596" t="s">
        <v>98</v>
      </c>
      <c r="BS596" t="s">
        <v>105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 t="s">
        <v>83</v>
      </c>
      <c r="CA596" t="s">
        <v>134</v>
      </c>
      <c r="CB596" t="s">
        <v>83</v>
      </c>
      <c r="CC596">
        <v>0</v>
      </c>
      <c r="CD596">
        <v>4</v>
      </c>
      <c r="CE596">
        <v>2008</v>
      </c>
      <c r="CF596" t="s">
        <v>110</v>
      </c>
      <c r="CG596" t="s">
        <v>111</v>
      </c>
      <c r="CH596" s="1">
        <v>110000</v>
      </c>
    </row>
    <row r="597" spans="1:86" x14ac:dyDescent="0.25">
      <c r="A597" s="8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 s="7">
        <v>2005</v>
      </c>
      <c r="U597" s="7" t="str">
        <f t="shared" si="45"/>
        <v>New</v>
      </c>
      <c r="V597">
        <v>2006</v>
      </c>
      <c r="W597" t="s">
        <v>93</v>
      </c>
      <c r="X597" t="s">
        <v>94</v>
      </c>
      <c r="Y597" t="s">
        <v>95</v>
      </c>
      <c r="Z597" t="s">
        <v>246</v>
      </c>
      <c r="AA597" t="s">
        <v>96</v>
      </c>
      <c r="AB597">
        <v>238</v>
      </c>
      <c r="AC597" t="s">
        <v>97</v>
      </c>
      <c r="AD597" t="s">
        <v>98</v>
      </c>
      <c r="AE597" t="s">
        <v>99</v>
      </c>
      <c r="AF597" t="s">
        <v>97</v>
      </c>
      <c r="AG597" t="s">
        <v>98</v>
      </c>
      <c r="AH597" t="s">
        <v>97</v>
      </c>
      <c r="AI597" t="s">
        <v>101</v>
      </c>
      <c r="AJ597">
        <v>1422</v>
      </c>
      <c r="AK597" t="s">
        <v>102</v>
      </c>
      <c r="AL597">
        <v>0</v>
      </c>
      <c r="AM597">
        <v>392</v>
      </c>
      <c r="AN597">
        <v>1814</v>
      </c>
      <c r="AO597" t="s">
        <v>103</v>
      </c>
      <c r="AP597" t="s">
        <v>104</v>
      </c>
      <c r="AQ597" t="s">
        <v>105</v>
      </c>
      <c r="AR597" t="s">
        <v>106</v>
      </c>
      <c r="AS597">
        <v>1826</v>
      </c>
      <c r="AT597">
        <v>0</v>
      </c>
      <c r="AU597">
        <v>0</v>
      </c>
      <c r="AV597" s="4">
        <v>1826</v>
      </c>
      <c r="AW597" s="4" t="str">
        <f t="shared" si="46"/>
        <v>1500+</v>
      </c>
      <c r="AX597">
        <v>1</v>
      </c>
      <c r="AY597">
        <v>0</v>
      </c>
      <c r="AZ597">
        <v>2</v>
      </c>
      <c r="BA597">
        <v>0</v>
      </c>
      <c r="BB597">
        <v>3</v>
      </c>
      <c r="BC597">
        <v>1</v>
      </c>
      <c r="BD597" t="s">
        <v>97</v>
      </c>
      <c r="BE597" s="6">
        <v>7</v>
      </c>
      <c r="BF597" s="6" t="str">
        <f t="shared" si="47"/>
        <v>6+</v>
      </c>
      <c r="BG597" t="s">
        <v>107</v>
      </c>
      <c r="BH597" s="5">
        <v>1</v>
      </c>
      <c r="BI597" s="5" t="str">
        <f t="shared" si="49"/>
        <v>Yes</v>
      </c>
      <c r="BJ597" t="s">
        <v>98</v>
      </c>
      <c r="BK597" t="s">
        <v>108</v>
      </c>
      <c r="BL597">
        <v>2005</v>
      </c>
      <c r="BM597" t="s">
        <v>157</v>
      </c>
      <c r="BN597" s="2">
        <v>3</v>
      </c>
      <c r="BO597" s="2" t="str">
        <f t="shared" si="48"/>
        <v>2+</v>
      </c>
      <c r="BP597">
        <v>758</v>
      </c>
      <c r="BQ597" t="s">
        <v>98</v>
      </c>
      <c r="BR597" t="s">
        <v>98</v>
      </c>
      <c r="BS597" t="s">
        <v>105</v>
      </c>
      <c r="BT597">
        <v>180</v>
      </c>
      <c r="BU597">
        <v>75</v>
      </c>
      <c r="BV597">
        <v>0</v>
      </c>
      <c r="BW597">
        <v>0</v>
      </c>
      <c r="BX597">
        <v>120</v>
      </c>
      <c r="BY597">
        <v>0</v>
      </c>
      <c r="BZ597" t="s">
        <v>83</v>
      </c>
      <c r="CA597" t="s">
        <v>83</v>
      </c>
      <c r="CB597" t="s">
        <v>83</v>
      </c>
      <c r="CC597">
        <v>0</v>
      </c>
      <c r="CD597">
        <v>8</v>
      </c>
      <c r="CE597">
        <v>2006</v>
      </c>
      <c r="CF597" t="s">
        <v>158</v>
      </c>
      <c r="CG597" t="s">
        <v>159</v>
      </c>
      <c r="CH597" s="1">
        <v>319000</v>
      </c>
    </row>
    <row r="598" spans="1:86" x14ac:dyDescent="0.25">
      <c r="A598" s="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 s="7">
        <v>1910</v>
      </c>
      <c r="U598" s="7" t="str">
        <f t="shared" si="45"/>
        <v>Old</v>
      </c>
      <c r="V598">
        <v>1993</v>
      </c>
      <c r="W598" t="s">
        <v>93</v>
      </c>
      <c r="X598" t="s">
        <v>94</v>
      </c>
      <c r="Y598" t="s">
        <v>95</v>
      </c>
      <c r="Z598" t="s">
        <v>95</v>
      </c>
      <c r="AA598" t="s">
        <v>117</v>
      </c>
      <c r="AB598">
        <v>0</v>
      </c>
      <c r="AC598" t="s">
        <v>98</v>
      </c>
      <c r="AD598" t="s">
        <v>98</v>
      </c>
      <c r="AE598" t="s">
        <v>118</v>
      </c>
      <c r="AF598" t="s">
        <v>98</v>
      </c>
      <c r="AG598" t="s">
        <v>98</v>
      </c>
      <c r="AH598" t="s">
        <v>100</v>
      </c>
      <c r="AI598" t="s">
        <v>102</v>
      </c>
      <c r="AJ598">
        <v>0</v>
      </c>
      <c r="AK598" t="s">
        <v>102</v>
      </c>
      <c r="AL598">
        <v>0</v>
      </c>
      <c r="AM598">
        <v>684</v>
      </c>
      <c r="AN598">
        <v>684</v>
      </c>
      <c r="AO598" t="s">
        <v>103</v>
      </c>
      <c r="AP598" t="s">
        <v>104</v>
      </c>
      <c r="AQ598" t="s">
        <v>177</v>
      </c>
      <c r="AR598" t="s">
        <v>164</v>
      </c>
      <c r="AS598">
        <v>684</v>
      </c>
      <c r="AT598">
        <v>684</v>
      </c>
      <c r="AU598">
        <v>0</v>
      </c>
      <c r="AV598" s="4">
        <v>1368</v>
      </c>
      <c r="AW598" s="4" t="str">
        <f t="shared" si="46"/>
        <v>Less than 1500</v>
      </c>
      <c r="AX598">
        <v>0</v>
      </c>
      <c r="AY598">
        <v>0</v>
      </c>
      <c r="AZ598">
        <v>1</v>
      </c>
      <c r="BA598">
        <v>0</v>
      </c>
      <c r="BB598">
        <v>3</v>
      </c>
      <c r="BC598">
        <v>1</v>
      </c>
      <c r="BD598" t="s">
        <v>98</v>
      </c>
      <c r="BE598" s="6">
        <v>7</v>
      </c>
      <c r="BF598" s="6" t="str">
        <f t="shared" si="47"/>
        <v>6+</v>
      </c>
      <c r="BG598" t="s">
        <v>107</v>
      </c>
      <c r="BH598" s="5">
        <v>0</v>
      </c>
      <c r="BI598" s="5" t="str">
        <f t="shared" si="49"/>
        <v>No</v>
      </c>
      <c r="BJ598" t="s">
        <v>83</v>
      </c>
      <c r="BK598" t="s">
        <v>127</v>
      </c>
      <c r="BL598">
        <v>1930</v>
      </c>
      <c r="BM598" t="s">
        <v>102</v>
      </c>
      <c r="BN598" s="2">
        <v>1</v>
      </c>
      <c r="BO598" s="2" t="str">
        <f t="shared" si="48"/>
        <v>0 or 1</v>
      </c>
      <c r="BP598">
        <v>216</v>
      </c>
      <c r="BQ598" t="s">
        <v>98</v>
      </c>
      <c r="BR598" t="s">
        <v>147</v>
      </c>
      <c r="BS598" t="s">
        <v>177</v>
      </c>
      <c r="BT598">
        <v>0</v>
      </c>
      <c r="BU598">
        <v>158</v>
      </c>
      <c r="BV598">
        <v>0</v>
      </c>
      <c r="BW598">
        <v>0</v>
      </c>
      <c r="BX598">
        <v>0</v>
      </c>
      <c r="BY598">
        <v>0</v>
      </c>
      <c r="BZ598" t="s">
        <v>83</v>
      </c>
      <c r="CA598" t="s">
        <v>83</v>
      </c>
      <c r="CB598" t="s">
        <v>83</v>
      </c>
      <c r="CC598">
        <v>0</v>
      </c>
      <c r="CD598">
        <v>10</v>
      </c>
      <c r="CE598">
        <v>2006</v>
      </c>
      <c r="CF598" t="s">
        <v>110</v>
      </c>
      <c r="CG598" t="s">
        <v>111</v>
      </c>
      <c r="CH598" s="1">
        <v>114504</v>
      </c>
    </row>
    <row r="599" spans="1:86" x14ac:dyDescent="0.25">
      <c r="A599" s="8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 s="7">
        <v>2006</v>
      </c>
      <c r="U599" s="7" t="str">
        <f t="shared" si="45"/>
        <v>New</v>
      </c>
      <c r="V599">
        <v>2007</v>
      </c>
      <c r="W599" t="s">
        <v>93</v>
      </c>
      <c r="X599" t="s">
        <v>94</v>
      </c>
      <c r="Y599" t="s">
        <v>95</v>
      </c>
      <c r="Z599" t="s">
        <v>95</v>
      </c>
      <c r="AA599" t="s">
        <v>96</v>
      </c>
      <c r="AB599">
        <v>72</v>
      </c>
      <c r="AC599" t="s">
        <v>97</v>
      </c>
      <c r="AD599" t="s">
        <v>98</v>
      </c>
      <c r="AE599" t="s">
        <v>99</v>
      </c>
      <c r="AF599" t="s">
        <v>104</v>
      </c>
      <c r="AG599" t="s">
        <v>98</v>
      </c>
      <c r="AH599" t="s">
        <v>130</v>
      </c>
      <c r="AI599" t="s">
        <v>102</v>
      </c>
      <c r="AJ599">
        <v>0</v>
      </c>
      <c r="AK599" t="s">
        <v>102</v>
      </c>
      <c r="AL599">
        <v>0</v>
      </c>
      <c r="AM599">
        <v>1258</v>
      </c>
      <c r="AN599">
        <v>1258</v>
      </c>
      <c r="AO599" t="s">
        <v>103</v>
      </c>
      <c r="AP599" t="s">
        <v>104</v>
      </c>
      <c r="AQ599" t="s">
        <v>105</v>
      </c>
      <c r="AR599" t="s">
        <v>106</v>
      </c>
      <c r="AS599">
        <v>1402</v>
      </c>
      <c r="AT599">
        <v>0</v>
      </c>
      <c r="AU599">
        <v>0</v>
      </c>
      <c r="AV599" s="4">
        <v>1402</v>
      </c>
      <c r="AW599" s="4" t="str">
        <f t="shared" si="46"/>
        <v>Less than 1500</v>
      </c>
      <c r="AX599">
        <v>0</v>
      </c>
      <c r="AY599">
        <v>2</v>
      </c>
      <c r="AZ599">
        <v>0</v>
      </c>
      <c r="BA599">
        <v>2</v>
      </c>
      <c r="BB599">
        <v>2</v>
      </c>
      <c r="BC599">
        <v>1</v>
      </c>
      <c r="BD599" t="s">
        <v>97</v>
      </c>
      <c r="BE599" s="6">
        <v>7</v>
      </c>
      <c r="BF599" s="6" t="str">
        <f t="shared" si="47"/>
        <v>6+</v>
      </c>
      <c r="BG599" t="s">
        <v>107</v>
      </c>
      <c r="BH599" s="5">
        <v>1</v>
      </c>
      <c r="BI599" s="5" t="str">
        <f t="shared" si="49"/>
        <v>Yes</v>
      </c>
      <c r="BJ599" t="s">
        <v>97</v>
      </c>
      <c r="BK599" t="s">
        <v>108</v>
      </c>
      <c r="BL599">
        <v>2006</v>
      </c>
      <c r="BM599" t="s">
        <v>157</v>
      </c>
      <c r="BN599" s="2">
        <v>3</v>
      </c>
      <c r="BO599" s="2" t="str">
        <f t="shared" si="48"/>
        <v>2+</v>
      </c>
      <c r="BP599">
        <v>648</v>
      </c>
      <c r="BQ599" t="s">
        <v>98</v>
      </c>
      <c r="BR599" t="s">
        <v>98</v>
      </c>
      <c r="BS599" t="s">
        <v>105</v>
      </c>
      <c r="BT599">
        <v>120</v>
      </c>
      <c r="BU599">
        <v>16</v>
      </c>
      <c r="BV599">
        <v>0</v>
      </c>
      <c r="BW599">
        <v>0</v>
      </c>
      <c r="BX599">
        <v>0</v>
      </c>
      <c r="BY599">
        <v>0</v>
      </c>
      <c r="BZ599" t="s">
        <v>83</v>
      </c>
      <c r="CA599" t="s">
        <v>83</v>
      </c>
      <c r="CB599" t="s">
        <v>83</v>
      </c>
      <c r="CC599">
        <v>0</v>
      </c>
      <c r="CD599">
        <v>2</v>
      </c>
      <c r="CE599">
        <v>2007</v>
      </c>
      <c r="CF599" t="s">
        <v>158</v>
      </c>
      <c r="CG599" t="s">
        <v>159</v>
      </c>
      <c r="CH599" s="1">
        <v>194201</v>
      </c>
    </row>
    <row r="600" spans="1:86" x14ac:dyDescent="0.25">
      <c r="A600" s="8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 s="7">
        <v>1977</v>
      </c>
      <c r="U600" s="7" t="str">
        <f t="shared" si="45"/>
        <v>Old</v>
      </c>
      <c r="V600">
        <v>1977</v>
      </c>
      <c r="W600" t="s">
        <v>93</v>
      </c>
      <c r="X600" t="s">
        <v>94</v>
      </c>
      <c r="Y600" t="s">
        <v>161</v>
      </c>
      <c r="Z600" t="s">
        <v>161</v>
      </c>
      <c r="AA600" t="s">
        <v>96</v>
      </c>
      <c r="AB600">
        <v>459</v>
      </c>
      <c r="AC600" t="s">
        <v>98</v>
      </c>
      <c r="AD600" t="s">
        <v>98</v>
      </c>
      <c r="AE600" t="s">
        <v>118</v>
      </c>
      <c r="AF600" t="s">
        <v>97</v>
      </c>
      <c r="AG600" t="s">
        <v>98</v>
      </c>
      <c r="AH600" t="s">
        <v>121</v>
      </c>
      <c r="AI600" t="s">
        <v>119</v>
      </c>
      <c r="AJ600">
        <v>1283</v>
      </c>
      <c r="AK600" t="s">
        <v>172</v>
      </c>
      <c r="AL600">
        <v>147</v>
      </c>
      <c r="AM600">
        <v>0</v>
      </c>
      <c r="AN600">
        <v>1430</v>
      </c>
      <c r="AO600" t="s">
        <v>103</v>
      </c>
      <c r="AP600" t="s">
        <v>104</v>
      </c>
      <c r="AQ600" t="s">
        <v>105</v>
      </c>
      <c r="AR600" t="s">
        <v>106</v>
      </c>
      <c r="AS600">
        <v>1647</v>
      </c>
      <c r="AT600">
        <v>0</v>
      </c>
      <c r="AU600">
        <v>0</v>
      </c>
      <c r="AV600" s="4">
        <v>1647</v>
      </c>
      <c r="AW600" s="4" t="str">
        <f t="shared" si="46"/>
        <v>1500+</v>
      </c>
      <c r="AX600">
        <v>1</v>
      </c>
      <c r="AY600">
        <v>0</v>
      </c>
      <c r="AZ600">
        <v>2</v>
      </c>
      <c r="BA600">
        <v>0</v>
      </c>
      <c r="BB600">
        <v>3</v>
      </c>
      <c r="BC600">
        <v>1</v>
      </c>
      <c r="BD600" t="s">
        <v>97</v>
      </c>
      <c r="BE600" s="6">
        <v>7</v>
      </c>
      <c r="BF600" s="6" t="str">
        <f t="shared" si="47"/>
        <v>6+</v>
      </c>
      <c r="BG600" t="s">
        <v>107</v>
      </c>
      <c r="BH600" s="5">
        <v>1</v>
      </c>
      <c r="BI600" s="5" t="str">
        <f t="shared" si="49"/>
        <v>Yes</v>
      </c>
      <c r="BJ600" t="s">
        <v>98</v>
      </c>
      <c r="BK600" t="s">
        <v>108</v>
      </c>
      <c r="BL600">
        <v>1977</v>
      </c>
      <c r="BM600" t="s">
        <v>157</v>
      </c>
      <c r="BN600" s="2">
        <v>2</v>
      </c>
      <c r="BO600" s="2" t="str">
        <f t="shared" si="48"/>
        <v>2+</v>
      </c>
      <c r="BP600">
        <v>621</v>
      </c>
      <c r="BQ600" t="s">
        <v>98</v>
      </c>
      <c r="BR600" t="s">
        <v>98</v>
      </c>
      <c r="BS600" t="s">
        <v>105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 t="s">
        <v>83</v>
      </c>
      <c r="CA600" t="s">
        <v>83</v>
      </c>
      <c r="CB600" t="s">
        <v>83</v>
      </c>
      <c r="CC600">
        <v>0</v>
      </c>
      <c r="CD600">
        <v>3</v>
      </c>
      <c r="CE600">
        <v>2006</v>
      </c>
      <c r="CF600" t="s">
        <v>110</v>
      </c>
      <c r="CG600" t="s">
        <v>111</v>
      </c>
      <c r="CH600" s="1">
        <v>217500</v>
      </c>
    </row>
    <row r="601" spans="1:86" x14ac:dyDescent="0.25">
      <c r="A601" s="8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 s="7">
        <v>1980</v>
      </c>
      <c r="U601" s="7" t="str">
        <f t="shared" si="45"/>
        <v>New</v>
      </c>
      <c r="V601">
        <v>1980</v>
      </c>
      <c r="W601" t="s">
        <v>93</v>
      </c>
      <c r="X601" t="s">
        <v>94</v>
      </c>
      <c r="Y601" t="s">
        <v>116</v>
      </c>
      <c r="Z601" t="s">
        <v>116</v>
      </c>
      <c r="AA601" t="s">
        <v>117</v>
      </c>
      <c r="AB601">
        <v>0</v>
      </c>
      <c r="AC601" t="s">
        <v>98</v>
      </c>
      <c r="AD601" t="s">
        <v>97</v>
      </c>
      <c r="AE601" t="s">
        <v>118</v>
      </c>
      <c r="AF601" t="s">
        <v>97</v>
      </c>
      <c r="AG601" t="s">
        <v>98</v>
      </c>
      <c r="AH601" t="s">
        <v>100</v>
      </c>
      <c r="AI601" t="s">
        <v>172</v>
      </c>
      <c r="AJ601">
        <v>81</v>
      </c>
      <c r="AK601" t="s">
        <v>101</v>
      </c>
      <c r="AL601">
        <v>612</v>
      </c>
      <c r="AM601">
        <v>23</v>
      </c>
      <c r="AN601">
        <v>716</v>
      </c>
      <c r="AO601" t="s">
        <v>103</v>
      </c>
      <c r="AP601" t="s">
        <v>98</v>
      </c>
      <c r="AQ601" t="s">
        <v>105</v>
      </c>
      <c r="AR601" t="s">
        <v>106</v>
      </c>
      <c r="AS601">
        <v>716</v>
      </c>
      <c r="AT601">
        <v>840</v>
      </c>
      <c r="AU601">
        <v>0</v>
      </c>
      <c r="AV601" s="4">
        <v>1556</v>
      </c>
      <c r="AW601" s="4" t="str">
        <f t="shared" si="46"/>
        <v>1500+</v>
      </c>
      <c r="AX601">
        <v>1</v>
      </c>
      <c r="AY601">
        <v>0</v>
      </c>
      <c r="AZ601">
        <v>2</v>
      </c>
      <c r="BA601">
        <v>1</v>
      </c>
      <c r="BB601">
        <v>3</v>
      </c>
      <c r="BC601">
        <v>1</v>
      </c>
      <c r="BD601" t="s">
        <v>98</v>
      </c>
      <c r="BE601" s="6">
        <v>6</v>
      </c>
      <c r="BF601" s="6" t="str">
        <f t="shared" si="47"/>
        <v>6+</v>
      </c>
      <c r="BG601" t="s">
        <v>107</v>
      </c>
      <c r="BH601" s="5">
        <v>1</v>
      </c>
      <c r="BI601" s="5" t="str">
        <f t="shared" si="49"/>
        <v>Yes</v>
      </c>
      <c r="BJ601" t="s">
        <v>98</v>
      </c>
      <c r="BK601" t="s">
        <v>108</v>
      </c>
      <c r="BL601">
        <v>1980</v>
      </c>
      <c r="BM601" t="s">
        <v>157</v>
      </c>
      <c r="BN601" s="2">
        <v>2</v>
      </c>
      <c r="BO601" s="2" t="str">
        <f t="shared" si="48"/>
        <v>2+</v>
      </c>
      <c r="BP601">
        <v>452</v>
      </c>
      <c r="BQ601" t="s">
        <v>98</v>
      </c>
      <c r="BR601" t="s">
        <v>98</v>
      </c>
      <c r="BS601" t="s">
        <v>105</v>
      </c>
      <c r="BT601">
        <v>161</v>
      </c>
      <c r="BU601">
        <v>0</v>
      </c>
      <c r="BV601">
        <v>0</v>
      </c>
      <c r="BW601">
        <v>0</v>
      </c>
      <c r="BX601">
        <v>0</v>
      </c>
      <c r="BY601">
        <v>0</v>
      </c>
      <c r="BZ601" t="s">
        <v>83</v>
      </c>
      <c r="CA601" t="s">
        <v>165</v>
      </c>
      <c r="CB601" t="s">
        <v>83</v>
      </c>
      <c r="CC601">
        <v>0</v>
      </c>
      <c r="CD601">
        <v>7</v>
      </c>
      <c r="CE601">
        <v>2008</v>
      </c>
      <c r="CF601" t="s">
        <v>173</v>
      </c>
      <c r="CG601" t="s">
        <v>111</v>
      </c>
      <c r="CH601" s="1">
        <v>151000</v>
      </c>
    </row>
    <row r="602" spans="1:86" x14ac:dyDescent="0.25">
      <c r="A602" s="8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 s="7">
        <v>2005</v>
      </c>
      <c r="U602" s="7" t="str">
        <f t="shared" si="45"/>
        <v>New</v>
      </c>
      <c r="V602">
        <v>2005</v>
      </c>
      <c r="W602" t="s">
        <v>93</v>
      </c>
      <c r="X602" t="s">
        <v>94</v>
      </c>
      <c r="Y602" t="s">
        <v>95</v>
      </c>
      <c r="Z602" t="s">
        <v>95</v>
      </c>
      <c r="AA602" t="s">
        <v>96</v>
      </c>
      <c r="AB602">
        <v>280</v>
      </c>
      <c r="AC602" t="s">
        <v>97</v>
      </c>
      <c r="AD602" t="s">
        <v>98</v>
      </c>
      <c r="AE602" t="s">
        <v>99</v>
      </c>
      <c r="AF602" t="s">
        <v>97</v>
      </c>
      <c r="AG602" t="s">
        <v>98</v>
      </c>
      <c r="AH602" t="s">
        <v>130</v>
      </c>
      <c r="AI602" t="s">
        <v>101</v>
      </c>
      <c r="AJ602">
        <v>546</v>
      </c>
      <c r="AK602" t="s">
        <v>102</v>
      </c>
      <c r="AL602">
        <v>0</v>
      </c>
      <c r="AM602">
        <v>512</v>
      </c>
      <c r="AN602">
        <v>1058</v>
      </c>
      <c r="AO602" t="s">
        <v>103</v>
      </c>
      <c r="AP602" t="s">
        <v>104</v>
      </c>
      <c r="AQ602" t="s">
        <v>105</v>
      </c>
      <c r="AR602" t="s">
        <v>106</v>
      </c>
      <c r="AS602">
        <v>1058</v>
      </c>
      <c r="AT602">
        <v>846</v>
      </c>
      <c r="AU602">
        <v>0</v>
      </c>
      <c r="AV602" s="4">
        <v>1904</v>
      </c>
      <c r="AW602" s="4" t="str">
        <f t="shared" si="46"/>
        <v>1500+</v>
      </c>
      <c r="AX602">
        <v>1</v>
      </c>
      <c r="AY602">
        <v>0</v>
      </c>
      <c r="AZ602">
        <v>2</v>
      </c>
      <c r="BA602">
        <v>1</v>
      </c>
      <c r="BB602">
        <v>3</v>
      </c>
      <c r="BC602">
        <v>1</v>
      </c>
      <c r="BD602" t="s">
        <v>104</v>
      </c>
      <c r="BE602" s="6">
        <v>8</v>
      </c>
      <c r="BF602" s="6" t="str">
        <f t="shared" si="47"/>
        <v>6+</v>
      </c>
      <c r="BG602" t="s">
        <v>107</v>
      </c>
      <c r="BH602" s="5">
        <v>1</v>
      </c>
      <c r="BI602" s="5" t="str">
        <f t="shared" si="49"/>
        <v>Yes</v>
      </c>
      <c r="BJ602" t="s">
        <v>97</v>
      </c>
      <c r="BK602" t="s">
        <v>156</v>
      </c>
      <c r="BL602">
        <v>2003</v>
      </c>
      <c r="BM602" t="s">
        <v>157</v>
      </c>
      <c r="BN602" s="2">
        <v>2</v>
      </c>
      <c r="BO602" s="2" t="str">
        <f t="shared" si="48"/>
        <v>2+</v>
      </c>
      <c r="BP602">
        <v>736</v>
      </c>
      <c r="BQ602" t="s">
        <v>98</v>
      </c>
      <c r="BR602" t="s">
        <v>98</v>
      </c>
      <c r="BS602" t="s">
        <v>105</v>
      </c>
      <c r="BT602">
        <v>179</v>
      </c>
      <c r="BU602">
        <v>60</v>
      </c>
      <c r="BV602">
        <v>0</v>
      </c>
      <c r="BW602">
        <v>0</v>
      </c>
      <c r="BX602">
        <v>0</v>
      </c>
      <c r="BY602">
        <v>0</v>
      </c>
      <c r="BZ602" t="s">
        <v>83</v>
      </c>
      <c r="CA602" t="s">
        <v>83</v>
      </c>
      <c r="CB602" t="s">
        <v>83</v>
      </c>
      <c r="CC602">
        <v>0</v>
      </c>
      <c r="CD602">
        <v>6</v>
      </c>
      <c r="CE602">
        <v>2006</v>
      </c>
      <c r="CF602" t="s">
        <v>110</v>
      </c>
      <c r="CG602" t="s">
        <v>111</v>
      </c>
      <c r="CH602" s="1">
        <v>275000</v>
      </c>
    </row>
    <row r="603" spans="1:86" x14ac:dyDescent="0.25">
      <c r="A603" s="8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 s="7">
        <v>1937</v>
      </c>
      <c r="U603" s="7" t="str">
        <f t="shared" si="45"/>
        <v>Old</v>
      </c>
      <c r="V603">
        <v>1950</v>
      </c>
      <c r="W603" t="s">
        <v>93</v>
      </c>
      <c r="X603" t="s">
        <v>94</v>
      </c>
      <c r="Y603" t="s">
        <v>124</v>
      </c>
      <c r="Z603" t="s">
        <v>124</v>
      </c>
      <c r="AA603" t="s">
        <v>117</v>
      </c>
      <c r="AB603">
        <v>0</v>
      </c>
      <c r="AC603" t="s">
        <v>98</v>
      </c>
      <c r="AD603" t="s">
        <v>97</v>
      </c>
      <c r="AE603" t="s">
        <v>99</v>
      </c>
      <c r="AF603" t="s">
        <v>98</v>
      </c>
      <c r="AG603" t="s">
        <v>98</v>
      </c>
      <c r="AH603" t="s">
        <v>100</v>
      </c>
      <c r="AI603" t="s">
        <v>102</v>
      </c>
      <c r="AJ603">
        <v>0</v>
      </c>
      <c r="AK603" t="s">
        <v>102</v>
      </c>
      <c r="AL603">
        <v>0</v>
      </c>
      <c r="AM603">
        <v>780</v>
      </c>
      <c r="AN603">
        <v>780</v>
      </c>
      <c r="AO603" t="s">
        <v>103</v>
      </c>
      <c r="AP603" t="s">
        <v>98</v>
      </c>
      <c r="AQ603" t="s">
        <v>105</v>
      </c>
      <c r="AR603" t="s">
        <v>106</v>
      </c>
      <c r="AS603">
        <v>780</v>
      </c>
      <c r="AT603">
        <v>595</v>
      </c>
      <c r="AU603">
        <v>0</v>
      </c>
      <c r="AV603" s="4">
        <v>1375</v>
      </c>
      <c r="AW603" s="4" t="str">
        <f t="shared" si="46"/>
        <v>Less than 1500</v>
      </c>
      <c r="AX603">
        <v>0</v>
      </c>
      <c r="AY603">
        <v>0</v>
      </c>
      <c r="AZ603">
        <v>1</v>
      </c>
      <c r="BA603">
        <v>1</v>
      </c>
      <c r="BB603">
        <v>3</v>
      </c>
      <c r="BC603">
        <v>1</v>
      </c>
      <c r="BD603" t="s">
        <v>97</v>
      </c>
      <c r="BE603" s="6">
        <v>6</v>
      </c>
      <c r="BF603" s="6" t="str">
        <f t="shared" si="47"/>
        <v>6+</v>
      </c>
      <c r="BG603" t="s">
        <v>107</v>
      </c>
      <c r="BH603" s="5">
        <v>1</v>
      </c>
      <c r="BI603" s="5" t="str">
        <f t="shared" si="49"/>
        <v>Yes</v>
      </c>
      <c r="BJ603" t="s">
        <v>97</v>
      </c>
      <c r="BK603" t="s">
        <v>127</v>
      </c>
      <c r="BL603">
        <v>1979</v>
      </c>
      <c r="BM603" t="s">
        <v>102</v>
      </c>
      <c r="BN603" s="2">
        <v>1</v>
      </c>
      <c r="BO603" s="2" t="str">
        <f t="shared" si="48"/>
        <v>0 or 1</v>
      </c>
      <c r="BP603">
        <v>544</v>
      </c>
      <c r="BQ603" t="s">
        <v>98</v>
      </c>
      <c r="BR603" t="s">
        <v>98</v>
      </c>
      <c r="BS603" t="s">
        <v>190</v>
      </c>
      <c r="BT603">
        <v>0</v>
      </c>
      <c r="BU603">
        <v>162</v>
      </c>
      <c r="BV603">
        <v>0</v>
      </c>
      <c r="BW603">
        <v>0</v>
      </c>
      <c r="BX603">
        <v>126</v>
      </c>
      <c r="BY603">
        <v>0</v>
      </c>
      <c r="BZ603" t="s">
        <v>83</v>
      </c>
      <c r="CA603" t="s">
        <v>83</v>
      </c>
      <c r="CB603" t="s">
        <v>83</v>
      </c>
      <c r="CC603">
        <v>0</v>
      </c>
      <c r="CD603">
        <v>12</v>
      </c>
      <c r="CE603">
        <v>2007</v>
      </c>
      <c r="CF603" t="s">
        <v>110</v>
      </c>
      <c r="CG603" t="s">
        <v>111</v>
      </c>
      <c r="CH603" s="1">
        <v>141000</v>
      </c>
    </row>
    <row r="604" spans="1:86" x14ac:dyDescent="0.25">
      <c r="A604" s="8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 s="7">
        <v>1992</v>
      </c>
      <c r="U604" s="7" t="str">
        <f t="shared" si="45"/>
        <v>New</v>
      </c>
      <c r="V604">
        <v>1992</v>
      </c>
      <c r="W604" t="s">
        <v>93</v>
      </c>
      <c r="X604" t="s">
        <v>94</v>
      </c>
      <c r="Y604" t="s">
        <v>140</v>
      </c>
      <c r="Z604" t="s">
        <v>140</v>
      </c>
      <c r="AA604" t="s">
        <v>117</v>
      </c>
      <c r="AB604">
        <v>0</v>
      </c>
      <c r="AC604" t="s">
        <v>97</v>
      </c>
      <c r="AD604" t="s">
        <v>98</v>
      </c>
      <c r="AE604" t="s">
        <v>99</v>
      </c>
      <c r="AF604" t="s">
        <v>97</v>
      </c>
      <c r="AG604" t="s">
        <v>98</v>
      </c>
      <c r="AH604" t="s">
        <v>121</v>
      </c>
      <c r="AI604" t="s">
        <v>101</v>
      </c>
      <c r="AJ604">
        <v>789</v>
      </c>
      <c r="AK604" t="s">
        <v>102</v>
      </c>
      <c r="AL604">
        <v>0</v>
      </c>
      <c r="AM604">
        <v>119</v>
      </c>
      <c r="AN604">
        <v>908</v>
      </c>
      <c r="AO604" t="s">
        <v>103</v>
      </c>
      <c r="AP604" t="s">
        <v>104</v>
      </c>
      <c r="AQ604" t="s">
        <v>105</v>
      </c>
      <c r="AR604" t="s">
        <v>106</v>
      </c>
      <c r="AS604">
        <v>927</v>
      </c>
      <c r="AT604">
        <v>988</v>
      </c>
      <c r="AU604">
        <v>0</v>
      </c>
      <c r="AV604" s="4">
        <v>1915</v>
      </c>
      <c r="AW604" s="4" t="str">
        <f t="shared" si="46"/>
        <v>1500+</v>
      </c>
      <c r="AX604">
        <v>1</v>
      </c>
      <c r="AY604">
        <v>0</v>
      </c>
      <c r="AZ604">
        <v>2</v>
      </c>
      <c r="BA604">
        <v>1</v>
      </c>
      <c r="BB604">
        <v>3</v>
      </c>
      <c r="BC604">
        <v>1</v>
      </c>
      <c r="BD604" t="s">
        <v>97</v>
      </c>
      <c r="BE604" s="6">
        <v>8</v>
      </c>
      <c r="BF604" s="6" t="str">
        <f t="shared" si="47"/>
        <v>6+</v>
      </c>
      <c r="BG604" t="s">
        <v>107</v>
      </c>
      <c r="BH604" s="5">
        <v>1</v>
      </c>
      <c r="BI604" s="5" t="str">
        <f t="shared" si="49"/>
        <v>Yes</v>
      </c>
      <c r="BJ604" t="s">
        <v>98</v>
      </c>
      <c r="BK604" t="s">
        <v>108</v>
      </c>
      <c r="BL604">
        <v>1992</v>
      </c>
      <c r="BM604" t="s">
        <v>157</v>
      </c>
      <c r="BN604" s="2">
        <v>2</v>
      </c>
      <c r="BO604" s="2" t="str">
        <f t="shared" si="48"/>
        <v>2+</v>
      </c>
      <c r="BP604">
        <v>506</v>
      </c>
      <c r="BQ604" t="s">
        <v>98</v>
      </c>
      <c r="BR604" t="s">
        <v>98</v>
      </c>
      <c r="BS604" t="s">
        <v>105</v>
      </c>
      <c r="BT604">
        <v>120</v>
      </c>
      <c r="BU604">
        <v>150</v>
      </c>
      <c r="BV604">
        <v>0</v>
      </c>
      <c r="BW604">
        <v>0</v>
      </c>
      <c r="BX604">
        <v>0</v>
      </c>
      <c r="BY604">
        <v>0</v>
      </c>
      <c r="BZ604" t="s">
        <v>83</v>
      </c>
      <c r="CA604" t="s">
        <v>83</v>
      </c>
      <c r="CB604" t="s">
        <v>83</v>
      </c>
      <c r="CC604">
        <v>0</v>
      </c>
      <c r="CD604">
        <v>2</v>
      </c>
      <c r="CE604">
        <v>2006</v>
      </c>
      <c r="CF604" t="s">
        <v>110</v>
      </c>
      <c r="CG604" t="s">
        <v>128</v>
      </c>
      <c r="CH604" s="1">
        <v>220000</v>
      </c>
    </row>
    <row r="605" spans="1:86" x14ac:dyDescent="0.25">
      <c r="A605" s="8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 s="7">
        <v>2004</v>
      </c>
      <c r="U605" s="7" t="str">
        <f t="shared" si="45"/>
        <v>New</v>
      </c>
      <c r="V605">
        <v>2005</v>
      </c>
      <c r="W605" t="s">
        <v>93</v>
      </c>
      <c r="X605" t="s">
        <v>94</v>
      </c>
      <c r="Y605" t="s">
        <v>116</v>
      </c>
      <c r="Z605" t="s">
        <v>116</v>
      </c>
      <c r="AA605" t="s">
        <v>117</v>
      </c>
      <c r="AB605">
        <v>0</v>
      </c>
      <c r="AC605" t="s">
        <v>97</v>
      </c>
      <c r="AD605" t="s">
        <v>98</v>
      </c>
      <c r="AE605" t="s">
        <v>99</v>
      </c>
      <c r="AF605" t="s">
        <v>97</v>
      </c>
      <c r="AG605" t="s">
        <v>98</v>
      </c>
      <c r="AH605" t="s">
        <v>100</v>
      </c>
      <c r="AI605" t="s">
        <v>102</v>
      </c>
      <c r="AJ605">
        <v>0</v>
      </c>
      <c r="AK605" t="s">
        <v>102</v>
      </c>
      <c r="AL605">
        <v>0</v>
      </c>
      <c r="AM605">
        <v>600</v>
      </c>
      <c r="AN605">
        <v>600</v>
      </c>
      <c r="AO605" t="s">
        <v>103</v>
      </c>
      <c r="AP605" t="s">
        <v>104</v>
      </c>
      <c r="AQ605" t="s">
        <v>105</v>
      </c>
      <c r="AR605" t="s">
        <v>106</v>
      </c>
      <c r="AS605">
        <v>600</v>
      </c>
      <c r="AT605">
        <v>600</v>
      </c>
      <c r="AU605">
        <v>0</v>
      </c>
      <c r="AV605" s="4">
        <v>1200</v>
      </c>
      <c r="AW605" s="4" t="str">
        <f t="shared" si="46"/>
        <v>Less than 1500</v>
      </c>
      <c r="AX605">
        <v>0</v>
      </c>
      <c r="AY605">
        <v>0</v>
      </c>
      <c r="AZ605">
        <v>2</v>
      </c>
      <c r="BA605">
        <v>1</v>
      </c>
      <c r="BB605">
        <v>2</v>
      </c>
      <c r="BC605">
        <v>1</v>
      </c>
      <c r="BD605" t="s">
        <v>97</v>
      </c>
      <c r="BE605" s="6">
        <v>4</v>
      </c>
      <c r="BF605" s="6" t="str">
        <f t="shared" si="47"/>
        <v>Less than 6</v>
      </c>
      <c r="BG605" t="s">
        <v>107</v>
      </c>
      <c r="BH605" s="5">
        <v>0</v>
      </c>
      <c r="BI605" s="5" t="str">
        <f t="shared" si="49"/>
        <v>No</v>
      </c>
      <c r="BJ605" t="s">
        <v>83</v>
      </c>
      <c r="BK605" t="s">
        <v>127</v>
      </c>
      <c r="BL605">
        <v>2004</v>
      </c>
      <c r="BM605" t="s">
        <v>109</v>
      </c>
      <c r="BN605" s="2">
        <v>2</v>
      </c>
      <c r="BO605" s="2" t="str">
        <f t="shared" si="48"/>
        <v>2+</v>
      </c>
      <c r="BP605">
        <v>480</v>
      </c>
      <c r="BQ605" t="s">
        <v>98</v>
      </c>
      <c r="BR605" t="s">
        <v>98</v>
      </c>
      <c r="BS605" t="s">
        <v>105</v>
      </c>
      <c r="BT605">
        <v>0</v>
      </c>
      <c r="BU605">
        <v>172</v>
      </c>
      <c r="BV605">
        <v>0</v>
      </c>
      <c r="BW605">
        <v>0</v>
      </c>
      <c r="BX605">
        <v>0</v>
      </c>
      <c r="BY605">
        <v>0</v>
      </c>
      <c r="BZ605" t="s">
        <v>83</v>
      </c>
      <c r="CA605" t="s">
        <v>83</v>
      </c>
      <c r="CB605" t="s">
        <v>83</v>
      </c>
      <c r="CC605">
        <v>0</v>
      </c>
      <c r="CD605">
        <v>6</v>
      </c>
      <c r="CE605">
        <v>2010</v>
      </c>
      <c r="CF605" t="s">
        <v>110</v>
      </c>
      <c r="CG605" t="s">
        <v>111</v>
      </c>
      <c r="CH605" s="1">
        <v>151000</v>
      </c>
    </row>
    <row r="606" spans="1:86" x14ac:dyDescent="0.25">
      <c r="A606" s="8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 s="7">
        <v>2002</v>
      </c>
      <c r="U606" s="7" t="str">
        <f t="shared" si="45"/>
        <v>New</v>
      </c>
      <c r="V606">
        <v>2002</v>
      </c>
      <c r="W606" t="s">
        <v>93</v>
      </c>
      <c r="X606" t="s">
        <v>94</v>
      </c>
      <c r="Y606" t="s">
        <v>95</v>
      </c>
      <c r="Z606" t="s">
        <v>95</v>
      </c>
      <c r="AA606" t="s">
        <v>96</v>
      </c>
      <c r="AB606">
        <v>99</v>
      </c>
      <c r="AC606" t="s">
        <v>97</v>
      </c>
      <c r="AD606" t="s">
        <v>98</v>
      </c>
      <c r="AE606" t="s">
        <v>99</v>
      </c>
      <c r="AF606" t="s">
        <v>97</v>
      </c>
      <c r="AG606" t="s">
        <v>98</v>
      </c>
      <c r="AH606" t="s">
        <v>121</v>
      </c>
      <c r="AI606" t="s">
        <v>101</v>
      </c>
      <c r="AJ606">
        <v>922</v>
      </c>
      <c r="AK606" t="s">
        <v>102</v>
      </c>
      <c r="AL606">
        <v>0</v>
      </c>
      <c r="AM606">
        <v>572</v>
      </c>
      <c r="AN606">
        <v>1494</v>
      </c>
      <c r="AO606" t="s">
        <v>103</v>
      </c>
      <c r="AP606" t="s">
        <v>104</v>
      </c>
      <c r="AQ606" t="s">
        <v>105</v>
      </c>
      <c r="AR606" t="s">
        <v>106</v>
      </c>
      <c r="AS606">
        <v>1494</v>
      </c>
      <c r="AT606">
        <v>0</v>
      </c>
      <c r="AU606">
        <v>0</v>
      </c>
      <c r="AV606" s="4">
        <v>1494</v>
      </c>
      <c r="AW606" s="4" t="str">
        <f t="shared" si="46"/>
        <v>Less than 1500</v>
      </c>
      <c r="AX606">
        <v>1</v>
      </c>
      <c r="AY606">
        <v>0</v>
      </c>
      <c r="AZ606">
        <v>2</v>
      </c>
      <c r="BA606">
        <v>0</v>
      </c>
      <c r="BB606">
        <v>3</v>
      </c>
      <c r="BC606">
        <v>1</v>
      </c>
      <c r="BD606" t="s">
        <v>97</v>
      </c>
      <c r="BE606" s="6">
        <v>6</v>
      </c>
      <c r="BF606" s="6" t="str">
        <f t="shared" si="47"/>
        <v>6+</v>
      </c>
      <c r="BG606" t="s">
        <v>107</v>
      </c>
      <c r="BH606" s="5">
        <v>1</v>
      </c>
      <c r="BI606" s="5" t="str">
        <f t="shared" si="49"/>
        <v>Yes</v>
      </c>
      <c r="BJ606" t="s">
        <v>98</v>
      </c>
      <c r="BK606" t="s">
        <v>108</v>
      </c>
      <c r="BL606">
        <v>2002</v>
      </c>
      <c r="BM606" t="s">
        <v>109</v>
      </c>
      <c r="BN606" s="2">
        <v>2</v>
      </c>
      <c r="BO606" s="2" t="str">
        <f t="shared" si="48"/>
        <v>2+</v>
      </c>
      <c r="BP606">
        <v>530</v>
      </c>
      <c r="BQ606" t="s">
        <v>98</v>
      </c>
      <c r="BR606" t="s">
        <v>98</v>
      </c>
      <c r="BS606" t="s">
        <v>105</v>
      </c>
      <c r="BT606">
        <v>192</v>
      </c>
      <c r="BU606">
        <v>36</v>
      </c>
      <c r="BV606">
        <v>0</v>
      </c>
      <c r="BW606">
        <v>0</v>
      </c>
      <c r="BX606">
        <v>0</v>
      </c>
      <c r="BY606">
        <v>0</v>
      </c>
      <c r="BZ606" t="s">
        <v>83</v>
      </c>
      <c r="CA606" t="s">
        <v>83</v>
      </c>
      <c r="CB606" t="s">
        <v>83</v>
      </c>
      <c r="CC606">
        <v>0</v>
      </c>
      <c r="CD606">
        <v>9</v>
      </c>
      <c r="CE606">
        <v>2008</v>
      </c>
      <c r="CF606" t="s">
        <v>110</v>
      </c>
      <c r="CG606" t="s">
        <v>111</v>
      </c>
      <c r="CH606" s="1">
        <v>221000</v>
      </c>
    </row>
    <row r="607" spans="1:86" x14ac:dyDescent="0.25">
      <c r="A607" s="8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 s="7">
        <v>1965</v>
      </c>
      <c r="U607" s="7" t="str">
        <f t="shared" si="45"/>
        <v>Old</v>
      </c>
      <c r="V607">
        <v>1990</v>
      </c>
      <c r="W607" t="s">
        <v>93</v>
      </c>
      <c r="X607" t="s">
        <v>94</v>
      </c>
      <c r="Y607" t="s">
        <v>140</v>
      </c>
      <c r="Z607" t="s">
        <v>140</v>
      </c>
      <c r="AA607" t="s">
        <v>96</v>
      </c>
      <c r="AB607">
        <v>176</v>
      </c>
      <c r="AC607" t="s">
        <v>98</v>
      </c>
      <c r="AD607" t="s">
        <v>98</v>
      </c>
      <c r="AE607" t="s">
        <v>118</v>
      </c>
      <c r="AF607" t="s">
        <v>98</v>
      </c>
      <c r="AG607" t="s">
        <v>98</v>
      </c>
      <c r="AH607" t="s">
        <v>100</v>
      </c>
      <c r="AI607" t="s">
        <v>141</v>
      </c>
      <c r="AJ607">
        <v>454</v>
      </c>
      <c r="AK607" t="s">
        <v>102</v>
      </c>
      <c r="AL607">
        <v>0</v>
      </c>
      <c r="AM607">
        <v>314</v>
      </c>
      <c r="AN607">
        <v>768</v>
      </c>
      <c r="AO607" t="s">
        <v>103</v>
      </c>
      <c r="AP607" t="s">
        <v>98</v>
      </c>
      <c r="AQ607" t="s">
        <v>105</v>
      </c>
      <c r="AR607" t="s">
        <v>106</v>
      </c>
      <c r="AS607">
        <v>1186</v>
      </c>
      <c r="AT607">
        <v>800</v>
      </c>
      <c r="AU607">
        <v>0</v>
      </c>
      <c r="AV607" s="4">
        <v>1986</v>
      </c>
      <c r="AW607" s="4" t="str">
        <f t="shared" si="46"/>
        <v>1500+</v>
      </c>
      <c r="AX607">
        <v>0</v>
      </c>
      <c r="AY607">
        <v>0</v>
      </c>
      <c r="AZ607">
        <v>2</v>
      </c>
      <c r="BA607">
        <v>1</v>
      </c>
      <c r="BB607">
        <v>3</v>
      </c>
      <c r="BC607">
        <v>1</v>
      </c>
      <c r="BD607" t="s">
        <v>98</v>
      </c>
      <c r="BE607" s="6">
        <v>7</v>
      </c>
      <c r="BF607" s="6" t="str">
        <f t="shared" si="47"/>
        <v>6+</v>
      </c>
      <c r="BG607" t="s">
        <v>107</v>
      </c>
      <c r="BH607" s="5">
        <v>3</v>
      </c>
      <c r="BI607" s="5" t="str">
        <f t="shared" si="49"/>
        <v>Yes</v>
      </c>
      <c r="BJ607" t="s">
        <v>147</v>
      </c>
      <c r="BK607" t="s">
        <v>108</v>
      </c>
      <c r="BL607">
        <v>1965</v>
      </c>
      <c r="BM607" t="s">
        <v>102</v>
      </c>
      <c r="BN607" s="2">
        <v>2</v>
      </c>
      <c r="BO607" s="2" t="str">
        <f t="shared" si="48"/>
        <v>2+</v>
      </c>
      <c r="BP607">
        <v>486</v>
      </c>
      <c r="BQ607" t="s">
        <v>98</v>
      </c>
      <c r="BR607" t="s">
        <v>98</v>
      </c>
      <c r="BS607" t="s">
        <v>105</v>
      </c>
      <c r="BT607">
        <v>0</v>
      </c>
      <c r="BU607">
        <v>42</v>
      </c>
      <c r="BV607">
        <v>0</v>
      </c>
      <c r="BW607">
        <v>0</v>
      </c>
      <c r="BX607">
        <v>189</v>
      </c>
      <c r="BY607">
        <v>0</v>
      </c>
      <c r="BZ607" t="s">
        <v>83</v>
      </c>
      <c r="CA607" t="s">
        <v>83</v>
      </c>
      <c r="CB607" t="s">
        <v>83</v>
      </c>
      <c r="CC607">
        <v>0</v>
      </c>
      <c r="CD607">
        <v>10</v>
      </c>
      <c r="CE607">
        <v>2009</v>
      </c>
      <c r="CF607" t="s">
        <v>110</v>
      </c>
      <c r="CG607" t="s">
        <v>111</v>
      </c>
      <c r="CH607" s="1">
        <v>205000</v>
      </c>
    </row>
    <row r="608" spans="1:86" x14ac:dyDescent="0.25">
      <c r="A608" s="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 s="7">
        <v>1996</v>
      </c>
      <c r="U608" s="7" t="str">
        <f t="shared" si="45"/>
        <v>New</v>
      </c>
      <c r="V608">
        <v>1996</v>
      </c>
      <c r="W608" t="s">
        <v>93</v>
      </c>
      <c r="X608" t="s">
        <v>94</v>
      </c>
      <c r="Y608" t="s">
        <v>95</v>
      </c>
      <c r="Z608" t="s">
        <v>95</v>
      </c>
      <c r="AA608" t="s">
        <v>117</v>
      </c>
      <c r="AB608">
        <v>0</v>
      </c>
      <c r="AC608" t="s">
        <v>98</v>
      </c>
      <c r="AD608" t="s">
        <v>97</v>
      </c>
      <c r="AE608" t="s">
        <v>99</v>
      </c>
      <c r="AF608" t="s">
        <v>97</v>
      </c>
      <c r="AG608" t="s">
        <v>98</v>
      </c>
      <c r="AH608" t="s">
        <v>100</v>
      </c>
      <c r="AI608" t="s">
        <v>101</v>
      </c>
      <c r="AJ608">
        <v>732</v>
      </c>
      <c r="AK608" t="s">
        <v>102</v>
      </c>
      <c r="AL608">
        <v>0</v>
      </c>
      <c r="AM608">
        <v>308</v>
      </c>
      <c r="AN608">
        <v>1040</v>
      </c>
      <c r="AO608" t="s">
        <v>103</v>
      </c>
      <c r="AP608" t="s">
        <v>97</v>
      </c>
      <c r="AQ608" t="s">
        <v>105</v>
      </c>
      <c r="AR608" t="s">
        <v>106</v>
      </c>
      <c r="AS608">
        <v>1040</v>
      </c>
      <c r="AT608">
        <v>0</v>
      </c>
      <c r="AU608">
        <v>0</v>
      </c>
      <c r="AV608" s="4">
        <v>1040</v>
      </c>
      <c r="AW608" s="4" t="str">
        <f t="shared" si="46"/>
        <v>Less than 1500</v>
      </c>
      <c r="AX608">
        <v>1</v>
      </c>
      <c r="AY608">
        <v>0</v>
      </c>
      <c r="AZ608">
        <v>1</v>
      </c>
      <c r="BA608">
        <v>0</v>
      </c>
      <c r="BB608">
        <v>3</v>
      </c>
      <c r="BC608">
        <v>1</v>
      </c>
      <c r="BD608" t="s">
        <v>97</v>
      </c>
      <c r="BE608" s="6">
        <v>6</v>
      </c>
      <c r="BF608" s="6" t="str">
        <f t="shared" si="47"/>
        <v>6+</v>
      </c>
      <c r="BG608" t="s">
        <v>107</v>
      </c>
      <c r="BH608" s="5">
        <v>0</v>
      </c>
      <c r="BI608" s="5" t="str">
        <f t="shared" si="49"/>
        <v>No</v>
      </c>
      <c r="BJ608" t="s">
        <v>83</v>
      </c>
      <c r="BK608" t="s">
        <v>127</v>
      </c>
      <c r="BL608">
        <v>2000</v>
      </c>
      <c r="BM608" t="s">
        <v>102</v>
      </c>
      <c r="BN608" s="2">
        <v>2</v>
      </c>
      <c r="BO608" s="2" t="str">
        <f t="shared" si="48"/>
        <v>2+</v>
      </c>
      <c r="BP608">
        <v>576</v>
      </c>
      <c r="BQ608" t="s">
        <v>98</v>
      </c>
      <c r="BR608" t="s">
        <v>98</v>
      </c>
      <c r="BS608" t="s">
        <v>105</v>
      </c>
      <c r="BT608">
        <v>168</v>
      </c>
      <c r="BU608">
        <v>0</v>
      </c>
      <c r="BV608">
        <v>0</v>
      </c>
      <c r="BW608">
        <v>0</v>
      </c>
      <c r="BX608">
        <v>0</v>
      </c>
      <c r="BY608">
        <v>0</v>
      </c>
      <c r="BZ608" t="s">
        <v>83</v>
      </c>
      <c r="CA608" t="s">
        <v>165</v>
      </c>
      <c r="CB608" t="s">
        <v>83</v>
      </c>
      <c r="CC608">
        <v>0</v>
      </c>
      <c r="CD608">
        <v>11</v>
      </c>
      <c r="CE608">
        <v>2009</v>
      </c>
      <c r="CF608" t="s">
        <v>110</v>
      </c>
      <c r="CG608" t="s">
        <v>111</v>
      </c>
      <c r="CH608" s="1">
        <v>152000</v>
      </c>
    </row>
    <row r="609" spans="1:86" x14ac:dyDescent="0.25">
      <c r="A609" s="8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 s="7">
        <v>1948</v>
      </c>
      <c r="U609" s="7" t="str">
        <f t="shared" si="45"/>
        <v>Old</v>
      </c>
      <c r="V609">
        <v>2002</v>
      </c>
      <c r="W609" t="s">
        <v>93</v>
      </c>
      <c r="X609" t="s">
        <v>94</v>
      </c>
      <c r="Y609" t="s">
        <v>116</v>
      </c>
      <c r="Z609" t="s">
        <v>116</v>
      </c>
      <c r="AA609" t="s">
        <v>117</v>
      </c>
      <c r="AB609">
        <v>0</v>
      </c>
      <c r="AC609" t="s">
        <v>98</v>
      </c>
      <c r="AD609" t="s">
        <v>97</v>
      </c>
      <c r="AE609" t="s">
        <v>118</v>
      </c>
      <c r="AF609" t="s">
        <v>98</v>
      </c>
      <c r="AG609" t="s">
        <v>97</v>
      </c>
      <c r="AH609" t="s">
        <v>100</v>
      </c>
      <c r="AI609" t="s">
        <v>101</v>
      </c>
      <c r="AJ609">
        <v>603</v>
      </c>
      <c r="AK609" t="s">
        <v>102</v>
      </c>
      <c r="AL609">
        <v>0</v>
      </c>
      <c r="AM609">
        <v>293</v>
      </c>
      <c r="AN609">
        <v>896</v>
      </c>
      <c r="AO609" t="s">
        <v>103</v>
      </c>
      <c r="AP609" t="s">
        <v>104</v>
      </c>
      <c r="AQ609" t="s">
        <v>105</v>
      </c>
      <c r="AR609" t="s">
        <v>106</v>
      </c>
      <c r="AS609">
        <v>1112</v>
      </c>
      <c r="AT609">
        <v>896</v>
      </c>
      <c r="AU609">
        <v>0</v>
      </c>
      <c r="AV609" s="4">
        <v>2008</v>
      </c>
      <c r="AW609" s="4" t="str">
        <f t="shared" si="46"/>
        <v>1500+</v>
      </c>
      <c r="AX609">
        <v>1</v>
      </c>
      <c r="AY609">
        <v>0</v>
      </c>
      <c r="AZ609">
        <v>3</v>
      </c>
      <c r="BA609">
        <v>0</v>
      </c>
      <c r="BB609">
        <v>3</v>
      </c>
      <c r="BC609">
        <v>1</v>
      </c>
      <c r="BD609" t="s">
        <v>104</v>
      </c>
      <c r="BE609" s="6">
        <v>8</v>
      </c>
      <c r="BF609" s="6" t="str">
        <f t="shared" si="47"/>
        <v>6+</v>
      </c>
      <c r="BG609" t="s">
        <v>107</v>
      </c>
      <c r="BH609" s="5">
        <v>0</v>
      </c>
      <c r="BI609" s="5" t="str">
        <f t="shared" si="49"/>
        <v>No</v>
      </c>
      <c r="BJ609" t="s">
        <v>83</v>
      </c>
      <c r="BK609" t="s">
        <v>108</v>
      </c>
      <c r="BL609">
        <v>1948</v>
      </c>
      <c r="BM609" t="s">
        <v>102</v>
      </c>
      <c r="BN609" s="2">
        <v>1</v>
      </c>
      <c r="BO609" s="2" t="str">
        <f t="shared" si="48"/>
        <v>0 or 1</v>
      </c>
      <c r="BP609">
        <v>230</v>
      </c>
      <c r="BQ609" t="s">
        <v>98</v>
      </c>
      <c r="BR609" t="s">
        <v>98</v>
      </c>
      <c r="BS609" t="s">
        <v>105</v>
      </c>
      <c r="BT609">
        <v>103</v>
      </c>
      <c r="BU609">
        <v>0</v>
      </c>
      <c r="BV609">
        <v>0</v>
      </c>
      <c r="BW609">
        <v>0</v>
      </c>
      <c r="BX609">
        <v>0</v>
      </c>
      <c r="BY609">
        <v>0</v>
      </c>
      <c r="BZ609" t="s">
        <v>83</v>
      </c>
      <c r="CA609" t="s">
        <v>83</v>
      </c>
      <c r="CB609" t="s">
        <v>83</v>
      </c>
      <c r="CC609">
        <v>0</v>
      </c>
      <c r="CD609">
        <v>8</v>
      </c>
      <c r="CE609">
        <v>2006</v>
      </c>
      <c r="CF609" t="s">
        <v>110</v>
      </c>
      <c r="CG609" t="s">
        <v>111</v>
      </c>
      <c r="CH609" s="1">
        <v>225000</v>
      </c>
    </row>
    <row r="610" spans="1:86" x14ac:dyDescent="0.25">
      <c r="A610" s="8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 s="7">
        <v>1934</v>
      </c>
      <c r="U610" s="7" t="str">
        <f t="shared" si="45"/>
        <v>Old</v>
      </c>
      <c r="V610">
        <v>1998</v>
      </c>
      <c r="W610" t="s">
        <v>93</v>
      </c>
      <c r="X610" t="s">
        <v>94</v>
      </c>
      <c r="Y610" t="s">
        <v>96</v>
      </c>
      <c r="Z610" t="s">
        <v>124</v>
      </c>
      <c r="AA610" t="s">
        <v>117</v>
      </c>
      <c r="AB610">
        <v>0</v>
      </c>
      <c r="AC610" t="s">
        <v>98</v>
      </c>
      <c r="AD610" t="s">
        <v>98</v>
      </c>
      <c r="AE610" t="s">
        <v>99</v>
      </c>
      <c r="AF610" t="s">
        <v>97</v>
      </c>
      <c r="AG610" t="s">
        <v>98</v>
      </c>
      <c r="AH610" t="s">
        <v>121</v>
      </c>
      <c r="AI610" t="s">
        <v>141</v>
      </c>
      <c r="AJ610">
        <v>428</v>
      </c>
      <c r="AK610" t="s">
        <v>102</v>
      </c>
      <c r="AL610">
        <v>0</v>
      </c>
      <c r="AM610">
        <v>537</v>
      </c>
      <c r="AN610">
        <v>965</v>
      </c>
      <c r="AO610" t="s">
        <v>103</v>
      </c>
      <c r="AP610" t="s">
        <v>98</v>
      </c>
      <c r="AQ610" t="s">
        <v>105</v>
      </c>
      <c r="AR610" t="s">
        <v>106</v>
      </c>
      <c r="AS610">
        <v>1940</v>
      </c>
      <c r="AT610">
        <v>1254</v>
      </c>
      <c r="AU610">
        <v>0</v>
      </c>
      <c r="AV610" s="4">
        <v>3194</v>
      </c>
      <c r="AW610" s="4" t="str">
        <f t="shared" si="46"/>
        <v>1500+</v>
      </c>
      <c r="AX610">
        <v>0</v>
      </c>
      <c r="AY610">
        <v>0</v>
      </c>
      <c r="AZ610">
        <v>2</v>
      </c>
      <c r="BA610">
        <v>1</v>
      </c>
      <c r="BB610">
        <v>4</v>
      </c>
      <c r="BC610">
        <v>1</v>
      </c>
      <c r="BD610" t="s">
        <v>98</v>
      </c>
      <c r="BE610" s="6">
        <v>10</v>
      </c>
      <c r="BF610" s="6" t="str">
        <f t="shared" si="47"/>
        <v>6+</v>
      </c>
      <c r="BG610" t="s">
        <v>107</v>
      </c>
      <c r="BH610" s="5">
        <v>2</v>
      </c>
      <c r="BI610" s="5" t="str">
        <f t="shared" si="49"/>
        <v>Yes</v>
      </c>
      <c r="BJ610" t="s">
        <v>97</v>
      </c>
      <c r="BK610" t="s">
        <v>209</v>
      </c>
      <c r="BL610">
        <v>1934</v>
      </c>
      <c r="BM610" t="s">
        <v>102</v>
      </c>
      <c r="BN610" s="2">
        <v>2</v>
      </c>
      <c r="BO610" s="2" t="str">
        <f t="shared" si="48"/>
        <v>2+</v>
      </c>
      <c r="BP610">
        <v>380</v>
      </c>
      <c r="BQ610" t="s">
        <v>98</v>
      </c>
      <c r="BR610" t="s">
        <v>98</v>
      </c>
      <c r="BS610" t="s">
        <v>105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 t="s">
        <v>83</v>
      </c>
      <c r="CA610" t="s">
        <v>83</v>
      </c>
      <c r="CB610" t="s">
        <v>83</v>
      </c>
      <c r="CC610">
        <v>0</v>
      </c>
      <c r="CD610">
        <v>9</v>
      </c>
      <c r="CE610">
        <v>2007</v>
      </c>
      <c r="CF610" t="s">
        <v>110</v>
      </c>
      <c r="CG610" t="s">
        <v>210</v>
      </c>
      <c r="CH610" s="1">
        <v>359100</v>
      </c>
    </row>
    <row r="611" spans="1:86" x14ac:dyDescent="0.25">
      <c r="A611" s="8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 s="7">
        <v>1961</v>
      </c>
      <c r="U611" s="7" t="str">
        <f t="shared" si="45"/>
        <v>Old</v>
      </c>
      <c r="V611">
        <v>1961</v>
      </c>
      <c r="W611" t="s">
        <v>93</v>
      </c>
      <c r="X611" t="s">
        <v>94</v>
      </c>
      <c r="Y611" t="s">
        <v>95</v>
      </c>
      <c r="Z611" t="s">
        <v>95</v>
      </c>
      <c r="AA611" t="s">
        <v>207</v>
      </c>
      <c r="AB611">
        <v>192</v>
      </c>
      <c r="AC611" t="s">
        <v>98</v>
      </c>
      <c r="AD611" t="s">
        <v>147</v>
      </c>
      <c r="AE611" t="s">
        <v>118</v>
      </c>
      <c r="AF611" t="s">
        <v>98</v>
      </c>
      <c r="AG611" t="s">
        <v>98</v>
      </c>
      <c r="AH611" t="s">
        <v>121</v>
      </c>
      <c r="AI611" t="s">
        <v>153</v>
      </c>
      <c r="AJ611">
        <v>903</v>
      </c>
      <c r="AK611" t="s">
        <v>102</v>
      </c>
      <c r="AL611">
        <v>0</v>
      </c>
      <c r="AM611">
        <v>126</v>
      </c>
      <c r="AN611">
        <v>1029</v>
      </c>
      <c r="AO611" t="s">
        <v>103</v>
      </c>
      <c r="AP611" t="s">
        <v>97</v>
      </c>
      <c r="AQ611" t="s">
        <v>105</v>
      </c>
      <c r="AR611" t="s">
        <v>106</v>
      </c>
      <c r="AS611">
        <v>1029</v>
      </c>
      <c r="AT611">
        <v>0</v>
      </c>
      <c r="AU611">
        <v>0</v>
      </c>
      <c r="AV611" s="4">
        <v>1029</v>
      </c>
      <c r="AW611" s="4" t="str">
        <f t="shared" si="46"/>
        <v>Less than 1500</v>
      </c>
      <c r="AX611">
        <v>1</v>
      </c>
      <c r="AY611">
        <v>0</v>
      </c>
      <c r="AZ611">
        <v>1</v>
      </c>
      <c r="BA611">
        <v>0</v>
      </c>
      <c r="BB611">
        <v>3</v>
      </c>
      <c r="BC611">
        <v>1</v>
      </c>
      <c r="BD611" t="s">
        <v>98</v>
      </c>
      <c r="BE611" s="6">
        <v>5</v>
      </c>
      <c r="BF611" s="6" t="str">
        <f t="shared" si="47"/>
        <v>Less than 6</v>
      </c>
      <c r="BG611" t="s">
        <v>107</v>
      </c>
      <c r="BH611" s="5">
        <v>0</v>
      </c>
      <c r="BI611" s="5" t="str">
        <f t="shared" si="49"/>
        <v>No</v>
      </c>
      <c r="BJ611" t="s">
        <v>83</v>
      </c>
      <c r="BK611" t="s">
        <v>108</v>
      </c>
      <c r="BL611">
        <v>1961</v>
      </c>
      <c r="BM611" t="s">
        <v>102</v>
      </c>
      <c r="BN611" s="2">
        <v>1</v>
      </c>
      <c r="BO611" s="2" t="str">
        <f t="shared" si="48"/>
        <v>0 or 1</v>
      </c>
      <c r="BP611">
        <v>261</v>
      </c>
      <c r="BQ611" t="s">
        <v>98</v>
      </c>
      <c r="BR611" t="s">
        <v>98</v>
      </c>
      <c r="BS611" t="s">
        <v>105</v>
      </c>
      <c r="BT611">
        <v>64</v>
      </c>
      <c r="BU611">
        <v>0</v>
      </c>
      <c r="BV611">
        <v>39</v>
      </c>
      <c r="BW611">
        <v>0</v>
      </c>
      <c r="BX611">
        <v>0</v>
      </c>
      <c r="BY611">
        <v>0</v>
      </c>
      <c r="BZ611" t="s">
        <v>83</v>
      </c>
      <c r="CA611" t="s">
        <v>83</v>
      </c>
      <c r="CB611" t="s">
        <v>83</v>
      </c>
      <c r="CC611">
        <v>0</v>
      </c>
      <c r="CD611">
        <v>4</v>
      </c>
      <c r="CE611">
        <v>2007</v>
      </c>
      <c r="CF611" t="s">
        <v>110</v>
      </c>
      <c r="CG611" t="s">
        <v>111</v>
      </c>
      <c r="CH611" s="1">
        <v>118500</v>
      </c>
    </row>
    <row r="612" spans="1:86" x14ac:dyDescent="0.25">
      <c r="A612" s="8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 s="7">
        <v>2000</v>
      </c>
      <c r="U612" s="7" t="str">
        <f t="shared" si="45"/>
        <v>New</v>
      </c>
      <c r="V612">
        <v>2000</v>
      </c>
      <c r="W612" t="s">
        <v>152</v>
      </c>
      <c r="X612" t="s">
        <v>94</v>
      </c>
      <c r="Y612" t="s">
        <v>95</v>
      </c>
      <c r="Z612" t="s">
        <v>95</v>
      </c>
      <c r="AA612" t="s">
        <v>96</v>
      </c>
      <c r="AB612">
        <v>204</v>
      </c>
      <c r="AC612" t="s">
        <v>97</v>
      </c>
      <c r="AD612" t="s">
        <v>98</v>
      </c>
      <c r="AE612" t="s">
        <v>99</v>
      </c>
      <c r="AF612" t="s">
        <v>104</v>
      </c>
      <c r="AG612" t="s">
        <v>98</v>
      </c>
      <c r="AH612" t="s">
        <v>121</v>
      </c>
      <c r="AI612" t="s">
        <v>101</v>
      </c>
      <c r="AJ612">
        <v>904</v>
      </c>
      <c r="AK612" t="s">
        <v>102</v>
      </c>
      <c r="AL612">
        <v>0</v>
      </c>
      <c r="AM612">
        <v>536</v>
      </c>
      <c r="AN612">
        <v>1440</v>
      </c>
      <c r="AO612" t="s">
        <v>103</v>
      </c>
      <c r="AP612" t="s">
        <v>104</v>
      </c>
      <c r="AQ612" t="s">
        <v>105</v>
      </c>
      <c r="AR612" t="s">
        <v>106</v>
      </c>
      <c r="AS612">
        <v>1476</v>
      </c>
      <c r="AT612">
        <v>677</v>
      </c>
      <c r="AU612">
        <v>0</v>
      </c>
      <c r="AV612" s="4">
        <v>2153</v>
      </c>
      <c r="AW612" s="4" t="str">
        <f t="shared" si="46"/>
        <v>1500+</v>
      </c>
      <c r="AX612">
        <v>1</v>
      </c>
      <c r="AY612">
        <v>0</v>
      </c>
      <c r="AZ612">
        <v>2</v>
      </c>
      <c r="BA612">
        <v>1</v>
      </c>
      <c r="BB612">
        <v>3</v>
      </c>
      <c r="BC612">
        <v>1</v>
      </c>
      <c r="BD612" t="s">
        <v>104</v>
      </c>
      <c r="BE612" s="6">
        <v>8</v>
      </c>
      <c r="BF612" s="6" t="str">
        <f t="shared" si="47"/>
        <v>6+</v>
      </c>
      <c r="BG612" t="s">
        <v>107</v>
      </c>
      <c r="BH612" s="5">
        <v>2</v>
      </c>
      <c r="BI612" s="5" t="str">
        <f t="shared" si="49"/>
        <v>Yes</v>
      </c>
      <c r="BJ612" t="s">
        <v>104</v>
      </c>
      <c r="BK612" t="s">
        <v>108</v>
      </c>
      <c r="BL612">
        <v>2000</v>
      </c>
      <c r="BM612" t="s">
        <v>157</v>
      </c>
      <c r="BN612" s="2">
        <v>3</v>
      </c>
      <c r="BO612" s="2" t="str">
        <f t="shared" si="48"/>
        <v>2+</v>
      </c>
      <c r="BP612">
        <v>736</v>
      </c>
      <c r="BQ612" t="s">
        <v>98</v>
      </c>
      <c r="BR612" t="s">
        <v>98</v>
      </c>
      <c r="BS612" t="s">
        <v>105</v>
      </c>
      <c r="BT612">
        <v>253</v>
      </c>
      <c r="BU612">
        <v>142</v>
      </c>
      <c r="BV612">
        <v>0</v>
      </c>
      <c r="BW612">
        <v>0</v>
      </c>
      <c r="BX612">
        <v>0</v>
      </c>
      <c r="BY612">
        <v>0</v>
      </c>
      <c r="BZ612" t="s">
        <v>83</v>
      </c>
      <c r="CA612" t="s">
        <v>83</v>
      </c>
      <c r="CB612" t="s">
        <v>83</v>
      </c>
      <c r="CC612">
        <v>0</v>
      </c>
      <c r="CD612">
        <v>5</v>
      </c>
      <c r="CE612">
        <v>2009</v>
      </c>
      <c r="CF612" t="s">
        <v>110</v>
      </c>
      <c r="CG612" t="s">
        <v>111</v>
      </c>
      <c r="CH612" s="1">
        <v>313000</v>
      </c>
    </row>
    <row r="613" spans="1:86" x14ac:dyDescent="0.25">
      <c r="A613" s="8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 s="7">
        <v>1978</v>
      </c>
      <c r="U613" s="7" t="str">
        <f t="shared" si="45"/>
        <v>Old</v>
      </c>
      <c r="V613">
        <v>1978</v>
      </c>
      <c r="W613" t="s">
        <v>93</v>
      </c>
      <c r="X613" t="s">
        <v>94</v>
      </c>
      <c r="Y613" t="s">
        <v>140</v>
      </c>
      <c r="Z613" t="s">
        <v>140</v>
      </c>
      <c r="AA613" t="s">
        <v>96</v>
      </c>
      <c r="AB613">
        <v>233</v>
      </c>
      <c r="AC613" t="s">
        <v>98</v>
      </c>
      <c r="AD613" t="s">
        <v>98</v>
      </c>
      <c r="AE613" t="s">
        <v>118</v>
      </c>
      <c r="AF613" t="s">
        <v>97</v>
      </c>
      <c r="AG613" t="s">
        <v>98</v>
      </c>
      <c r="AH613" t="s">
        <v>130</v>
      </c>
      <c r="AI613" t="s">
        <v>119</v>
      </c>
      <c r="AJ613">
        <v>605</v>
      </c>
      <c r="AK613" t="s">
        <v>102</v>
      </c>
      <c r="AL613">
        <v>0</v>
      </c>
      <c r="AM613">
        <v>427</v>
      </c>
      <c r="AN613">
        <v>1032</v>
      </c>
      <c r="AO613" t="s">
        <v>103</v>
      </c>
      <c r="AP613" t="s">
        <v>98</v>
      </c>
      <c r="AQ613" t="s">
        <v>105</v>
      </c>
      <c r="AR613" t="s">
        <v>106</v>
      </c>
      <c r="AS613">
        <v>1032</v>
      </c>
      <c r="AT613">
        <v>0</v>
      </c>
      <c r="AU613">
        <v>0</v>
      </c>
      <c r="AV613" s="4">
        <v>1032</v>
      </c>
      <c r="AW613" s="4" t="str">
        <f t="shared" si="46"/>
        <v>Less than 1500</v>
      </c>
      <c r="AX613">
        <v>0</v>
      </c>
      <c r="AY613">
        <v>1</v>
      </c>
      <c r="AZ613">
        <v>2</v>
      </c>
      <c r="BA613">
        <v>0</v>
      </c>
      <c r="BB613">
        <v>3</v>
      </c>
      <c r="BC613">
        <v>1</v>
      </c>
      <c r="BD613" t="s">
        <v>98</v>
      </c>
      <c r="BE613" s="6">
        <v>6</v>
      </c>
      <c r="BF613" s="6" t="str">
        <f t="shared" si="47"/>
        <v>6+</v>
      </c>
      <c r="BG613" t="s">
        <v>107</v>
      </c>
      <c r="BH613" s="5">
        <v>1</v>
      </c>
      <c r="BI613" s="5" t="str">
        <f t="shared" si="49"/>
        <v>Yes</v>
      </c>
      <c r="BJ613" t="s">
        <v>98</v>
      </c>
      <c r="BK613" t="s">
        <v>108</v>
      </c>
      <c r="BL613">
        <v>1978</v>
      </c>
      <c r="BM613" t="s">
        <v>102</v>
      </c>
      <c r="BN613" s="2">
        <v>2</v>
      </c>
      <c r="BO613" s="2" t="str">
        <f t="shared" si="48"/>
        <v>2+</v>
      </c>
      <c r="BP613">
        <v>564</v>
      </c>
      <c r="BQ613" t="s">
        <v>98</v>
      </c>
      <c r="BR613" t="s">
        <v>98</v>
      </c>
      <c r="BS613" t="s">
        <v>105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 t="s">
        <v>83</v>
      </c>
      <c r="CA613" t="s">
        <v>134</v>
      </c>
      <c r="CB613" t="s">
        <v>135</v>
      </c>
      <c r="CC613">
        <v>500</v>
      </c>
      <c r="CD613">
        <v>7</v>
      </c>
      <c r="CE613">
        <v>2007</v>
      </c>
      <c r="CF613" t="s">
        <v>110</v>
      </c>
      <c r="CG613" t="s">
        <v>111</v>
      </c>
      <c r="CH613" s="1">
        <v>148000</v>
      </c>
    </row>
    <row r="614" spans="1:86" x14ac:dyDescent="0.25">
      <c r="A614" s="8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 s="7">
        <v>2001</v>
      </c>
      <c r="U614" s="7" t="str">
        <f t="shared" si="45"/>
        <v>New</v>
      </c>
      <c r="V614">
        <v>2001</v>
      </c>
      <c r="W614" t="s">
        <v>93</v>
      </c>
      <c r="X614" t="s">
        <v>94</v>
      </c>
      <c r="Y614" t="s">
        <v>95</v>
      </c>
      <c r="Z614" t="s">
        <v>95</v>
      </c>
      <c r="AA614" t="s">
        <v>96</v>
      </c>
      <c r="AB614">
        <v>108</v>
      </c>
      <c r="AC614" t="s">
        <v>97</v>
      </c>
      <c r="AD614" t="s">
        <v>98</v>
      </c>
      <c r="AE614" t="s">
        <v>99</v>
      </c>
      <c r="AF614" t="s">
        <v>97</v>
      </c>
      <c r="AG614" t="s">
        <v>98</v>
      </c>
      <c r="AH614" t="s">
        <v>130</v>
      </c>
      <c r="AI614" t="s">
        <v>101</v>
      </c>
      <c r="AJ614">
        <v>990</v>
      </c>
      <c r="AK614" t="s">
        <v>102</v>
      </c>
      <c r="AL614">
        <v>0</v>
      </c>
      <c r="AM614">
        <v>309</v>
      </c>
      <c r="AN614">
        <v>1299</v>
      </c>
      <c r="AO614" t="s">
        <v>103</v>
      </c>
      <c r="AP614" t="s">
        <v>104</v>
      </c>
      <c r="AQ614" t="s">
        <v>105</v>
      </c>
      <c r="AR614" t="s">
        <v>106</v>
      </c>
      <c r="AS614">
        <v>1299</v>
      </c>
      <c r="AT614">
        <v>573</v>
      </c>
      <c r="AU614">
        <v>0</v>
      </c>
      <c r="AV614" s="4">
        <v>1872</v>
      </c>
      <c r="AW614" s="4" t="str">
        <f t="shared" si="46"/>
        <v>1500+</v>
      </c>
      <c r="AX614">
        <v>1</v>
      </c>
      <c r="AY614">
        <v>0</v>
      </c>
      <c r="AZ614">
        <v>2</v>
      </c>
      <c r="BA614">
        <v>1</v>
      </c>
      <c r="BB614">
        <v>3</v>
      </c>
      <c r="BC614">
        <v>1</v>
      </c>
      <c r="BD614" t="s">
        <v>104</v>
      </c>
      <c r="BE614" s="6">
        <v>7</v>
      </c>
      <c r="BF614" s="6" t="str">
        <f t="shared" si="47"/>
        <v>6+</v>
      </c>
      <c r="BG614" t="s">
        <v>107</v>
      </c>
      <c r="BH614" s="5">
        <v>1</v>
      </c>
      <c r="BI614" s="5" t="str">
        <f t="shared" si="49"/>
        <v>Yes</v>
      </c>
      <c r="BJ614" t="s">
        <v>98</v>
      </c>
      <c r="BK614" t="s">
        <v>156</v>
      </c>
      <c r="BL614">
        <v>2001</v>
      </c>
      <c r="BM614" t="s">
        <v>109</v>
      </c>
      <c r="BN614" s="2">
        <v>2</v>
      </c>
      <c r="BO614" s="2" t="str">
        <f t="shared" si="48"/>
        <v>2+</v>
      </c>
      <c r="BP614">
        <v>531</v>
      </c>
      <c r="BQ614" t="s">
        <v>98</v>
      </c>
      <c r="BR614" t="s">
        <v>98</v>
      </c>
      <c r="BS614" t="s">
        <v>105</v>
      </c>
      <c r="BT614">
        <v>160</v>
      </c>
      <c r="BU614">
        <v>122</v>
      </c>
      <c r="BV614">
        <v>0</v>
      </c>
      <c r="BW614">
        <v>0</v>
      </c>
      <c r="BX614">
        <v>0</v>
      </c>
      <c r="BY614">
        <v>0</v>
      </c>
      <c r="BZ614" t="s">
        <v>83</v>
      </c>
      <c r="CA614" t="s">
        <v>83</v>
      </c>
      <c r="CB614" t="s">
        <v>83</v>
      </c>
      <c r="CC614">
        <v>0</v>
      </c>
      <c r="CD614">
        <v>11</v>
      </c>
      <c r="CE614">
        <v>2009</v>
      </c>
      <c r="CF614" t="s">
        <v>110</v>
      </c>
      <c r="CG614" t="s">
        <v>111</v>
      </c>
      <c r="CH614" s="1">
        <v>261500</v>
      </c>
    </row>
    <row r="615" spans="1:86" x14ac:dyDescent="0.25">
      <c r="A615" s="8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 s="7">
        <v>2007</v>
      </c>
      <c r="U615" s="7" t="str">
        <f t="shared" si="45"/>
        <v>New</v>
      </c>
      <c r="V615">
        <v>2007</v>
      </c>
      <c r="W615" t="s">
        <v>93</v>
      </c>
      <c r="X615" t="s">
        <v>94</v>
      </c>
      <c r="Y615" t="s">
        <v>95</v>
      </c>
      <c r="Z615" t="s">
        <v>95</v>
      </c>
      <c r="AA615" t="s">
        <v>117</v>
      </c>
      <c r="AB615">
        <v>0</v>
      </c>
      <c r="AC615" t="s">
        <v>98</v>
      </c>
      <c r="AD615" t="s">
        <v>98</v>
      </c>
      <c r="AE615" t="s">
        <v>99</v>
      </c>
      <c r="AF615" t="s">
        <v>97</v>
      </c>
      <c r="AG615" t="s">
        <v>98</v>
      </c>
      <c r="AH615" t="s">
        <v>100</v>
      </c>
      <c r="AI615" t="s">
        <v>119</v>
      </c>
      <c r="AJ615">
        <v>206</v>
      </c>
      <c r="AK615" t="s">
        <v>102</v>
      </c>
      <c r="AL615">
        <v>0</v>
      </c>
      <c r="AM615">
        <v>914</v>
      </c>
      <c r="AN615">
        <v>1120</v>
      </c>
      <c r="AO615" t="s">
        <v>103</v>
      </c>
      <c r="AP615" t="s">
        <v>104</v>
      </c>
      <c r="AQ615" t="s">
        <v>105</v>
      </c>
      <c r="AR615" t="s">
        <v>106</v>
      </c>
      <c r="AS615">
        <v>1120</v>
      </c>
      <c r="AT615">
        <v>0</v>
      </c>
      <c r="AU615">
        <v>0</v>
      </c>
      <c r="AV615" s="4">
        <v>1120</v>
      </c>
      <c r="AW615" s="4" t="str">
        <f t="shared" si="46"/>
        <v>Less than 1500</v>
      </c>
      <c r="AX615">
        <v>0</v>
      </c>
      <c r="AY615">
        <v>0</v>
      </c>
      <c r="AZ615">
        <v>1</v>
      </c>
      <c r="BA615">
        <v>0</v>
      </c>
      <c r="BB615">
        <v>3</v>
      </c>
      <c r="BC615">
        <v>1</v>
      </c>
      <c r="BD615" t="s">
        <v>98</v>
      </c>
      <c r="BE615" s="6">
        <v>6</v>
      </c>
      <c r="BF615" s="6" t="str">
        <f t="shared" si="47"/>
        <v>6+</v>
      </c>
      <c r="BG615" t="s">
        <v>107</v>
      </c>
      <c r="BH615" s="5">
        <v>0</v>
      </c>
      <c r="BI615" s="5" t="str">
        <f t="shared" si="49"/>
        <v>No</v>
      </c>
      <c r="BJ615" t="s">
        <v>83</v>
      </c>
      <c r="BK615" t="s">
        <v>83</v>
      </c>
      <c r="BL615" t="s">
        <v>83</v>
      </c>
      <c r="BM615" t="s">
        <v>83</v>
      </c>
      <c r="BN615" s="2">
        <v>0</v>
      </c>
      <c r="BO615" s="2" t="str">
        <f t="shared" si="48"/>
        <v>0 or 1</v>
      </c>
      <c r="BP615">
        <v>0</v>
      </c>
      <c r="BQ615" t="s">
        <v>83</v>
      </c>
      <c r="BR615" t="s">
        <v>83</v>
      </c>
      <c r="BS615" t="s">
        <v>105</v>
      </c>
      <c r="BT615">
        <v>0</v>
      </c>
      <c r="BU615">
        <v>30</v>
      </c>
      <c r="BV615">
        <v>0</v>
      </c>
      <c r="BW615">
        <v>0</v>
      </c>
      <c r="BX615">
        <v>0</v>
      </c>
      <c r="BY615">
        <v>0</v>
      </c>
      <c r="BZ615" t="s">
        <v>83</v>
      </c>
      <c r="CA615" t="s">
        <v>83</v>
      </c>
      <c r="CB615" t="s">
        <v>83</v>
      </c>
      <c r="CC615">
        <v>0</v>
      </c>
      <c r="CD615">
        <v>12</v>
      </c>
      <c r="CE615">
        <v>2007</v>
      </c>
      <c r="CF615" t="s">
        <v>158</v>
      </c>
      <c r="CG615" t="s">
        <v>159</v>
      </c>
      <c r="CH615" s="1">
        <v>147000</v>
      </c>
    </row>
    <row r="616" spans="1:86" x14ac:dyDescent="0.25">
      <c r="A616" s="8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 s="7">
        <v>1972</v>
      </c>
      <c r="U616" s="7" t="str">
        <f t="shared" si="45"/>
        <v>Old</v>
      </c>
      <c r="V616">
        <v>1972</v>
      </c>
      <c r="W616" t="s">
        <v>93</v>
      </c>
      <c r="X616" t="s">
        <v>94</v>
      </c>
      <c r="Y616" t="s">
        <v>180</v>
      </c>
      <c r="Z616" t="s">
        <v>181</v>
      </c>
      <c r="AA616" t="s">
        <v>117</v>
      </c>
      <c r="AB616">
        <v>0</v>
      </c>
      <c r="AC616" t="s">
        <v>98</v>
      </c>
      <c r="AD616" t="s">
        <v>98</v>
      </c>
      <c r="AE616" t="s">
        <v>118</v>
      </c>
      <c r="AF616" t="s">
        <v>97</v>
      </c>
      <c r="AG616" t="s">
        <v>98</v>
      </c>
      <c r="AH616" t="s">
        <v>130</v>
      </c>
      <c r="AI616" t="s">
        <v>172</v>
      </c>
      <c r="AJ616">
        <v>150</v>
      </c>
      <c r="AK616" t="s">
        <v>101</v>
      </c>
      <c r="AL616">
        <v>480</v>
      </c>
      <c r="AM616">
        <v>0</v>
      </c>
      <c r="AN616">
        <v>630</v>
      </c>
      <c r="AO616" t="s">
        <v>103</v>
      </c>
      <c r="AP616" t="s">
        <v>104</v>
      </c>
      <c r="AQ616" t="s">
        <v>105</v>
      </c>
      <c r="AR616" t="s">
        <v>106</v>
      </c>
      <c r="AS616">
        <v>630</v>
      </c>
      <c r="AT616">
        <v>0</v>
      </c>
      <c r="AU616">
        <v>0</v>
      </c>
      <c r="AV616" s="4">
        <v>630</v>
      </c>
      <c r="AW616" s="4" t="str">
        <f t="shared" si="46"/>
        <v>Less than 1500</v>
      </c>
      <c r="AX616">
        <v>1</v>
      </c>
      <c r="AY616">
        <v>0</v>
      </c>
      <c r="AZ616">
        <v>1</v>
      </c>
      <c r="BA616">
        <v>0</v>
      </c>
      <c r="BB616">
        <v>1</v>
      </c>
      <c r="BC616">
        <v>1</v>
      </c>
      <c r="BD616" t="s">
        <v>98</v>
      </c>
      <c r="BE616" s="6">
        <v>3</v>
      </c>
      <c r="BF616" s="6" t="str">
        <f t="shared" si="47"/>
        <v>Less than 6</v>
      </c>
      <c r="BG616" t="s">
        <v>107</v>
      </c>
      <c r="BH616" s="5">
        <v>0</v>
      </c>
      <c r="BI616" s="5" t="str">
        <f t="shared" si="49"/>
        <v>No</v>
      </c>
      <c r="BJ616" t="s">
        <v>83</v>
      </c>
      <c r="BK616" t="s">
        <v>83</v>
      </c>
      <c r="BL616" t="s">
        <v>83</v>
      </c>
      <c r="BM616" t="s">
        <v>83</v>
      </c>
      <c r="BN616" s="2">
        <v>0</v>
      </c>
      <c r="BO616" s="2" t="str">
        <f t="shared" si="48"/>
        <v>0 or 1</v>
      </c>
      <c r="BP616">
        <v>0</v>
      </c>
      <c r="BQ616" t="s">
        <v>83</v>
      </c>
      <c r="BR616" t="s">
        <v>83</v>
      </c>
      <c r="BS616" t="s">
        <v>105</v>
      </c>
      <c r="BT616">
        <v>96</v>
      </c>
      <c r="BU616">
        <v>24</v>
      </c>
      <c r="BV616">
        <v>0</v>
      </c>
      <c r="BW616">
        <v>0</v>
      </c>
      <c r="BX616">
        <v>0</v>
      </c>
      <c r="BY616">
        <v>0</v>
      </c>
      <c r="BZ616" t="s">
        <v>83</v>
      </c>
      <c r="CA616" t="s">
        <v>83</v>
      </c>
      <c r="CB616" t="s">
        <v>83</v>
      </c>
      <c r="CC616">
        <v>0</v>
      </c>
      <c r="CD616">
        <v>5</v>
      </c>
      <c r="CE616">
        <v>2010</v>
      </c>
      <c r="CF616" t="s">
        <v>110</v>
      </c>
      <c r="CG616" t="s">
        <v>111</v>
      </c>
      <c r="CH616" s="1">
        <v>75500</v>
      </c>
    </row>
    <row r="617" spans="1:86" x14ac:dyDescent="0.25">
      <c r="A617" s="8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 s="7">
        <v>1963</v>
      </c>
      <c r="U617" s="7" t="str">
        <f t="shared" si="45"/>
        <v>Old</v>
      </c>
      <c r="V617">
        <v>1963</v>
      </c>
      <c r="W617" t="s">
        <v>93</v>
      </c>
      <c r="X617" t="s">
        <v>94</v>
      </c>
      <c r="Y617" t="s">
        <v>116</v>
      </c>
      <c r="Z617" t="s">
        <v>116</v>
      </c>
      <c r="AA617" t="s">
        <v>96</v>
      </c>
      <c r="AB617">
        <v>156</v>
      </c>
      <c r="AC617" t="s">
        <v>98</v>
      </c>
      <c r="AD617" t="s">
        <v>97</v>
      </c>
      <c r="AE617" t="s">
        <v>99</v>
      </c>
      <c r="AF617" t="s">
        <v>98</v>
      </c>
      <c r="AG617" t="s">
        <v>98</v>
      </c>
      <c r="AH617" t="s">
        <v>97</v>
      </c>
      <c r="AI617" t="s">
        <v>101</v>
      </c>
      <c r="AJ617">
        <v>763</v>
      </c>
      <c r="AK617" t="s">
        <v>102</v>
      </c>
      <c r="AL617">
        <v>0</v>
      </c>
      <c r="AM617">
        <v>173</v>
      </c>
      <c r="AN617">
        <v>936</v>
      </c>
      <c r="AO617" t="s">
        <v>103</v>
      </c>
      <c r="AP617" t="s">
        <v>104</v>
      </c>
      <c r="AQ617" t="s">
        <v>105</v>
      </c>
      <c r="AR617" t="s">
        <v>106</v>
      </c>
      <c r="AS617">
        <v>1054</v>
      </c>
      <c r="AT617">
        <v>0</v>
      </c>
      <c r="AU617">
        <v>0</v>
      </c>
      <c r="AV617" s="4">
        <v>1054</v>
      </c>
      <c r="AW617" s="4" t="str">
        <f t="shared" si="46"/>
        <v>Less than 1500</v>
      </c>
      <c r="AX617">
        <v>1</v>
      </c>
      <c r="AY617">
        <v>0</v>
      </c>
      <c r="AZ617">
        <v>1</v>
      </c>
      <c r="BA617">
        <v>0</v>
      </c>
      <c r="BB617">
        <v>3</v>
      </c>
      <c r="BC617">
        <v>1</v>
      </c>
      <c r="BD617" t="s">
        <v>97</v>
      </c>
      <c r="BE617" s="6">
        <v>6</v>
      </c>
      <c r="BF617" s="6" t="str">
        <f t="shared" si="47"/>
        <v>6+</v>
      </c>
      <c r="BG617" t="s">
        <v>107</v>
      </c>
      <c r="BH617" s="5">
        <v>0</v>
      </c>
      <c r="BI617" s="5" t="str">
        <f t="shared" si="49"/>
        <v>No</v>
      </c>
      <c r="BJ617" t="s">
        <v>83</v>
      </c>
      <c r="BK617" t="s">
        <v>108</v>
      </c>
      <c r="BL617">
        <v>1963</v>
      </c>
      <c r="BM617" t="s">
        <v>109</v>
      </c>
      <c r="BN617" s="2">
        <v>2</v>
      </c>
      <c r="BO617" s="2" t="str">
        <f t="shared" si="48"/>
        <v>2+</v>
      </c>
      <c r="BP617">
        <v>480</v>
      </c>
      <c r="BQ617" t="s">
        <v>98</v>
      </c>
      <c r="BR617" t="s">
        <v>98</v>
      </c>
      <c r="BS617" t="s">
        <v>105</v>
      </c>
      <c r="BT617">
        <v>120</v>
      </c>
      <c r="BU617">
        <v>0</v>
      </c>
      <c r="BV617">
        <v>0</v>
      </c>
      <c r="BW617">
        <v>0</v>
      </c>
      <c r="BX617">
        <v>0</v>
      </c>
      <c r="BY617">
        <v>0</v>
      </c>
      <c r="BZ617" t="s">
        <v>83</v>
      </c>
      <c r="CA617" t="s">
        <v>134</v>
      </c>
      <c r="CB617" t="s">
        <v>83</v>
      </c>
      <c r="CC617">
        <v>0</v>
      </c>
      <c r="CD617">
        <v>5</v>
      </c>
      <c r="CE617">
        <v>2010</v>
      </c>
      <c r="CF617" t="s">
        <v>110</v>
      </c>
      <c r="CG617" t="s">
        <v>128</v>
      </c>
      <c r="CH617" s="1">
        <v>137500</v>
      </c>
    </row>
    <row r="618" spans="1:86" x14ac:dyDescent="0.25">
      <c r="A618" s="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 s="7">
        <v>2002</v>
      </c>
      <c r="U618" s="7" t="str">
        <f t="shared" si="45"/>
        <v>New</v>
      </c>
      <c r="V618">
        <v>2003</v>
      </c>
      <c r="W618" t="s">
        <v>93</v>
      </c>
      <c r="X618" t="s">
        <v>94</v>
      </c>
      <c r="Y618" t="s">
        <v>95</v>
      </c>
      <c r="Z618" t="s">
        <v>95</v>
      </c>
      <c r="AA618" t="s">
        <v>117</v>
      </c>
      <c r="AB618">
        <v>0</v>
      </c>
      <c r="AC618" t="s">
        <v>97</v>
      </c>
      <c r="AD618" t="s">
        <v>98</v>
      </c>
      <c r="AE618" t="s">
        <v>99</v>
      </c>
      <c r="AF618" t="s">
        <v>97</v>
      </c>
      <c r="AG618" t="s">
        <v>98</v>
      </c>
      <c r="AH618" t="s">
        <v>100</v>
      </c>
      <c r="AI618" t="s">
        <v>101</v>
      </c>
      <c r="AJ618">
        <v>457</v>
      </c>
      <c r="AK618" t="s">
        <v>102</v>
      </c>
      <c r="AL618">
        <v>0</v>
      </c>
      <c r="AM618">
        <v>326</v>
      </c>
      <c r="AN618">
        <v>783</v>
      </c>
      <c r="AO618" t="s">
        <v>103</v>
      </c>
      <c r="AP618" t="s">
        <v>104</v>
      </c>
      <c r="AQ618" t="s">
        <v>105</v>
      </c>
      <c r="AR618" t="s">
        <v>106</v>
      </c>
      <c r="AS618">
        <v>807</v>
      </c>
      <c r="AT618">
        <v>702</v>
      </c>
      <c r="AU618">
        <v>0</v>
      </c>
      <c r="AV618" s="4">
        <v>1509</v>
      </c>
      <c r="AW618" s="4" t="str">
        <f t="shared" si="46"/>
        <v>1500+</v>
      </c>
      <c r="AX618">
        <v>1</v>
      </c>
      <c r="AY618">
        <v>0</v>
      </c>
      <c r="AZ618">
        <v>2</v>
      </c>
      <c r="BA618">
        <v>1</v>
      </c>
      <c r="BB618">
        <v>3</v>
      </c>
      <c r="BC618">
        <v>1</v>
      </c>
      <c r="BD618" t="s">
        <v>97</v>
      </c>
      <c r="BE618" s="6">
        <v>7</v>
      </c>
      <c r="BF618" s="6" t="str">
        <f t="shared" si="47"/>
        <v>6+</v>
      </c>
      <c r="BG618" t="s">
        <v>107</v>
      </c>
      <c r="BH618" s="5">
        <v>1</v>
      </c>
      <c r="BI618" s="5" t="str">
        <f t="shared" si="49"/>
        <v>Yes</v>
      </c>
      <c r="BJ618" t="s">
        <v>97</v>
      </c>
      <c r="BK618" t="s">
        <v>108</v>
      </c>
      <c r="BL618">
        <v>2002</v>
      </c>
      <c r="BM618" t="s">
        <v>157</v>
      </c>
      <c r="BN618" s="2">
        <v>2</v>
      </c>
      <c r="BO618" s="2" t="str">
        <f t="shared" si="48"/>
        <v>2+</v>
      </c>
      <c r="BP618">
        <v>393</v>
      </c>
      <c r="BQ618" t="s">
        <v>98</v>
      </c>
      <c r="BR618" t="s">
        <v>98</v>
      </c>
      <c r="BS618" t="s">
        <v>105</v>
      </c>
      <c r="BT618">
        <v>100</v>
      </c>
      <c r="BU618">
        <v>75</v>
      </c>
      <c r="BV618">
        <v>0</v>
      </c>
      <c r="BW618">
        <v>0</v>
      </c>
      <c r="BX618">
        <v>0</v>
      </c>
      <c r="BY618">
        <v>0</v>
      </c>
      <c r="BZ618" t="s">
        <v>83</v>
      </c>
      <c r="CA618" t="s">
        <v>83</v>
      </c>
      <c r="CB618" t="s">
        <v>83</v>
      </c>
      <c r="CC618">
        <v>0</v>
      </c>
      <c r="CD618">
        <v>6</v>
      </c>
      <c r="CE618">
        <v>2006</v>
      </c>
      <c r="CF618" t="s">
        <v>110</v>
      </c>
      <c r="CG618" t="s">
        <v>111</v>
      </c>
      <c r="CH618" s="1">
        <v>183200</v>
      </c>
    </row>
    <row r="619" spans="1:86" x14ac:dyDescent="0.25">
      <c r="A619" s="8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 s="7">
        <v>1954</v>
      </c>
      <c r="U619" s="7" t="str">
        <f t="shared" si="45"/>
        <v>Old</v>
      </c>
      <c r="V619">
        <v>1954</v>
      </c>
      <c r="W619" t="s">
        <v>93</v>
      </c>
      <c r="X619" t="s">
        <v>94</v>
      </c>
      <c r="Y619" t="s">
        <v>116</v>
      </c>
      <c r="Z619" t="s">
        <v>116</v>
      </c>
      <c r="AA619" t="s">
        <v>117</v>
      </c>
      <c r="AB619">
        <v>0</v>
      </c>
      <c r="AC619" t="s">
        <v>98</v>
      </c>
      <c r="AD619" t="s">
        <v>98</v>
      </c>
      <c r="AE619" t="s">
        <v>118</v>
      </c>
      <c r="AF619" t="s">
        <v>98</v>
      </c>
      <c r="AG619" t="s">
        <v>98</v>
      </c>
      <c r="AH619" t="s">
        <v>100</v>
      </c>
      <c r="AI619" t="s">
        <v>102</v>
      </c>
      <c r="AJ619">
        <v>0</v>
      </c>
      <c r="AK619" t="s">
        <v>102</v>
      </c>
      <c r="AL619">
        <v>0</v>
      </c>
      <c r="AM619">
        <v>832</v>
      </c>
      <c r="AN619">
        <v>832</v>
      </c>
      <c r="AO619" t="s">
        <v>103</v>
      </c>
      <c r="AP619" t="s">
        <v>97</v>
      </c>
      <c r="AQ619" t="s">
        <v>105</v>
      </c>
      <c r="AR619" t="s">
        <v>106</v>
      </c>
      <c r="AS619">
        <v>832</v>
      </c>
      <c r="AT619">
        <v>0</v>
      </c>
      <c r="AU619">
        <v>0</v>
      </c>
      <c r="AV619" s="4">
        <v>832</v>
      </c>
      <c r="AW619" s="4" t="str">
        <f t="shared" si="46"/>
        <v>Less than 1500</v>
      </c>
      <c r="AX619">
        <v>0</v>
      </c>
      <c r="AY619">
        <v>0</v>
      </c>
      <c r="AZ619">
        <v>1</v>
      </c>
      <c r="BA619">
        <v>0</v>
      </c>
      <c r="BB619">
        <v>2</v>
      </c>
      <c r="BC619">
        <v>1</v>
      </c>
      <c r="BD619" t="s">
        <v>97</v>
      </c>
      <c r="BE619" s="6">
        <v>4</v>
      </c>
      <c r="BF619" s="6" t="str">
        <f t="shared" si="47"/>
        <v>Less than 6</v>
      </c>
      <c r="BG619" t="s">
        <v>107</v>
      </c>
      <c r="BH619" s="5">
        <v>0</v>
      </c>
      <c r="BI619" s="5" t="str">
        <f t="shared" si="49"/>
        <v>No</v>
      </c>
      <c r="BJ619" t="s">
        <v>83</v>
      </c>
      <c r="BK619" t="s">
        <v>127</v>
      </c>
      <c r="BL619">
        <v>1962</v>
      </c>
      <c r="BM619" t="s">
        <v>102</v>
      </c>
      <c r="BN619" s="2">
        <v>2</v>
      </c>
      <c r="BO619" s="2" t="str">
        <f t="shared" si="48"/>
        <v>2+</v>
      </c>
      <c r="BP619">
        <v>528</v>
      </c>
      <c r="BQ619" t="s">
        <v>98</v>
      </c>
      <c r="BR619" t="s">
        <v>98</v>
      </c>
      <c r="BS619" t="s">
        <v>105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 t="s">
        <v>83</v>
      </c>
      <c r="CA619" t="s">
        <v>83</v>
      </c>
      <c r="CB619" t="s">
        <v>83</v>
      </c>
      <c r="CC619">
        <v>0</v>
      </c>
      <c r="CD619">
        <v>6</v>
      </c>
      <c r="CE619">
        <v>2008</v>
      </c>
      <c r="CF619" t="s">
        <v>110</v>
      </c>
      <c r="CG619" t="s">
        <v>111</v>
      </c>
      <c r="CH619" s="1">
        <v>105500</v>
      </c>
    </row>
    <row r="620" spans="1:86" x14ac:dyDescent="0.25">
      <c r="A620" s="8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 s="7">
        <v>2007</v>
      </c>
      <c r="U620" s="7" t="str">
        <f t="shared" si="45"/>
        <v>New</v>
      </c>
      <c r="V620">
        <v>2007</v>
      </c>
      <c r="W620" t="s">
        <v>152</v>
      </c>
      <c r="X620" t="s">
        <v>94</v>
      </c>
      <c r="Y620" t="s">
        <v>180</v>
      </c>
      <c r="Z620" t="s">
        <v>181</v>
      </c>
      <c r="AA620" t="s">
        <v>96</v>
      </c>
      <c r="AB620">
        <v>452</v>
      </c>
      <c r="AC620" t="s">
        <v>104</v>
      </c>
      <c r="AD620" t="s">
        <v>98</v>
      </c>
      <c r="AE620" t="s">
        <v>99</v>
      </c>
      <c r="AF620" t="s">
        <v>104</v>
      </c>
      <c r="AG620" t="s">
        <v>98</v>
      </c>
      <c r="AH620" t="s">
        <v>130</v>
      </c>
      <c r="AI620" t="s">
        <v>101</v>
      </c>
      <c r="AJ620">
        <v>48</v>
      </c>
      <c r="AK620" t="s">
        <v>102</v>
      </c>
      <c r="AL620">
        <v>0</v>
      </c>
      <c r="AM620">
        <v>1774</v>
      </c>
      <c r="AN620">
        <v>1822</v>
      </c>
      <c r="AO620" t="s">
        <v>103</v>
      </c>
      <c r="AP620" t="s">
        <v>104</v>
      </c>
      <c r="AQ620" t="s">
        <v>105</v>
      </c>
      <c r="AR620" t="s">
        <v>106</v>
      </c>
      <c r="AS620">
        <v>1828</v>
      </c>
      <c r="AT620">
        <v>0</v>
      </c>
      <c r="AU620">
        <v>0</v>
      </c>
      <c r="AV620" s="4">
        <v>1828</v>
      </c>
      <c r="AW620" s="4" t="str">
        <f t="shared" si="46"/>
        <v>1500+</v>
      </c>
      <c r="AX620">
        <v>0</v>
      </c>
      <c r="AY620">
        <v>0</v>
      </c>
      <c r="AZ620">
        <v>2</v>
      </c>
      <c r="BA620">
        <v>0</v>
      </c>
      <c r="BB620">
        <v>3</v>
      </c>
      <c r="BC620">
        <v>1</v>
      </c>
      <c r="BD620" t="s">
        <v>97</v>
      </c>
      <c r="BE620" s="6">
        <v>9</v>
      </c>
      <c r="BF620" s="6" t="str">
        <f t="shared" si="47"/>
        <v>6+</v>
      </c>
      <c r="BG620" t="s">
        <v>107</v>
      </c>
      <c r="BH620" s="5">
        <v>1</v>
      </c>
      <c r="BI620" s="5" t="str">
        <f t="shared" si="49"/>
        <v>Yes</v>
      </c>
      <c r="BJ620" t="s">
        <v>97</v>
      </c>
      <c r="BK620" t="s">
        <v>108</v>
      </c>
      <c r="BL620">
        <v>2007</v>
      </c>
      <c r="BM620" t="s">
        <v>102</v>
      </c>
      <c r="BN620" s="2">
        <v>3</v>
      </c>
      <c r="BO620" s="2" t="str">
        <f t="shared" si="48"/>
        <v>2+</v>
      </c>
      <c r="BP620">
        <v>774</v>
      </c>
      <c r="BQ620" t="s">
        <v>98</v>
      </c>
      <c r="BR620" t="s">
        <v>98</v>
      </c>
      <c r="BS620" t="s">
        <v>105</v>
      </c>
      <c r="BT620">
        <v>0</v>
      </c>
      <c r="BU620">
        <v>108</v>
      </c>
      <c r="BV620">
        <v>0</v>
      </c>
      <c r="BW620">
        <v>0</v>
      </c>
      <c r="BX620">
        <v>260</v>
      </c>
      <c r="BY620">
        <v>0</v>
      </c>
      <c r="BZ620" t="s">
        <v>83</v>
      </c>
      <c r="CA620" t="s">
        <v>83</v>
      </c>
      <c r="CB620" t="s">
        <v>83</v>
      </c>
      <c r="CC620">
        <v>0</v>
      </c>
      <c r="CD620">
        <v>7</v>
      </c>
      <c r="CE620">
        <v>2007</v>
      </c>
      <c r="CF620" t="s">
        <v>158</v>
      </c>
      <c r="CG620" t="s">
        <v>159</v>
      </c>
      <c r="CH620" s="1">
        <v>314813</v>
      </c>
    </row>
    <row r="621" spans="1:86" x14ac:dyDescent="0.25">
      <c r="A621" s="8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 s="7">
        <v>2003</v>
      </c>
      <c r="U621" s="7" t="str">
        <f t="shared" si="45"/>
        <v>New</v>
      </c>
      <c r="V621">
        <v>2003</v>
      </c>
      <c r="W621" t="s">
        <v>152</v>
      </c>
      <c r="X621" t="s">
        <v>94</v>
      </c>
      <c r="Y621" t="s">
        <v>95</v>
      </c>
      <c r="Z621" t="s">
        <v>95</v>
      </c>
      <c r="AA621" t="s">
        <v>137</v>
      </c>
      <c r="AB621">
        <v>226</v>
      </c>
      <c r="AC621" t="s">
        <v>97</v>
      </c>
      <c r="AD621" t="s">
        <v>98</v>
      </c>
      <c r="AE621" t="s">
        <v>99</v>
      </c>
      <c r="AF621" t="s">
        <v>97</v>
      </c>
      <c r="AG621" t="s">
        <v>98</v>
      </c>
      <c r="AH621" t="s">
        <v>97</v>
      </c>
      <c r="AI621" t="s">
        <v>101</v>
      </c>
      <c r="AJ621">
        <v>871</v>
      </c>
      <c r="AK621" t="s">
        <v>102</v>
      </c>
      <c r="AL621">
        <v>0</v>
      </c>
      <c r="AM621">
        <v>611</v>
      </c>
      <c r="AN621">
        <v>1482</v>
      </c>
      <c r="AO621" t="s">
        <v>103</v>
      </c>
      <c r="AP621" t="s">
        <v>104</v>
      </c>
      <c r="AQ621" t="s">
        <v>105</v>
      </c>
      <c r="AR621" t="s">
        <v>106</v>
      </c>
      <c r="AS621">
        <v>1482</v>
      </c>
      <c r="AT621">
        <v>780</v>
      </c>
      <c r="AU621">
        <v>0</v>
      </c>
      <c r="AV621" s="4">
        <v>2262</v>
      </c>
      <c r="AW621" s="4" t="str">
        <f t="shared" si="46"/>
        <v>1500+</v>
      </c>
      <c r="AX621">
        <v>1</v>
      </c>
      <c r="AY621">
        <v>0</v>
      </c>
      <c r="AZ621">
        <v>2</v>
      </c>
      <c r="BA621">
        <v>1</v>
      </c>
      <c r="BB621">
        <v>4</v>
      </c>
      <c r="BC621">
        <v>1</v>
      </c>
      <c r="BD621" t="s">
        <v>97</v>
      </c>
      <c r="BE621" s="6">
        <v>10</v>
      </c>
      <c r="BF621" s="6" t="str">
        <f t="shared" si="47"/>
        <v>6+</v>
      </c>
      <c r="BG621" t="s">
        <v>107</v>
      </c>
      <c r="BH621" s="5">
        <v>2</v>
      </c>
      <c r="BI621" s="5" t="str">
        <f t="shared" si="49"/>
        <v>Yes</v>
      </c>
      <c r="BJ621" t="s">
        <v>97</v>
      </c>
      <c r="BK621" t="s">
        <v>108</v>
      </c>
      <c r="BL621">
        <v>2003</v>
      </c>
      <c r="BM621" t="s">
        <v>157</v>
      </c>
      <c r="BN621" s="2">
        <v>3</v>
      </c>
      <c r="BO621" s="2" t="str">
        <f t="shared" si="48"/>
        <v>2+</v>
      </c>
      <c r="BP621">
        <v>749</v>
      </c>
      <c r="BQ621" t="s">
        <v>98</v>
      </c>
      <c r="BR621" t="s">
        <v>98</v>
      </c>
      <c r="BS621" t="s">
        <v>105</v>
      </c>
      <c r="BT621">
        <v>168</v>
      </c>
      <c r="BU621">
        <v>0</v>
      </c>
      <c r="BV621">
        <v>0</v>
      </c>
      <c r="BW621">
        <v>0</v>
      </c>
      <c r="BX621">
        <v>0</v>
      </c>
      <c r="BY621">
        <v>0</v>
      </c>
      <c r="BZ621" t="s">
        <v>83</v>
      </c>
      <c r="CA621" t="s">
        <v>83</v>
      </c>
      <c r="CB621" t="s">
        <v>83</v>
      </c>
      <c r="CC621">
        <v>0</v>
      </c>
      <c r="CD621">
        <v>8</v>
      </c>
      <c r="CE621">
        <v>2008</v>
      </c>
      <c r="CF621" t="s">
        <v>110</v>
      </c>
      <c r="CG621" t="s">
        <v>111</v>
      </c>
      <c r="CH621" s="1">
        <v>305000</v>
      </c>
    </row>
    <row r="622" spans="1:86" x14ac:dyDescent="0.25">
      <c r="A622" s="8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 s="7">
        <v>1914</v>
      </c>
      <c r="U622" s="7" t="str">
        <f t="shared" si="45"/>
        <v>Old</v>
      </c>
      <c r="V622">
        <v>1950</v>
      </c>
      <c r="W622" t="s">
        <v>93</v>
      </c>
      <c r="X622" t="s">
        <v>94</v>
      </c>
      <c r="Y622" t="s">
        <v>203</v>
      </c>
      <c r="Z622" t="s">
        <v>203</v>
      </c>
      <c r="AA622" t="s">
        <v>117</v>
      </c>
      <c r="AB622">
        <v>0</v>
      </c>
      <c r="AC622" t="s">
        <v>98</v>
      </c>
      <c r="AD622" t="s">
        <v>98</v>
      </c>
      <c r="AE622" t="s">
        <v>126</v>
      </c>
      <c r="AF622" t="s">
        <v>98</v>
      </c>
      <c r="AG622" t="s">
        <v>98</v>
      </c>
      <c r="AH622" t="s">
        <v>100</v>
      </c>
      <c r="AI622" t="s">
        <v>141</v>
      </c>
      <c r="AJ622">
        <v>41</v>
      </c>
      <c r="AK622" t="s">
        <v>102</v>
      </c>
      <c r="AL622">
        <v>0</v>
      </c>
      <c r="AM622">
        <v>823</v>
      </c>
      <c r="AN622">
        <v>864</v>
      </c>
      <c r="AO622" t="s">
        <v>103</v>
      </c>
      <c r="AP622" t="s">
        <v>98</v>
      </c>
      <c r="AQ622" t="s">
        <v>177</v>
      </c>
      <c r="AR622" t="s">
        <v>145</v>
      </c>
      <c r="AS622">
        <v>864</v>
      </c>
      <c r="AT622">
        <v>0</v>
      </c>
      <c r="AU622">
        <v>0</v>
      </c>
      <c r="AV622" s="4">
        <v>864</v>
      </c>
      <c r="AW622" s="4" t="str">
        <f t="shared" si="46"/>
        <v>Less than 1500</v>
      </c>
      <c r="AX622">
        <v>1</v>
      </c>
      <c r="AY622">
        <v>0</v>
      </c>
      <c r="AZ622">
        <v>1</v>
      </c>
      <c r="BA622">
        <v>0</v>
      </c>
      <c r="BB622">
        <v>2</v>
      </c>
      <c r="BC622">
        <v>1</v>
      </c>
      <c r="BD622" t="s">
        <v>98</v>
      </c>
      <c r="BE622" s="6">
        <v>5</v>
      </c>
      <c r="BF622" s="6" t="str">
        <f t="shared" si="47"/>
        <v>Less than 6</v>
      </c>
      <c r="BG622" t="s">
        <v>107</v>
      </c>
      <c r="BH622" s="5">
        <v>0</v>
      </c>
      <c r="BI622" s="5" t="str">
        <f t="shared" si="49"/>
        <v>No</v>
      </c>
      <c r="BJ622" t="s">
        <v>83</v>
      </c>
      <c r="BK622" t="s">
        <v>83</v>
      </c>
      <c r="BL622" t="s">
        <v>83</v>
      </c>
      <c r="BM622" t="s">
        <v>83</v>
      </c>
      <c r="BN622" s="2">
        <v>0</v>
      </c>
      <c r="BO622" s="2" t="str">
        <f t="shared" si="48"/>
        <v>0 or 1</v>
      </c>
      <c r="BP622">
        <v>0</v>
      </c>
      <c r="BQ622" t="s">
        <v>83</v>
      </c>
      <c r="BR622" t="s">
        <v>83</v>
      </c>
      <c r="BS622" t="s">
        <v>177</v>
      </c>
      <c r="BT622">
        <v>0</v>
      </c>
      <c r="BU622">
        <v>0</v>
      </c>
      <c r="BV622">
        <v>100</v>
      </c>
      <c r="BW622">
        <v>0</v>
      </c>
      <c r="BX622">
        <v>0</v>
      </c>
      <c r="BY622">
        <v>0</v>
      </c>
      <c r="BZ622" t="s">
        <v>83</v>
      </c>
      <c r="CA622" t="s">
        <v>83</v>
      </c>
      <c r="CB622" t="s">
        <v>83</v>
      </c>
      <c r="CC622">
        <v>0</v>
      </c>
      <c r="CD622">
        <v>9</v>
      </c>
      <c r="CE622">
        <v>2008</v>
      </c>
      <c r="CF622" t="s">
        <v>110</v>
      </c>
      <c r="CG622" t="s">
        <v>111</v>
      </c>
      <c r="CH622" s="1">
        <v>67000</v>
      </c>
    </row>
    <row r="623" spans="1:86" x14ac:dyDescent="0.25">
      <c r="A623" s="8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 s="7">
        <v>1974</v>
      </c>
      <c r="U623" s="7" t="str">
        <f t="shared" si="45"/>
        <v>Old</v>
      </c>
      <c r="V623">
        <v>1997</v>
      </c>
      <c r="W623" t="s">
        <v>93</v>
      </c>
      <c r="X623" t="s">
        <v>94</v>
      </c>
      <c r="Y623" t="s">
        <v>140</v>
      </c>
      <c r="Z623" t="s">
        <v>140</v>
      </c>
      <c r="AA623" t="s">
        <v>117</v>
      </c>
      <c r="AB623">
        <v>0</v>
      </c>
      <c r="AC623" t="s">
        <v>98</v>
      </c>
      <c r="AD623" t="s">
        <v>98</v>
      </c>
      <c r="AE623" t="s">
        <v>118</v>
      </c>
      <c r="AF623" t="s">
        <v>98</v>
      </c>
      <c r="AG623" t="s">
        <v>98</v>
      </c>
      <c r="AH623" t="s">
        <v>100</v>
      </c>
      <c r="AI623" t="s">
        <v>119</v>
      </c>
      <c r="AJ623">
        <v>956</v>
      </c>
      <c r="AK623" t="s">
        <v>153</v>
      </c>
      <c r="AL623">
        <v>182</v>
      </c>
      <c r="AM623">
        <v>384</v>
      </c>
      <c r="AN623">
        <v>1522</v>
      </c>
      <c r="AO623" t="s">
        <v>103</v>
      </c>
      <c r="AP623" t="s">
        <v>98</v>
      </c>
      <c r="AQ623" t="s">
        <v>105</v>
      </c>
      <c r="AR623" t="s">
        <v>106</v>
      </c>
      <c r="AS623">
        <v>1548</v>
      </c>
      <c r="AT623">
        <v>1066</v>
      </c>
      <c r="AU623">
        <v>0</v>
      </c>
      <c r="AV623" s="4">
        <v>2614</v>
      </c>
      <c r="AW623" s="4" t="str">
        <f t="shared" si="46"/>
        <v>1500+</v>
      </c>
      <c r="AX623">
        <v>0</v>
      </c>
      <c r="AY623">
        <v>0</v>
      </c>
      <c r="AZ623">
        <v>2</v>
      </c>
      <c r="BA623">
        <v>1</v>
      </c>
      <c r="BB623">
        <v>4</v>
      </c>
      <c r="BC623">
        <v>1</v>
      </c>
      <c r="BD623" t="s">
        <v>98</v>
      </c>
      <c r="BE623" s="6">
        <v>9</v>
      </c>
      <c r="BF623" s="6" t="str">
        <f t="shared" si="47"/>
        <v>6+</v>
      </c>
      <c r="BG623" t="s">
        <v>107</v>
      </c>
      <c r="BH623" s="5">
        <v>1</v>
      </c>
      <c r="BI623" s="5" t="str">
        <f t="shared" si="49"/>
        <v>Yes</v>
      </c>
      <c r="BJ623" t="s">
        <v>98</v>
      </c>
      <c r="BK623" t="s">
        <v>108</v>
      </c>
      <c r="BL623">
        <v>1974</v>
      </c>
      <c r="BM623" t="s">
        <v>109</v>
      </c>
      <c r="BN623" s="2">
        <v>2</v>
      </c>
      <c r="BO623" s="2" t="str">
        <f t="shared" si="48"/>
        <v>2+</v>
      </c>
      <c r="BP623">
        <v>624</v>
      </c>
      <c r="BQ623" t="s">
        <v>98</v>
      </c>
      <c r="BR623" t="s">
        <v>98</v>
      </c>
      <c r="BS623" t="s">
        <v>105</v>
      </c>
      <c r="BT623">
        <v>38</v>
      </c>
      <c r="BU623">
        <v>243</v>
      </c>
      <c r="BV623">
        <v>0</v>
      </c>
      <c r="BW623">
        <v>0</v>
      </c>
      <c r="BX623">
        <v>0</v>
      </c>
      <c r="BY623">
        <v>0</v>
      </c>
      <c r="BZ623" t="s">
        <v>83</v>
      </c>
      <c r="CA623" t="s">
        <v>83</v>
      </c>
      <c r="CB623" t="s">
        <v>83</v>
      </c>
      <c r="CC623">
        <v>0</v>
      </c>
      <c r="CD623">
        <v>6</v>
      </c>
      <c r="CE623">
        <v>2008</v>
      </c>
      <c r="CF623" t="s">
        <v>110</v>
      </c>
      <c r="CG623" t="s">
        <v>111</v>
      </c>
      <c r="CH623" s="1">
        <v>240000</v>
      </c>
    </row>
    <row r="624" spans="1:86" x14ac:dyDescent="0.25">
      <c r="A624" s="8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 s="7">
        <v>1977</v>
      </c>
      <c r="U624" s="7" t="str">
        <f t="shared" si="45"/>
        <v>Old</v>
      </c>
      <c r="V624">
        <v>1977</v>
      </c>
      <c r="W624" t="s">
        <v>93</v>
      </c>
      <c r="X624" t="s">
        <v>94</v>
      </c>
      <c r="Y624" t="s">
        <v>161</v>
      </c>
      <c r="Z624" t="s">
        <v>161</v>
      </c>
      <c r="AA624" t="s">
        <v>96</v>
      </c>
      <c r="AB624">
        <v>153</v>
      </c>
      <c r="AC624" t="s">
        <v>98</v>
      </c>
      <c r="AD624" t="s">
        <v>98</v>
      </c>
      <c r="AE624" t="s">
        <v>118</v>
      </c>
      <c r="AF624" t="s">
        <v>98</v>
      </c>
      <c r="AG624" t="s">
        <v>98</v>
      </c>
      <c r="AH624" t="s">
        <v>100</v>
      </c>
      <c r="AI624" t="s">
        <v>141</v>
      </c>
      <c r="AJ624">
        <v>560</v>
      </c>
      <c r="AK624" t="s">
        <v>102</v>
      </c>
      <c r="AL624">
        <v>0</v>
      </c>
      <c r="AM624">
        <v>420</v>
      </c>
      <c r="AN624">
        <v>980</v>
      </c>
      <c r="AO624" t="s">
        <v>103</v>
      </c>
      <c r="AP624" t="s">
        <v>98</v>
      </c>
      <c r="AQ624" t="s">
        <v>105</v>
      </c>
      <c r="AR624" t="s">
        <v>106</v>
      </c>
      <c r="AS624">
        <v>980</v>
      </c>
      <c r="AT624">
        <v>0</v>
      </c>
      <c r="AU624">
        <v>0</v>
      </c>
      <c r="AV624" s="4">
        <v>980</v>
      </c>
      <c r="AW624" s="4" t="str">
        <f t="shared" si="46"/>
        <v>Less than 1500</v>
      </c>
      <c r="AX624">
        <v>0</v>
      </c>
      <c r="AY624">
        <v>0</v>
      </c>
      <c r="AZ624">
        <v>1</v>
      </c>
      <c r="BA624">
        <v>0</v>
      </c>
      <c r="BB624">
        <v>3</v>
      </c>
      <c r="BC624">
        <v>1</v>
      </c>
      <c r="BD624" t="s">
        <v>98</v>
      </c>
      <c r="BE624" s="6">
        <v>6</v>
      </c>
      <c r="BF624" s="6" t="str">
        <f t="shared" si="47"/>
        <v>6+</v>
      </c>
      <c r="BG624" t="s">
        <v>107</v>
      </c>
      <c r="BH624" s="5">
        <v>0</v>
      </c>
      <c r="BI624" s="5" t="str">
        <f t="shared" si="49"/>
        <v>No</v>
      </c>
      <c r="BJ624" t="s">
        <v>83</v>
      </c>
      <c r="BK624" t="s">
        <v>127</v>
      </c>
      <c r="BL624">
        <v>1986</v>
      </c>
      <c r="BM624" t="s">
        <v>102</v>
      </c>
      <c r="BN624" s="2">
        <v>2</v>
      </c>
      <c r="BO624" s="2" t="str">
        <f t="shared" si="48"/>
        <v>2+</v>
      </c>
      <c r="BP624">
        <v>484</v>
      </c>
      <c r="BQ624" t="s">
        <v>98</v>
      </c>
      <c r="BR624" t="s">
        <v>98</v>
      </c>
      <c r="BS624" t="s">
        <v>105</v>
      </c>
      <c r="BT624">
        <v>192</v>
      </c>
      <c r="BU624">
        <v>0</v>
      </c>
      <c r="BV624">
        <v>0</v>
      </c>
      <c r="BW624">
        <v>0</v>
      </c>
      <c r="BX624">
        <v>0</v>
      </c>
      <c r="BY624">
        <v>0</v>
      </c>
      <c r="BZ624" t="s">
        <v>83</v>
      </c>
      <c r="CA624" t="s">
        <v>83</v>
      </c>
      <c r="CB624" t="s">
        <v>83</v>
      </c>
      <c r="CC624">
        <v>0</v>
      </c>
      <c r="CD624">
        <v>7</v>
      </c>
      <c r="CE624">
        <v>2009</v>
      </c>
      <c r="CF624" t="s">
        <v>110</v>
      </c>
      <c r="CG624" t="s">
        <v>111</v>
      </c>
      <c r="CH624" s="1">
        <v>135000</v>
      </c>
    </row>
    <row r="625" spans="1:86" x14ac:dyDescent="0.25">
      <c r="A625" s="8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 s="7">
        <v>2000</v>
      </c>
      <c r="U625" s="7" t="str">
        <f t="shared" si="45"/>
        <v>New</v>
      </c>
      <c r="V625">
        <v>2000</v>
      </c>
      <c r="W625" t="s">
        <v>93</v>
      </c>
      <c r="X625" t="s">
        <v>94</v>
      </c>
      <c r="Y625" t="s">
        <v>116</v>
      </c>
      <c r="Z625" t="s">
        <v>116</v>
      </c>
      <c r="AA625" t="s">
        <v>96</v>
      </c>
      <c r="AB625">
        <v>513</v>
      </c>
      <c r="AC625" t="s">
        <v>97</v>
      </c>
      <c r="AD625" t="s">
        <v>98</v>
      </c>
      <c r="AE625" t="s">
        <v>99</v>
      </c>
      <c r="AF625" t="s">
        <v>97</v>
      </c>
      <c r="AG625" t="s">
        <v>98</v>
      </c>
      <c r="AH625" t="s">
        <v>100</v>
      </c>
      <c r="AI625" t="s">
        <v>101</v>
      </c>
      <c r="AJ625">
        <v>420</v>
      </c>
      <c r="AK625" t="s">
        <v>102</v>
      </c>
      <c r="AL625">
        <v>0</v>
      </c>
      <c r="AM625">
        <v>336</v>
      </c>
      <c r="AN625">
        <v>756</v>
      </c>
      <c r="AO625" t="s">
        <v>103</v>
      </c>
      <c r="AP625" t="s">
        <v>104</v>
      </c>
      <c r="AQ625" t="s">
        <v>105</v>
      </c>
      <c r="AR625" t="s">
        <v>106</v>
      </c>
      <c r="AS625">
        <v>756</v>
      </c>
      <c r="AT625">
        <v>756</v>
      </c>
      <c r="AU625">
        <v>0</v>
      </c>
      <c r="AV625" s="4">
        <v>1512</v>
      </c>
      <c r="AW625" s="4" t="str">
        <f t="shared" si="46"/>
        <v>1500+</v>
      </c>
      <c r="AX625">
        <v>0</v>
      </c>
      <c r="AY625">
        <v>0</v>
      </c>
      <c r="AZ625">
        <v>2</v>
      </c>
      <c r="BA625">
        <v>1</v>
      </c>
      <c r="BB625">
        <v>2</v>
      </c>
      <c r="BC625">
        <v>1</v>
      </c>
      <c r="BD625" t="s">
        <v>97</v>
      </c>
      <c r="BE625" s="6">
        <v>4</v>
      </c>
      <c r="BF625" s="6" t="str">
        <f t="shared" si="47"/>
        <v>Less than 6</v>
      </c>
      <c r="BG625" t="s">
        <v>107</v>
      </c>
      <c r="BH625" s="5">
        <v>1</v>
      </c>
      <c r="BI625" s="5" t="str">
        <f t="shared" si="49"/>
        <v>Yes</v>
      </c>
      <c r="BJ625" t="s">
        <v>98</v>
      </c>
      <c r="BK625" t="s">
        <v>127</v>
      </c>
      <c r="BL625">
        <v>2000</v>
      </c>
      <c r="BM625" t="s">
        <v>102</v>
      </c>
      <c r="BN625" s="2">
        <v>2</v>
      </c>
      <c r="BO625" s="2" t="str">
        <f t="shared" si="48"/>
        <v>2+</v>
      </c>
      <c r="BP625">
        <v>440</v>
      </c>
      <c r="BQ625" t="s">
        <v>98</v>
      </c>
      <c r="BR625" t="s">
        <v>98</v>
      </c>
      <c r="BS625" t="s">
        <v>105</v>
      </c>
      <c r="BT625">
        <v>0</v>
      </c>
      <c r="BU625">
        <v>32</v>
      </c>
      <c r="BV625">
        <v>0</v>
      </c>
      <c r="BW625">
        <v>0</v>
      </c>
      <c r="BX625">
        <v>0</v>
      </c>
      <c r="BY625">
        <v>0</v>
      </c>
      <c r="BZ625" t="s">
        <v>83</v>
      </c>
      <c r="CA625" t="s">
        <v>83</v>
      </c>
      <c r="CB625" t="s">
        <v>83</v>
      </c>
      <c r="CC625">
        <v>0</v>
      </c>
      <c r="CD625">
        <v>6</v>
      </c>
      <c r="CE625">
        <v>2007</v>
      </c>
      <c r="CF625" t="s">
        <v>110</v>
      </c>
      <c r="CG625" t="s">
        <v>111</v>
      </c>
      <c r="CH625" s="1">
        <v>168500</v>
      </c>
    </row>
    <row r="626" spans="1:86" x14ac:dyDescent="0.25">
      <c r="A626" s="8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 s="7">
        <v>1972</v>
      </c>
      <c r="U626" s="7" t="str">
        <f t="shared" si="45"/>
        <v>Old</v>
      </c>
      <c r="V626">
        <v>1972</v>
      </c>
      <c r="W626" t="s">
        <v>93</v>
      </c>
      <c r="X626" t="s">
        <v>94</v>
      </c>
      <c r="Y626" t="s">
        <v>95</v>
      </c>
      <c r="Z626" t="s">
        <v>95</v>
      </c>
      <c r="AA626" t="s">
        <v>117</v>
      </c>
      <c r="AB626">
        <v>288</v>
      </c>
      <c r="AC626" t="s">
        <v>98</v>
      </c>
      <c r="AD626" t="s">
        <v>98</v>
      </c>
      <c r="AE626" t="s">
        <v>118</v>
      </c>
      <c r="AF626" t="s">
        <v>98</v>
      </c>
      <c r="AG626" t="s">
        <v>98</v>
      </c>
      <c r="AH626" t="s">
        <v>100</v>
      </c>
      <c r="AI626" t="s">
        <v>153</v>
      </c>
      <c r="AJ626">
        <v>247</v>
      </c>
      <c r="AK626" t="s">
        <v>102</v>
      </c>
      <c r="AL626">
        <v>0</v>
      </c>
      <c r="AM626">
        <v>485</v>
      </c>
      <c r="AN626">
        <v>732</v>
      </c>
      <c r="AO626" t="s">
        <v>103</v>
      </c>
      <c r="AP626" t="s">
        <v>97</v>
      </c>
      <c r="AQ626" t="s">
        <v>105</v>
      </c>
      <c r="AR626" t="s">
        <v>106</v>
      </c>
      <c r="AS626">
        <v>1012</v>
      </c>
      <c r="AT626">
        <v>778</v>
      </c>
      <c r="AU626">
        <v>0</v>
      </c>
      <c r="AV626" s="4">
        <v>1790</v>
      </c>
      <c r="AW626" s="4" t="str">
        <f t="shared" si="46"/>
        <v>1500+</v>
      </c>
      <c r="AX626">
        <v>1</v>
      </c>
      <c r="AY626">
        <v>0</v>
      </c>
      <c r="AZ626">
        <v>1</v>
      </c>
      <c r="BA626">
        <v>2</v>
      </c>
      <c r="BB626">
        <v>4</v>
      </c>
      <c r="BC626">
        <v>1</v>
      </c>
      <c r="BD626" t="s">
        <v>98</v>
      </c>
      <c r="BE626" s="6">
        <v>8</v>
      </c>
      <c r="BF626" s="6" t="str">
        <f t="shared" si="47"/>
        <v>6+</v>
      </c>
      <c r="BG626" t="s">
        <v>224</v>
      </c>
      <c r="BH626" s="5">
        <v>1</v>
      </c>
      <c r="BI626" s="5" t="str">
        <f t="shared" si="49"/>
        <v>Yes</v>
      </c>
      <c r="BJ626" t="s">
        <v>98</v>
      </c>
      <c r="BK626" t="s">
        <v>108</v>
      </c>
      <c r="BL626">
        <v>1972</v>
      </c>
      <c r="BM626" t="s">
        <v>109</v>
      </c>
      <c r="BN626" s="2">
        <v>2</v>
      </c>
      <c r="BO626" s="2" t="str">
        <f t="shared" si="48"/>
        <v>2+</v>
      </c>
      <c r="BP626">
        <v>484</v>
      </c>
      <c r="BQ626" t="s">
        <v>98</v>
      </c>
      <c r="BR626" t="s">
        <v>98</v>
      </c>
      <c r="BS626" t="s">
        <v>105</v>
      </c>
      <c r="BT626">
        <v>148</v>
      </c>
      <c r="BU626">
        <v>0</v>
      </c>
      <c r="BV626">
        <v>0</v>
      </c>
      <c r="BW626">
        <v>0</v>
      </c>
      <c r="BX626">
        <v>147</v>
      </c>
      <c r="BY626">
        <v>0</v>
      </c>
      <c r="BZ626" t="s">
        <v>83</v>
      </c>
      <c r="CA626" t="s">
        <v>83</v>
      </c>
      <c r="CB626" t="s">
        <v>83</v>
      </c>
      <c r="CC626">
        <v>0</v>
      </c>
      <c r="CD626">
        <v>11</v>
      </c>
      <c r="CE626">
        <v>2006</v>
      </c>
      <c r="CF626" t="s">
        <v>110</v>
      </c>
      <c r="CG626" t="s">
        <v>111</v>
      </c>
      <c r="CH626" s="1">
        <v>165150</v>
      </c>
    </row>
    <row r="627" spans="1:86" x14ac:dyDescent="0.25">
      <c r="A627" s="8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 s="7">
        <v>1962</v>
      </c>
      <c r="U627" s="7" t="str">
        <f t="shared" si="45"/>
        <v>Old</v>
      </c>
      <c r="V627">
        <v>1962</v>
      </c>
      <c r="W627" t="s">
        <v>152</v>
      </c>
      <c r="X627" t="s">
        <v>94</v>
      </c>
      <c r="Y627" t="s">
        <v>124</v>
      </c>
      <c r="Z627" t="s">
        <v>124</v>
      </c>
      <c r="AA627" t="s">
        <v>96</v>
      </c>
      <c r="AB627">
        <v>261</v>
      </c>
      <c r="AC627" t="s">
        <v>98</v>
      </c>
      <c r="AD627" t="s">
        <v>98</v>
      </c>
      <c r="AE627" t="s">
        <v>118</v>
      </c>
      <c r="AF627" t="s">
        <v>98</v>
      </c>
      <c r="AG627" t="s">
        <v>98</v>
      </c>
      <c r="AH627" t="s">
        <v>100</v>
      </c>
      <c r="AI627" t="s">
        <v>102</v>
      </c>
      <c r="AJ627">
        <v>0</v>
      </c>
      <c r="AK627" t="s">
        <v>102</v>
      </c>
      <c r="AL627">
        <v>0</v>
      </c>
      <c r="AM627">
        <v>1116</v>
      </c>
      <c r="AN627">
        <v>1116</v>
      </c>
      <c r="AO627" t="s">
        <v>103</v>
      </c>
      <c r="AP627" t="s">
        <v>98</v>
      </c>
      <c r="AQ627" t="s">
        <v>105</v>
      </c>
      <c r="AR627" t="s">
        <v>106</v>
      </c>
      <c r="AS627">
        <v>1116</v>
      </c>
      <c r="AT627">
        <v>0</v>
      </c>
      <c r="AU627">
        <v>0</v>
      </c>
      <c r="AV627" s="4">
        <v>1116</v>
      </c>
      <c r="AW627" s="4" t="str">
        <f t="shared" si="46"/>
        <v>Less than 1500</v>
      </c>
      <c r="AX627">
        <v>0</v>
      </c>
      <c r="AY627">
        <v>0</v>
      </c>
      <c r="AZ627">
        <v>1</v>
      </c>
      <c r="BA627">
        <v>1</v>
      </c>
      <c r="BB627">
        <v>3</v>
      </c>
      <c r="BC627">
        <v>1</v>
      </c>
      <c r="BD627" t="s">
        <v>98</v>
      </c>
      <c r="BE627" s="6">
        <v>5</v>
      </c>
      <c r="BF627" s="6" t="str">
        <f t="shared" si="47"/>
        <v>Less than 6</v>
      </c>
      <c r="BG627" t="s">
        <v>107</v>
      </c>
      <c r="BH627" s="5">
        <v>0</v>
      </c>
      <c r="BI627" s="5" t="str">
        <f t="shared" si="49"/>
        <v>No</v>
      </c>
      <c r="BJ627" t="s">
        <v>83</v>
      </c>
      <c r="BK627" t="s">
        <v>108</v>
      </c>
      <c r="BL627">
        <v>1962</v>
      </c>
      <c r="BM627" t="s">
        <v>102</v>
      </c>
      <c r="BN627" s="2">
        <v>2</v>
      </c>
      <c r="BO627" s="2" t="str">
        <f t="shared" si="48"/>
        <v>2+</v>
      </c>
      <c r="BP627">
        <v>440</v>
      </c>
      <c r="BQ627" t="s">
        <v>98</v>
      </c>
      <c r="BR627" t="s">
        <v>98</v>
      </c>
      <c r="BS627" t="s">
        <v>105</v>
      </c>
      <c r="BT627">
        <v>0</v>
      </c>
      <c r="BU627">
        <v>0</v>
      </c>
      <c r="BV627">
        <v>0</v>
      </c>
      <c r="BW627">
        <v>0</v>
      </c>
      <c r="BX627">
        <v>385</v>
      </c>
      <c r="BY627">
        <v>0</v>
      </c>
      <c r="BZ627" t="s">
        <v>83</v>
      </c>
      <c r="CA627" t="s">
        <v>83</v>
      </c>
      <c r="CB627" t="s">
        <v>83</v>
      </c>
      <c r="CC627">
        <v>0</v>
      </c>
      <c r="CD627">
        <v>2</v>
      </c>
      <c r="CE627">
        <v>2010</v>
      </c>
      <c r="CF627" t="s">
        <v>110</v>
      </c>
      <c r="CG627" t="s">
        <v>111</v>
      </c>
      <c r="CH627" s="1">
        <v>160000</v>
      </c>
    </row>
    <row r="628" spans="1:86" x14ac:dyDescent="0.25">
      <c r="A628" s="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 s="7">
        <v>1960</v>
      </c>
      <c r="U628" s="7" t="str">
        <f t="shared" si="45"/>
        <v>Old</v>
      </c>
      <c r="V628">
        <v>1978</v>
      </c>
      <c r="W628" t="s">
        <v>152</v>
      </c>
      <c r="X628" t="s">
        <v>94</v>
      </c>
      <c r="Y628" t="s">
        <v>124</v>
      </c>
      <c r="Z628" t="s">
        <v>124</v>
      </c>
      <c r="AA628" t="s">
        <v>117</v>
      </c>
      <c r="AB628">
        <v>0</v>
      </c>
      <c r="AC628" t="s">
        <v>98</v>
      </c>
      <c r="AD628" t="s">
        <v>98</v>
      </c>
      <c r="AE628" t="s">
        <v>118</v>
      </c>
      <c r="AF628" t="s">
        <v>98</v>
      </c>
      <c r="AG628" t="s">
        <v>98</v>
      </c>
      <c r="AH628" t="s">
        <v>100</v>
      </c>
      <c r="AI628" t="s">
        <v>102</v>
      </c>
      <c r="AJ628">
        <v>0</v>
      </c>
      <c r="AK628" t="s">
        <v>102</v>
      </c>
      <c r="AL628">
        <v>0</v>
      </c>
      <c r="AM628">
        <v>978</v>
      </c>
      <c r="AN628">
        <v>978</v>
      </c>
      <c r="AO628" t="s">
        <v>103</v>
      </c>
      <c r="AP628" t="s">
        <v>98</v>
      </c>
      <c r="AQ628" t="s">
        <v>105</v>
      </c>
      <c r="AR628" t="s">
        <v>106</v>
      </c>
      <c r="AS628">
        <v>1422</v>
      </c>
      <c r="AT628">
        <v>0</v>
      </c>
      <c r="AU628">
        <v>0</v>
      </c>
      <c r="AV628" s="4">
        <v>1422</v>
      </c>
      <c r="AW628" s="4" t="str">
        <f t="shared" si="46"/>
        <v>Less than 1500</v>
      </c>
      <c r="AX628">
        <v>0</v>
      </c>
      <c r="AY628">
        <v>0</v>
      </c>
      <c r="AZ628">
        <v>1</v>
      </c>
      <c r="BA628">
        <v>0</v>
      </c>
      <c r="BB628">
        <v>3</v>
      </c>
      <c r="BC628">
        <v>1</v>
      </c>
      <c r="BD628" t="s">
        <v>98</v>
      </c>
      <c r="BE628" s="6">
        <v>6</v>
      </c>
      <c r="BF628" s="6" t="str">
        <f t="shared" si="47"/>
        <v>6+</v>
      </c>
      <c r="BG628" t="s">
        <v>146</v>
      </c>
      <c r="BH628" s="5">
        <v>1</v>
      </c>
      <c r="BI628" s="5" t="str">
        <f t="shared" si="49"/>
        <v>Yes</v>
      </c>
      <c r="BJ628" t="s">
        <v>98</v>
      </c>
      <c r="BK628" t="s">
        <v>108</v>
      </c>
      <c r="BL628">
        <v>1960</v>
      </c>
      <c r="BM628" t="s">
        <v>109</v>
      </c>
      <c r="BN628" s="2">
        <v>1</v>
      </c>
      <c r="BO628" s="2" t="str">
        <f t="shared" si="48"/>
        <v>0 or 1</v>
      </c>
      <c r="BP628">
        <v>286</v>
      </c>
      <c r="BQ628" t="s">
        <v>98</v>
      </c>
      <c r="BR628" t="s">
        <v>98</v>
      </c>
      <c r="BS628" t="s">
        <v>105</v>
      </c>
      <c r="BT628">
        <v>0</v>
      </c>
      <c r="BU628">
        <v>0</v>
      </c>
      <c r="BV628">
        <v>36</v>
      </c>
      <c r="BW628">
        <v>0</v>
      </c>
      <c r="BX628">
        <v>0</v>
      </c>
      <c r="BY628">
        <v>0</v>
      </c>
      <c r="BZ628" t="s">
        <v>83</v>
      </c>
      <c r="CA628" t="s">
        <v>163</v>
      </c>
      <c r="CB628" t="s">
        <v>135</v>
      </c>
      <c r="CC628">
        <v>600</v>
      </c>
      <c r="CD628">
        <v>8</v>
      </c>
      <c r="CE628">
        <v>2007</v>
      </c>
      <c r="CF628" t="s">
        <v>110</v>
      </c>
      <c r="CG628" t="s">
        <v>111</v>
      </c>
      <c r="CH628" s="1">
        <v>139900</v>
      </c>
    </row>
    <row r="629" spans="1:86" x14ac:dyDescent="0.25">
      <c r="A629" s="8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 s="7">
        <v>1955</v>
      </c>
      <c r="U629" s="7" t="str">
        <f t="shared" si="45"/>
        <v>Old</v>
      </c>
      <c r="V629">
        <v>1972</v>
      </c>
      <c r="W629" t="s">
        <v>93</v>
      </c>
      <c r="X629" t="s">
        <v>94</v>
      </c>
      <c r="Y629" t="s">
        <v>186</v>
      </c>
      <c r="Z629" t="s">
        <v>186</v>
      </c>
      <c r="AA629" t="s">
        <v>96</v>
      </c>
      <c r="AB629">
        <v>164</v>
      </c>
      <c r="AC629" t="s">
        <v>98</v>
      </c>
      <c r="AD629" t="s">
        <v>98</v>
      </c>
      <c r="AE629" t="s">
        <v>118</v>
      </c>
      <c r="AF629" t="s">
        <v>98</v>
      </c>
      <c r="AG629" t="s">
        <v>98</v>
      </c>
      <c r="AH629" t="s">
        <v>130</v>
      </c>
      <c r="AI629" t="s">
        <v>141</v>
      </c>
      <c r="AJ629">
        <v>674</v>
      </c>
      <c r="AK629" t="s">
        <v>172</v>
      </c>
      <c r="AL629">
        <v>132</v>
      </c>
      <c r="AM629">
        <v>350</v>
      </c>
      <c r="AN629">
        <v>1156</v>
      </c>
      <c r="AO629" t="s">
        <v>103</v>
      </c>
      <c r="AP629" t="s">
        <v>104</v>
      </c>
      <c r="AQ629" t="s">
        <v>105</v>
      </c>
      <c r="AR629" t="s">
        <v>106</v>
      </c>
      <c r="AS629">
        <v>1520</v>
      </c>
      <c r="AT629">
        <v>0</v>
      </c>
      <c r="AU629">
        <v>0</v>
      </c>
      <c r="AV629" s="4">
        <v>1520</v>
      </c>
      <c r="AW629" s="4" t="str">
        <f t="shared" si="46"/>
        <v>1500+</v>
      </c>
      <c r="AX629">
        <v>1</v>
      </c>
      <c r="AY629">
        <v>0</v>
      </c>
      <c r="AZ629">
        <v>1</v>
      </c>
      <c r="BA629">
        <v>0</v>
      </c>
      <c r="BB629">
        <v>3</v>
      </c>
      <c r="BC629">
        <v>1</v>
      </c>
      <c r="BD629" t="s">
        <v>98</v>
      </c>
      <c r="BE629" s="6">
        <v>7</v>
      </c>
      <c r="BF629" s="6" t="str">
        <f t="shared" si="47"/>
        <v>6+</v>
      </c>
      <c r="BG629" t="s">
        <v>107</v>
      </c>
      <c r="BH629" s="5">
        <v>2</v>
      </c>
      <c r="BI629" s="5" t="str">
        <f t="shared" si="49"/>
        <v>Yes</v>
      </c>
      <c r="BJ629" t="s">
        <v>97</v>
      </c>
      <c r="BK629" t="s">
        <v>209</v>
      </c>
      <c r="BL629">
        <v>1955</v>
      </c>
      <c r="BM629" t="s">
        <v>109</v>
      </c>
      <c r="BN629" s="2">
        <v>1</v>
      </c>
      <c r="BO629" s="2" t="str">
        <f t="shared" si="48"/>
        <v>0 or 1</v>
      </c>
      <c r="BP629">
        <v>364</v>
      </c>
      <c r="BQ629" t="s">
        <v>98</v>
      </c>
      <c r="BR629" t="s">
        <v>98</v>
      </c>
      <c r="BS629" t="s">
        <v>105</v>
      </c>
      <c r="BT629">
        <v>0</v>
      </c>
      <c r="BU629">
        <v>0</v>
      </c>
      <c r="BV629">
        <v>189</v>
      </c>
      <c r="BW629">
        <v>0</v>
      </c>
      <c r="BX629">
        <v>0</v>
      </c>
      <c r="BY629">
        <v>0</v>
      </c>
      <c r="BZ629" t="s">
        <v>83</v>
      </c>
      <c r="CA629" t="s">
        <v>83</v>
      </c>
      <c r="CB629" t="s">
        <v>83</v>
      </c>
      <c r="CC629">
        <v>0</v>
      </c>
      <c r="CD629">
        <v>3</v>
      </c>
      <c r="CE629">
        <v>2010</v>
      </c>
      <c r="CF629" t="s">
        <v>110</v>
      </c>
      <c r="CG629" t="s">
        <v>111</v>
      </c>
      <c r="CH629" s="1">
        <v>153000</v>
      </c>
    </row>
    <row r="630" spans="1:86" x14ac:dyDescent="0.25">
      <c r="A630" s="8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 s="7">
        <v>1969</v>
      </c>
      <c r="U630" s="7" t="str">
        <f t="shared" si="45"/>
        <v>Old</v>
      </c>
      <c r="V630">
        <v>1969</v>
      </c>
      <c r="W630" t="s">
        <v>93</v>
      </c>
      <c r="X630" t="s">
        <v>94</v>
      </c>
      <c r="Y630" t="s">
        <v>161</v>
      </c>
      <c r="Z630" t="s">
        <v>161</v>
      </c>
      <c r="AA630" t="s">
        <v>96</v>
      </c>
      <c r="AB630">
        <v>192</v>
      </c>
      <c r="AC630" t="s">
        <v>98</v>
      </c>
      <c r="AD630" t="s">
        <v>98</v>
      </c>
      <c r="AE630" t="s">
        <v>99</v>
      </c>
      <c r="AF630" t="s">
        <v>97</v>
      </c>
      <c r="AG630" t="s">
        <v>98</v>
      </c>
      <c r="AH630" t="s">
        <v>130</v>
      </c>
      <c r="AI630" t="s">
        <v>153</v>
      </c>
      <c r="AJ630">
        <v>650</v>
      </c>
      <c r="AK630" t="s">
        <v>102</v>
      </c>
      <c r="AL630">
        <v>0</v>
      </c>
      <c r="AM630">
        <v>390</v>
      </c>
      <c r="AN630">
        <v>1040</v>
      </c>
      <c r="AO630" t="s">
        <v>103</v>
      </c>
      <c r="AP630" t="s">
        <v>98</v>
      </c>
      <c r="AQ630" t="s">
        <v>105</v>
      </c>
      <c r="AR630" t="s">
        <v>106</v>
      </c>
      <c r="AS630">
        <v>1040</v>
      </c>
      <c r="AT630">
        <v>1040</v>
      </c>
      <c r="AU630">
        <v>0</v>
      </c>
      <c r="AV630" s="4">
        <v>2080</v>
      </c>
      <c r="AW630" s="4" t="str">
        <f t="shared" si="46"/>
        <v>1500+</v>
      </c>
      <c r="AX630">
        <v>0</v>
      </c>
      <c r="AY630">
        <v>1</v>
      </c>
      <c r="AZ630">
        <v>1</v>
      </c>
      <c r="BA630">
        <v>2</v>
      </c>
      <c r="BB630">
        <v>5</v>
      </c>
      <c r="BC630">
        <v>1</v>
      </c>
      <c r="BD630" t="s">
        <v>147</v>
      </c>
      <c r="BE630" s="6">
        <v>9</v>
      </c>
      <c r="BF630" s="6" t="str">
        <f t="shared" si="47"/>
        <v>6+</v>
      </c>
      <c r="BG630" t="s">
        <v>107</v>
      </c>
      <c r="BH630" s="5">
        <v>2</v>
      </c>
      <c r="BI630" s="5" t="str">
        <f t="shared" si="49"/>
        <v>Yes</v>
      </c>
      <c r="BJ630" t="s">
        <v>98</v>
      </c>
      <c r="BK630" t="s">
        <v>108</v>
      </c>
      <c r="BL630">
        <v>1969</v>
      </c>
      <c r="BM630" t="s">
        <v>102</v>
      </c>
      <c r="BN630" s="2">
        <v>2</v>
      </c>
      <c r="BO630" s="2" t="str">
        <f t="shared" si="48"/>
        <v>2+</v>
      </c>
      <c r="BP630">
        <v>504</v>
      </c>
      <c r="BQ630" t="s">
        <v>98</v>
      </c>
      <c r="BR630" t="s">
        <v>98</v>
      </c>
      <c r="BS630" t="s">
        <v>105</v>
      </c>
      <c r="BT630">
        <v>335</v>
      </c>
      <c r="BU630">
        <v>0</v>
      </c>
      <c r="BV630">
        <v>0</v>
      </c>
      <c r="BW630">
        <v>0</v>
      </c>
      <c r="BX630">
        <v>0</v>
      </c>
      <c r="BY630">
        <v>0</v>
      </c>
      <c r="BZ630" t="s">
        <v>83</v>
      </c>
      <c r="CA630" t="s">
        <v>83</v>
      </c>
      <c r="CB630" t="s">
        <v>83</v>
      </c>
      <c r="CC630">
        <v>0</v>
      </c>
      <c r="CD630">
        <v>9</v>
      </c>
      <c r="CE630">
        <v>2007</v>
      </c>
      <c r="CF630" t="s">
        <v>110</v>
      </c>
      <c r="CG630" t="s">
        <v>219</v>
      </c>
      <c r="CH630" s="1">
        <v>135000</v>
      </c>
    </row>
    <row r="631" spans="1:86" x14ac:dyDescent="0.25">
      <c r="A631" s="8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 s="7">
        <v>1964</v>
      </c>
      <c r="U631" s="7" t="str">
        <f t="shared" si="45"/>
        <v>Old</v>
      </c>
      <c r="V631">
        <v>1964</v>
      </c>
      <c r="W631" t="s">
        <v>93</v>
      </c>
      <c r="X631" t="s">
        <v>196</v>
      </c>
      <c r="Y631" t="s">
        <v>161</v>
      </c>
      <c r="Z631" t="s">
        <v>124</v>
      </c>
      <c r="AA631" t="s">
        <v>96</v>
      </c>
      <c r="AB631">
        <v>259</v>
      </c>
      <c r="AC631" t="s">
        <v>98</v>
      </c>
      <c r="AD631" t="s">
        <v>98</v>
      </c>
      <c r="AE631" t="s">
        <v>118</v>
      </c>
      <c r="AF631" t="s">
        <v>98</v>
      </c>
      <c r="AG631" t="s">
        <v>98</v>
      </c>
      <c r="AH631" t="s">
        <v>97</v>
      </c>
      <c r="AI631" t="s">
        <v>101</v>
      </c>
      <c r="AJ631">
        <v>624</v>
      </c>
      <c r="AK631" t="s">
        <v>153</v>
      </c>
      <c r="AL631">
        <v>336</v>
      </c>
      <c r="AM631">
        <v>288</v>
      </c>
      <c r="AN631">
        <v>1248</v>
      </c>
      <c r="AO631" t="s">
        <v>103</v>
      </c>
      <c r="AP631" t="s">
        <v>98</v>
      </c>
      <c r="AQ631" t="s">
        <v>105</v>
      </c>
      <c r="AR631" t="s">
        <v>106</v>
      </c>
      <c r="AS631">
        <v>1350</v>
      </c>
      <c r="AT631">
        <v>0</v>
      </c>
      <c r="AU631">
        <v>0</v>
      </c>
      <c r="AV631" s="4">
        <v>1350</v>
      </c>
      <c r="AW631" s="4" t="str">
        <f t="shared" si="46"/>
        <v>Less than 1500</v>
      </c>
      <c r="AX631">
        <v>1</v>
      </c>
      <c r="AY631">
        <v>0</v>
      </c>
      <c r="AZ631">
        <v>1</v>
      </c>
      <c r="BA631">
        <v>1</v>
      </c>
      <c r="BB631">
        <v>3</v>
      </c>
      <c r="BC631">
        <v>1</v>
      </c>
      <c r="BD631" t="s">
        <v>98</v>
      </c>
      <c r="BE631" s="6">
        <v>6</v>
      </c>
      <c r="BF631" s="6" t="str">
        <f t="shared" si="47"/>
        <v>6+</v>
      </c>
      <c r="BG631" t="s">
        <v>107</v>
      </c>
      <c r="BH631" s="5">
        <v>0</v>
      </c>
      <c r="BI631" s="5" t="str">
        <f t="shared" si="49"/>
        <v>No</v>
      </c>
      <c r="BJ631" t="s">
        <v>83</v>
      </c>
      <c r="BK631" t="s">
        <v>108</v>
      </c>
      <c r="BL631">
        <v>1964</v>
      </c>
      <c r="BM631" t="s">
        <v>109</v>
      </c>
      <c r="BN631" s="2">
        <v>2</v>
      </c>
      <c r="BO631" s="2" t="str">
        <f t="shared" si="48"/>
        <v>2+</v>
      </c>
      <c r="BP631">
        <v>520</v>
      </c>
      <c r="BQ631" t="s">
        <v>98</v>
      </c>
      <c r="BR631" t="s">
        <v>98</v>
      </c>
      <c r="BS631" t="s">
        <v>105</v>
      </c>
      <c r="BT631">
        <v>176</v>
      </c>
      <c r="BU631">
        <v>0</v>
      </c>
      <c r="BV631">
        <v>0</v>
      </c>
      <c r="BW631">
        <v>0</v>
      </c>
      <c r="BX631">
        <v>0</v>
      </c>
      <c r="BY631">
        <v>0</v>
      </c>
      <c r="BZ631" t="s">
        <v>83</v>
      </c>
      <c r="CA631" t="s">
        <v>165</v>
      </c>
      <c r="CB631" t="s">
        <v>83</v>
      </c>
      <c r="CC631">
        <v>0</v>
      </c>
      <c r="CD631">
        <v>6</v>
      </c>
      <c r="CE631">
        <v>2008</v>
      </c>
      <c r="CF631" t="s">
        <v>110</v>
      </c>
      <c r="CG631" t="s">
        <v>111</v>
      </c>
      <c r="CH631" s="1">
        <v>168500</v>
      </c>
    </row>
    <row r="632" spans="1:86" x14ac:dyDescent="0.25">
      <c r="A632" s="8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 s="7">
        <v>1880</v>
      </c>
      <c r="U632" s="7" t="str">
        <f t="shared" si="45"/>
        <v>Old</v>
      </c>
      <c r="V632">
        <v>1991</v>
      </c>
      <c r="W632" t="s">
        <v>93</v>
      </c>
      <c r="X632" t="s">
        <v>94</v>
      </c>
      <c r="Y632" t="s">
        <v>95</v>
      </c>
      <c r="Z632" t="s">
        <v>95</v>
      </c>
      <c r="AA632" t="s">
        <v>117</v>
      </c>
      <c r="AB632">
        <v>0</v>
      </c>
      <c r="AC632" t="s">
        <v>98</v>
      </c>
      <c r="AD632" t="s">
        <v>98</v>
      </c>
      <c r="AE632" t="s">
        <v>126</v>
      </c>
      <c r="AF632" t="s">
        <v>147</v>
      </c>
      <c r="AG632" t="s">
        <v>147</v>
      </c>
      <c r="AH632" t="s">
        <v>100</v>
      </c>
      <c r="AI632" t="s">
        <v>102</v>
      </c>
      <c r="AJ632">
        <v>0</v>
      </c>
      <c r="AK632" t="s">
        <v>102</v>
      </c>
      <c r="AL632">
        <v>0</v>
      </c>
      <c r="AM632">
        <v>636</v>
      </c>
      <c r="AN632">
        <v>636</v>
      </c>
      <c r="AO632" t="s">
        <v>103</v>
      </c>
      <c r="AP632" t="s">
        <v>98</v>
      </c>
      <c r="AQ632" t="s">
        <v>105</v>
      </c>
      <c r="AR632" t="s">
        <v>164</v>
      </c>
      <c r="AS632">
        <v>1089</v>
      </c>
      <c r="AT632">
        <v>661</v>
      </c>
      <c r="AU632">
        <v>0</v>
      </c>
      <c r="AV632" s="4">
        <v>1750</v>
      </c>
      <c r="AW632" s="4" t="str">
        <f t="shared" si="46"/>
        <v>1500+</v>
      </c>
      <c r="AX632">
        <v>0</v>
      </c>
      <c r="AY632">
        <v>0</v>
      </c>
      <c r="AZ632">
        <v>1</v>
      </c>
      <c r="BA632">
        <v>0</v>
      </c>
      <c r="BB632">
        <v>3</v>
      </c>
      <c r="BC632">
        <v>1</v>
      </c>
      <c r="BD632" t="s">
        <v>104</v>
      </c>
      <c r="BE632" s="6">
        <v>8</v>
      </c>
      <c r="BF632" s="6" t="str">
        <f t="shared" si="47"/>
        <v>6+</v>
      </c>
      <c r="BG632" t="s">
        <v>107</v>
      </c>
      <c r="BH632" s="5">
        <v>0</v>
      </c>
      <c r="BI632" s="5" t="str">
        <f t="shared" si="49"/>
        <v>No</v>
      </c>
      <c r="BJ632" t="s">
        <v>83</v>
      </c>
      <c r="BK632" t="s">
        <v>127</v>
      </c>
      <c r="BL632">
        <v>1937</v>
      </c>
      <c r="BM632" t="s">
        <v>102</v>
      </c>
      <c r="BN632" s="2">
        <v>1</v>
      </c>
      <c r="BO632" s="2" t="str">
        <f t="shared" si="48"/>
        <v>0 or 1</v>
      </c>
      <c r="BP632">
        <v>240</v>
      </c>
      <c r="BQ632" t="s">
        <v>147</v>
      </c>
      <c r="BR632" t="s">
        <v>212</v>
      </c>
      <c r="BS632" t="s">
        <v>177</v>
      </c>
      <c r="BT632">
        <v>0</v>
      </c>
      <c r="BU632">
        <v>0</v>
      </c>
      <c r="BV632">
        <v>293</v>
      </c>
      <c r="BW632">
        <v>0</v>
      </c>
      <c r="BX632">
        <v>0</v>
      </c>
      <c r="BY632">
        <v>0</v>
      </c>
      <c r="BZ632" t="s">
        <v>83</v>
      </c>
      <c r="CA632" t="s">
        <v>134</v>
      </c>
      <c r="CB632" t="s">
        <v>83</v>
      </c>
      <c r="CC632">
        <v>0</v>
      </c>
      <c r="CD632">
        <v>6</v>
      </c>
      <c r="CE632">
        <v>2006</v>
      </c>
      <c r="CF632" t="s">
        <v>110</v>
      </c>
      <c r="CG632" t="s">
        <v>128</v>
      </c>
      <c r="CH632" s="1">
        <v>124000</v>
      </c>
    </row>
    <row r="633" spans="1:86" x14ac:dyDescent="0.25">
      <c r="A633" s="8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 s="7">
        <v>2006</v>
      </c>
      <c r="U633" s="7" t="str">
        <f t="shared" si="45"/>
        <v>New</v>
      </c>
      <c r="V633">
        <v>2006</v>
      </c>
      <c r="W633" t="s">
        <v>93</v>
      </c>
      <c r="X633" t="s">
        <v>94</v>
      </c>
      <c r="Y633" t="s">
        <v>95</v>
      </c>
      <c r="Z633" t="s">
        <v>95</v>
      </c>
      <c r="AA633" t="s">
        <v>137</v>
      </c>
      <c r="AB633">
        <v>108</v>
      </c>
      <c r="AC633" t="s">
        <v>97</v>
      </c>
      <c r="AD633" t="s">
        <v>98</v>
      </c>
      <c r="AE633" t="s">
        <v>99</v>
      </c>
      <c r="AF633" t="s">
        <v>97</v>
      </c>
      <c r="AG633" t="s">
        <v>97</v>
      </c>
      <c r="AH633" t="s">
        <v>121</v>
      </c>
      <c r="AI633" t="s">
        <v>101</v>
      </c>
      <c r="AJ633">
        <v>24</v>
      </c>
      <c r="AK633" t="s">
        <v>102</v>
      </c>
      <c r="AL633">
        <v>0</v>
      </c>
      <c r="AM633">
        <v>1530</v>
      </c>
      <c r="AN633">
        <v>1554</v>
      </c>
      <c r="AO633" t="s">
        <v>103</v>
      </c>
      <c r="AP633" t="s">
        <v>104</v>
      </c>
      <c r="AQ633" t="s">
        <v>105</v>
      </c>
      <c r="AR633" t="s">
        <v>106</v>
      </c>
      <c r="AS633">
        <v>1554</v>
      </c>
      <c r="AT633">
        <v>0</v>
      </c>
      <c r="AU633">
        <v>0</v>
      </c>
      <c r="AV633" s="4">
        <v>1554</v>
      </c>
      <c r="AW633" s="4" t="str">
        <f t="shared" si="46"/>
        <v>1500+</v>
      </c>
      <c r="AX633">
        <v>0</v>
      </c>
      <c r="AY633">
        <v>0</v>
      </c>
      <c r="AZ633">
        <v>2</v>
      </c>
      <c r="BA633">
        <v>0</v>
      </c>
      <c r="BB633">
        <v>2</v>
      </c>
      <c r="BC633">
        <v>1</v>
      </c>
      <c r="BD633" t="s">
        <v>97</v>
      </c>
      <c r="BE633" s="6">
        <v>6</v>
      </c>
      <c r="BF633" s="6" t="str">
        <f t="shared" si="47"/>
        <v>6+</v>
      </c>
      <c r="BG633" t="s">
        <v>107</v>
      </c>
      <c r="BH633" s="5">
        <v>1</v>
      </c>
      <c r="BI633" s="5" t="str">
        <f t="shared" si="49"/>
        <v>Yes</v>
      </c>
      <c r="BJ633" t="s">
        <v>97</v>
      </c>
      <c r="BK633" t="s">
        <v>108</v>
      </c>
      <c r="BL633">
        <v>2006</v>
      </c>
      <c r="BM633" t="s">
        <v>109</v>
      </c>
      <c r="BN633" s="2">
        <v>2</v>
      </c>
      <c r="BO633" s="2" t="str">
        <f t="shared" si="48"/>
        <v>2+</v>
      </c>
      <c r="BP633">
        <v>627</v>
      </c>
      <c r="BQ633" t="s">
        <v>98</v>
      </c>
      <c r="BR633" t="s">
        <v>98</v>
      </c>
      <c r="BS633" t="s">
        <v>105</v>
      </c>
      <c r="BT633">
        <v>156</v>
      </c>
      <c r="BU633">
        <v>73</v>
      </c>
      <c r="BV633">
        <v>0</v>
      </c>
      <c r="BW633">
        <v>0</v>
      </c>
      <c r="BX633">
        <v>0</v>
      </c>
      <c r="BY633">
        <v>0</v>
      </c>
      <c r="BZ633" t="s">
        <v>83</v>
      </c>
      <c r="CA633" t="s">
        <v>83</v>
      </c>
      <c r="CB633" t="s">
        <v>83</v>
      </c>
      <c r="CC633">
        <v>0</v>
      </c>
      <c r="CD633">
        <v>8</v>
      </c>
      <c r="CE633">
        <v>2007</v>
      </c>
      <c r="CF633" t="s">
        <v>110</v>
      </c>
      <c r="CG633" t="s">
        <v>111</v>
      </c>
      <c r="CH633" s="1">
        <v>209500</v>
      </c>
    </row>
    <row r="634" spans="1:86" x14ac:dyDescent="0.25">
      <c r="A634" s="8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 s="7">
        <v>1977</v>
      </c>
      <c r="U634" s="7" t="str">
        <f t="shared" si="45"/>
        <v>Old</v>
      </c>
      <c r="V634">
        <v>1977</v>
      </c>
      <c r="W634" t="s">
        <v>152</v>
      </c>
      <c r="X634" t="s">
        <v>94</v>
      </c>
      <c r="Y634" t="s">
        <v>161</v>
      </c>
      <c r="Z634" t="s">
        <v>161</v>
      </c>
      <c r="AA634" t="s">
        <v>96</v>
      </c>
      <c r="AB634">
        <v>209</v>
      </c>
      <c r="AC634" t="s">
        <v>98</v>
      </c>
      <c r="AD634" t="s">
        <v>97</v>
      </c>
      <c r="AE634" t="s">
        <v>118</v>
      </c>
      <c r="AF634" t="s">
        <v>98</v>
      </c>
      <c r="AG634" t="s">
        <v>98</v>
      </c>
      <c r="AH634" t="s">
        <v>100</v>
      </c>
      <c r="AI634" t="s">
        <v>119</v>
      </c>
      <c r="AJ634">
        <v>822</v>
      </c>
      <c r="AK634" t="s">
        <v>102</v>
      </c>
      <c r="AL634">
        <v>0</v>
      </c>
      <c r="AM634">
        <v>564</v>
      </c>
      <c r="AN634">
        <v>1386</v>
      </c>
      <c r="AO634" t="s">
        <v>103</v>
      </c>
      <c r="AP634" t="s">
        <v>98</v>
      </c>
      <c r="AQ634" t="s">
        <v>105</v>
      </c>
      <c r="AR634" t="s">
        <v>106</v>
      </c>
      <c r="AS634">
        <v>1411</v>
      </c>
      <c r="AT634">
        <v>0</v>
      </c>
      <c r="AU634">
        <v>0</v>
      </c>
      <c r="AV634" s="4">
        <v>1411</v>
      </c>
      <c r="AW634" s="4" t="str">
        <f t="shared" si="46"/>
        <v>Less than 1500</v>
      </c>
      <c r="AX634">
        <v>0</v>
      </c>
      <c r="AY634">
        <v>0</v>
      </c>
      <c r="AZ634">
        <v>2</v>
      </c>
      <c r="BA634">
        <v>0</v>
      </c>
      <c r="BB634">
        <v>3</v>
      </c>
      <c r="BC634">
        <v>1</v>
      </c>
      <c r="BD634" t="s">
        <v>98</v>
      </c>
      <c r="BE634" s="6">
        <v>6</v>
      </c>
      <c r="BF634" s="6" t="str">
        <f t="shared" si="47"/>
        <v>6+</v>
      </c>
      <c r="BG634" t="s">
        <v>107</v>
      </c>
      <c r="BH634" s="5">
        <v>1</v>
      </c>
      <c r="BI634" s="5" t="str">
        <f t="shared" si="49"/>
        <v>Yes</v>
      </c>
      <c r="BJ634" t="s">
        <v>98</v>
      </c>
      <c r="BK634" t="s">
        <v>108</v>
      </c>
      <c r="BL634">
        <v>1977</v>
      </c>
      <c r="BM634" t="s">
        <v>157</v>
      </c>
      <c r="BN634" s="2">
        <v>2</v>
      </c>
      <c r="BO634" s="2" t="str">
        <f t="shared" si="48"/>
        <v>2+</v>
      </c>
      <c r="BP634">
        <v>544</v>
      </c>
      <c r="BQ634" t="s">
        <v>98</v>
      </c>
      <c r="BR634" t="s">
        <v>98</v>
      </c>
      <c r="BS634" t="s">
        <v>105</v>
      </c>
      <c r="BT634">
        <v>192</v>
      </c>
      <c r="BU634">
        <v>0</v>
      </c>
      <c r="BV634">
        <v>0</v>
      </c>
      <c r="BW634">
        <v>0</v>
      </c>
      <c r="BX634">
        <v>0</v>
      </c>
      <c r="BY634">
        <v>0</v>
      </c>
      <c r="BZ634" t="s">
        <v>83</v>
      </c>
      <c r="CA634" t="s">
        <v>83</v>
      </c>
      <c r="CB634" t="s">
        <v>83</v>
      </c>
      <c r="CC634">
        <v>0</v>
      </c>
      <c r="CD634">
        <v>4</v>
      </c>
      <c r="CE634">
        <v>2009</v>
      </c>
      <c r="CF634" t="s">
        <v>110</v>
      </c>
      <c r="CG634" t="s">
        <v>219</v>
      </c>
      <c r="CH634" s="1">
        <v>82500</v>
      </c>
    </row>
    <row r="635" spans="1:86" x14ac:dyDescent="0.25">
      <c r="A635" s="8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 s="7">
        <v>1954</v>
      </c>
      <c r="U635" s="7" t="str">
        <f t="shared" si="45"/>
        <v>Old</v>
      </c>
      <c r="V635">
        <v>2005</v>
      </c>
      <c r="W635" t="s">
        <v>93</v>
      </c>
      <c r="X635" t="s">
        <v>94</v>
      </c>
      <c r="Y635" t="s">
        <v>124</v>
      </c>
      <c r="Z635" t="s">
        <v>124</v>
      </c>
      <c r="AA635" t="s">
        <v>117</v>
      </c>
      <c r="AB635">
        <v>0</v>
      </c>
      <c r="AC635" t="s">
        <v>98</v>
      </c>
      <c r="AD635" t="s">
        <v>98</v>
      </c>
      <c r="AE635" t="s">
        <v>118</v>
      </c>
      <c r="AF635" t="s">
        <v>98</v>
      </c>
      <c r="AG635" t="s">
        <v>98</v>
      </c>
      <c r="AH635" t="s">
        <v>100</v>
      </c>
      <c r="AI635" t="s">
        <v>141</v>
      </c>
      <c r="AJ635">
        <v>480</v>
      </c>
      <c r="AK635" t="s">
        <v>172</v>
      </c>
      <c r="AL635">
        <v>468</v>
      </c>
      <c r="AM635">
        <v>108</v>
      </c>
      <c r="AN635">
        <v>1056</v>
      </c>
      <c r="AO635" t="s">
        <v>103</v>
      </c>
      <c r="AP635" t="s">
        <v>98</v>
      </c>
      <c r="AQ635" t="s">
        <v>105</v>
      </c>
      <c r="AR635" t="s">
        <v>106</v>
      </c>
      <c r="AS635">
        <v>1056</v>
      </c>
      <c r="AT635">
        <v>0</v>
      </c>
      <c r="AU635">
        <v>0</v>
      </c>
      <c r="AV635" s="4">
        <v>1056</v>
      </c>
      <c r="AW635" s="4" t="str">
        <f t="shared" si="46"/>
        <v>Less than 1500</v>
      </c>
      <c r="AX635">
        <v>0</v>
      </c>
      <c r="AY635">
        <v>1</v>
      </c>
      <c r="AZ635">
        <v>1</v>
      </c>
      <c r="BA635">
        <v>0</v>
      </c>
      <c r="BB635">
        <v>3</v>
      </c>
      <c r="BC635">
        <v>1</v>
      </c>
      <c r="BD635" t="s">
        <v>98</v>
      </c>
      <c r="BE635" s="6">
        <v>6</v>
      </c>
      <c r="BF635" s="6" t="str">
        <f t="shared" si="47"/>
        <v>6+</v>
      </c>
      <c r="BG635" t="s">
        <v>107</v>
      </c>
      <c r="BH635" s="5">
        <v>0</v>
      </c>
      <c r="BI635" s="5" t="str">
        <f t="shared" si="49"/>
        <v>No</v>
      </c>
      <c r="BJ635" t="s">
        <v>83</v>
      </c>
      <c r="BK635" t="s">
        <v>108</v>
      </c>
      <c r="BL635">
        <v>1954</v>
      </c>
      <c r="BM635" t="s">
        <v>102</v>
      </c>
      <c r="BN635" s="2">
        <v>1</v>
      </c>
      <c r="BO635" s="2" t="str">
        <f t="shared" si="48"/>
        <v>0 or 1</v>
      </c>
      <c r="BP635">
        <v>260</v>
      </c>
      <c r="BQ635" t="s">
        <v>98</v>
      </c>
      <c r="BR635" t="s">
        <v>98</v>
      </c>
      <c r="BS635" t="s">
        <v>105</v>
      </c>
      <c r="BT635">
        <v>390</v>
      </c>
      <c r="BU635">
        <v>0</v>
      </c>
      <c r="BV635">
        <v>0</v>
      </c>
      <c r="BW635">
        <v>0</v>
      </c>
      <c r="BX635">
        <v>0</v>
      </c>
      <c r="BY635">
        <v>0</v>
      </c>
      <c r="BZ635" t="s">
        <v>83</v>
      </c>
      <c r="CA635" t="s">
        <v>83</v>
      </c>
      <c r="CB635" t="s">
        <v>83</v>
      </c>
      <c r="CC635">
        <v>0</v>
      </c>
      <c r="CD635">
        <v>7</v>
      </c>
      <c r="CE635">
        <v>2007</v>
      </c>
      <c r="CF635" t="s">
        <v>110</v>
      </c>
      <c r="CG635" t="s">
        <v>111</v>
      </c>
      <c r="CH635" s="1">
        <v>139400</v>
      </c>
    </row>
    <row r="636" spans="1:86" x14ac:dyDescent="0.25">
      <c r="A636" s="8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 s="7">
        <v>1980</v>
      </c>
      <c r="U636" s="7" t="str">
        <f t="shared" si="45"/>
        <v>New</v>
      </c>
      <c r="V636">
        <v>1980</v>
      </c>
      <c r="W636" t="s">
        <v>93</v>
      </c>
      <c r="X636" t="s">
        <v>94</v>
      </c>
      <c r="Y636" t="s">
        <v>161</v>
      </c>
      <c r="Z636" t="s">
        <v>161</v>
      </c>
      <c r="AA636" t="s">
        <v>117</v>
      </c>
      <c r="AB636">
        <v>0</v>
      </c>
      <c r="AC636" t="s">
        <v>98</v>
      </c>
      <c r="AD636" t="s">
        <v>98</v>
      </c>
      <c r="AE636" t="s">
        <v>118</v>
      </c>
      <c r="AF636" t="s">
        <v>98</v>
      </c>
      <c r="AG636" t="s">
        <v>98</v>
      </c>
      <c r="AH636" t="s">
        <v>100</v>
      </c>
      <c r="AI636" t="s">
        <v>101</v>
      </c>
      <c r="AJ636">
        <v>1056</v>
      </c>
      <c r="AK636" t="s">
        <v>102</v>
      </c>
      <c r="AL636">
        <v>0</v>
      </c>
      <c r="AM636">
        <v>0</v>
      </c>
      <c r="AN636">
        <v>1056</v>
      </c>
      <c r="AO636" t="s">
        <v>103</v>
      </c>
      <c r="AP636" t="s">
        <v>97</v>
      </c>
      <c r="AQ636" t="s">
        <v>105</v>
      </c>
      <c r="AR636" t="s">
        <v>106</v>
      </c>
      <c r="AS636">
        <v>1056</v>
      </c>
      <c r="AT636">
        <v>0</v>
      </c>
      <c r="AU636">
        <v>0</v>
      </c>
      <c r="AV636" s="4">
        <v>1056</v>
      </c>
      <c r="AW636" s="4" t="str">
        <f t="shared" si="46"/>
        <v>Less than 1500</v>
      </c>
      <c r="AX636">
        <v>2</v>
      </c>
      <c r="AY636">
        <v>0</v>
      </c>
      <c r="AZ636">
        <v>0</v>
      </c>
      <c r="BA636">
        <v>0</v>
      </c>
      <c r="BB636">
        <v>0</v>
      </c>
      <c r="BC636">
        <v>2</v>
      </c>
      <c r="BD636" t="s">
        <v>98</v>
      </c>
      <c r="BE636" s="6">
        <v>4</v>
      </c>
      <c r="BF636" s="6" t="str">
        <f t="shared" si="47"/>
        <v>Less than 6</v>
      </c>
      <c r="BG636" t="s">
        <v>107</v>
      </c>
      <c r="BH636" s="5">
        <v>0</v>
      </c>
      <c r="BI636" s="5" t="str">
        <f t="shared" si="49"/>
        <v>No</v>
      </c>
      <c r="BJ636" t="s">
        <v>83</v>
      </c>
      <c r="BK636" t="s">
        <v>127</v>
      </c>
      <c r="BL636">
        <v>1980</v>
      </c>
      <c r="BM636" t="s">
        <v>102</v>
      </c>
      <c r="BN636" s="2">
        <v>2</v>
      </c>
      <c r="BO636" s="2" t="str">
        <f t="shared" si="48"/>
        <v>2+</v>
      </c>
      <c r="BP636">
        <v>576</v>
      </c>
      <c r="BQ636" t="s">
        <v>98</v>
      </c>
      <c r="BR636" t="s">
        <v>98</v>
      </c>
      <c r="BS636" t="s">
        <v>105</v>
      </c>
      <c r="BT636">
        <v>264</v>
      </c>
      <c r="BU636">
        <v>56</v>
      </c>
      <c r="BV636">
        <v>0</v>
      </c>
      <c r="BW636">
        <v>0</v>
      </c>
      <c r="BX636">
        <v>0</v>
      </c>
      <c r="BY636">
        <v>0</v>
      </c>
      <c r="BZ636" t="s">
        <v>83</v>
      </c>
      <c r="CA636" t="s">
        <v>165</v>
      </c>
      <c r="CB636" t="s">
        <v>135</v>
      </c>
      <c r="CC636">
        <v>600</v>
      </c>
      <c r="CD636">
        <v>6</v>
      </c>
      <c r="CE636">
        <v>2010</v>
      </c>
      <c r="CF636" t="s">
        <v>110</v>
      </c>
      <c r="CG636" t="s">
        <v>111</v>
      </c>
      <c r="CH636" s="1">
        <v>144000</v>
      </c>
    </row>
    <row r="637" spans="1:86" x14ac:dyDescent="0.25">
      <c r="A637" s="8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 s="7">
        <v>1914</v>
      </c>
      <c r="U637" s="7" t="str">
        <f t="shared" si="45"/>
        <v>Old</v>
      </c>
      <c r="V637">
        <v>1995</v>
      </c>
      <c r="W637" t="s">
        <v>152</v>
      </c>
      <c r="X637" t="s">
        <v>94</v>
      </c>
      <c r="Y637" t="s">
        <v>95</v>
      </c>
      <c r="Z637" t="s">
        <v>95</v>
      </c>
      <c r="AA637" t="s">
        <v>117</v>
      </c>
      <c r="AB637">
        <v>0</v>
      </c>
      <c r="AC637" t="s">
        <v>147</v>
      </c>
      <c r="AD637" t="s">
        <v>98</v>
      </c>
      <c r="AE637" t="s">
        <v>118</v>
      </c>
      <c r="AF637" t="s">
        <v>98</v>
      </c>
      <c r="AG637" t="s">
        <v>147</v>
      </c>
      <c r="AH637" t="s">
        <v>100</v>
      </c>
      <c r="AI637" t="s">
        <v>172</v>
      </c>
      <c r="AJ637">
        <v>256</v>
      </c>
      <c r="AK637" t="s">
        <v>102</v>
      </c>
      <c r="AL637">
        <v>0</v>
      </c>
      <c r="AM637">
        <v>1184</v>
      </c>
      <c r="AN637">
        <v>1440</v>
      </c>
      <c r="AO637" t="s">
        <v>103</v>
      </c>
      <c r="AP637" t="s">
        <v>104</v>
      </c>
      <c r="AQ637" t="s">
        <v>105</v>
      </c>
      <c r="AR637" t="s">
        <v>164</v>
      </c>
      <c r="AS637">
        <v>1440</v>
      </c>
      <c r="AT637">
        <v>1440</v>
      </c>
      <c r="AU637">
        <v>515</v>
      </c>
      <c r="AV637" s="4">
        <v>3395</v>
      </c>
      <c r="AW637" s="4" t="str">
        <f t="shared" si="46"/>
        <v>1500+</v>
      </c>
      <c r="AX637">
        <v>0</v>
      </c>
      <c r="AY637">
        <v>0</v>
      </c>
      <c r="AZ637">
        <v>2</v>
      </c>
      <c r="BA637">
        <v>0</v>
      </c>
      <c r="BB637">
        <v>8</v>
      </c>
      <c r="BC637">
        <v>2</v>
      </c>
      <c r="BD637" t="s">
        <v>147</v>
      </c>
      <c r="BE637" s="6">
        <v>14</v>
      </c>
      <c r="BF637" s="6" t="str">
        <f t="shared" si="47"/>
        <v>6+</v>
      </c>
      <c r="BG637" t="s">
        <v>107</v>
      </c>
      <c r="BH637" s="5">
        <v>0</v>
      </c>
      <c r="BI637" s="5" t="str">
        <f t="shared" si="49"/>
        <v>No</v>
      </c>
      <c r="BJ637" t="s">
        <v>83</v>
      </c>
      <c r="BK637" t="s">
        <v>83</v>
      </c>
      <c r="BL637" t="s">
        <v>83</v>
      </c>
      <c r="BM637" t="s">
        <v>83</v>
      </c>
      <c r="BN637" s="2">
        <v>0</v>
      </c>
      <c r="BO637" s="2" t="str">
        <f t="shared" si="48"/>
        <v>0 or 1</v>
      </c>
      <c r="BP637">
        <v>0</v>
      </c>
      <c r="BQ637" t="s">
        <v>83</v>
      </c>
      <c r="BR637" t="s">
        <v>83</v>
      </c>
      <c r="BS637" t="s">
        <v>177</v>
      </c>
      <c r="BT637">
        <v>0</v>
      </c>
      <c r="BU637">
        <v>110</v>
      </c>
      <c r="BV637">
        <v>0</v>
      </c>
      <c r="BW637">
        <v>0</v>
      </c>
      <c r="BX637">
        <v>0</v>
      </c>
      <c r="BY637">
        <v>0</v>
      </c>
      <c r="BZ637" t="s">
        <v>83</v>
      </c>
      <c r="CA637" t="s">
        <v>83</v>
      </c>
      <c r="CB637" t="s">
        <v>83</v>
      </c>
      <c r="CC637">
        <v>0</v>
      </c>
      <c r="CD637">
        <v>3</v>
      </c>
      <c r="CE637">
        <v>2007</v>
      </c>
      <c r="CF637" t="s">
        <v>110</v>
      </c>
      <c r="CG637" t="s">
        <v>128</v>
      </c>
      <c r="CH637" s="1">
        <v>200000</v>
      </c>
    </row>
    <row r="638" spans="1:86" x14ac:dyDescent="0.25">
      <c r="A638" s="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 s="7">
        <v>1936</v>
      </c>
      <c r="U638" s="7" t="str">
        <f t="shared" si="45"/>
        <v>Old</v>
      </c>
      <c r="V638">
        <v>1950</v>
      </c>
      <c r="W638" t="s">
        <v>93</v>
      </c>
      <c r="X638" t="s">
        <v>94</v>
      </c>
      <c r="Y638" t="s">
        <v>186</v>
      </c>
      <c r="Z638" t="s">
        <v>186</v>
      </c>
      <c r="AA638" t="s">
        <v>117</v>
      </c>
      <c r="AB638">
        <v>0</v>
      </c>
      <c r="AC638" t="s">
        <v>147</v>
      </c>
      <c r="AD638" t="s">
        <v>147</v>
      </c>
      <c r="AE638" t="s">
        <v>126</v>
      </c>
      <c r="AF638" t="s">
        <v>98</v>
      </c>
      <c r="AG638" t="s">
        <v>147</v>
      </c>
      <c r="AH638" t="s">
        <v>100</v>
      </c>
      <c r="AI638" t="s">
        <v>102</v>
      </c>
      <c r="AJ638">
        <v>0</v>
      </c>
      <c r="AK638" t="s">
        <v>102</v>
      </c>
      <c r="AL638">
        <v>0</v>
      </c>
      <c r="AM638">
        <v>264</v>
      </c>
      <c r="AN638">
        <v>264</v>
      </c>
      <c r="AO638" t="s">
        <v>222</v>
      </c>
      <c r="AP638" t="s">
        <v>147</v>
      </c>
      <c r="AQ638" t="s">
        <v>177</v>
      </c>
      <c r="AR638" t="s">
        <v>164</v>
      </c>
      <c r="AS638">
        <v>800</v>
      </c>
      <c r="AT638">
        <v>0</v>
      </c>
      <c r="AU638">
        <v>0</v>
      </c>
      <c r="AV638" s="4">
        <v>800</v>
      </c>
      <c r="AW638" s="4" t="str">
        <f t="shared" si="46"/>
        <v>Less than 1500</v>
      </c>
      <c r="AX638">
        <v>0</v>
      </c>
      <c r="AY638">
        <v>0</v>
      </c>
      <c r="AZ638">
        <v>1</v>
      </c>
      <c r="BA638">
        <v>0</v>
      </c>
      <c r="BB638">
        <v>1</v>
      </c>
      <c r="BC638">
        <v>1</v>
      </c>
      <c r="BD638" t="s">
        <v>147</v>
      </c>
      <c r="BE638" s="6">
        <v>4</v>
      </c>
      <c r="BF638" s="6" t="str">
        <f t="shared" si="47"/>
        <v>Less than 6</v>
      </c>
      <c r="BG638" t="s">
        <v>221</v>
      </c>
      <c r="BH638" s="5">
        <v>1</v>
      </c>
      <c r="BI638" s="5" t="str">
        <f t="shared" si="49"/>
        <v>Yes</v>
      </c>
      <c r="BJ638" t="s">
        <v>212</v>
      </c>
      <c r="BK638" t="s">
        <v>83</v>
      </c>
      <c r="BL638" t="s">
        <v>83</v>
      </c>
      <c r="BM638" t="s">
        <v>83</v>
      </c>
      <c r="BN638" s="2">
        <v>0</v>
      </c>
      <c r="BO638" s="2" t="str">
        <f t="shared" si="48"/>
        <v>0 or 1</v>
      </c>
      <c r="BP638">
        <v>0</v>
      </c>
      <c r="BQ638" t="s">
        <v>83</v>
      </c>
      <c r="BR638" t="s">
        <v>83</v>
      </c>
      <c r="BS638" t="s">
        <v>177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 t="s">
        <v>83</v>
      </c>
      <c r="CA638" t="s">
        <v>83</v>
      </c>
      <c r="CB638" t="s">
        <v>83</v>
      </c>
      <c r="CC638">
        <v>0</v>
      </c>
      <c r="CD638">
        <v>1</v>
      </c>
      <c r="CE638">
        <v>2009</v>
      </c>
      <c r="CF638" t="s">
        <v>235</v>
      </c>
      <c r="CG638" t="s">
        <v>111</v>
      </c>
      <c r="CH638" s="1">
        <v>60000</v>
      </c>
    </row>
    <row r="639" spans="1:86" x14ac:dyDescent="0.25">
      <c r="A639" s="8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 s="7">
        <v>1954</v>
      </c>
      <c r="U639" s="7" t="str">
        <f t="shared" si="45"/>
        <v>Old</v>
      </c>
      <c r="V639">
        <v>1954</v>
      </c>
      <c r="W639" t="s">
        <v>93</v>
      </c>
      <c r="X639" t="s">
        <v>94</v>
      </c>
      <c r="Y639" t="s">
        <v>124</v>
      </c>
      <c r="Z639" t="s">
        <v>124</v>
      </c>
      <c r="AA639" t="s">
        <v>117</v>
      </c>
      <c r="AB639">
        <v>0</v>
      </c>
      <c r="AC639" t="s">
        <v>98</v>
      </c>
      <c r="AD639" t="s">
        <v>98</v>
      </c>
      <c r="AE639" t="s">
        <v>118</v>
      </c>
      <c r="AF639" t="s">
        <v>98</v>
      </c>
      <c r="AG639" t="s">
        <v>98</v>
      </c>
      <c r="AH639" t="s">
        <v>100</v>
      </c>
      <c r="AI639" t="s">
        <v>102</v>
      </c>
      <c r="AJ639">
        <v>0</v>
      </c>
      <c r="AK639" t="s">
        <v>102</v>
      </c>
      <c r="AL639">
        <v>0</v>
      </c>
      <c r="AM639">
        <v>811</v>
      </c>
      <c r="AN639">
        <v>811</v>
      </c>
      <c r="AO639" t="s">
        <v>103</v>
      </c>
      <c r="AP639" t="s">
        <v>98</v>
      </c>
      <c r="AQ639" t="s">
        <v>105</v>
      </c>
      <c r="AR639" t="s">
        <v>164</v>
      </c>
      <c r="AS639">
        <v>811</v>
      </c>
      <c r="AT639">
        <v>576</v>
      </c>
      <c r="AU639">
        <v>0</v>
      </c>
      <c r="AV639" s="4">
        <v>1387</v>
      </c>
      <c r="AW639" s="4" t="str">
        <f t="shared" si="46"/>
        <v>Less than 1500</v>
      </c>
      <c r="AX639">
        <v>0</v>
      </c>
      <c r="AY639">
        <v>0</v>
      </c>
      <c r="AZ639">
        <v>2</v>
      </c>
      <c r="BA639">
        <v>0</v>
      </c>
      <c r="BB639">
        <v>3</v>
      </c>
      <c r="BC639">
        <v>2</v>
      </c>
      <c r="BD639" t="s">
        <v>97</v>
      </c>
      <c r="BE639" s="6">
        <v>7</v>
      </c>
      <c r="BF639" s="6" t="str">
        <f t="shared" si="47"/>
        <v>6+</v>
      </c>
      <c r="BG639" t="s">
        <v>107</v>
      </c>
      <c r="BH639" s="5">
        <v>0</v>
      </c>
      <c r="BI639" s="5" t="str">
        <f t="shared" si="49"/>
        <v>No</v>
      </c>
      <c r="BJ639" t="s">
        <v>83</v>
      </c>
      <c r="BK639" t="s">
        <v>156</v>
      </c>
      <c r="BL639">
        <v>1954</v>
      </c>
      <c r="BM639" t="s">
        <v>102</v>
      </c>
      <c r="BN639" s="2">
        <v>1</v>
      </c>
      <c r="BO639" s="2" t="str">
        <f t="shared" si="48"/>
        <v>0 or 1</v>
      </c>
      <c r="BP639">
        <v>256</v>
      </c>
      <c r="BQ639" t="s">
        <v>98</v>
      </c>
      <c r="BR639" t="s">
        <v>98</v>
      </c>
      <c r="BS639" t="s">
        <v>105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 t="s">
        <v>83</v>
      </c>
      <c r="CA639" t="s">
        <v>83</v>
      </c>
      <c r="CB639" t="s">
        <v>83</v>
      </c>
      <c r="CC639">
        <v>0</v>
      </c>
      <c r="CD639">
        <v>11</v>
      </c>
      <c r="CE639">
        <v>2009</v>
      </c>
      <c r="CF639" t="s">
        <v>110</v>
      </c>
      <c r="CG639" t="s">
        <v>111</v>
      </c>
      <c r="CH639" s="1">
        <v>93000</v>
      </c>
    </row>
    <row r="640" spans="1:86" x14ac:dyDescent="0.25">
      <c r="A640" s="8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 s="7">
        <v>1910</v>
      </c>
      <c r="U640" s="7" t="str">
        <f t="shared" si="45"/>
        <v>Old</v>
      </c>
      <c r="V640">
        <v>1950</v>
      </c>
      <c r="W640" t="s">
        <v>93</v>
      </c>
      <c r="X640" t="s">
        <v>94</v>
      </c>
      <c r="Y640" t="s">
        <v>116</v>
      </c>
      <c r="Z640" t="s">
        <v>124</v>
      </c>
      <c r="AA640" t="s">
        <v>117</v>
      </c>
      <c r="AB640">
        <v>0</v>
      </c>
      <c r="AC640" t="s">
        <v>98</v>
      </c>
      <c r="AD640" t="s">
        <v>98</v>
      </c>
      <c r="AE640" t="s">
        <v>118</v>
      </c>
      <c r="AF640" t="s">
        <v>147</v>
      </c>
      <c r="AG640" t="s">
        <v>98</v>
      </c>
      <c r="AH640" t="s">
        <v>100</v>
      </c>
      <c r="AI640" t="s">
        <v>102</v>
      </c>
      <c r="AJ640">
        <v>0</v>
      </c>
      <c r="AK640" t="s">
        <v>102</v>
      </c>
      <c r="AL640">
        <v>0</v>
      </c>
      <c r="AM640">
        <v>796</v>
      </c>
      <c r="AN640">
        <v>796</v>
      </c>
      <c r="AO640" t="s">
        <v>103</v>
      </c>
      <c r="AP640" t="s">
        <v>97</v>
      </c>
      <c r="AQ640" t="s">
        <v>105</v>
      </c>
      <c r="AR640" t="s">
        <v>164</v>
      </c>
      <c r="AS640">
        <v>796</v>
      </c>
      <c r="AT640">
        <v>0</v>
      </c>
      <c r="AU640">
        <v>0</v>
      </c>
      <c r="AV640" s="4">
        <v>796</v>
      </c>
      <c r="AW640" s="4" t="str">
        <f t="shared" si="46"/>
        <v>Less than 1500</v>
      </c>
      <c r="AX640">
        <v>0</v>
      </c>
      <c r="AY640">
        <v>0</v>
      </c>
      <c r="AZ640">
        <v>1</v>
      </c>
      <c r="BA640">
        <v>0</v>
      </c>
      <c r="BB640">
        <v>2</v>
      </c>
      <c r="BC640">
        <v>1</v>
      </c>
      <c r="BD640" t="s">
        <v>98</v>
      </c>
      <c r="BE640" s="6">
        <v>4</v>
      </c>
      <c r="BF640" s="6" t="str">
        <f t="shared" si="47"/>
        <v>Less than 6</v>
      </c>
      <c r="BG640" t="s">
        <v>107</v>
      </c>
      <c r="BH640" s="5">
        <v>0</v>
      </c>
      <c r="BI640" s="5" t="str">
        <f t="shared" si="49"/>
        <v>No</v>
      </c>
      <c r="BJ640" t="s">
        <v>83</v>
      </c>
      <c r="BK640" t="s">
        <v>83</v>
      </c>
      <c r="BL640" t="s">
        <v>83</v>
      </c>
      <c r="BM640" t="s">
        <v>83</v>
      </c>
      <c r="BN640" s="2">
        <v>0</v>
      </c>
      <c r="BO640" s="2" t="str">
        <f t="shared" si="48"/>
        <v>0 or 1</v>
      </c>
      <c r="BP640">
        <v>0</v>
      </c>
      <c r="BQ640" t="s">
        <v>83</v>
      </c>
      <c r="BR640" t="s">
        <v>83</v>
      </c>
      <c r="BS640" t="s">
        <v>190</v>
      </c>
      <c r="BT640">
        <v>328</v>
      </c>
      <c r="BU640">
        <v>0</v>
      </c>
      <c r="BV640">
        <v>164</v>
      </c>
      <c r="BW640">
        <v>0</v>
      </c>
      <c r="BX640">
        <v>0</v>
      </c>
      <c r="BY640">
        <v>0</v>
      </c>
      <c r="BZ640" t="s">
        <v>83</v>
      </c>
      <c r="CA640" t="s">
        <v>134</v>
      </c>
      <c r="CB640" t="s">
        <v>83</v>
      </c>
      <c r="CC640">
        <v>0</v>
      </c>
      <c r="CD640">
        <v>5</v>
      </c>
      <c r="CE640">
        <v>2008</v>
      </c>
      <c r="CF640" t="s">
        <v>110</v>
      </c>
      <c r="CG640" t="s">
        <v>111</v>
      </c>
      <c r="CH640" s="1">
        <v>85000</v>
      </c>
    </row>
    <row r="641" spans="1:86" x14ac:dyDescent="0.25">
      <c r="A641" s="8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 s="7">
        <v>2006</v>
      </c>
      <c r="U641" s="7" t="str">
        <f t="shared" si="45"/>
        <v>New</v>
      </c>
      <c r="V641">
        <v>2006</v>
      </c>
      <c r="W641" t="s">
        <v>152</v>
      </c>
      <c r="X641" t="s">
        <v>94</v>
      </c>
      <c r="Y641" t="s">
        <v>95</v>
      </c>
      <c r="Z641" t="s">
        <v>95</v>
      </c>
      <c r="AA641" t="s">
        <v>117</v>
      </c>
      <c r="AB641">
        <v>0</v>
      </c>
      <c r="AC641" t="s">
        <v>97</v>
      </c>
      <c r="AD641" t="s">
        <v>98</v>
      </c>
      <c r="AE641" t="s">
        <v>99</v>
      </c>
      <c r="AF641" t="s">
        <v>97</v>
      </c>
      <c r="AG641" t="s">
        <v>97</v>
      </c>
      <c r="AH641" t="s">
        <v>130</v>
      </c>
      <c r="AI641" t="s">
        <v>101</v>
      </c>
      <c r="AJ641">
        <v>1154</v>
      </c>
      <c r="AK641" t="s">
        <v>102</v>
      </c>
      <c r="AL641">
        <v>0</v>
      </c>
      <c r="AM641">
        <v>366</v>
      </c>
      <c r="AN641">
        <v>1520</v>
      </c>
      <c r="AO641" t="s">
        <v>103</v>
      </c>
      <c r="AP641" t="s">
        <v>104</v>
      </c>
      <c r="AQ641" t="s">
        <v>105</v>
      </c>
      <c r="AR641" t="s">
        <v>106</v>
      </c>
      <c r="AS641">
        <v>1567</v>
      </c>
      <c r="AT641">
        <v>0</v>
      </c>
      <c r="AU641">
        <v>0</v>
      </c>
      <c r="AV641" s="4">
        <v>1567</v>
      </c>
      <c r="AW641" s="4" t="str">
        <f t="shared" si="46"/>
        <v>1500+</v>
      </c>
      <c r="AX641">
        <v>1</v>
      </c>
      <c r="AY641">
        <v>0</v>
      </c>
      <c r="AZ641">
        <v>2</v>
      </c>
      <c r="BA641">
        <v>0</v>
      </c>
      <c r="BB641">
        <v>1</v>
      </c>
      <c r="BC641">
        <v>1</v>
      </c>
      <c r="BD641" t="s">
        <v>104</v>
      </c>
      <c r="BE641" s="6">
        <v>7</v>
      </c>
      <c r="BF641" s="6" t="str">
        <f t="shared" si="47"/>
        <v>6+</v>
      </c>
      <c r="BG641" t="s">
        <v>107</v>
      </c>
      <c r="BH641" s="5">
        <v>1</v>
      </c>
      <c r="BI641" s="5" t="str">
        <f t="shared" si="49"/>
        <v>Yes</v>
      </c>
      <c r="BJ641" t="s">
        <v>97</v>
      </c>
      <c r="BK641" t="s">
        <v>108</v>
      </c>
      <c r="BL641">
        <v>2006</v>
      </c>
      <c r="BM641" t="s">
        <v>157</v>
      </c>
      <c r="BN641" s="2">
        <v>3</v>
      </c>
      <c r="BO641" s="2" t="str">
        <f t="shared" si="48"/>
        <v>2+</v>
      </c>
      <c r="BP641">
        <v>648</v>
      </c>
      <c r="BQ641" t="s">
        <v>98</v>
      </c>
      <c r="BR641" t="s">
        <v>98</v>
      </c>
      <c r="BS641" t="s">
        <v>105</v>
      </c>
      <c r="BT641">
        <v>312</v>
      </c>
      <c r="BU641">
        <v>0</v>
      </c>
      <c r="BV641">
        <v>0</v>
      </c>
      <c r="BW641">
        <v>0</v>
      </c>
      <c r="BX641">
        <v>0</v>
      </c>
      <c r="BY641">
        <v>0</v>
      </c>
      <c r="BZ641" t="s">
        <v>83</v>
      </c>
      <c r="CA641" t="s">
        <v>83</v>
      </c>
      <c r="CB641" t="s">
        <v>83</v>
      </c>
      <c r="CC641">
        <v>0</v>
      </c>
      <c r="CD641">
        <v>10</v>
      </c>
      <c r="CE641">
        <v>2006</v>
      </c>
      <c r="CF641" t="s">
        <v>158</v>
      </c>
      <c r="CG641" t="s">
        <v>159</v>
      </c>
      <c r="CH641" s="1">
        <v>264561</v>
      </c>
    </row>
    <row r="642" spans="1:86" x14ac:dyDescent="0.25">
      <c r="A642" s="8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 s="7">
        <v>2003</v>
      </c>
      <c r="U642" s="7" t="str">
        <f t="shared" si="45"/>
        <v>New</v>
      </c>
      <c r="V642">
        <v>2004</v>
      </c>
      <c r="W642" t="s">
        <v>152</v>
      </c>
      <c r="X642" t="s">
        <v>94</v>
      </c>
      <c r="Y642" t="s">
        <v>116</v>
      </c>
      <c r="Z642" t="s">
        <v>116</v>
      </c>
      <c r="AA642" t="s">
        <v>96</v>
      </c>
      <c r="AB642">
        <v>472</v>
      </c>
      <c r="AC642" t="s">
        <v>104</v>
      </c>
      <c r="AD642" t="s">
        <v>98</v>
      </c>
      <c r="AE642" t="s">
        <v>99</v>
      </c>
      <c r="AF642" t="s">
        <v>104</v>
      </c>
      <c r="AG642" t="s">
        <v>98</v>
      </c>
      <c r="AH642" t="s">
        <v>97</v>
      </c>
      <c r="AI642" t="s">
        <v>101</v>
      </c>
      <c r="AJ642">
        <v>1218</v>
      </c>
      <c r="AK642" t="s">
        <v>102</v>
      </c>
      <c r="AL642">
        <v>0</v>
      </c>
      <c r="AM642">
        <v>300</v>
      </c>
      <c r="AN642">
        <v>1518</v>
      </c>
      <c r="AO642" t="s">
        <v>103</v>
      </c>
      <c r="AP642" t="s">
        <v>104</v>
      </c>
      <c r="AQ642" t="s">
        <v>105</v>
      </c>
      <c r="AR642" t="s">
        <v>106</v>
      </c>
      <c r="AS642">
        <v>1518</v>
      </c>
      <c r="AT642">
        <v>0</v>
      </c>
      <c r="AU642">
        <v>0</v>
      </c>
      <c r="AV642" s="4">
        <v>1518</v>
      </c>
      <c r="AW642" s="4" t="str">
        <f t="shared" si="46"/>
        <v>1500+</v>
      </c>
      <c r="AX642">
        <v>0</v>
      </c>
      <c r="AY642">
        <v>0</v>
      </c>
      <c r="AZ642">
        <v>1</v>
      </c>
      <c r="BA642">
        <v>1</v>
      </c>
      <c r="BB642">
        <v>1</v>
      </c>
      <c r="BC642">
        <v>1</v>
      </c>
      <c r="BD642" t="s">
        <v>104</v>
      </c>
      <c r="BE642" s="6">
        <v>6</v>
      </c>
      <c r="BF642" s="6" t="str">
        <f t="shared" si="47"/>
        <v>6+</v>
      </c>
      <c r="BG642" t="s">
        <v>107</v>
      </c>
      <c r="BH642" s="5">
        <v>1</v>
      </c>
      <c r="BI642" s="5" t="str">
        <f t="shared" si="49"/>
        <v>Yes</v>
      </c>
      <c r="BJ642" t="s">
        <v>97</v>
      </c>
      <c r="BK642" t="s">
        <v>108</v>
      </c>
      <c r="BL642">
        <v>2003</v>
      </c>
      <c r="BM642" t="s">
        <v>109</v>
      </c>
      <c r="BN642" s="2">
        <v>2</v>
      </c>
      <c r="BO642" s="2" t="str">
        <f t="shared" si="48"/>
        <v>2+</v>
      </c>
      <c r="BP642">
        <v>588</v>
      </c>
      <c r="BQ642" t="s">
        <v>98</v>
      </c>
      <c r="BR642" t="s">
        <v>98</v>
      </c>
      <c r="BS642" t="s">
        <v>105</v>
      </c>
      <c r="BT642">
        <v>185</v>
      </c>
      <c r="BU642">
        <v>140</v>
      </c>
      <c r="BV642">
        <v>0</v>
      </c>
      <c r="BW642">
        <v>0</v>
      </c>
      <c r="BX642">
        <v>0</v>
      </c>
      <c r="BY642">
        <v>0</v>
      </c>
      <c r="BZ642" t="s">
        <v>83</v>
      </c>
      <c r="CA642" t="s">
        <v>83</v>
      </c>
      <c r="CB642" t="s">
        <v>83</v>
      </c>
      <c r="CC642">
        <v>0</v>
      </c>
      <c r="CD642">
        <v>4</v>
      </c>
      <c r="CE642">
        <v>2008</v>
      </c>
      <c r="CF642" t="s">
        <v>110</v>
      </c>
      <c r="CG642" t="s">
        <v>111</v>
      </c>
      <c r="CH642" s="1">
        <v>274000</v>
      </c>
    </row>
    <row r="643" spans="1:86" x14ac:dyDescent="0.25">
      <c r="A643" s="8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 s="7">
        <v>2001</v>
      </c>
      <c r="U643" s="7" t="str">
        <f t="shared" ref="U643:U706" si="50">IF(T643&gt;=1980,"New", "Old")</f>
        <v>New</v>
      </c>
      <c r="V643">
        <v>2001</v>
      </c>
      <c r="W643" t="s">
        <v>93</v>
      </c>
      <c r="X643" t="s">
        <v>94</v>
      </c>
      <c r="Y643" t="s">
        <v>95</v>
      </c>
      <c r="Z643" t="s">
        <v>95</v>
      </c>
      <c r="AA643" t="s">
        <v>117</v>
      </c>
      <c r="AB643">
        <v>0</v>
      </c>
      <c r="AC643" t="s">
        <v>97</v>
      </c>
      <c r="AD643" t="s">
        <v>98</v>
      </c>
      <c r="AE643" t="s">
        <v>99</v>
      </c>
      <c r="AF643" t="s">
        <v>97</v>
      </c>
      <c r="AG643" t="s">
        <v>98</v>
      </c>
      <c r="AH643" t="s">
        <v>100</v>
      </c>
      <c r="AI643" t="s">
        <v>101</v>
      </c>
      <c r="AJ643">
        <v>738</v>
      </c>
      <c r="AK643" t="s">
        <v>102</v>
      </c>
      <c r="AL643">
        <v>0</v>
      </c>
      <c r="AM643">
        <v>319</v>
      </c>
      <c r="AN643">
        <v>1057</v>
      </c>
      <c r="AO643" t="s">
        <v>103</v>
      </c>
      <c r="AP643" t="s">
        <v>104</v>
      </c>
      <c r="AQ643" t="s">
        <v>105</v>
      </c>
      <c r="AR643" t="s">
        <v>106</v>
      </c>
      <c r="AS643">
        <v>1057</v>
      </c>
      <c r="AT643">
        <v>872</v>
      </c>
      <c r="AU643">
        <v>0</v>
      </c>
      <c r="AV643" s="4">
        <v>1929</v>
      </c>
      <c r="AW643" s="4" t="str">
        <f t="shared" ref="AW643:AW706" si="51">IF(AV643&gt;=1500,"1500+","Less than 1500")</f>
        <v>1500+</v>
      </c>
      <c r="AX643">
        <v>1</v>
      </c>
      <c r="AY643">
        <v>0</v>
      </c>
      <c r="AZ643">
        <v>2</v>
      </c>
      <c r="BA643">
        <v>1</v>
      </c>
      <c r="BB643">
        <v>3</v>
      </c>
      <c r="BC643">
        <v>1</v>
      </c>
      <c r="BD643" t="s">
        <v>97</v>
      </c>
      <c r="BE643" s="6">
        <v>7</v>
      </c>
      <c r="BF643" s="6" t="str">
        <f t="shared" ref="BF643:BF706" si="52">IF(BE643&gt;=6,"6+", "Less than 6")</f>
        <v>6+</v>
      </c>
      <c r="BG643" t="s">
        <v>107</v>
      </c>
      <c r="BH643" s="5">
        <v>1</v>
      </c>
      <c r="BI643" s="5" t="str">
        <f t="shared" si="49"/>
        <v>Yes</v>
      </c>
      <c r="BJ643" t="s">
        <v>98</v>
      </c>
      <c r="BK643" t="s">
        <v>108</v>
      </c>
      <c r="BL643">
        <v>2001</v>
      </c>
      <c r="BM643" t="s">
        <v>157</v>
      </c>
      <c r="BN643" s="2">
        <v>2</v>
      </c>
      <c r="BO643" s="2" t="str">
        <f t="shared" ref="BO643:BO706" si="53">IF(BN643&gt;=2,"2+","0 or 1")</f>
        <v>2+</v>
      </c>
      <c r="BP643">
        <v>650</v>
      </c>
      <c r="BQ643" t="s">
        <v>98</v>
      </c>
      <c r="BR643" t="s">
        <v>98</v>
      </c>
      <c r="BS643" t="s">
        <v>105</v>
      </c>
      <c r="BT643">
        <v>0</v>
      </c>
      <c r="BU643">
        <v>235</v>
      </c>
      <c r="BV643">
        <v>0</v>
      </c>
      <c r="BW643">
        <v>0</v>
      </c>
      <c r="BX643">
        <v>0</v>
      </c>
      <c r="BY643">
        <v>0</v>
      </c>
      <c r="BZ643" t="s">
        <v>83</v>
      </c>
      <c r="CA643" t="s">
        <v>83</v>
      </c>
      <c r="CB643" t="s">
        <v>83</v>
      </c>
      <c r="CC643">
        <v>0</v>
      </c>
      <c r="CD643">
        <v>5</v>
      </c>
      <c r="CE643">
        <v>2007</v>
      </c>
      <c r="CF643" t="s">
        <v>110</v>
      </c>
      <c r="CG643" t="s">
        <v>111</v>
      </c>
      <c r="CH643" s="1">
        <v>226000</v>
      </c>
    </row>
    <row r="644" spans="1:86" x14ac:dyDescent="0.25">
      <c r="A644" s="8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 s="7">
        <v>1972</v>
      </c>
      <c r="U644" s="7" t="str">
        <f t="shared" si="50"/>
        <v>Old</v>
      </c>
      <c r="V644">
        <v>1995</v>
      </c>
      <c r="W644" t="s">
        <v>93</v>
      </c>
      <c r="X644" t="s">
        <v>94</v>
      </c>
      <c r="Y644" t="s">
        <v>161</v>
      </c>
      <c r="Z644" t="s">
        <v>124</v>
      </c>
      <c r="AA644" t="s">
        <v>117</v>
      </c>
      <c r="AB644">
        <v>0</v>
      </c>
      <c r="AC644" t="s">
        <v>97</v>
      </c>
      <c r="AD644" t="s">
        <v>98</v>
      </c>
      <c r="AE644" t="s">
        <v>118</v>
      </c>
      <c r="AF644" t="s">
        <v>97</v>
      </c>
      <c r="AG644" t="s">
        <v>98</v>
      </c>
      <c r="AH644" t="s">
        <v>97</v>
      </c>
      <c r="AI644" t="s">
        <v>101</v>
      </c>
      <c r="AJ644">
        <v>1410</v>
      </c>
      <c r="AK644" t="s">
        <v>102</v>
      </c>
      <c r="AL644">
        <v>0</v>
      </c>
      <c r="AM644">
        <v>542</v>
      </c>
      <c r="AN644">
        <v>1952</v>
      </c>
      <c r="AO644" t="s">
        <v>103</v>
      </c>
      <c r="AP644" t="s">
        <v>97</v>
      </c>
      <c r="AQ644" t="s">
        <v>105</v>
      </c>
      <c r="AR644" t="s">
        <v>106</v>
      </c>
      <c r="AS644">
        <v>2000</v>
      </c>
      <c r="AT644">
        <v>704</v>
      </c>
      <c r="AU644">
        <v>0</v>
      </c>
      <c r="AV644" s="4">
        <v>2704</v>
      </c>
      <c r="AW644" s="4" t="str">
        <f t="shared" si="51"/>
        <v>1500+</v>
      </c>
      <c r="AX644">
        <v>1</v>
      </c>
      <c r="AY644">
        <v>0</v>
      </c>
      <c r="AZ644">
        <v>2</v>
      </c>
      <c r="BA644">
        <v>1</v>
      </c>
      <c r="BB644">
        <v>4</v>
      </c>
      <c r="BC644">
        <v>1</v>
      </c>
      <c r="BD644" t="s">
        <v>104</v>
      </c>
      <c r="BE644" s="6">
        <v>9</v>
      </c>
      <c r="BF644" s="6" t="str">
        <f t="shared" si="52"/>
        <v>6+</v>
      </c>
      <c r="BG644" t="s">
        <v>107</v>
      </c>
      <c r="BH644" s="5">
        <v>3</v>
      </c>
      <c r="BI644" s="5" t="str">
        <f t="shared" ref="BI644:BI707" si="54">IF(BH644&gt;=1,"Yes", "No")</f>
        <v>Yes</v>
      </c>
      <c r="BJ644" t="s">
        <v>98</v>
      </c>
      <c r="BK644" t="s">
        <v>108</v>
      </c>
      <c r="BL644">
        <v>1972</v>
      </c>
      <c r="BM644" t="s">
        <v>157</v>
      </c>
      <c r="BN644" s="2">
        <v>2</v>
      </c>
      <c r="BO644" s="2" t="str">
        <f t="shared" si="53"/>
        <v>2+</v>
      </c>
      <c r="BP644">
        <v>538</v>
      </c>
      <c r="BQ644" t="s">
        <v>98</v>
      </c>
      <c r="BR644" t="s">
        <v>98</v>
      </c>
      <c r="BS644" t="s">
        <v>105</v>
      </c>
      <c r="BT644">
        <v>269</v>
      </c>
      <c r="BU644">
        <v>111</v>
      </c>
      <c r="BV644">
        <v>0</v>
      </c>
      <c r="BW644">
        <v>0</v>
      </c>
      <c r="BX644">
        <v>0</v>
      </c>
      <c r="BY644">
        <v>0</v>
      </c>
      <c r="BZ644" t="s">
        <v>83</v>
      </c>
      <c r="CA644" t="s">
        <v>134</v>
      </c>
      <c r="CB644" t="s">
        <v>83</v>
      </c>
      <c r="CC644">
        <v>0</v>
      </c>
      <c r="CD644">
        <v>7</v>
      </c>
      <c r="CE644">
        <v>2009</v>
      </c>
      <c r="CF644" t="s">
        <v>110</v>
      </c>
      <c r="CG644" t="s">
        <v>111</v>
      </c>
      <c r="CH644" s="1">
        <v>345000</v>
      </c>
    </row>
    <row r="645" spans="1:86" x14ac:dyDescent="0.25">
      <c r="A645" s="8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 s="7">
        <v>1969</v>
      </c>
      <c r="U645" s="7" t="str">
        <f t="shared" si="50"/>
        <v>Old</v>
      </c>
      <c r="V645">
        <v>1969</v>
      </c>
      <c r="W645" t="s">
        <v>211</v>
      </c>
      <c r="X645" t="s">
        <v>94</v>
      </c>
      <c r="Y645" t="s">
        <v>155</v>
      </c>
      <c r="Z645" t="s">
        <v>140</v>
      </c>
      <c r="AA645" t="s">
        <v>96</v>
      </c>
      <c r="AB645">
        <v>263</v>
      </c>
      <c r="AC645" t="s">
        <v>98</v>
      </c>
      <c r="AD645" t="s">
        <v>98</v>
      </c>
      <c r="AE645" t="s">
        <v>118</v>
      </c>
      <c r="AF645" t="s">
        <v>98</v>
      </c>
      <c r="AG645" t="s">
        <v>98</v>
      </c>
      <c r="AH645" t="s">
        <v>100</v>
      </c>
      <c r="AI645" t="s">
        <v>153</v>
      </c>
      <c r="AJ645">
        <v>493</v>
      </c>
      <c r="AK645" t="s">
        <v>141</v>
      </c>
      <c r="AL645">
        <v>287</v>
      </c>
      <c r="AM645">
        <v>0</v>
      </c>
      <c r="AN645">
        <v>780</v>
      </c>
      <c r="AO645" t="s">
        <v>103</v>
      </c>
      <c r="AP645" t="s">
        <v>104</v>
      </c>
      <c r="AQ645" t="s">
        <v>105</v>
      </c>
      <c r="AR645" t="s">
        <v>106</v>
      </c>
      <c r="AS645">
        <v>780</v>
      </c>
      <c r="AT645">
        <v>840</v>
      </c>
      <c r="AU645">
        <v>0</v>
      </c>
      <c r="AV645" s="4">
        <v>1620</v>
      </c>
      <c r="AW645" s="4" t="str">
        <f t="shared" si="51"/>
        <v>1500+</v>
      </c>
      <c r="AX645">
        <v>0</v>
      </c>
      <c r="AY645">
        <v>0</v>
      </c>
      <c r="AZ645">
        <v>2</v>
      </c>
      <c r="BA645">
        <v>1</v>
      </c>
      <c r="BB645">
        <v>4</v>
      </c>
      <c r="BC645">
        <v>1</v>
      </c>
      <c r="BD645" t="s">
        <v>98</v>
      </c>
      <c r="BE645" s="6">
        <v>7</v>
      </c>
      <c r="BF645" s="6" t="str">
        <f t="shared" si="52"/>
        <v>6+</v>
      </c>
      <c r="BG645" t="s">
        <v>146</v>
      </c>
      <c r="BH645" s="5">
        <v>0</v>
      </c>
      <c r="BI645" s="5" t="str">
        <f t="shared" si="54"/>
        <v>No</v>
      </c>
      <c r="BJ645" t="s">
        <v>83</v>
      </c>
      <c r="BK645" t="s">
        <v>108</v>
      </c>
      <c r="BL645">
        <v>1969</v>
      </c>
      <c r="BM645" t="s">
        <v>157</v>
      </c>
      <c r="BN645" s="2">
        <v>2</v>
      </c>
      <c r="BO645" s="2" t="str">
        <f t="shared" si="53"/>
        <v>2+</v>
      </c>
      <c r="BP645">
        <v>462</v>
      </c>
      <c r="BQ645" t="s">
        <v>98</v>
      </c>
      <c r="BR645" t="s">
        <v>98</v>
      </c>
      <c r="BS645" t="s">
        <v>105</v>
      </c>
      <c r="BT645">
        <v>208</v>
      </c>
      <c r="BU645">
        <v>0</v>
      </c>
      <c r="BV645">
        <v>0</v>
      </c>
      <c r="BW645">
        <v>0</v>
      </c>
      <c r="BX645">
        <v>0</v>
      </c>
      <c r="BY645">
        <v>0</v>
      </c>
      <c r="BZ645" t="s">
        <v>83</v>
      </c>
      <c r="CA645" t="s">
        <v>163</v>
      </c>
      <c r="CB645" t="s">
        <v>83</v>
      </c>
      <c r="CC645">
        <v>0</v>
      </c>
      <c r="CD645">
        <v>4</v>
      </c>
      <c r="CE645">
        <v>2007</v>
      </c>
      <c r="CF645" t="s">
        <v>110</v>
      </c>
      <c r="CG645" t="s">
        <v>111</v>
      </c>
      <c r="CH645" s="1">
        <v>152000</v>
      </c>
    </row>
    <row r="646" spans="1:86" x14ac:dyDescent="0.25">
      <c r="A646" s="8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 s="7">
        <v>2009</v>
      </c>
      <c r="U646" s="7" t="str">
        <f t="shared" si="50"/>
        <v>New</v>
      </c>
      <c r="V646">
        <v>2009</v>
      </c>
      <c r="W646" t="s">
        <v>93</v>
      </c>
      <c r="X646" t="s">
        <v>94</v>
      </c>
      <c r="Y646" t="s">
        <v>180</v>
      </c>
      <c r="Z646" t="s">
        <v>181</v>
      </c>
      <c r="AA646" t="s">
        <v>137</v>
      </c>
      <c r="AB646">
        <v>162</v>
      </c>
      <c r="AC646" t="s">
        <v>104</v>
      </c>
      <c r="AD646" t="s">
        <v>98</v>
      </c>
      <c r="AE646" t="s">
        <v>99</v>
      </c>
      <c r="AF646" t="s">
        <v>104</v>
      </c>
      <c r="AG646" t="s">
        <v>98</v>
      </c>
      <c r="AH646" t="s">
        <v>121</v>
      </c>
      <c r="AI646" t="s">
        <v>101</v>
      </c>
      <c r="AJ646">
        <v>1121</v>
      </c>
      <c r="AK646" t="s">
        <v>102</v>
      </c>
      <c r="AL646">
        <v>0</v>
      </c>
      <c r="AM646">
        <v>645</v>
      </c>
      <c r="AN646">
        <v>1766</v>
      </c>
      <c r="AO646" t="s">
        <v>103</v>
      </c>
      <c r="AP646" t="s">
        <v>104</v>
      </c>
      <c r="AQ646" t="s">
        <v>105</v>
      </c>
      <c r="AR646" t="s">
        <v>106</v>
      </c>
      <c r="AS646">
        <v>1766</v>
      </c>
      <c r="AT646">
        <v>0</v>
      </c>
      <c r="AU646">
        <v>0</v>
      </c>
      <c r="AV646" s="4">
        <v>1766</v>
      </c>
      <c r="AW646" s="4" t="str">
        <f t="shared" si="51"/>
        <v>1500+</v>
      </c>
      <c r="AX646">
        <v>1</v>
      </c>
      <c r="AY646">
        <v>0</v>
      </c>
      <c r="AZ646">
        <v>2</v>
      </c>
      <c r="BA646">
        <v>1</v>
      </c>
      <c r="BB646">
        <v>2</v>
      </c>
      <c r="BC646">
        <v>1</v>
      </c>
      <c r="BD646" t="s">
        <v>104</v>
      </c>
      <c r="BE646" s="6">
        <v>7</v>
      </c>
      <c r="BF646" s="6" t="str">
        <f t="shared" si="52"/>
        <v>6+</v>
      </c>
      <c r="BG646" t="s">
        <v>107</v>
      </c>
      <c r="BH646" s="5">
        <v>1</v>
      </c>
      <c r="BI646" s="5" t="str">
        <f t="shared" si="54"/>
        <v>Yes</v>
      </c>
      <c r="BJ646" t="s">
        <v>97</v>
      </c>
      <c r="BK646" t="s">
        <v>108</v>
      </c>
      <c r="BL646">
        <v>2009</v>
      </c>
      <c r="BM646" t="s">
        <v>157</v>
      </c>
      <c r="BN646" s="2">
        <v>3</v>
      </c>
      <c r="BO646" s="2" t="str">
        <f t="shared" si="53"/>
        <v>2+</v>
      </c>
      <c r="BP646">
        <v>478</v>
      </c>
      <c r="BQ646" t="s">
        <v>98</v>
      </c>
      <c r="BR646" t="s">
        <v>98</v>
      </c>
      <c r="BS646" t="s">
        <v>105</v>
      </c>
      <c r="BT646">
        <v>195</v>
      </c>
      <c r="BU646">
        <v>130</v>
      </c>
      <c r="BV646">
        <v>0</v>
      </c>
      <c r="BW646">
        <v>0</v>
      </c>
      <c r="BX646">
        <v>0</v>
      </c>
      <c r="BY646">
        <v>0</v>
      </c>
      <c r="BZ646" t="s">
        <v>83</v>
      </c>
      <c r="CA646" t="s">
        <v>83</v>
      </c>
      <c r="CB646" t="s">
        <v>83</v>
      </c>
      <c r="CC646">
        <v>0</v>
      </c>
      <c r="CD646">
        <v>10</v>
      </c>
      <c r="CE646">
        <v>2009</v>
      </c>
      <c r="CF646" t="s">
        <v>158</v>
      </c>
      <c r="CG646" t="s">
        <v>159</v>
      </c>
      <c r="CH646" s="1">
        <v>370878</v>
      </c>
    </row>
    <row r="647" spans="1:86" x14ac:dyDescent="0.25">
      <c r="A647" s="8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 s="7">
        <v>1971</v>
      </c>
      <c r="U647" s="7" t="str">
        <f t="shared" si="50"/>
        <v>Old</v>
      </c>
      <c r="V647">
        <v>1971</v>
      </c>
      <c r="W647" t="s">
        <v>152</v>
      </c>
      <c r="X647" t="s">
        <v>94</v>
      </c>
      <c r="Y647" t="s">
        <v>161</v>
      </c>
      <c r="Z647" t="s">
        <v>161</v>
      </c>
      <c r="AA647" t="s">
        <v>117</v>
      </c>
      <c r="AB647">
        <v>0</v>
      </c>
      <c r="AC647" t="s">
        <v>98</v>
      </c>
      <c r="AD647" t="s">
        <v>98</v>
      </c>
      <c r="AE647" t="s">
        <v>118</v>
      </c>
      <c r="AF647" t="s">
        <v>98</v>
      </c>
      <c r="AG647" t="s">
        <v>98</v>
      </c>
      <c r="AH647" t="s">
        <v>100</v>
      </c>
      <c r="AI647" t="s">
        <v>119</v>
      </c>
      <c r="AJ647">
        <v>282</v>
      </c>
      <c r="AK647" t="s">
        <v>172</v>
      </c>
      <c r="AL647">
        <v>35</v>
      </c>
      <c r="AM647">
        <v>664</v>
      </c>
      <c r="AN647">
        <v>981</v>
      </c>
      <c r="AO647" t="s">
        <v>103</v>
      </c>
      <c r="AP647" t="s">
        <v>98</v>
      </c>
      <c r="AQ647" t="s">
        <v>105</v>
      </c>
      <c r="AR647" t="s">
        <v>106</v>
      </c>
      <c r="AS647">
        <v>981</v>
      </c>
      <c r="AT647">
        <v>0</v>
      </c>
      <c r="AU647">
        <v>0</v>
      </c>
      <c r="AV647" s="4">
        <v>981</v>
      </c>
      <c r="AW647" s="4" t="str">
        <f t="shared" si="51"/>
        <v>Less than 1500</v>
      </c>
      <c r="AX647">
        <v>1</v>
      </c>
      <c r="AY647">
        <v>0</v>
      </c>
      <c r="AZ647">
        <v>1</v>
      </c>
      <c r="BA647">
        <v>1</v>
      </c>
      <c r="BB647">
        <v>3</v>
      </c>
      <c r="BC647">
        <v>1</v>
      </c>
      <c r="BD647" t="s">
        <v>98</v>
      </c>
      <c r="BE647" s="6">
        <v>5</v>
      </c>
      <c r="BF647" s="6" t="str">
        <f t="shared" si="52"/>
        <v>Less than 6</v>
      </c>
      <c r="BG647" t="s">
        <v>107</v>
      </c>
      <c r="BH647" s="5">
        <v>0</v>
      </c>
      <c r="BI647" s="5" t="str">
        <f t="shared" si="54"/>
        <v>No</v>
      </c>
      <c r="BJ647" t="s">
        <v>83</v>
      </c>
      <c r="BK647" t="s">
        <v>127</v>
      </c>
      <c r="BL647">
        <v>1979</v>
      </c>
      <c r="BM647" t="s">
        <v>102</v>
      </c>
      <c r="BN647" s="2">
        <v>2</v>
      </c>
      <c r="BO647" s="2" t="str">
        <f t="shared" si="53"/>
        <v>2+</v>
      </c>
      <c r="BP647">
        <v>576</v>
      </c>
      <c r="BQ647" t="s">
        <v>98</v>
      </c>
      <c r="BR647" t="s">
        <v>98</v>
      </c>
      <c r="BS647" t="s">
        <v>105</v>
      </c>
      <c r="BT647">
        <v>0</v>
      </c>
      <c r="BU647">
        <v>312</v>
      </c>
      <c r="BV647">
        <v>40</v>
      </c>
      <c r="BW647">
        <v>0</v>
      </c>
      <c r="BX647">
        <v>0</v>
      </c>
      <c r="BY647">
        <v>0</v>
      </c>
      <c r="BZ647" t="s">
        <v>83</v>
      </c>
      <c r="CA647" t="s">
        <v>83</v>
      </c>
      <c r="CB647" t="s">
        <v>83</v>
      </c>
      <c r="CC647">
        <v>0</v>
      </c>
      <c r="CD647">
        <v>3</v>
      </c>
      <c r="CE647">
        <v>2007</v>
      </c>
      <c r="CF647" t="s">
        <v>110</v>
      </c>
      <c r="CG647" t="s">
        <v>111</v>
      </c>
      <c r="CH647" s="1">
        <v>143250</v>
      </c>
    </row>
    <row r="648" spans="1:86" x14ac:dyDescent="0.25">
      <c r="A648" s="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 s="7">
        <v>1950</v>
      </c>
      <c r="U648" s="7" t="str">
        <f t="shared" si="50"/>
        <v>Old</v>
      </c>
      <c r="V648">
        <v>1950</v>
      </c>
      <c r="W648" t="s">
        <v>152</v>
      </c>
      <c r="X648" t="s">
        <v>94</v>
      </c>
      <c r="Y648" t="s">
        <v>116</v>
      </c>
      <c r="Z648" t="s">
        <v>116</v>
      </c>
      <c r="AA648" t="s">
        <v>117</v>
      </c>
      <c r="AB648">
        <v>0</v>
      </c>
      <c r="AC648" t="s">
        <v>98</v>
      </c>
      <c r="AD648" t="s">
        <v>98</v>
      </c>
      <c r="AE648" t="s">
        <v>118</v>
      </c>
      <c r="AF648" t="s">
        <v>83</v>
      </c>
      <c r="AG648" t="s">
        <v>83</v>
      </c>
      <c r="AH648" t="s">
        <v>83</v>
      </c>
      <c r="AI648" t="s">
        <v>83</v>
      </c>
      <c r="AJ648">
        <v>0</v>
      </c>
      <c r="AK648" t="s">
        <v>83</v>
      </c>
      <c r="AL648">
        <v>0</v>
      </c>
      <c r="AM648">
        <v>0</v>
      </c>
      <c r="AN648">
        <v>0</v>
      </c>
      <c r="AO648" t="s">
        <v>103</v>
      </c>
      <c r="AP648" t="s">
        <v>97</v>
      </c>
      <c r="AQ648" t="s">
        <v>105</v>
      </c>
      <c r="AR648" t="s">
        <v>106</v>
      </c>
      <c r="AS648">
        <v>1048</v>
      </c>
      <c r="AT648">
        <v>0</v>
      </c>
      <c r="AU648">
        <v>0</v>
      </c>
      <c r="AV648" s="4">
        <v>1048</v>
      </c>
      <c r="AW648" s="4" t="str">
        <f t="shared" si="51"/>
        <v>Less than 1500</v>
      </c>
      <c r="AX648">
        <v>0</v>
      </c>
      <c r="AY648">
        <v>0</v>
      </c>
      <c r="AZ648">
        <v>1</v>
      </c>
      <c r="BA648">
        <v>0</v>
      </c>
      <c r="BB648">
        <v>3</v>
      </c>
      <c r="BC648">
        <v>1</v>
      </c>
      <c r="BD648" t="s">
        <v>98</v>
      </c>
      <c r="BE648" s="6">
        <v>7</v>
      </c>
      <c r="BF648" s="6" t="str">
        <f t="shared" si="52"/>
        <v>6+</v>
      </c>
      <c r="BG648" t="s">
        <v>146</v>
      </c>
      <c r="BH648" s="5">
        <v>0</v>
      </c>
      <c r="BI648" s="5" t="str">
        <f t="shared" si="54"/>
        <v>No</v>
      </c>
      <c r="BJ648" t="s">
        <v>83</v>
      </c>
      <c r="BK648" t="s">
        <v>127</v>
      </c>
      <c r="BL648">
        <v>1950</v>
      </c>
      <c r="BM648" t="s">
        <v>102</v>
      </c>
      <c r="BN648" s="2">
        <v>2</v>
      </c>
      <c r="BO648" s="2" t="str">
        <f t="shared" si="53"/>
        <v>2+</v>
      </c>
      <c r="BP648">
        <v>420</v>
      </c>
      <c r="BQ648" t="s">
        <v>98</v>
      </c>
      <c r="BR648" t="s">
        <v>98</v>
      </c>
      <c r="BS648" t="s">
        <v>105</v>
      </c>
      <c r="BT648">
        <v>0</v>
      </c>
      <c r="BU648">
        <v>27</v>
      </c>
      <c r="BV648">
        <v>0</v>
      </c>
      <c r="BW648">
        <v>0</v>
      </c>
      <c r="BX648">
        <v>0</v>
      </c>
      <c r="BY648">
        <v>0</v>
      </c>
      <c r="BZ648" t="s">
        <v>83</v>
      </c>
      <c r="CA648" t="s">
        <v>83</v>
      </c>
      <c r="CB648" t="s">
        <v>83</v>
      </c>
      <c r="CC648">
        <v>0</v>
      </c>
      <c r="CD648">
        <v>7</v>
      </c>
      <c r="CE648">
        <v>2008</v>
      </c>
      <c r="CF648" t="s">
        <v>110</v>
      </c>
      <c r="CG648" t="s">
        <v>111</v>
      </c>
      <c r="CH648" s="1">
        <v>98300</v>
      </c>
    </row>
    <row r="649" spans="1:86" x14ac:dyDescent="0.25">
      <c r="A649" s="8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 s="7">
        <v>1953</v>
      </c>
      <c r="U649" s="7" t="str">
        <f t="shared" si="50"/>
        <v>Old</v>
      </c>
      <c r="V649">
        <v>1953</v>
      </c>
      <c r="W649" t="s">
        <v>152</v>
      </c>
      <c r="X649" t="s">
        <v>94</v>
      </c>
      <c r="Y649" t="s">
        <v>124</v>
      </c>
      <c r="Z649" t="s">
        <v>124</v>
      </c>
      <c r="AA649" t="s">
        <v>137</v>
      </c>
      <c r="AB649">
        <v>216</v>
      </c>
      <c r="AC649" t="s">
        <v>98</v>
      </c>
      <c r="AD649" t="s">
        <v>98</v>
      </c>
      <c r="AE649" t="s">
        <v>118</v>
      </c>
      <c r="AF649" t="s">
        <v>98</v>
      </c>
      <c r="AG649" t="s">
        <v>98</v>
      </c>
      <c r="AH649" t="s">
        <v>121</v>
      </c>
      <c r="AI649" t="s">
        <v>153</v>
      </c>
      <c r="AJ649">
        <v>500</v>
      </c>
      <c r="AK649" t="s">
        <v>102</v>
      </c>
      <c r="AL649">
        <v>0</v>
      </c>
      <c r="AM649">
        <v>594</v>
      </c>
      <c r="AN649">
        <v>1094</v>
      </c>
      <c r="AO649" t="s">
        <v>103</v>
      </c>
      <c r="AP649" t="s">
        <v>104</v>
      </c>
      <c r="AQ649" t="s">
        <v>105</v>
      </c>
      <c r="AR649" t="s">
        <v>106</v>
      </c>
      <c r="AS649">
        <v>1094</v>
      </c>
      <c r="AT649">
        <v>0</v>
      </c>
      <c r="AU649">
        <v>0</v>
      </c>
      <c r="AV649" s="4">
        <v>1094</v>
      </c>
      <c r="AW649" s="4" t="str">
        <f t="shared" si="51"/>
        <v>Less than 1500</v>
      </c>
      <c r="AX649">
        <v>0</v>
      </c>
      <c r="AY649">
        <v>0</v>
      </c>
      <c r="AZ649">
        <v>1</v>
      </c>
      <c r="BA649">
        <v>0</v>
      </c>
      <c r="BB649">
        <v>3</v>
      </c>
      <c r="BC649">
        <v>1</v>
      </c>
      <c r="BD649" t="s">
        <v>98</v>
      </c>
      <c r="BE649" s="6">
        <v>5</v>
      </c>
      <c r="BF649" s="6" t="str">
        <f t="shared" si="52"/>
        <v>Less than 6</v>
      </c>
      <c r="BG649" t="s">
        <v>107</v>
      </c>
      <c r="BH649" s="5">
        <v>2</v>
      </c>
      <c r="BI649" s="5" t="str">
        <f t="shared" si="54"/>
        <v>Yes</v>
      </c>
      <c r="BJ649" t="s">
        <v>97</v>
      </c>
      <c r="BK649" t="s">
        <v>108</v>
      </c>
      <c r="BL649">
        <v>1953</v>
      </c>
      <c r="BM649" t="s">
        <v>109</v>
      </c>
      <c r="BN649" s="2">
        <v>2</v>
      </c>
      <c r="BO649" s="2" t="str">
        <f t="shared" si="53"/>
        <v>2+</v>
      </c>
      <c r="BP649">
        <v>495</v>
      </c>
      <c r="BQ649" t="s">
        <v>98</v>
      </c>
      <c r="BR649" t="s">
        <v>98</v>
      </c>
      <c r="BS649" t="s">
        <v>105</v>
      </c>
      <c r="BT649">
        <v>0</v>
      </c>
      <c r="BU649">
        <v>0</v>
      </c>
      <c r="BV649">
        <v>0</v>
      </c>
      <c r="BW649">
        <v>0</v>
      </c>
      <c r="BX649">
        <v>287</v>
      </c>
      <c r="BY649">
        <v>0</v>
      </c>
      <c r="BZ649" t="s">
        <v>83</v>
      </c>
      <c r="CA649" t="s">
        <v>83</v>
      </c>
      <c r="CB649" t="s">
        <v>83</v>
      </c>
      <c r="CC649">
        <v>0</v>
      </c>
      <c r="CD649">
        <v>6</v>
      </c>
      <c r="CE649">
        <v>2008</v>
      </c>
      <c r="CF649" t="s">
        <v>110</v>
      </c>
      <c r="CG649" t="s">
        <v>111</v>
      </c>
      <c r="CH649" s="1">
        <v>155000</v>
      </c>
    </row>
    <row r="650" spans="1:86" x14ac:dyDescent="0.25">
      <c r="A650" s="8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 s="7">
        <v>1966</v>
      </c>
      <c r="U650" s="7" t="str">
        <f t="shared" si="50"/>
        <v>Old</v>
      </c>
      <c r="V650">
        <v>1966</v>
      </c>
      <c r="W650" t="s">
        <v>93</v>
      </c>
      <c r="X650" t="s">
        <v>94</v>
      </c>
      <c r="Y650" t="s">
        <v>116</v>
      </c>
      <c r="Z650" t="s">
        <v>116</v>
      </c>
      <c r="AA650" t="s">
        <v>96</v>
      </c>
      <c r="AB650">
        <v>351</v>
      </c>
      <c r="AC650" t="s">
        <v>98</v>
      </c>
      <c r="AD650" t="s">
        <v>98</v>
      </c>
      <c r="AE650" t="s">
        <v>118</v>
      </c>
      <c r="AF650" t="s">
        <v>98</v>
      </c>
      <c r="AG650" t="s">
        <v>98</v>
      </c>
      <c r="AH650" t="s">
        <v>100</v>
      </c>
      <c r="AI650" t="s">
        <v>102</v>
      </c>
      <c r="AJ650">
        <v>0</v>
      </c>
      <c r="AK650" t="s">
        <v>102</v>
      </c>
      <c r="AL650">
        <v>0</v>
      </c>
      <c r="AM650">
        <v>756</v>
      </c>
      <c r="AN650">
        <v>756</v>
      </c>
      <c r="AO650" t="s">
        <v>103</v>
      </c>
      <c r="AP650" t="s">
        <v>98</v>
      </c>
      <c r="AQ650" t="s">
        <v>105</v>
      </c>
      <c r="AR650" t="s">
        <v>106</v>
      </c>
      <c r="AS650">
        <v>1051</v>
      </c>
      <c r="AT650">
        <v>788</v>
      </c>
      <c r="AU650">
        <v>0</v>
      </c>
      <c r="AV650" s="4">
        <v>1839</v>
      </c>
      <c r="AW650" s="4" t="str">
        <f t="shared" si="51"/>
        <v>1500+</v>
      </c>
      <c r="AX650">
        <v>0</v>
      </c>
      <c r="AY650">
        <v>0</v>
      </c>
      <c r="AZ650">
        <v>1</v>
      </c>
      <c r="BA650">
        <v>1</v>
      </c>
      <c r="BB650">
        <v>4</v>
      </c>
      <c r="BC650">
        <v>1</v>
      </c>
      <c r="BD650" t="s">
        <v>98</v>
      </c>
      <c r="BE650" s="6">
        <v>7</v>
      </c>
      <c r="BF650" s="6" t="str">
        <f t="shared" si="52"/>
        <v>6+</v>
      </c>
      <c r="BG650" t="s">
        <v>107</v>
      </c>
      <c r="BH650" s="5">
        <v>1</v>
      </c>
      <c r="BI650" s="5" t="str">
        <f t="shared" si="54"/>
        <v>Yes</v>
      </c>
      <c r="BJ650" t="s">
        <v>98</v>
      </c>
      <c r="BK650" t="s">
        <v>108</v>
      </c>
      <c r="BL650">
        <v>1966</v>
      </c>
      <c r="BM650" t="s">
        <v>102</v>
      </c>
      <c r="BN650" s="2">
        <v>2</v>
      </c>
      <c r="BO650" s="2" t="str">
        <f t="shared" si="53"/>
        <v>2+</v>
      </c>
      <c r="BP650">
        <v>442</v>
      </c>
      <c r="BQ650" t="s">
        <v>98</v>
      </c>
      <c r="BR650" t="s">
        <v>98</v>
      </c>
      <c r="BS650" t="s">
        <v>105</v>
      </c>
      <c r="BT650">
        <v>0</v>
      </c>
      <c r="BU650">
        <v>124</v>
      </c>
      <c r="BV650">
        <v>216</v>
      </c>
      <c r="BW650">
        <v>0</v>
      </c>
      <c r="BX650">
        <v>0</v>
      </c>
      <c r="BY650">
        <v>0</v>
      </c>
      <c r="BZ650" t="s">
        <v>83</v>
      </c>
      <c r="CA650" t="s">
        <v>83</v>
      </c>
      <c r="CB650" t="s">
        <v>83</v>
      </c>
      <c r="CC650">
        <v>0</v>
      </c>
      <c r="CD650">
        <v>6</v>
      </c>
      <c r="CE650">
        <v>2010</v>
      </c>
      <c r="CF650" t="s">
        <v>110</v>
      </c>
      <c r="CG650" t="s">
        <v>111</v>
      </c>
      <c r="CH650" s="1">
        <v>155000</v>
      </c>
    </row>
    <row r="651" spans="1:86" x14ac:dyDescent="0.25">
      <c r="A651" s="8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 s="7">
        <v>1970</v>
      </c>
      <c r="U651" s="7" t="str">
        <f t="shared" si="50"/>
        <v>Old</v>
      </c>
      <c r="V651">
        <v>1970</v>
      </c>
      <c r="W651" t="s">
        <v>93</v>
      </c>
      <c r="X651" t="s">
        <v>94</v>
      </c>
      <c r="Y651" t="s">
        <v>180</v>
      </c>
      <c r="Z651" t="s">
        <v>181</v>
      </c>
      <c r="AA651" t="s">
        <v>117</v>
      </c>
      <c r="AB651">
        <v>0</v>
      </c>
      <c r="AC651" t="s">
        <v>98</v>
      </c>
      <c r="AD651" t="s">
        <v>98</v>
      </c>
      <c r="AE651" t="s">
        <v>118</v>
      </c>
      <c r="AF651" t="s">
        <v>97</v>
      </c>
      <c r="AG651" t="s">
        <v>98</v>
      </c>
      <c r="AH651" t="s">
        <v>130</v>
      </c>
      <c r="AI651" t="s">
        <v>141</v>
      </c>
      <c r="AJ651">
        <v>131</v>
      </c>
      <c r="AK651" t="s">
        <v>101</v>
      </c>
      <c r="AL651">
        <v>499</v>
      </c>
      <c r="AM651">
        <v>0</v>
      </c>
      <c r="AN651">
        <v>630</v>
      </c>
      <c r="AO651" t="s">
        <v>103</v>
      </c>
      <c r="AP651" t="s">
        <v>97</v>
      </c>
      <c r="AQ651" t="s">
        <v>105</v>
      </c>
      <c r="AR651" t="s">
        <v>106</v>
      </c>
      <c r="AS651">
        <v>630</v>
      </c>
      <c r="AT651">
        <v>0</v>
      </c>
      <c r="AU651">
        <v>0</v>
      </c>
      <c r="AV651" s="4">
        <v>630</v>
      </c>
      <c r="AW651" s="4" t="str">
        <f t="shared" si="51"/>
        <v>Less than 1500</v>
      </c>
      <c r="AX651">
        <v>1</v>
      </c>
      <c r="AY651">
        <v>0</v>
      </c>
      <c r="AZ651">
        <v>1</v>
      </c>
      <c r="BA651">
        <v>0</v>
      </c>
      <c r="BB651">
        <v>1</v>
      </c>
      <c r="BC651">
        <v>1</v>
      </c>
      <c r="BD651" t="s">
        <v>98</v>
      </c>
      <c r="BE651" s="6">
        <v>3</v>
      </c>
      <c r="BF651" s="6" t="str">
        <f t="shared" si="52"/>
        <v>Less than 6</v>
      </c>
      <c r="BG651" t="s">
        <v>107</v>
      </c>
      <c r="BH651" s="5">
        <v>0</v>
      </c>
      <c r="BI651" s="5" t="str">
        <f t="shared" si="54"/>
        <v>No</v>
      </c>
      <c r="BJ651" t="s">
        <v>83</v>
      </c>
      <c r="BK651" t="s">
        <v>83</v>
      </c>
      <c r="BL651" t="s">
        <v>83</v>
      </c>
      <c r="BM651" t="s">
        <v>83</v>
      </c>
      <c r="BN651" s="2">
        <v>0</v>
      </c>
      <c r="BO651" s="2" t="str">
        <f t="shared" si="53"/>
        <v>0 or 1</v>
      </c>
      <c r="BP651">
        <v>0</v>
      </c>
      <c r="BQ651" t="s">
        <v>83</v>
      </c>
      <c r="BR651" t="s">
        <v>83</v>
      </c>
      <c r="BS651" t="s">
        <v>105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 t="s">
        <v>83</v>
      </c>
      <c r="CA651" t="s">
        <v>134</v>
      </c>
      <c r="CB651" t="s">
        <v>83</v>
      </c>
      <c r="CC651">
        <v>0</v>
      </c>
      <c r="CD651">
        <v>12</v>
      </c>
      <c r="CE651">
        <v>2007</v>
      </c>
      <c r="CF651" t="s">
        <v>110</v>
      </c>
      <c r="CG651" t="s">
        <v>111</v>
      </c>
      <c r="CH651" s="1">
        <v>84500</v>
      </c>
    </row>
    <row r="652" spans="1:86" x14ac:dyDescent="0.25">
      <c r="A652" s="8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 s="7">
        <v>2007</v>
      </c>
      <c r="U652" s="7" t="str">
        <f t="shared" si="50"/>
        <v>New</v>
      </c>
      <c r="V652">
        <v>2007</v>
      </c>
      <c r="W652" t="s">
        <v>93</v>
      </c>
      <c r="X652" t="s">
        <v>94</v>
      </c>
      <c r="Y652" t="s">
        <v>180</v>
      </c>
      <c r="Z652" t="s">
        <v>181</v>
      </c>
      <c r="AA652" t="s">
        <v>83</v>
      </c>
      <c r="AB652" t="s">
        <v>83</v>
      </c>
      <c r="AC652" t="s">
        <v>97</v>
      </c>
      <c r="AD652" t="s">
        <v>98</v>
      </c>
      <c r="AE652" t="s">
        <v>99</v>
      </c>
      <c r="AF652" t="s">
        <v>97</v>
      </c>
      <c r="AG652" t="s">
        <v>98</v>
      </c>
      <c r="AH652" t="s">
        <v>100</v>
      </c>
      <c r="AI652" t="s">
        <v>102</v>
      </c>
      <c r="AJ652">
        <v>0</v>
      </c>
      <c r="AK652" t="s">
        <v>102</v>
      </c>
      <c r="AL652">
        <v>0</v>
      </c>
      <c r="AM652">
        <v>813</v>
      </c>
      <c r="AN652">
        <v>813</v>
      </c>
      <c r="AO652" t="s">
        <v>103</v>
      </c>
      <c r="AP652" t="s">
        <v>104</v>
      </c>
      <c r="AQ652" t="s">
        <v>105</v>
      </c>
      <c r="AR652" t="s">
        <v>106</v>
      </c>
      <c r="AS652">
        <v>822</v>
      </c>
      <c r="AT652">
        <v>843</v>
      </c>
      <c r="AU652">
        <v>0</v>
      </c>
      <c r="AV652" s="4">
        <v>1665</v>
      </c>
      <c r="AW652" s="4" t="str">
        <f t="shared" si="51"/>
        <v>1500+</v>
      </c>
      <c r="AX652">
        <v>0</v>
      </c>
      <c r="AY652">
        <v>0</v>
      </c>
      <c r="AZ652">
        <v>2</v>
      </c>
      <c r="BA652">
        <v>1</v>
      </c>
      <c r="BB652">
        <v>3</v>
      </c>
      <c r="BC652">
        <v>1</v>
      </c>
      <c r="BD652" t="s">
        <v>97</v>
      </c>
      <c r="BE652" s="6">
        <v>7</v>
      </c>
      <c r="BF652" s="6" t="str">
        <f t="shared" si="52"/>
        <v>6+</v>
      </c>
      <c r="BG652" t="s">
        <v>107</v>
      </c>
      <c r="BH652" s="5">
        <v>0</v>
      </c>
      <c r="BI652" s="5" t="str">
        <f t="shared" si="54"/>
        <v>No</v>
      </c>
      <c r="BJ652" t="s">
        <v>83</v>
      </c>
      <c r="BK652" t="s">
        <v>108</v>
      </c>
      <c r="BL652">
        <v>2007</v>
      </c>
      <c r="BM652" t="s">
        <v>109</v>
      </c>
      <c r="BN652" s="2">
        <v>2</v>
      </c>
      <c r="BO652" s="2" t="str">
        <f t="shared" si="53"/>
        <v>2+</v>
      </c>
      <c r="BP652">
        <v>562</v>
      </c>
      <c r="BQ652" t="s">
        <v>98</v>
      </c>
      <c r="BR652" t="s">
        <v>98</v>
      </c>
      <c r="BS652" t="s">
        <v>105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 t="s">
        <v>83</v>
      </c>
      <c r="CA652" t="s">
        <v>83</v>
      </c>
      <c r="CB652" t="s">
        <v>83</v>
      </c>
      <c r="CC652">
        <v>0</v>
      </c>
      <c r="CD652">
        <v>5</v>
      </c>
      <c r="CE652">
        <v>2008</v>
      </c>
      <c r="CF652" t="s">
        <v>110</v>
      </c>
      <c r="CG652" t="s">
        <v>111</v>
      </c>
      <c r="CH652" s="1">
        <v>205950</v>
      </c>
    </row>
    <row r="653" spans="1:86" x14ac:dyDescent="0.25">
      <c r="A653" s="8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 s="7">
        <v>1940</v>
      </c>
      <c r="U653" s="7" t="str">
        <f t="shared" si="50"/>
        <v>Old</v>
      </c>
      <c r="V653">
        <v>1950</v>
      </c>
      <c r="W653" t="s">
        <v>93</v>
      </c>
      <c r="X653" t="s">
        <v>94</v>
      </c>
      <c r="Y653" t="s">
        <v>116</v>
      </c>
      <c r="Z653" t="s">
        <v>116</v>
      </c>
      <c r="AA653" t="s">
        <v>117</v>
      </c>
      <c r="AB653">
        <v>0</v>
      </c>
      <c r="AC653" t="s">
        <v>98</v>
      </c>
      <c r="AD653" t="s">
        <v>98</v>
      </c>
      <c r="AE653" t="s">
        <v>118</v>
      </c>
      <c r="AF653" t="s">
        <v>98</v>
      </c>
      <c r="AG653" t="s">
        <v>98</v>
      </c>
      <c r="AH653" t="s">
        <v>121</v>
      </c>
      <c r="AI653" t="s">
        <v>102</v>
      </c>
      <c r="AJ653">
        <v>0</v>
      </c>
      <c r="AK653" t="s">
        <v>102</v>
      </c>
      <c r="AL653">
        <v>0</v>
      </c>
      <c r="AM653">
        <v>755</v>
      </c>
      <c r="AN653">
        <v>755</v>
      </c>
      <c r="AO653" t="s">
        <v>103</v>
      </c>
      <c r="AP653" t="s">
        <v>98</v>
      </c>
      <c r="AQ653" t="s">
        <v>105</v>
      </c>
      <c r="AR653" t="s">
        <v>106</v>
      </c>
      <c r="AS653">
        <v>755</v>
      </c>
      <c r="AT653">
        <v>755</v>
      </c>
      <c r="AU653">
        <v>0</v>
      </c>
      <c r="AV653" s="4">
        <v>1510</v>
      </c>
      <c r="AW653" s="4" t="str">
        <f t="shared" si="51"/>
        <v>1500+</v>
      </c>
      <c r="AX653">
        <v>1</v>
      </c>
      <c r="AY653">
        <v>0</v>
      </c>
      <c r="AZ653">
        <v>1</v>
      </c>
      <c r="BA653">
        <v>0</v>
      </c>
      <c r="BB653">
        <v>4</v>
      </c>
      <c r="BC653">
        <v>1</v>
      </c>
      <c r="BD653" t="s">
        <v>98</v>
      </c>
      <c r="BE653" s="6">
        <v>7</v>
      </c>
      <c r="BF653" s="6" t="str">
        <f t="shared" si="52"/>
        <v>6+</v>
      </c>
      <c r="BG653" t="s">
        <v>107</v>
      </c>
      <c r="BH653" s="5">
        <v>1</v>
      </c>
      <c r="BI653" s="5" t="str">
        <f t="shared" si="54"/>
        <v>Yes</v>
      </c>
      <c r="BJ653" t="s">
        <v>97</v>
      </c>
      <c r="BK653" t="s">
        <v>127</v>
      </c>
      <c r="BL653">
        <v>1940</v>
      </c>
      <c r="BM653" t="s">
        <v>102</v>
      </c>
      <c r="BN653" s="2">
        <v>1</v>
      </c>
      <c r="BO653" s="2" t="str">
        <f t="shared" si="53"/>
        <v>0 or 1</v>
      </c>
      <c r="BP653">
        <v>296</v>
      </c>
      <c r="BQ653" t="s">
        <v>147</v>
      </c>
      <c r="BR653" t="s">
        <v>212</v>
      </c>
      <c r="BS653" t="s">
        <v>190</v>
      </c>
      <c r="BT653">
        <v>120</v>
      </c>
      <c r="BU653">
        <v>0</v>
      </c>
      <c r="BV653">
        <v>0</v>
      </c>
      <c r="BW653">
        <v>0</v>
      </c>
      <c r="BX653">
        <v>0</v>
      </c>
      <c r="BY653">
        <v>0</v>
      </c>
      <c r="BZ653" t="s">
        <v>83</v>
      </c>
      <c r="CA653" t="s">
        <v>134</v>
      </c>
      <c r="CB653" t="s">
        <v>83</v>
      </c>
      <c r="CC653">
        <v>0</v>
      </c>
      <c r="CD653">
        <v>10</v>
      </c>
      <c r="CE653">
        <v>2009</v>
      </c>
      <c r="CF653" t="s">
        <v>110</v>
      </c>
      <c r="CG653" t="s">
        <v>111</v>
      </c>
      <c r="CH653" s="1">
        <v>108000</v>
      </c>
    </row>
    <row r="654" spans="1:86" x14ac:dyDescent="0.25">
      <c r="A654" s="8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 s="7">
        <v>1996</v>
      </c>
      <c r="U654" s="7" t="str">
        <f t="shared" si="50"/>
        <v>New</v>
      </c>
      <c r="V654">
        <v>1996</v>
      </c>
      <c r="W654" t="s">
        <v>93</v>
      </c>
      <c r="X654" t="s">
        <v>94</v>
      </c>
      <c r="Y654" t="s">
        <v>95</v>
      </c>
      <c r="Z654" t="s">
        <v>95</v>
      </c>
      <c r="AA654" t="s">
        <v>117</v>
      </c>
      <c r="AB654">
        <v>0</v>
      </c>
      <c r="AC654" t="s">
        <v>97</v>
      </c>
      <c r="AD654" t="s">
        <v>98</v>
      </c>
      <c r="AE654" t="s">
        <v>99</v>
      </c>
      <c r="AF654" t="s">
        <v>97</v>
      </c>
      <c r="AG654" t="s">
        <v>98</v>
      </c>
      <c r="AH654" t="s">
        <v>100</v>
      </c>
      <c r="AI654" t="s">
        <v>102</v>
      </c>
      <c r="AJ654">
        <v>0</v>
      </c>
      <c r="AK654" t="s">
        <v>102</v>
      </c>
      <c r="AL654">
        <v>0</v>
      </c>
      <c r="AM654">
        <v>880</v>
      </c>
      <c r="AN654">
        <v>880</v>
      </c>
      <c r="AO654" t="s">
        <v>103</v>
      </c>
      <c r="AP654" t="s">
        <v>104</v>
      </c>
      <c r="AQ654" t="s">
        <v>105</v>
      </c>
      <c r="AR654" t="s">
        <v>106</v>
      </c>
      <c r="AS654">
        <v>909</v>
      </c>
      <c r="AT654">
        <v>807</v>
      </c>
      <c r="AU654">
        <v>0</v>
      </c>
      <c r="AV654" s="4">
        <v>1716</v>
      </c>
      <c r="AW654" s="4" t="str">
        <f t="shared" si="51"/>
        <v>1500+</v>
      </c>
      <c r="AX654">
        <v>0</v>
      </c>
      <c r="AY654">
        <v>0</v>
      </c>
      <c r="AZ654">
        <v>2</v>
      </c>
      <c r="BA654">
        <v>1</v>
      </c>
      <c r="BB654">
        <v>2</v>
      </c>
      <c r="BC654">
        <v>1</v>
      </c>
      <c r="BD654" t="s">
        <v>97</v>
      </c>
      <c r="BE654" s="6">
        <v>7</v>
      </c>
      <c r="BF654" s="6" t="str">
        <f t="shared" si="52"/>
        <v>6+</v>
      </c>
      <c r="BG654" t="s">
        <v>107</v>
      </c>
      <c r="BH654" s="5">
        <v>1</v>
      </c>
      <c r="BI654" s="5" t="str">
        <f t="shared" si="54"/>
        <v>Yes</v>
      </c>
      <c r="BJ654" t="s">
        <v>98</v>
      </c>
      <c r="BK654" t="s">
        <v>108</v>
      </c>
      <c r="BL654">
        <v>1996</v>
      </c>
      <c r="BM654" t="s">
        <v>109</v>
      </c>
      <c r="BN654" s="2">
        <v>2</v>
      </c>
      <c r="BO654" s="2" t="str">
        <f t="shared" si="53"/>
        <v>2+</v>
      </c>
      <c r="BP654">
        <v>512</v>
      </c>
      <c r="BQ654" t="s">
        <v>98</v>
      </c>
      <c r="BR654" t="s">
        <v>98</v>
      </c>
      <c r="BS654" t="s">
        <v>105</v>
      </c>
      <c r="BT654">
        <v>0</v>
      </c>
      <c r="BU654">
        <v>120</v>
      </c>
      <c r="BV654">
        <v>0</v>
      </c>
      <c r="BW654">
        <v>0</v>
      </c>
      <c r="BX654">
        <v>0</v>
      </c>
      <c r="BY654">
        <v>0</v>
      </c>
      <c r="BZ654" t="s">
        <v>83</v>
      </c>
      <c r="CA654" t="s">
        <v>83</v>
      </c>
      <c r="CB654" t="s">
        <v>83</v>
      </c>
      <c r="CC654">
        <v>0</v>
      </c>
      <c r="CD654">
        <v>7</v>
      </c>
      <c r="CE654">
        <v>2009</v>
      </c>
      <c r="CF654" t="s">
        <v>110</v>
      </c>
      <c r="CG654" t="s">
        <v>111</v>
      </c>
      <c r="CH654" s="1">
        <v>191000</v>
      </c>
    </row>
    <row r="655" spans="1:86" x14ac:dyDescent="0.25">
      <c r="A655" s="8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 s="7">
        <v>1906</v>
      </c>
      <c r="U655" s="7" t="str">
        <f t="shared" si="50"/>
        <v>Old</v>
      </c>
      <c r="V655">
        <v>1995</v>
      </c>
      <c r="W655" t="s">
        <v>93</v>
      </c>
      <c r="X655" t="s">
        <v>94</v>
      </c>
      <c r="Y655" t="s">
        <v>116</v>
      </c>
      <c r="Z655" t="s">
        <v>116</v>
      </c>
      <c r="AA655" t="s">
        <v>117</v>
      </c>
      <c r="AB655">
        <v>0</v>
      </c>
      <c r="AC655" t="s">
        <v>98</v>
      </c>
      <c r="AD655" t="s">
        <v>98</v>
      </c>
      <c r="AE655" t="s">
        <v>118</v>
      </c>
      <c r="AF655" t="s">
        <v>98</v>
      </c>
      <c r="AG655" t="s">
        <v>98</v>
      </c>
      <c r="AH655" t="s">
        <v>100</v>
      </c>
      <c r="AI655" t="s">
        <v>102</v>
      </c>
      <c r="AJ655">
        <v>0</v>
      </c>
      <c r="AK655" t="s">
        <v>102</v>
      </c>
      <c r="AL655">
        <v>0</v>
      </c>
      <c r="AM655">
        <v>756</v>
      </c>
      <c r="AN655">
        <v>756</v>
      </c>
      <c r="AO655" t="s">
        <v>103</v>
      </c>
      <c r="AP655" t="s">
        <v>104</v>
      </c>
      <c r="AQ655" t="s">
        <v>105</v>
      </c>
      <c r="AR655" t="s">
        <v>106</v>
      </c>
      <c r="AS655">
        <v>756</v>
      </c>
      <c r="AT655">
        <v>713</v>
      </c>
      <c r="AU655">
        <v>0</v>
      </c>
      <c r="AV655" s="4">
        <v>1469</v>
      </c>
      <c r="AW655" s="4" t="str">
        <f t="shared" si="51"/>
        <v>Less than 1500</v>
      </c>
      <c r="AX655">
        <v>0</v>
      </c>
      <c r="AY655">
        <v>0</v>
      </c>
      <c r="AZ655">
        <v>1</v>
      </c>
      <c r="BA655">
        <v>0</v>
      </c>
      <c r="BB655">
        <v>3</v>
      </c>
      <c r="BC655">
        <v>1</v>
      </c>
      <c r="BD655" t="s">
        <v>98</v>
      </c>
      <c r="BE655" s="6">
        <v>7</v>
      </c>
      <c r="BF655" s="6" t="str">
        <f t="shared" si="52"/>
        <v>6+</v>
      </c>
      <c r="BG655" t="s">
        <v>107</v>
      </c>
      <c r="BH655" s="5">
        <v>0</v>
      </c>
      <c r="BI655" s="5" t="str">
        <f t="shared" si="54"/>
        <v>No</v>
      </c>
      <c r="BJ655" t="s">
        <v>83</v>
      </c>
      <c r="BK655" t="s">
        <v>127</v>
      </c>
      <c r="BL655">
        <v>1906</v>
      </c>
      <c r="BM655" t="s">
        <v>102</v>
      </c>
      <c r="BN655" s="2">
        <v>1</v>
      </c>
      <c r="BO655" s="2" t="str">
        <f t="shared" si="53"/>
        <v>0 or 1</v>
      </c>
      <c r="BP655">
        <v>216</v>
      </c>
      <c r="BQ655" t="s">
        <v>98</v>
      </c>
      <c r="BR655" t="s">
        <v>98</v>
      </c>
      <c r="BS655" t="s">
        <v>105</v>
      </c>
      <c r="BT655">
        <v>57</v>
      </c>
      <c r="BU655">
        <v>0</v>
      </c>
      <c r="BV655">
        <v>239</v>
      </c>
      <c r="BW655">
        <v>0</v>
      </c>
      <c r="BX655">
        <v>0</v>
      </c>
      <c r="BY655">
        <v>0</v>
      </c>
      <c r="BZ655" t="s">
        <v>83</v>
      </c>
      <c r="CA655" t="s">
        <v>134</v>
      </c>
      <c r="CB655" t="s">
        <v>83</v>
      </c>
      <c r="CC655">
        <v>0</v>
      </c>
      <c r="CD655">
        <v>6</v>
      </c>
      <c r="CE655">
        <v>2008</v>
      </c>
      <c r="CF655" t="s">
        <v>110</v>
      </c>
      <c r="CG655" t="s">
        <v>111</v>
      </c>
      <c r="CH655" s="1">
        <v>135000</v>
      </c>
    </row>
    <row r="656" spans="1:86" x14ac:dyDescent="0.25">
      <c r="A656" s="8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 s="7">
        <v>1995</v>
      </c>
      <c r="U656" s="7" t="str">
        <f t="shared" si="50"/>
        <v>New</v>
      </c>
      <c r="V656">
        <v>1995</v>
      </c>
      <c r="W656" t="s">
        <v>152</v>
      </c>
      <c r="X656" t="s">
        <v>94</v>
      </c>
      <c r="Y656" t="s">
        <v>116</v>
      </c>
      <c r="Z656" t="s">
        <v>116</v>
      </c>
      <c r="AA656" t="s">
        <v>96</v>
      </c>
      <c r="AB656">
        <v>660</v>
      </c>
      <c r="AC656" t="s">
        <v>97</v>
      </c>
      <c r="AD656" t="s">
        <v>97</v>
      </c>
      <c r="AE656" t="s">
        <v>99</v>
      </c>
      <c r="AF656" t="s">
        <v>97</v>
      </c>
      <c r="AG656" t="s">
        <v>98</v>
      </c>
      <c r="AH656" t="s">
        <v>97</v>
      </c>
      <c r="AI656" t="s">
        <v>101</v>
      </c>
      <c r="AJ656">
        <v>1696</v>
      </c>
      <c r="AK656" t="s">
        <v>102</v>
      </c>
      <c r="AL656">
        <v>0</v>
      </c>
      <c r="AM656">
        <v>413</v>
      </c>
      <c r="AN656">
        <v>2109</v>
      </c>
      <c r="AO656" t="s">
        <v>103</v>
      </c>
      <c r="AP656" t="s">
        <v>104</v>
      </c>
      <c r="AQ656" t="s">
        <v>105</v>
      </c>
      <c r="AR656" t="s">
        <v>106</v>
      </c>
      <c r="AS656">
        <v>2113</v>
      </c>
      <c r="AT656">
        <v>0</v>
      </c>
      <c r="AU656">
        <v>0</v>
      </c>
      <c r="AV656" s="4">
        <v>2113</v>
      </c>
      <c r="AW656" s="4" t="str">
        <f t="shared" si="51"/>
        <v>1500+</v>
      </c>
      <c r="AX656">
        <v>1</v>
      </c>
      <c r="AY656">
        <v>0</v>
      </c>
      <c r="AZ656">
        <v>2</v>
      </c>
      <c r="BA656">
        <v>1</v>
      </c>
      <c r="BB656">
        <v>2</v>
      </c>
      <c r="BC656">
        <v>1</v>
      </c>
      <c r="BD656" t="s">
        <v>97</v>
      </c>
      <c r="BE656" s="6">
        <v>7</v>
      </c>
      <c r="BF656" s="6" t="str">
        <f t="shared" si="52"/>
        <v>6+</v>
      </c>
      <c r="BG656" t="s">
        <v>107</v>
      </c>
      <c r="BH656" s="5">
        <v>1</v>
      </c>
      <c r="BI656" s="5" t="str">
        <f t="shared" si="54"/>
        <v>Yes</v>
      </c>
      <c r="BJ656" t="s">
        <v>98</v>
      </c>
      <c r="BK656" t="s">
        <v>108</v>
      </c>
      <c r="BL656">
        <v>1995</v>
      </c>
      <c r="BM656" t="s">
        <v>157</v>
      </c>
      <c r="BN656" s="2">
        <v>3</v>
      </c>
      <c r="BO656" s="2" t="str">
        <f t="shared" si="53"/>
        <v>2+</v>
      </c>
      <c r="BP656">
        <v>839</v>
      </c>
      <c r="BQ656" t="s">
        <v>98</v>
      </c>
      <c r="BR656" t="s">
        <v>98</v>
      </c>
      <c r="BS656" t="s">
        <v>105</v>
      </c>
      <c r="BT656">
        <v>236</v>
      </c>
      <c r="BU656">
        <v>46</v>
      </c>
      <c r="BV656">
        <v>0</v>
      </c>
      <c r="BW656">
        <v>0</v>
      </c>
      <c r="BX656">
        <v>0</v>
      </c>
      <c r="BY656">
        <v>0</v>
      </c>
      <c r="BZ656" t="s">
        <v>83</v>
      </c>
      <c r="CA656" t="s">
        <v>83</v>
      </c>
      <c r="CB656" t="s">
        <v>83</v>
      </c>
      <c r="CC656">
        <v>0</v>
      </c>
      <c r="CD656">
        <v>8</v>
      </c>
      <c r="CE656">
        <v>2008</v>
      </c>
      <c r="CF656" t="s">
        <v>110</v>
      </c>
      <c r="CG656" t="s">
        <v>111</v>
      </c>
      <c r="CH656" s="1">
        <v>350000</v>
      </c>
    </row>
    <row r="657" spans="1:86" x14ac:dyDescent="0.25">
      <c r="A657" s="8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 s="7">
        <v>1971</v>
      </c>
      <c r="U657" s="7" t="str">
        <f t="shared" si="50"/>
        <v>Old</v>
      </c>
      <c r="V657">
        <v>1971</v>
      </c>
      <c r="W657" t="s">
        <v>93</v>
      </c>
      <c r="X657" t="s">
        <v>94</v>
      </c>
      <c r="Y657" t="s">
        <v>140</v>
      </c>
      <c r="Z657" t="s">
        <v>234</v>
      </c>
      <c r="AA657" t="s">
        <v>96</v>
      </c>
      <c r="AB657">
        <v>381</v>
      </c>
      <c r="AC657" t="s">
        <v>98</v>
      </c>
      <c r="AD657" t="s">
        <v>98</v>
      </c>
      <c r="AE657" t="s">
        <v>118</v>
      </c>
      <c r="AF657" t="s">
        <v>98</v>
      </c>
      <c r="AG657" t="s">
        <v>98</v>
      </c>
      <c r="AH657" t="s">
        <v>100</v>
      </c>
      <c r="AI657" t="s">
        <v>102</v>
      </c>
      <c r="AJ657">
        <v>0</v>
      </c>
      <c r="AK657" t="s">
        <v>102</v>
      </c>
      <c r="AL657">
        <v>0</v>
      </c>
      <c r="AM657">
        <v>525</v>
      </c>
      <c r="AN657">
        <v>525</v>
      </c>
      <c r="AO657" t="s">
        <v>103</v>
      </c>
      <c r="AP657" t="s">
        <v>98</v>
      </c>
      <c r="AQ657" t="s">
        <v>105</v>
      </c>
      <c r="AR657" t="s">
        <v>106</v>
      </c>
      <c r="AS657">
        <v>525</v>
      </c>
      <c r="AT657">
        <v>567</v>
      </c>
      <c r="AU657">
        <v>0</v>
      </c>
      <c r="AV657" s="4">
        <v>1092</v>
      </c>
      <c r="AW657" s="4" t="str">
        <f t="shared" si="51"/>
        <v>Less than 1500</v>
      </c>
      <c r="AX657">
        <v>0</v>
      </c>
      <c r="AY657">
        <v>0</v>
      </c>
      <c r="AZ657">
        <v>1</v>
      </c>
      <c r="BA657">
        <v>1</v>
      </c>
      <c r="BB657">
        <v>3</v>
      </c>
      <c r="BC657">
        <v>1</v>
      </c>
      <c r="BD657" t="s">
        <v>98</v>
      </c>
      <c r="BE657" s="6">
        <v>6</v>
      </c>
      <c r="BF657" s="6" t="str">
        <f t="shared" si="52"/>
        <v>6+</v>
      </c>
      <c r="BG657" t="s">
        <v>107</v>
      </c>
      <c r="BH657" s="5">
        <v>0</v>
      </c>
      <c r="BI657" s="5" t="str">
        <f t="shared" si="54"/>
        <v>No</v>
      </c>
      <c r="BJ657" t="s">
        <v>83</v>
      </c>
      <c r="BK657" t="s">
        <v>127</v>
      </c>
      <c r="BL657">
        <v>1971</v>
      </c>
      <c r="BM657" t="s">
        <v>102</v>
      </c>
      <c r="BN657" s="2">
        <v>1</v>
      </c>
      <c r="BO657" s="2" t="str">
        <f t="shared" si="53"/>
        <v>0 or 1</v>
      </c>
      <c r="BP657">
        <v>264</v>
      </c>
      <c r="BQ657" t="s">
        <v>98</v>
      </c>
      <c r="BR657" t="s">
        <v>98</v>
      </c>
      <c r="BS657" t="s">
        <v>105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 t="s">
        <v>83</v>
      </c>
      <c r="CA657" t="s">
        <v>83</v>
      </c>
      <c r="CB657" t="s">
        <v>83</v>
      </c>
      <c r="CC657">
        <v>0</v>
      </c>
      <c r="CD657">
        <v>3</v>
      </c>
      <c r="CE657">
        <v>2010</v>
      </c>
      <c r="CF657" t="s">
        <v>110</v>
      </c>
      <c r="CG657" t="s">
        <v>219</v>
      </c>
      <c r="CH657" s="1">
        <v>88000</v>
      </c>
    </row>
    <row r="658" spans="1:86" x14ac:dyDescent="0.25">
      <c r="A658" s="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 s="7">
        <v>1959</v>
      </c>
      <c r="U658" s="7" t="str">
        <f t="shared" si="50"/>
        <v>Old</v>
      </c>
      <c r="V658">
        <v>2006</v>
      </c>
      <c r="W658" t="s">
        <v>93</v>
      </c>
      <c r="X658" t="s">
        <v>94</v>
      </c>
      <c r="Y658" t="s">
        <v>140</v>
      </c>
      <c r="Z658" t="s">
        <v>140</v>
      </c>
      <c r="AA658" t="s">
        <v>96</v>
      </c>
      <c r="AB658">
        <v>54</v>
      </c>
      <c r="AC658" t="s">
        <v>97</v>
      </c>
      <c r="AD658" t="s">
        <v>98</v>
      </c>
      <c r="AE658" t="s">
        <v>118</v>
      </c>
      <c r="AF658" t="s">
        <v>98</v>
      </c>
      <c r="AG658" t="s">
        <v>98</v>
      </c>
      <c r="AH658" t="s">
        <v>100</v>
      </c>
      <c r="AI658" t="s">
        <v>119</v>
      </c>
      <c r="AJ658">
        <v>806</v>
      </c>
      <c r="AK658" t="s">
        <v>102</v>
      </c>
      <c r="AL658">
        <v>0</v>
      </c>
      <c r="AM658">
        <v>247</v>
      </c>
      <c r="AN658">
        <v>1053</v>
      </c>
      <c r="AO658" t="s">
        <v>103</v>
      </c>
      <c r="AP658" t="s">
        <v>104</v>
      </c>
      <c r="AQ658" t="s">
        <v>105</v>
      </c>
      <c r="AR658" t="s">
        <v>106</v>
      </c>
      <c r="AS658">
        <v>1053</v>
      </c>
      <c r="AT658">
        <v>0</v>
      </c>
      <c r="AU658">
        <v>0</v>
      </c>
      <c r="AV658" s="4">
        <v>1053</v>
      </c>
      <c r="AW658" s="4" t="str">
        <f t="shared" si="51"/>
        <v>Less than 1500</v>
      </c>
      <c r="AX658">
        <v>1</v>
      </c>
      <c r="AY658">
        <v>0</v>
      </c>
      <c r="AZ658">
        <v>1</v>
      </c>
      <c r="BA658">
        <v>1</v>
      </c>
      <c r="BB658">
        <v>3</v>
      </c>
      <c r="BC658">
        <v>1</v>
      </c>
      <c r="BD658" t="s">
        <v>97</v>
      </c>
      <c r="BE658" s="6">
        <v>5</v>
      </c>
      <c r="BF658" s="6" t="str">
        <f t="shared" si="52"/>
        <v>Less than 6</v>
      </c>
      <c r="BG658" t="s">
        <v>107</v>
      </c>
      <c r="BH658" s="5">
        <v>0</v>
      </c>
      <c r="BI658" s="5" t="str">
        <f t="shared" si="54"/>
        <v>No</v>
      </c>
      <c r="BJ658" t="s">
        <v>83</v>
      </c>
      <c r="BK658" t="s">
        <v>108</v>
      </c>
      <c r="BL658">
        <v>1959</v>
      </c>
      <c r="BM658" t="s">
        <v>109</v>
      </c>
      <c r="BN658" s="2">
        <v>1</v>
      </c>
      <c r="BO658" s="2" t="str">
        <f t="shared" si="53"/>
        <v>0 or 1</v>
      </c>
      <c r="BP658">
        <v>312</v>
      </c>
      <c r="BQ658" t="s">
        <v>98</v>
      </c>
      <c r="BR658" t="s">
        <v>98</v>
      </c>
      <c r="BS658" t="s">
        <v>105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 t="s">
        <v>83</v>
      </c>
      <c r="CA658" t="s">
        <v>134</v>
      </c>
      <c r="CB658" t="s">
        <v>83</v>
      </c>
      <c r="CC658">
        <v>0</v>
      </c>
      <c r="CD658">
        <v>8</v>
      </c>
      <c r="CE658">
        <v>2008</v>
      </c>
      <c r="CF658" t="s">
        <v>110</v>
      </c>
      <c r="CG658" t="s">
        <v>111</v>
      </c>
      <c r="CH658" s="1">
        <v>145500</v>
      </c>
    </row>
    <row r="659" spans="1:86" x14ac:dyDescent="0.25">
      <c r="A659" s="8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 s="7">
        <v>1931</v>
      </c>
      <c r="U659" s="7" t="str">
        <f t="shared" si="50"/>
        <v>Old</v>
      </c>
      <c r="V659">
        <v>2000</v>
      </c>
      <c r="W659" t="s">
        <v>93</v>
      </c>
      <c r="X659" t="s">
        <v>94</v>
      </c>
      <c r="Y659" t="s">
        <v>203</v>
      </c>
      <c r="Z659" t="s">
        <v>125</v>
      </c>
      <c r="AA659" t="s">
        <v>117</v>
      </c>
      <c r="AB659">
        <v>0</v>
      </c>
      <c r="AC659" t="s">
        <v>98</v>
      </c>
      <c r="AD659" t="s">
        <v>147</v>
      </c>
      <c r="AE659" t="s">
        <v>126</v>
      </c>
      <c r="AF659" t="s">
        <v>97</v>
      </c>
      <c r="AG659" t="s">
        <v>98</v>
      </c>
      <c r="AH659" t="s">
        <v>100</v>
      </c>
      <c r="AI659" t="s">
        <v>102</v>
      </c>
      <c r="AJ659">
        <v>0</v>
      </c>
      <c r="AK659" t="s">
        <v>102</v>
      </c>
      <c r="AL659">
        <v>0</v>
      </c>
      <c r="AM659">
        <v>776</v>
      </c>
      <c r="AN659">
        <v>776</v>
      </c>
      <c r="AO659" t="s">
        <v>103</v>
      </c>
      <c r="AP659" t="s">
        <v>98</v>
      </c>
      <c r="AQ659" t="s">
        <v>105</v>
      </c>
      <c r="AR659" t="s">
        <v>106</v>
      </c>
      <c r="AS659">
        <v>851</v>
      </c>
      <c r="AT659">
        <v>651</v>
      </c>
      <c r="AU659">
        <v>0</v>
      </c>
      <c r="AV659" s="4">
        <v>1502</v>
      </c>
      <c r="AW659" s="4" t="str">
        <f t="shared" si="51"/>
        <v>1500+</v>
      </c>
      <c r="AX659">
        <v>0</v>
      </c>
      <c r="AY659">
        <v>0</v>
      </c>
      <c r="AZ659">
        <v>1</v>
      </c>
      <c r="BA659">
        <v>1</v>
      </c>
      <c r="BB659">
        <v>3</v>
      </c>
      <c r="BC659">
        <v>1</v>
      </c>
      <c r="BD659" t="s">
        <v>98</v>
      </c>
      <c r="BE659" s="6">
        <v>6</v>
      </c>
      <c r="BF659" s="6" t="str">
        <f t="shared" si="52"/>
        <v>6+</v>
      </c>
      <c r="BG659" t="s">
        <v>107</v>
      </c>
      <c r="BH659" s="5">
        <v>1</v>
      </c>
      <c r="BI659" s="5" t="str">
        <f t="shared" si="54"/>
        <v>Yes</v>
      </c>
      <c r="BJ659" t="s">
        <v>97</v>
      </c>
      <c r="BK659" t="s">
        <v>108</v>
      </c>
      <c r="BL659">
        <v>1931</v>
      </c>
      <c r="BM659" t="s">
        <v>109</v>
      </c>
      <c r="BN659" s="2">
        <v>1</v>
      </c>
      <c r="BO659" s="2" t="str">
        <f t="shared" si="53"/>
        <v>0 or 1</v>
      </c>
      <c r="BP659">
        <v>270</v>
      </c>
      <c r="BQ659" t="s">
        <v>98</v>
      </c>
      <c r="BR659" t="s">
        <v>98</v>
      </c>
      <c r="BS659" t="s">
        <v>190</v>
      </c>
      <c r="BT659">
        <v>0</v>
      </c>
      <c r="BU659">
        <v>0</v>
      </c>
      <c r="BV659">
        <v>112</v>
      </c>
      <c r="BW659">
        <v>0</v>
      </c>
      <c r="BX659">
        <v>0</v>
      </c>
      <c r="BY659">
        <v>0</v>
      </c>
      <c r="BZ659" t="s">
        <v>83</v>
      </c>
      <c r="CA659" t="s">
        <v>134</v>
      </c>
      <c r="CB659" t="s">
        <v>83</v>
      </c>
      <c r="CC659">
        <v>0</v>
      </c>
      <c r="CD659">
        <v>2</v>
      </c>
      <c r="CE659">
        <v>2008</v>
      </c>
      <c r="CF659" t="s">
        <v>110</v>
      </c>
      <c r="CG659" t="s">
        <v>111</v>
      </c>
      <c r="CH659" s="1">
        <v>149000</v>
      </c>
    </row>
    <row r="660" spans="1:86" x14ac:dyDescent="0.25">
      <c r="A660" s="8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 s="7">
        <v>1948</v>
      </c>
      <c r="U660" s="7" t="str">
        <f t="shared" si="50"/>
        <v>Old</v>
      </c>
      <c r="V660">
        <v>1950</v>
      </c>
      <c r="W660" t="s">
        <v>93</v>
      </c>
      <c r="X660" t="s">
        <v>94</v>
      </c>
      <c r="Y660" t="s">
        <v>95</v>
      </c>
      <c r="Z660" t="s">
        <v>95</v>
      </c>
      <c r="AA660" t="s">
        <v>117</v>
      </c>
      <c r="AB660">
        <v>0</v>
      </c>
      <c r="AC660" t="s">
        <v>98</v>
      </c>
      <c r="AD660" t="s">
        <v>98</v>
      </c>
      <c r="AE660" t="s">
        <v>118</v>
      </c>
      <c r="AF660" t="s">
        <v>98</v>
      </c>
      <c r="AG660" t="s">
        <v>98</v>
      </c>
      <c r="AH660" t="s">
        <v>100</v>
      </c>
      <c r="AI660" t="s">
        <v>102</v>
      </c>
      <c r="AJ660">
        <v>0</v>
      </c>
      <c r="AK660" t="s">
        <v>102</v>
      </c>
      <c r="AL660">
        <v>0</v>
      </c>
      <c r="AM660">
        <v>912</v>
      </c>
      <c r="AN660">
        <v>912</v>
      </c>
      <c r="AO660" t="s">
        <v>103</v>
      </c>
      <c r="AP660" t="s">
        <v>98</v>
      </c>
      <c r="AQ660" t="s">
        <v>105</v>
      </c>
      <c r="AR660" t="s">
        <v>106</v>
      </c>
      <c r="AS660">
        <v>912</v>
      </c>
      <c r="AT660">
        <v>546</v>
      </c>
      <c r="AU660">
        <v>0</v>
      </c>
      <c r="AV660" s="4">
        <v>1458</v>
      </c>
      <c r="AW660" s="4" t="str">
        <f t="shared" si="51"/>
        <v>Less than 1500</v>
      </c>
      <c r="AX660">
        <v>0</v>
      </c>
      <c r="AY660">
        <v>1</v>
      </c>
      <c r="AZ660">
        <v>1</v>
      </c>
      <c r="BA660">
        <v>0</v>
      </c>
      <c r="BB660">
        <v>3</v>
      </c>
      <c r="BC660">
        <v>1</v>
      </c>
      <c r="BD660" t="s">
        <v>98</v>
      </c>
      <c r="BE660" s="6">
        <v>6</v>
      </c>
      <c r="BF660" s="6" t="str">
        <f t="shared" si="52"/>
        <v>6+</v>
      </c>
      <c r="BG660" t="s">
        <v>107</v>
      </c>
      <c r="BH660" s="5">
        <v>1</v>
      </c>
      <c r="BI660" s="5" t="str">
        <f t="shared" si="54"/>
        <v>Yes</v>
      </c>
      <c r="BJ660" t="s">
        <v>97</v>
      </c>
      <c r="BK660" t="s">
        <v>108</v>
      </c>
      <c r="BL660">
        <v>1948</v>
      </c>
      <c r="BM660" t="s">
        <v>102</v>
      </c>
      <c r="BN660" s="2">
        <v>1</v>
      </c>
      <c r="BO660" s="2" t="str">
        <f t="shared" si="53"/>
        <v>0 or 1</v>
      </c>
      <c r="BP660">
        <v>330</v>
      </c>
      <c r="BQ660" t="s">
        <v>98</v>
      </c>
      <c r="BR660" t="s">
        <v>98</v>
      </c>
      <c r="BS660" t="s">
        <v>105</v>
      </c>
      <c r="BT660">
        <v>192</v>
      </c>
      <c r="BU660">
        <v>0</v>
      </c>
      <c r="BV660">
        <v>0</v>
      </c>
      <c r="BW660">
        <v>0</v>
      </c>
      <c r="BX660">
        <v>0</v>
      </c>
      <c r="BY660">
        <v>0</v>
      </c>
      <c r="BZ660" t="s">
        <v>83</v>
      </c>
      <c r="CA660" t="s">
        <v>83</v>
      </c>
      <c r="CB660" t="s">
        <v>83</v>
      </c>
      <c r="CC660">
        <v>0</v>
      </c>
      <c r="CD660">
        <v>1</v>
      </c>
      <c r="CE660">
        <v>2010</v>
      </c>
      <c r="CF660" t="s">
        <v>110</v>
      </c>
      <c r="CG660" t="s">
        <v>128</v>
      </c>
      <c r="CH660" s="1">
        <v>97500</v>
      </c>
    </row>
    <row r="661" spans="1:86" x14ac:dyDescent="0.25">
      <c r="A661" s="8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 s="7">
        <v>1964</v>
      </c>
      <c r="U661" s="7" t="str">
        <f t="shared" si="50"/>
        <v>Old</v>
      </c>
      <c r="V661">
        <v>1999</v>
      </c>
      <c r="W661" t="s">
        <v>152</v>
      </c>
      <c r="X661" t="s">
        <v>94</v>
      </c>
      <c r="Y661" t="s">
        <v>116</v>
      </c>
      <c r="Z661" t="s">
        <v>116</v>
      </c>
      <c r="AA661" t="s">
        <v>117</v>
      </c>
      <c r="AB661">
        <v>0</v>
      </c>
      <c r="AC661" t="s">
        <v>98</v>
      </c>
      <c r="AD661" t="s">
        <v>97</v>
      </c>
      <c r="AE661" t="s">
        <v>99</v>
      </c>
      <c r="AF661" t="s">
        <v>98</v>
      </c>
      <c r="AG661" t="s">
        <v>98</v>
      </c>
      <c r="AH661" t="s">
        <v>100</v>
      </c>
      <c r="AI661" t="s">
        <v>141</v>
      </c>
      <c r="AJ661">
        <v>637</v>
      </c>
      <c r="AK661" t="s">
        <v>102</v>
      </c>
      <c r="AL661">
        <v>0</v>
      </c>
      <c r="AM661">
        <v>849</v>
      </c>
      <c r="AN661">
        <v>1486</v>
      </c>
      <c r="AO661" t="s">
        <v>103</v>
      </c>
      <c r="AP661" t="s">
        <v>104</v>
      </c>
      <c r="AQ661" t="s">
        <v>105</v>
      </c>
      <c r="AR661" t="s">
        <v>106</v>
      </c>
      <c r="AS661">
        <v>1486</v>
      </c>
      <c r="AT661">
        <v>0</v>
      </c>
      <c r="AU661">
        <v>0</v>
      </c>
      <c r="AV661" s="4">
        <v>1486</v>
      </c>
      <c r="AW661" s="4" t="str">
        <f t="shared" si="51"/>
        <v>Less than 1500</v>
      </c>
      <c r="AX661">
        <v>1</v>
      </c>
      <c r="AY661">
        <v>0</v>
      </c>
      <c r="AZ661">
        <v>1</v>
      </c>
      <c r="BA661">
        <v>0</v>
      </c>
      <c r="BB661">
        <v>3</v>
      </c>
      <c r="BC661">
        <v>1</v>
      </c>
      <c r="BD661" t="s">
        <v>98</v>
      </c>
      <c r="BE661" s="6">
        <v>7</v>
      </c>
      <c r="BF661" s="6" t="str">
        <f t="shared" si="52"/>
        <v>6+</v>
      </c>
      <c r="BG661" t="s">
        <v>107</v>
      </c>
      <c r="BH661" s="5">
        <v>0</v>
      </c>
      <c r="BI661" s="5" t="str">
        <f t="shared" si="54"/>
        <v>No</v>
      </c>
      <c r="BJ661" t="s">
        <v>83</v>
      </c>
      <c r="BK661" t="s">
        <v>127</v>
      </c>
      <c r="BL661">
        <v>1968</v>
      </c>
      <c r="BM661" t="s">
        <v>157</v>
      </c>
      <c r="BN661" s="2">
        <v>2</v>
      </c>
      <c r="BO661" s="2" t="str">
        <f t="shared" si="53"/>
        <v>2+</v>
      </c>
      <c r="BP661">
        <v>480</v>
      </c>
      <c r="BQ661" t="s">
        <v>98</v>
      </c>
      <c r="BR661" t="s">
        <v>98</v>
      </c>
      <c r="BS661" t="s">
        <v>105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 t="s">
        <v>83</v>
      </c>
      <c r="CA661" t="s">
        <v>134</v>
      </c>
      <c r="CB661" t="s">
        <v>83</v>
      </c>
      <c r="CC661">
        <v>0</v>
      </c>
      <c r="CD661">
        <v>3</v>
      </c>
      <c r="CE661">
        <v>2009</v>
      </c>
      <c r="CF661" t="s">
        <v>110</v>
      </c>
      <c r="CG661" t="s">
        <v>111</v>
      </c>
      <c r="CH661" s="1">
        <v>167000</v>
      </c>
    </row>
    <row r="662" spans="1:86" x14ac:dyDescent="0.25">
      <c r="A662" s="8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 s="7">
        <v>1976</v>
      </c>
      <c r="U662" s="7" t="str">
        <f t="shared" si="50"/>
        <v>Old</v>
      </c>
      <c r="V662">
        <v>1976</v>
      </c>
      <c r="W662" t="s">
        <v>93</v>
      </c>
      <c r="X662" t="s">
        <v>94</v>
      </c>
      <c r="Y662" t="s">
        <v>161</v>
      </c>
      <c r="Z662" t="s">
        <v>161</v>
      </c>
      <c r="AA662" t="s">
        <v>96</v>
      </c>
      <c r="AB662">
        <v>233</v>
      </c>
      <c r="AC662" t="s">
        <v>98</v>
      </c>
      <c r="AD662" t="s">
        <v>98</v>
      </c>
      <c r="AE662" t="s">
        <v>118</v>
      </c>
      <c r="AF662" t="s">
        <v>97</v>
      </c>
      <c r="AG662" t="s">
        <v>98</v>
      </c>
      <c r="AH662" t="s">
        <v>100</v>
      </c>
      <c r="AI662" t="s">
        <v>102</v>
      </c>
      <c r="AJ662">
        <v>0</v>
      </c>
      <c r="AK662" t="s">
        <v>102</v>
      </c>
      <c r="AL662">
        <v>0</v>
      </c>
      <c r="AM662">
        <v>793</v>
      </c>
      <c r="AN662">
        <v>793</v>
      </c>
      <c r="AO662" t="s">
        <v>103</v>
      </c>
      <c r="AP662" t="s">
        <v>98</v>
      </c>
      <c r="AQ662" t="s">
        <v>105</v>
      </c>
      <c r="AR662" t="s">
        <v>106</v>
      </c>
      <c r="AS662">
        <v>1142</v>
      </c>
      <c r="AT662">
        <v>793</v>
      </c>
      <c r="AU662">
        <v>0</v>
      </c>
      <c r="AV662" s="4">
        <v>1935</v>
      </c>
      <c r="AW662" s="4" t="str">
        <f t="shared" si="51"/>
        <v>1500+</v>
      </c>
      <c r="AX662">
        <v>0</v>
      </c>
      <c r="AY662">
        <v>0</v>
      </c>
      <c r="AZ662">
        <v>2</v>
      </c>
      <c r="BA662">
        <v>1</v>
      </c>
      <c r="BB662">
        <v>3</v>
      </c>
      <c r="BC662">
        <v>1</v>
      </c>
      <c r="BD662" t="s">
        <v>98</v>
      </c>
      <c r="BE662" s="6">
        <v>7</v>
      </c>
      <c r="BF662" s="6" t="str">
        <f t="shared" si="52"/>
        <v>6+</v>
      </c>
      <c r="BG662" t="s">
        <v>107</v>
      </c>
      <c r="BH662" s="5">
        <v>1</v>
      </c>
      <c r="BI662" s="5" t="str">
        <f t="shared" si="54"/>
        <v>Yes</v>
      </c>
      <c r="BJ662" t="s">
        <v>98</v>
      </c>
      <c r="BK662" t="s">
        <v>108</v>
      </c>
      <c r="BL662">
        <v>1976</v>
      </c>
      <c r="BM662" t="s">
        <v>109</v>
      </c>
      <c r="BN662" s="2">
        <v>2</v>
      </c>
      <c r="BO662" s="2" t="str">
        <f t="shared" si="53"/>
        <v>2+</v>
      </c>
      <c r="BP662">
        <v>550</v>
      </c>
      <c r="BQ662" t="s">
        <v>98</v>
      </c>
      <c r="BR662" t="s">
        <v>98</v>
      </c>
      <c r="BS662" t="s">
        <v>105</v>
      </c>
      <c r="BT662">
        <v>0</v>
      </c>
      <c r="BU662">
        <v>113</v>
      </c>
      <c r="BV662">
        <v>252</v>
      </c>
      <c r="BW662">
        <v>0</v>
      </c>
      <c r="BX662">
        <v>0</v>
      </c>
      <c r="BY662">
        <v>0</v>
      </c>
      <c r="BZ662" t="s">
        <v>83</v>
      </c>
      <c r="CA662" t="s">
        <v>83</v>
      </c>
      <c r="CB662" t="s">
        <v>83</v>
      </c>
      <c r="CC662">
        <v>0</v>
      </c>
      <c r="CD662">
        <v>11</v>
      </c>
      <c r="CE662">
        <v>2007</v>
      </c>
      <c r="CF662" t="s">
        <v>110</v>
      </c>
      <c r="CG662" t="s">
        <v>111</v>
      </c>
      <c r="CH662" s="1">
        <v>197900</v>
      </c>
    </row>
    <row r="663" spans="1:86" x14ac:dyDescent="0.25">
      <c r="A663" s="8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 s="7">
        <v>1994</v>
      </c>
      <c r="U663" s="7" t="str">
        <f t="shared" si="50"/>
        <v>New</v>
      </c>
      <c r="V663">
        <v>2005</v>
      </c>
      <c r="W663" t="s">
        <v>152</v>
      </c>
      <c r="X663" t="s">
        <v>94</v>
      </c>
      <c r="Y663" t="s">
        <v>95</v>
      </c>
      <c r="Z663" t="s">
        <v>95</v>
      </c>
      <c r="AA663" t="s">
        <v>96</v>
      </c>
      <c r="AB663">
        <v>528</v>
      </c>
      <c r="AC663" t="s">
        <v>97</v>
      </c>
      <c r="AD663" t="s">
        <v>98</v>
      </c>
      <c r="AE663" t="s">
        <v>99</v>
      </c>
      <c r="AF663" t="s">
        <v>97</v>
      </c>
      <c r="AG663" t="s">
        <v>97</v>
      </c>
      <c r="AH663" t="s">
        <v>100</v>
      </c>
      <c r="AI663" t="s">
        <v>101</v>
      </c>
      <c r="AJ663">
        <v>1361</v>
      </c>
      <c r="AK663" t="s">
        <v>153</v>
      </c>
      <c r="AL663">
        <v>180</v>
      </c>
      <c r="AM663">
        <v>88</v>
      </c>
      <c r="AN663">
        <v>1629</v>
      </c>
      <c r="AO663" t="s">
        <v>103</v>
      </c>
      <c r="AP663" t="s">
        <v>104</v>
      </c>
      <c r="AQ663" t="s">
        <v>105</v>
      </c>
      <c r="AR663" t="s">
        <v>106</v>
      </c>
      <c r="AS663">
        <v>1686</v>
      </c>
      <c r="AT663">
        <v>762</v>
      </c>
      <c r="AU663">
        <v>0</v>
      </c>
      <c r="AV663" s="4">
        <v>2448</v>
      </c>
      <c r="AW663" s="4" t="str">
        <f t="shared" si="51"/>
        <v>1500+</v>
      </c>
      <c r="AX663">
        <v>1</v>
      </c>
      <c r="AY663">
        <v>0</v>
      </c>
      <c r="AZ663">
        <v>2</v>
      </c>
      <c r="BA663">
        <v>1</v>
      </c>
      <c r="BB663">
        <v>4</v>
      </c>
      <c r="BC663">
        <v>1</v>
      </c>
      <c r="BD663" t="s">
        <v>97</v>
      </c>
      <c r="BE663" s="6">
        <v>8</v>
      </c>
      <c r="BF663" s="6" t="str">
        <f t="shared" si="52"/>
        <v>6+</v>
      </c>
      <c r="BG663" t="s">
        <v>107</v>
      </c>
      <c r="BH663" s="5">
        <v>1</v>
      </c>
      <c r="BI663" s="5" t="str">
        <f t="shared" si="54"/>
        <v>Yes</v>
      </c>
      <c r="BJ663" t="s">
        <v>98</v>
      </c>
      <c r="BK663" t="s">
        <v>108</v>
      </c>
      <c r="BL663">
        <v>1994</v>
      </c>
      <c r="BM663" t="s">
        <v>109</v>
      </c>
      <c r="BN663" s="2">
        <v>3</v>
      </c>
      <c r="BO663" s="2" t="str">
        <f t="shared" si="53"/>
        <v>2+</v>
      </c>
      <c r="BP663">
        <v>711</v>
      </c>
      <c r="BQ663" t="s">
        <v>98</v>
      </c>
      <c r="BR663" t="s">
        <v>98</v>
      </c>
      <c r="BS663" t="s">
        <v>105</v>
      </c>
      <c r="BT663">
        <v>517</v>
      </c>
      <c r="BU663">
        <v>76</v>
      </c>
      <c r="BV663">
        <v>0</v>
      </c>
      <c r="BW663">
        <v>0</v>
      </c>
      <c r="BX663">
        <v>0</v>
      </c>
      <c r="BY663">
        <v>0</v>
      </c>
      <c r="BZ663" t="s">
        <v>83</v>
      </c>
      <c r="CA663" t="s">
        <v>83</v>
      </c>
      <c r="CB663" t="s">
        <v>83</v>
      </c>
      <c r="CC663">
        <v>0</v>
      </c>
      <c r="CD663">
        <v>7</v>
      </c>
      <c r="CE663">
        <v>2009</v>
      </c>
      <c r="CF663" t="s">
        <v>110</v>
      </c>
      <c r="CG663" t="s">
        <v>111</v>
      </c>
      <c r="CH663" s="1">
        <v>402000</v>
      </c>
    </row>
    <row r="664" spans="1:86" x14ac:dyDescent="0.25">
      <c r="A664" s="8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 s="7">
        <v>1968</v>
      </c>
      <c r="U664" s="7" t="str">
        <f t="shared" si="50"/>
        <v>Old</v>
      </c>
      <c r="V664">
        <v>1968</v>
      </c>
      <c r="W664" t="s">
        <v>152</v>
      </c>
      <c r="X664" t="s">
        <v>94</v>
      </c>
      <c r="Y664" t="s">
        <v>124</v>
      </c>
      <c r="Z664" t="s">
        <v>124</v>
      </c>
      <c r="AA664" t="s">
        <v>96</v>
      </c>
      <c r="AB664">
        <v>216</v>
      </c>
      <c r="AC664" t="s">
        <v>98</v>
      </c>
      <c r="AD664" t="s">
        <v>98</v>
      </c>
      <c r="AE664" t="s">
        <v>118</v>
      </c>
      <c r="AF664" t="s">
        <v>147</v>
      </c>
      <c r="AG664" t="s">
        <v>147</v>
      </c>
      <c r="AH664" t="s">
        <v>100</v>
      </c>
      <c r="AI664" t="s">
        <v>102</v>
      </c>
      <c r="AJ664">
        <v>0</v>
      </c>
      <c r="AK664" t="s">
        <v>102</v>
      </c>
      <c r="AL664">
        <v>0</v>
      </c>
      <c r="AM664">
        <v>1392</v>
      </c>
      <c r="AN664">
        <v>1392</v>
      </c>
      <c r="AO664" t="s">
        <v>103</v>
      </c>
      <c r="AP664" t="s">
        <v>97</v>
      </c>
      <c r="AQ664" t="s">
        <v>105</v>
      </c>
      <c r="AR664" t="s">
        <v>106</v>
      </c>
      <c r="AS664">
        <v>1392</v>
      </c>
      <c r="AT664">
        <v>0</v>
      </c>
      <c r="AU664">
        <v>0</v>
      </c>
      <c r="AV664" s="4">
        <v>1392</v>
      </c>
      <c r="AW664" s="4" t="str">
        <f t="shared" si="51"/>
        <v>Less than 1500</v>
      </c>
      <c r="AX664">
        <v>1</v>
      </c>
      <c r="AY664">
        <v>0</v>
      </c>
      <c r="AZ664">
        <v>1</v>
      </c>
      <c r="BA664">
        <v>0</v>
      </c>
      <c r="BB664">
        <v>2</v>
      </c>
      <c r="BC664">
        <v>1</v>
      </c>
      <c r="BD664" t="s">
        <v>98</v>
      </c>
      <c r="BE664" s="6">
        <v>5</v>
      </c>
      <c r="BF664" s="6" t="str">
        <f t="shared" si="52"/>
        <v>Less than 6</v>
      </c>
      <c r="BG664" t="s">
        <v>244</v>
      </c>
      <c r="BH664" s="5">
        <v>2</v>
      </c>
      <c r="BI664" s="5" t="str">
        <f t="shared" si="54"/>
        <v>Yes</v>
      </c>
      <c r="BJ664" t="s">
        <v>98</v>
      </c>
      <c r="BK664" t="s">
        <v>108</v>
      </c>
      <c r="BL664">
        <v>1968</v>
      </c>
      <c r="BM664" t="s">
        <v>109</v>
      </c>
      <c r="BN664" s="2">
        <v>2</v>
      </c>
      <c r="BO664" s="2" t="str">
        <f t="shared" si="53"/>
        <v>2+</v>
      </c>
      <c r="BP664">
        <v>576</v>
      </c>
      <c r="BQ664" t="s">
        <v>98</v>
      </c>
      <c r="BR664" t="s">
        <v>98</v>
      </c>
      <c r="BS664" t="s">
        <v>105</v>
      </c>
      <c r="BT664">
        <v>0</v>
      </c>
      <c r="BU664">
        <v>0</v>
      </c>
      <c r="BV664">
        <v>240</v>
      </c>
      <c r="BW664">
        <v>0</v>
      </c>
      <c r="BX664">
        <v>0</v>
      </c>
      <c r="BY664">
        <v>0</v>
      </c>
      <c r="BZ664" t="s">
        <v>83</v>
      </c>
      <c r="CA664" t="s">
        <v>83</v>
      </c>
      <c r="CB664" t="s">
        <v>83</v>
      </c>
      <c r="CC664">
        <v>0</v>
      </c>
      <c r="CD664">
        <v>7</v>
      </c>
      <c r="CE664">
        <v>2009</v>
      </c>
      <c r="CF664" t="s">
        <v>110</v>
      </c>
      <c r="CG664" t="s">
        <v>111</v>
      </c>
      <c r="CH664" s="1">
        <v>110000</v>
      </c>
    </row>
    <row r="665" spans="1:86" x14ac:dyDescent="0.25">
      <c r="A665" s="8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 s="7">
        <v>1972</v>
      </c>
      <c r="U665" s="7" t="str">
        <f t="shared" si="50"/>
        <v>Old</v>
      </c>
      <c r="V665">
        <v>1972</v>
      </c>
      <c r="W665" t="s">
        <v>93</v>
      </c>
      <c r="X665" t="s">
        <v>94</v>
      </c>
      <c r="Y665" t="s">
        <v>161</v>
      </c>
      <c r="Z665" t="s">
        <v>161</v>
      </c>
      <c r="AA665" t="s">
        <v>117</v>
      </c>
      <c r="AB665">
        <v>0</v>
      </c>
      <c r="AC665" t="s">
        <v>98</v>
      </c>
      <c r="AD665" t="s">
        <v>98</v>
      </c>
      <c r="AE665" t="s">
        <v>118</v>
      </c>
      <c r="AF665" t="s">
        <v>97</v>
      </c>
      <c r="AG665" t="s">
        <v>98</v>
      </c>
      <c r="AH665" t="s">
        <v>130</v>
      </c>
      <c r="AI665" t="s">
        <v>141</v>
      </c>
      <c r="AJ665">
        <v>920</v>
      </c>
      <c r="AK665" t="s">
        <v>153</v>
      </c>
      <c r="AL665">
        <v>180</v>
      </c>
      <c r="AM665">
        <v>38</v>
      </c>
      <c r="AN665">
        <v>1138</v>
      </c>
      <c r="AO665" t="s">
        <v>103</v>
      </c>
      <c r="AP665" t="s">
        <v>98</v>
      </c>
      <c r="AQ665" t="s">
        <v>105</v>
      </c>
      <c r="AR665" t="s">
        <v>106</v>
      </c>
      <c r="AS665">
        <v>1181</v>
      </c>
      <c r="AT665">
        <v>0</v>
      </c>
      <c r="AU665">
        <v>0</v>
      </c>
      <c r="AV665" s="4">
        <v>1181</v>
      </c>
      <c r="AW665" s="4" t="str">
        <f t="shared" si="51"/>
        <v>Less than 1500</v>
      </c>
      <c r="AX665">
        <v>1</v>
      </c>
      <c r="AY665">
        <v>0</v>
      </c>
      <c r="AZ665">
        <v>2</v>
      </c>
      <c r="BA665">
        <v>0</v>
      </c>
      <c r="BB665">
        <v>3</v>
      </c>
      <c r="BC665">
        <v>1</v>
      </c>
      <c r="BD665" t="s">
        <v>98</v>
      </c>
      <c r="BE665" s="6">
        <v>6</v>
      </c>
      <c r="BF665" s="6" t="str">
        <f t="shared" si="52"/>
        <v>6+</v>
      </c>
      <c r="BG665" t="s">
        <v>107</v>
      </c>
      <c r="BH665" s="5">
        <v>0</v>
      </c>
      <c r="BI665" s="5" t="str">
        <f t="shared" si="54"/>
        <v>No</v>
      </c>
      <c r="BJ665" t="s">
        <v>83</v>
      </c>
      <c r="BK665" t="s">
        <v>127</v>
      </c>
      <c r="BL665">
        <v>1974</v>
      </c>
      <c r="BM665" t="s">
        <v>109</v>
      </c>
      <c r="BN665" s="2">
        <v>2</v>
      </c>
      <c r="BO665" s="2" t="str">
        <f t="shared" si="53"/>
        <v>2+</v>
      </c>
      <c r="BP665">
        <v>588</v>
      </c>
      <c r="BQ665" t="s">
        <v>98</v>
      </c>
      <c r="BR665" t="s">
        <v>98</v>
      </c>
      <c r="BS665" t="s">
        <v>105</v>
      </c>
      <c r="BT665">
        <v>0</v>
      </c>
      <c r="BU665">
        <v>0</v>
      </c>
      <c r="BV665">
        <v>180</v>
      </c>
      <c r="BW665">
        <v>0</v>
      </c>
      <c r="BX665">
        <v>0</v>
      </c>
      <c r="BY665">
        <v>0</v>
      </c>
      <c r="BZ665" t="s">
        <v>83</v>
      </c>
      <c r="CA665" t="s">
        <v>134</v>
      </c>
      <c r="CB665" t="s">
        <v>83</v>
      </c>
      <c r="CC665">
        <v>0</v>
      </c>
      <c r="CD665">
        <v>4</v>
      </c>
      <c r="CE665">
        <v>2008</v>
      </c>
      <c r="CF665" t="s">
        <v>110</v>
      </c>
      <c r="CG665" t="s">
        <v>111</v>
      </c>
      <c r="CH665" s="1">
        <v>137500</v>
      </c>
    </row>
    <row r="666" spans="1:86" x14ac:dyDescent="0.25">
      <c r="A666" s="8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 s="7">
        <v>2005</v>
      </c>
      <c r="U666" s="7" t="str">
        <f t="shared" si="50"/>
        <v>New</v>
      </c>
      <c r="V666">
        <v>2006</v>
      </c>
      <c r="W666" t="s">
        <v>93</v>
      </c>
      <c r="X666" t="s">
        <v>94</v>
      </c>
      <c r="Y666" t="s">
        <v>95</v>
      </c>
      <c r="Z666" t="s">
        <v>95</v>
      </c>
      <c r="AA666" t="s">
        <v>117</v>
      </c>
      <c r="AB666">
        <v>0</v>
      </c>
      <c r="AC666" t="s">
        <v>97</v>
      </c>
      <c r="AD666" t="s">
        <v>98</v>
      </c>
      <c r="AE666" t="s">
        <v>99</v>
      </c>
      <c r="AF666" t="s">
        <v>104</v>
      </c>
      <c r="AG666" t="s">
        <v>98</v>
      </c>
      <c r="AH666" t="s">
        <v>121</v>
      </c>
      <c r="AI666" t="s">
        <v>101</v>
      </c>
      <c r="AJ666">
        <v>1721</v>
      </c>
      <c r="AK666" t="s">
        <v>102</v>
      </c>
      <c r="AL666">
        <v>0</v>
      </c>
      <c r="AM666">
        <v>356</v>
      </c>
      <c r="AN666">
        <v>2077</v>
      </c>
      <c r="AO666" t="s">
        <v>103</v>
      </c>
      <c r="AP666" t="s">
        <v>104</v>
      </c>
      <c r="AQ666" t="s">
        <v>105</v>
      </c>
      <c r="AR666" t="s">
        <v>106</v>
      </c>
      <c r="AS666">
        <v>2097</v>
      </c>
      <c r="AT666">
        <v>0</v>
      </c>
      <c r="AU666">
        <v>0</v>
      </c>
      <c r="AV666" s="4">
        <v>2097</v>
      </c>
      <c r="AW666" s="4" t="str">
        <f t="shared" si="51"/>
        <v>1500+</v>
      </c>
      <c r="AX666">
        <v>1</v>
      </c>
      <c r="AY666">
        <v>0</v>
      </c>
      <c r="AZ666">
        <v>1</v>
      </c>
      <c r="BA666">
        <v>1</v>
      </c>
      <c r="BB666">
        <v>1</v>
      </c>
      <c r="BC666">
        <v>1</v>
      </c>
      <c r="BD666" t="s">
        <v>104</v>
      </c>
      <c r="BE666" s="6">
        <v>8</v>
      </c>
      <c r="BF666" s="6" t="str">
        <f t="shared" si="52"/>
        <v>6+</v>
      </c>
      <c r="BG666" t="s">
        <v>107</v>
      </c>
      <c r="BH666" s="5">
        <v>1</v>
      </c>
      <c r="BI666" s="5" t="str">
        <f t="shared" si="54"/>
        <v>Yes</v>
      </c>
      <c r="BJ666" t="s">
        <v>104</v>
      </c>
      <c r="BK666" t="s">
        <v>108</v>
      </c>
      <c r="BL666">
        <v>2005</v>
      </c>
      <c r="BM666" t="s">
        <v>157</v>
      </c>
      <c r="BN666" s="2">
        <v>3</v>
      </c>
      <c r="BO666" s="2" t="str">
        <f t="shared" si="53"/>
        <v>2+</v>
      </c>
      <c r="BP666">
        <v>1134</v>
      </c>
      <c r="BQ666" t="s">
        <v>98</v>
      </c>
      <c r="BR666" t="s">
        <v>98</v>
      </c>
      <c r="BS666" t="s">
        <v>105</v>
      </c>
      <c r="BT666">
        <v>192</v>
      </c>
      <c r="BU666">
        <v>267</v>
      </c>
      <c r="BV666">
        <v>0</v>
      </c>
      <c r="BW666">
        <v>0</v>
      </c>
      <c r="BX666">
        <v>0</v>
      </c>
      <c r="BY666">
        <v>0</v>
      </c>
      <c r="BZ666" t="s">
        <v>83</v>
      </c>
      <c r="CA666" t="s">
        <v>83</v>
      </c>
      <c r="CB666" t="s">
        <v>83</v>
      </c>
      <c r="CC666">
        <v>0</v>
      </c>
      <c r="CD666">
        <v>1</v>
      </c>
      <c r="CE666">
        <v>2006</v>
      </c>
      <c r="CF666" t="s">
        <v>158</v>
      </c>
      <c r="CG666" t="s">
        <v>159</v>
      </c>
      <c r="CH666" s="1">
        <v>423000</v>
      </c>
    </row>
    <row r="667" spans="1:86" x14ac:dyDescent="0.25">
      <c r="A667" s="8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 s="7">
        <v>2000</v>
      </c>
      <c r="U667" s="7" t="str">
        <f t="shared" si="50"/>
        <v>New</v>
      </c>
      <c r="V667">
        <v>2000</v>
      </c>
      <c r="W667" t="s">
        <v>93</v>
      </c>
      <c r="X667" t="s">
        <v>94</v>
      </c>
      <c r="Y667" t="s">
        <v>95</v>
      </c>
      <c r="Z667" t="s">
        <v>95</v>
      </c>
      <c r="AA667" t="s">
        <v>96</v>
      </c>
      <c r="AB667">
        <v>40</v>
      </c>
      <c r="AC667" t="s">
        <v>97</v>
      </c>
      <c r="AD667" t="s">
        <v>98</v>
      </c>
      <c r="AE667" t="s">
        <v>99</v>
      </c>
      <c r="AF667" t="s">
        <v>97</v>
      </c>
      <c r="AG667" t="s">
        <v>98</v>
      </c>
      <c r="AH667" t="s">
        <v>100</v>
      </c>
      <c r="AI667" t="s">
        <v>102</v>
      </c>
      <c r="AJ667">
        <v>0</v>
      </c>
      <c r="AK667" t="s">
        <v>102</v>
      </c>
      <c r="AL667">
        <v>0</v>
      </c>
      <c r="AM667">
        <v>1406</v>
      </c>
      <c r="AN667">
        <v>1406</v>
      </c>
      <c r="AO667" t="s">
        <v>103</v>
      </c>
      <c r="AP667" t="s">
        <v>104</v>
      </c>
      <c r="AQ667" t="s">
        <v>105</v>
      </c>
      <c r="AR667" t="s">
        <v>106</v>
      </c>
      <c r="AS667">
        <v>1454</v>
      </c>
      <c r="AT667">
        <v>482</v>
      </c>
      <c r="AU667">
        <v>0</v>
      </c>
      <c r="AV667" s="4">
        <v>1936</v>
      </c>
      <c r="AW667" s="4" t="str">
        <f t="shared" si="51"/>
        <v>1500+</v>
      </c>
      <c r="AX667">
        <v>0</v>
      </c>
      <c r="AY667">
        <v>0</v>
      </c>
      <c r="AZ667">
        <v>2</v>
      </c>
      <c r="BA667">
        <v>1</v>
      </c>
      <c r="BB667">
        <v>3</v>
      </c>
      <c r="BC667">
        <v>1</v>
      </c>
      <c r="BD667" t="s">
        <v>97</v>
      </c>
      <c r="BE667" s="6">
        <v>7</v>
      </c>
      <c r="BF667" s="6" t="str">
        <f t="shared" si="52"/>
        <v>6+</v>
      </c>
      <c r="BG667" t="s">
        <v>107</v>
      </c>
      <c r="BH667" s="5">
        <v>1</v>
      </c>
      <c r="BI667" s="5" t="str">
        <f t="shared" si="54"/>
        <v>Yes</v>
      </c>
      <c r="BJ667" t="s">
        <v>98</v>
      </c>
      <c r="BK667" t="s">
        <v>108</v>
      </c>
      <c r="BL667">
        <v>2000</v>
      </c>
      <c r="BM667" t="s">
        <v>109</v>
      </c>
      <c r="BN667" s="2">
        <v>2</v>
      </c>
      <c r="BO667" s="2" t="str">
        <f t="shared" si="53"/>
        <v>2+</v>
      </c>
      <c r="BP667">
        <v>504</v>
      </c>
      <c r="BQ667" t="s">
        <v>98</v>
      </c>
      <c r="BR667" t="s">
        <v>98</v>
      </c>
      <c r="BS667" t="s">
        <v>105</v>
      </c>
      <c r="BT667">
        <v>188</v>
      </c>
      <c r="BU667">
        <v>124</v>
      </c>
      <c r="BV667">
        <v>0</v>
      </c>
      <c r="BW667">
        <v>0</v>
      </c>
      <c r="BX667">
        <v>0</v>
      </c>
      <c r="BY667">
        <v>0</v>
      </c>
      <c r="BZ667" t="s">
        <v>83</v>
      </c>
      <c r="CA667" t="s">
        <v>83</v>
      </c>
      <c r="CB667" t="s">
        <v>83</v>
      </c>
      <c r="CC667">
        <v>0</v>
      </c>
      <c r="CD667">
        <v>11</v>
      </c>
      <c r="CE667">
        <v>2006</v>
      </c>
      <c r="CF667" t="s">
        <v>110</v>
      </c>
      <c r="CG667" t="s">
        <v>111</v>
      </c>
      <c r="CH667" s="1">
        <v>230500</v>
      </c>
    </row>
    <row r="668" spans="1:86" x14ac:dyDescent="0.25">
      <c r="A668" s="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 s="7">
        <v>1965</v>
      </c>
      <c r="U668" s="7" t="str">
        <f t="shared" si="50"/>
        <v>Old</v>
      </c>
      <c r="V668">
        <v>1979</v>
      </c>
      <c r="W668" t="s">
        <v>214</v>
      </c>
      <c r="X668" t="s">
        <v>242</v>
      </c>
      <c r="Y668" t="s">
        <v>161</v>
      </c>
      <c r="Z668" t="s">
        <v>161</v>
      </c>
      <c r="AA668" t="s">
        <v>207</v>
      </c>
      <c r="AB668">
        <v>113</v>
      </c>
      <c r="AC668" t="s">
        <v>98</v>
      </c>
      <c r="AD668" t="s">
        <v>97</v>
      </c>
      <c r="AE668" t="s">
        <v>118</v>
      </c>
      <c r="AF668" t="s">
        <v>97</v>
      </c>
      <c r="AG668" t="s">
        <v>98</v>
      </c>
      <c r="AH668" t="s">
        <v>100</v>
      </c>
      <c r="AI668" t="s">
        <v>172</v>
      </c>
      <c r="AJ668">
        <v>187</v>
      </c>
      <c r="AK668" t="s">
        <v>153</v>
      </c>
      <c r="AL668">
        <v>723</v>
      </c>
      <c r="AM668">
        <v>111</v>
      </c>
      <c r="AN668">
        <v>1021</v>
      </c>
      <c r="AO668" t="s">
        <v>103</v>
      </c>
      <c r="AP668" t="s">
        <v>98</v>
      </c>
      <c r="AQ668" t="s">
        <v>105</v>
      </c>
      <c r="AR668" t="s">
        <v>106</v>
      </c>
      <c r="AS668">
        <v>1465</v>
      </c>
      <c r="AT668">
        <v>915</v>
      </c>
      <c r="AU668">
        <v>0</v>
      </c>
      <c r="AV668" s="4">
        <v>2380</v>
      </c>
      <c r="AW668" s="4" t="str">
        <f t="shared" si="51"/>
        <v>1500+</v>
      </c>
      <c r="AX668">
        <v>0</v>
      </c>
      <c r="AY668">
        <v>0</v>
      </c>
      <c r="AZ668">
        <v>2</v>
      </c>
      <c r="BA668">
        <v>1</v>
      </c>
      <c r="BB668">
        <v>3</v>
      </c>
      <c r="BC668">
        <v>1</v>
      </c>
      <c r="BD668" t="s">
        <v>98</v>
      </c>
      <c r="BE668" s="6">
        <v>7</v>
      </c>
      <c r="BF668" s="6" t="str">
        <f t="shared" si="52"/>
        <v>6+</v>
      </c>
      <c r="BG668" t="s">
        <v>213</v>
      </c>
      <c r="BH668" s="5">
        <v>1</v>
      </c>
      <c r="BI668" s="5" t="str">
        <f t="shared" si="54"/>
        <v>Yes</v>
      </c>
      <c r="BJ668" t="s">
        <v>212</v>
      </c>
      <c r="BK668" t="s">
        <v>169</v>
      </c>
      <c r="BL668">
        <v>1965</v>
      </c>
      <c r="BM668" t="s">
        <v>102</v>
      </c>
      <c r="BN668" s="2">
        <v>2</v>
      </c>
      <c r="BO668" s="2" t="str">
        <f t="shared" si="53"/>
        <v>2+</v>
      </c>
      <c r="BP668">
        <v>596</v>
      </c>
      <c r="BQ668" t="s">
        <v>98</v>
      </c>
      <c r="BR668" t="s">
        <v>98</v>
      </c>
      <c r="BS668" t="s">
        <v>105</v>
      </c>
      <c r="BT668">
        <v>0</v>
      </c>
      <c r="BU668">
        <v>265</v>
      </c>
      <c r="BV668">
        <v>0</v>
      </c>
      <c r="BW668">
        <v>0</v>
      </c>
      <c r="BX668">
        <v>0</v>
      </c>
      <c r="BY668">
        <v>0</v>
      </c>
      <c r="BZ668" t="s">
        <v>83</v>
      </c>
      <c r="CA668" t="s">
        <v>83</v>
      </c>
      <c r="CB668" t="s">
        <v>83</v>
      </c>
      <c r="CC668">
        <v>0</v>
      </c>
      <c r="CD668">
        <v>8</v>
      </c>
      <c r="CE668">
        <v>2007</v>
      </c>
      <c r="CF668" t="s">
        <v>110</v>
      </c>
      <c r="CG668" t="s">
        <v>128</v>
      </c>
      <c r="CH668" s="1">
        <v>129000</v>
      </c>
    </row>
    <row r="669" spans="1:86" x14ac:dyDescent="0.25">
      <c r="A669" s="8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 s="7">
        <v>1994</v>
      </c>
      <c r="U669" s="7" t="str">
        <f t="shared" si="50"/>
        <v>New</v>
      </c>
      <c r="V669">
        <v>1998</v>
      </c>
      <c r="W669" t="s">
        <v>93</v>
      </c>
      <c r="X669" t="s">
        <v>94</v>
      </c>
      <c r="Y669" t="s">
        <v>140</v>
      </c>
      <c r="Z669" t="s">
        <v>140</v>
      </c>
      <c r="AA669" t="s">
        <v>96</v>
      </c>
      <c r="AB669">
        <v>258</v>
      </c>
      <c r="AC669" t="s">
        <v>98</v>
      </c>
      <c r="AD669" t="s">
        <v>98</v>
      </c>
      <c r="AE669" t="s">
        <v>99</v>
      </c>
      <c r="AF669" t="s">
        <v>97</v>
      </c>
      <c r="AG669" t="s">
        <v>98</v>
      </c>
      <c r="AH669" t="s">
        <v>100</v>
      </c>
      <c r="AI669" t="s">
        <v>101</v>
      </c>
      <c r="AJ669">
        <v>1138</v>
      </c>
      <c r="AK669" t="s">
        <v>102</v>
      </c>
      <c r="AL669">
        <v>0</v>
      </c>
      <c r="AM669">
        <v>270</v>
      </c>
      <c r="AN669">
        <v>1408</v>
      </c>
      <c r="AO669" t="s">
        <v>103</v>
      </c>
      <c r="AP669" t="s">
        <v>104</v>
      </c>
      <c r="AQ669" t="s">
        <v>105</v>
      </c>
      <c r="AR669" t="s">
        <v>106</v>
      </c>
      <c r="AS669">
        <v>1679</v>
      </c>
      <c r="AT669">
        <v>0</v>
      </c>
      <c r="AU669">
        <v>0</v>
      </c>
      <c r="AV669" s="4">
        <v>1679</v>
      </c>
      <c r="AW669" s="4" t="str">
        <f t="shared" si="51"/>
        <v>1500+</v>
      </c>
      <c r="AX669">
        <v>1</v>
      </c>
      <c r="AY669">
        <v>0</v>
      </c>
      <c r="AZ669">
        <v>2</v>
      </c>
      <c r="BA669">
        <v>0</v>
      </c>
      <c r="BB669">
        <v>3</v>
      </c>
      <c r="BC669">
        <v>1</v>
      </c>
      <c r="BD669" t="s">
        <v>97</v>
      </c>
      <c r="BE669" s="6">
        <v>7</v>
      </c>
      <c r="BF669" s="6" t="str">
        <f t="shared" si="52"/>
        <v>6+</v>
      </c>
      <c r="BG669" t="s">
        <v>107</v>
      </c>
      <c r="BH669" s="5">
        <v>1</v>
      </c>
      <c r="BI669" s="5" t="str">
        <f t="shared" si="54"/>
        <v>Yes</v>
      </c>
      <c r="BJ669" t="s">
        <v>147</v>
      </c>
      <c r="BK669" t="s">
        <v>108</v>
      </c>
      <c r="BL669">
        <v>1994</v>
      </c>
      <c r="BM669" t="s">
        <v>109</v>
      </c>
      <c r="BN669" s="2">
        <v>2</v>
      </c>
      <c r="BO669" s="2" t="str">
        <f t="shared" si="53"/>
        <v>2+</v>
      </c>
      <c r="BP669">
        <v>575</v>
      </c>
      <c r="BQ669" t="s">
        <v>98</v>
      </c>
      <c r="BR669" t="s">
        <v>98</v>
      </c>
      <c r="BS669" t="s">
        <v>105</v>
      </c>
      <c r="BT669">
        <v>224</v>
      </c>
      <c r="BU669">
        <v>42</v>
      </c>
      <c r="BV669">
        <v>0</v>
      </c>
      <c r="BW669">
        <v>0</v>
      </c>
      <c r="BX669">
        <v>0</v>
      </c>
      <c r="BY669">
        <v>0</v>
      </c>
      <c r="BZ669" t="s">
        <v>83</v>
      </c>
      <c r="CA669" t="s">
        <v>83</v>
      </c>
      <c r="CB669" t="s">
        <v>83</v>
      </c>
      <c r="CC669">
        <v>0</v>
      </c>
      <c r="CD669">
        <v>10</v>
      </c>
      <c r="CE669">
        <v>2008</v>
      </c>
      <c r="CF669" t="s">
        <v>110</v>
      </c>
      <c r="CG669" t="s">
        <v>111</v>
      </c>
      <c r="CH669" s="1">
        <v>193500</v>
      </c>
    </row>
    <row r="670" spans="1:86" x14ac:dyDescent="0.25">
      <c r="A670" s="8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 s="7">
        <v>1956</v>
      </c>
      <c r="U670" s="7" t="str">
        <f t="shared" si="50"/>
        <v>Old</v>
      </c>
      <c r="V670">
        <v>1987</v>
      </c>
      <c r="W670" t="s">
        <v>93</v>
      </c>
      <c r="X670" t="s">
        <v>94</v>
      </c>
      <c r="Y670" t="s">
        <v>180</v>
      </c>
      <c r="Z670" t="s">
        <v>124</v>
      </c>
      <c r="AA670" t="s">
        <v>117</v>
      </c>
      <c r="AB670">
        <v>0</v>
      </c>
      <c r="AC670" t="s">
        <v>98</v>
      </c>
      <c r="AD670" t="s">
        <v>98</v>
      </c>
      <c r="AE670" t="s">
        <v>118</v>
      </c>
      <c r="AF670" t="s">
        <v>98</v>
      </c>
      <c r="AG670" t="s">
        <v>98</v>
      </c>
      <c r="AH670" t="s">
        <v>100</v>
      </c>
      <c r="AI670" t="s">
        <v>153</v>
      </c>
      <c r="AJ670">
        <v>988</v>
      </c>
      <c r="AK670" t="s">
        <v>102</v>
      </c>
      <c r="AL670">
        <v>0</v>
      </c>
      <c r="AM670">
        <v>200</v>
      </c>
      <c r="AN670">
        <v>1188</v>
      </c>
      <c r="AO670" t="s">
        <v>103</v>
      </c>
      <c r="AP670" t="s">
        <v>97</v>
      </c>
      <c r="AQ670" t="s">
        <v>105</v>
      </c>
      <c r="AR670" t="s">
        <v>106</v>
      </c>
      <c r="AS670">
        <v>1437</v>
      </c>
      <c r="AT670">
        <v>0</v>
      </c>
      <c r="AU670">
        <v>0</v>
      </c>
      <c r="AV670" s="4">
        <v>1437</v>
      </c>
      <c r="AW670" s="4" t="str">
        <f t="shared" si="51"/>
        <v>Less than 1500</v>
      </c>
      <c r="AX670">
        <v>1</v>
      </c>
      <c r="AY670">
        <v>0</v>
      </c>
      <c r="AZ670">
        <v>1</v>
      </c>
      <c r="BA670">
        <v>1</v>
      </c>
      <c r="BB670">
        <v>3</v>
      </c>
      <c r="BC670">
        <v>1</v>
      </c>
      <c r="BD670" t="s">
        <v>98</v>
      </c>
      <c r="BE670" s="6">
        <v>6</v>
      </c>
      <c r="BF670" s="6" t="str">
        <f t="shared" si="52"/>
        <v>6+</v>
      </c>
      <c r="BG670" t="s">
        <v>224</v>
      </c>
      <c r="BH670" s="5">
        <v>1</v>
      </c>
      <c r="BI670" s="5" t="str">
        <f t="shared" si="54"/>
        <v>Yes</v>
      </c>
      <c r="BJ670" t="s">
        <v>98</v>
      </c>
      <c r="BK670" t="s">
        <v>127</v>
      </c>
      <c r="BL670">
        <v>1999</v>
      </c>
      <c r="BM670" t="s">
        <v>102</v>
      </c>
      <c r="BN670" s="2">
        <v>2</v>
      </c>
      <c r="BO670" s="2" t="str">
        <f t="shared" si="53"/>
        <v>2+</v>
      </c>
      <c r="BP670">
        <v>576</v>
      </c>
      <c r="BQ670" t="s">
        <v>98</v>
      </c>
      <c r="BR670" t="s">
        <v>98</v>
      </c>
      <c r="BS670" t="s">
        <v>105</v>
      </c>
      <c r="BT670">
        <v>304</v>
      </c>
      <c r="BU670">
        <v>0</v>
      </c>
      <c r="BV670">
        <v>0</v>
      </c>
      <c r="BW670">
        <v>0</v>
      </c>
      <c r="BX670">
        <v>0</v>
      </c>
      <c r="BY670">
        <v>0</v>
      </c>
      <c r="BZ670" t="s">
        <v>83</v>
      </c>
      <c r="CA670" t="s">
        <v>83</v>
      </c>
      <c r="CB670" t="s">
        <v>83</v>
      </c>
      <c r="CC670">
        <v>0</v>
      </c>
      <c r="CD670">
        <v>11</v>
      </c>
      <c r="CE670">
        <v>2006</v>
      </c>
      <c r="CF670" t="s">
        <v>110</v>
      </c>
      <c r="CG670" t="s">
        <v>111</v>
      </c>
      <c r="CH670" s="1">
        <v>168000</v>
      </c>
    </row>
    <row r="671" spans="1:86" x14ac:dyDescent="0.25">
      <c r="A671" s="8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 s="7">
        <v>1922</v>
      </c>
      <c r="U671" s="7" t="str">
        <f t="shared" si="50"/>
        <v>Old</v>
      </c>
      <c r="V671">
        <v>1950</v>
      </c>
      <c r="W671" t="s">
        <v>93</v>
      </c>
      <c r="X671" t="s">
        <v>94</v>
      </c>
      <c r="Y671" t="s">
        <v>116</v>
      </c>
      <c r="Z671" t="s">
        <v>116</v>
      </c>
      <c r="AA671" t="s">
        <v>117</v>
      </c>
      <c r="AB671">
        <v>0</v>
      </c>
      <c r="AC671" t="s">
        <v>98</v>
      </c>
      <c r="AD671" t="s">
        <v>98</v>
      </c>
      <c r="AE671" t="s">
        <v>126</v>
      </c>
      <c r="AF671" t="s">
        <v>147</v>
      </c>
      <c r="AG671" t="s">
        <v>98</v>
      </c>
      <c r="AH671" t="s">
        <v>100</v>
      </c>
      <c r="AI671" t="s">
        <v>102</v>
      </c>
      <c r="AJ671">
        <v>0</v>
      </c>
      <c r="AK671" t="s">
        <v>102</v>
      </c>
      <c r="AL671">
        <v>0</v>
      </c>
      <c r="AM671">
        <v>700</v>
      </c>
      <c r="AN671">
        <v>700</v>
      </c>
      <c r="AO671" t="s">
        <v>103</v>
      </c>
      <c r="AP671" t="s">
        <v>104</v>
      </c>
      <c r="AQ671" t="s">
        <v>105</v>
      </c>
      <c r="AR671" t="s">
        <v>106</v>
      </c>
      <c r="AS671">
        <v>1180</v>
      </c>
      <c r="AT671">
        <v>0</v>
      </c>
      <c r="AU671">
        <v>0</v>
      </c>
      <c r="AV671" s="4">
        <v>1180</v>
      </c>
      <c r="AW671" s="4" t="str">
        <f t="shared" si="51"/>
        <v>Less than 1500</v>
      </c>
      <c r="AX671">
        <v>0</v>
      </c>
      <c r="AY671">
        <v>0</v>
      </c>
      <c r="AZ671">
        <v>1</v>
      </c>
      <c r="BA671">
        <v>0</v>
      </c>
      <c r="BB671">
        <v>2</v>
      </c>
      <c r="BC671">
        <v>1</v>
      </c>
      <c r="BD671" t="s">
        <v>147</v>
      </c>
      <c r="BE671" s="6">
        <v>5</v>
      </c>
      <c r="BF671" s="6" t="str">
        <f t="shared" si="52"/>
        <v>Less than 6</v>
      </c>
      <c r="BG671" t="s">
        <v>107</v>
      </c>
      <c r="BH671" s="5">
        <v>1</v>
      </c>
      <c r="BI671" s="5" t="str">
        <f t="shared" si="54"/>
        <v>Yes</v>
      </c>
      <c r="BJ671" t="s">
        <v>97</v>
      </c>
      <c r="BK671" t="s">
        <v>127</v>
      </c>
      <c r="BL671">
        <v>1922</v>
      </c>
      <c r="BM671" t="s">
        <v>102</v>
      </c>
      <c r="BN671" s="2">
        <v>1</v>
      </c>
      <c r="BO671" s="2" t="str">
        <f t="shared" si="53"/>
        <v>0 or 1</v>
      </c>
      <c r="BP671">
        <v>252</v>
      </c>
      <c r="BQ671" t="s">
        <v>98</v>
      </c>
      <c r="BR671" t="s">
        <v>147</v>
      </c>
      <c r="BS671" t="s">
        <v>105</v>
      </c>
      <c r="BT671">
        <v>0</v>
      </c>
      <c r="BU671">
        <v>0</v>
      </c>
      <c r="BV671">
        <v>67</v>
      </c>
      <c r="BW671">
        <v>0</v>
      </c>
      <c r="BX671">
        <v>0</v>
      </c>
      <c r="BY671">
        <v>0</v>
      </c>
      <c r="BZ671" t="s">
        <v>83</v>
      </c>
      <c r="CA671" t="s">
        <v>83</v>
      </c>
      <c r="CB671" t="s">
        <v>83</v>
      </c>
      <c r="CC671">
        <v>0</v>
      </c>
      <c r="CD671">
        <v>7</v>
      </c>
      <c r="CE671">
        <v>2006</v>
      </c>
      <c r="CF671" t="s">
        <v>110</v>
      </c>
      <c r="CG671" t="s">
        <v>111</v>
      </c>
      <c r="CH671" s="1">
        <v>137500</v>
      </c>
    </row>
    <row r="672" spans="1:86" x14ac:dyDescent="0.25">
      <c r="A672" s="8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 s="7">
        <v>2005</v>
      </c>
      <c r="U672" s="7" t="str">
        <f t="shared" si="50"/>
        <v>New</v>
      </c>
      <c r="V672">
        <v>2005</v>
      </c>
      <c r="W672" t="s">
        <v>93</v>
      </c>
      <c r="X672" t="s">
        <v>94</v>
      </c>
      <c r="Y672" t="s">
        <v>95</v>
      </c>
      <c r="Z672" t="s">
        <v>95</v>
      </c>
      <c r="AA672" t="s">
        <v>117</v>
      </c>
      <c r="AB672">
        <v>0</v>
      </c>
      <c r="AC672" t="s">
        <v>97</v>
      </c>
      <c r="AD672" t="s">
        <v>98</v>
      </c>
      <c r="AE672" t="s">
        <v>99</v>
      </c>
      <c r="AF672" t="s">
        <v>97</v>
      </c>
      <c r="AG672" t="s">
        <v>98</v>
      </c>
      <c r="AH672" t="s">
        <v>100</v>
      </c>
      <c r="AI672" t="s">
        <v>101</v>
      </c>
      <c r="AJ672">
        <v>193</v>
      </c>
      <c r="AK672" t="s">
        <v>102</v>
      </c>
      <c r="AL672">
        <v>0</v>
      </c>
      <c r="AM672">
        <v>545</v>
      </c>
      <c r="AN672">
        <v>738</v>
      </c>
      <c r="AO672" t="s">
        <v>103</v>
      </c>
      <c r="AP672" t="s">
        <v>104</v>
      </c>
      <c r="AQ672" t="s">
        <v>105</v>
      </c>
      <c r="AR672" t="s">
        <v>106</v>
      </c>
      <c r="AS672">
        <v>738</v>
      </c>
      <c r="AT672">
        <v>738</v>
      </c>
      <c r="AU672">
        <v>0</v>
      </c>
      <c r="AV672" s="4">
        <v>1476</v>
      </c>
      <c r="AW672" s="4" t="str">
        <f t="shared" si="51"/>
        <v>Less than 1500</v>
      </c>
      <c r="AX672">
        <v>1</v>
      </c>
      <c r="AY672">
        <v>0</v>
      </c>
      <c r="AZ672">
        <v>2</v>
      </c>
      <c r="BA672">
        <v>1</v>
      </c>
      <c r="BB672">
        <v>3</v>
      </c>
      <c r="BC672">
        <v>1</v>
      </c>
      <c r="BD672" t="s">
        <v>97</v>
      </c>
      <c r="BE672" s="6">
        <v>7</v>
      </c>
      <c r="BF672" s="6" t="str">
        <f t="shared" si="52"/>
        <v>6+</v>
      </c>
      <c r="BG672" t="s">
        <v>107</v>
      </c>
      <c r="BH672" s="5">
        <v>0</v>
      </c>
      <c r="BI672" s="5" t="str">
        <f t="shared" si="54"/>
        <v>No</v>
      </c>
      <c r="BJ672" t="s">
        <v>83</v>
      </c>
      <c r="BK672" t="s">
        <v>108</v>
      </c>
      <c r="BL672">
        <v>2005</v>
      </c>
      <c r="BM672" t="s">
        <v>157</v>
      </c>
      <c r="BN672" s="2">
        <v>2</v>
      </c>
      <c r="BO672" s="2" t="str">
        <f t="shared" si="53"/>
        <v>2+</v>
      </c>
      <c r="BP672">
        <v>540</v>
      </c>
      <c r="BQ672" t="s">
        <v>98</v>
      </c>
      <c r="BR672" t="s">
        <v>98</v>
      </c>
      <c r="BS672" t="s">
        <v>105</v>
      </c>
      <c r="BT672">
        <v>100</v>
      </c>
      <c r="BU672">
        <v>35</v>
      </c>
      <c r="BV672">
        <v>0</v>
      </c>
      <c r="BW672">
        <v>0</v>
      </c>
      <c r="BX672">
        <v>0</v>
      </c>
      <c r="BY672">
        <v>0</v>
      </c>
      <c r="BZ672" t="s">
        <v>83</v>
      </c>
      <c r="CA672" t="s">
        <v>83</v>
      </c>
      <c r="CB672" t="s">
        <v>83</v>
      </c>
      <c r="CC672">
        <v>0</v>
      </c>
      <c r="CD672">
        <v>2</v>
      </c>
      <c r="CE672">
        <v>2009</v>
      </c>
      <c r="CF672" t="s">
        <v>110</v>
      </c>
      <c r="CG672" t="s">
        <v>111</v>
      </c>
      <c r="CH672" s="1">
        <v>173500</v>
      </c>
    </row>
    <row r="673" spans="1:86" x14ac:dyDescent="0.25">
      <c r="A673" s="8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 s="7">
        <v>1925</v>
      </c>
      <c r="U673" s="7" t="str">
        <f t="shared" si="50"/>
        <v>Old</v>
      </c>
      <c r="V673">
        <v>1950</v>
      </c>
      <c r="W673" t="s">
        <v>184</v>
      </c>
      <c r="X673" t="s">
        <v>94</v>
      </c>
      <c r="Y673" t="s">
        <v>124</v>
      </c>
      <c r="Z673" t="s">
        <v>124</v>
      </c>
      <c r="AA673" t="s">
        <v>117</v>
      </c>
      <c r="AB673">
        <v>0</v>
      </c>
      <c r="AC673" t="s">
        <v>98</v>
      </c>
      <c r="AD673" t="s">
        <v>97</v>
      </c>
      <c r="AE673" t="s">
        <v>126</v>
      </c>
      <c r="AF673" t="s">
        <v>98</v>
      </c>
      <c r="AG673" t="s">
        <v>98</v>
      </c>
      <c r="AH673" t="s">
        <v>100</v>
      </c>
      <c r="AI673" t="s">
        <v>141</v>
      </c>
      <c r="AJ673">
        <v>551</v>
      </c>
      <c r="AK673" t="s">
        <v>102</v>
      </c>
      <c r="AL673">
        <v>0</v>
      </c>
      <c r="AM673">
        <v>121</v>
      </c>
      <c r="AN673">
        <v>672</v>
      </c>
      <c r="AO673" t="s">
        <v>103</v>
      </c>
      <c r="AP673" t="s">
        <v>98</v>
      </c>
      <c r="AQ673" t="s">
        <v>177</v>
      </c>
      <c r="AR673" t="s">
        <v>106</v>
      </c>
      <c r="AS673">
        <v>697</v>
      </c>
      <c r="AT673">
        <v>672</v>
      </c>
      <c r="AU673">
        <v>0</v>
      </c>
      <c r="AV673" s="4">
        <v>1369</v>
      </c>
      <c r="AW673" s="4" t="str">
        <f t="shared" si="51"/>
        <v>Less than 1500</v>
      </c>
      <c r="AX673">
        <v>1</v>
      </c>
      <c r="AY673">
        <v>0</v>
      </c>
      <c r="AZ673">
        <v>2</v>
      </c>
      <c r="BA673">
        <v>0</v>
      </c>
      <c r="BB673">
        <v>3</v>
      </c>
      <c r="BC673">
        <v>1</v>
      </c>
      <c r="BD673" t="s">
        <v>98</v>
      </c>
      <c r="BE673" s="6">
        <v>6</v>
      </c>
      <c r="BF673" s="6" t="str">
        <f t="shared" si="52"/>
        <v>6+</v>
      </c>
      <c r="BG673" t="s">
        <v>107</v>
      </c>
      <c r="BH673" s="5">
        <v>0</v>
      </c>
      <c r="BI673" s="5" t="str">
        <f t="shared" si="54"/>
        <v>No</v>
      </c>
      <c r="BJ673" t="s">
        <v>83</v>
      </c>
      <c r="BK673" t="s">
        <v>127</v>
      </c>
      <c r="BL673">
        <v>1930</v>
      </c>
      <c r="BM673" t="s">
        <v>102</v>
      </c>
      <c r="BN673" s="2">
        <v>1</v>
      </c>
      <c r="BO673" s="2" t="str">
        <f t="shared" si="53"/>
        <v>0 or 1</v>
      </c>
      <c r="BP673">
        <v>300</v>
      </c>
      <c r="BQ673" t="s">
        <v>98</v>
      </c>
      <c r="BR673" t="s">
        <v>98</v>
      </c>
      <c r="BS673" t="s">
        <v>105</v>
      </c>
      <c r="BT673">
        <v>147</v>
      </c>
      <c r="BU673">
        <v>0</v>
      </c>
      <c r="BV673">
        <v>0</v>
      </c>
      <c r="BW673">
        <v>0</v>
      </c>
      <c r="BX673">
        <v>0</v>
      </c>
      <c r="BY673">
        <v>0</v>
      </c>
      <c r="BZ673" t="s">
        <v>83</v>
      </c>
      <c r="CA673" t="s">
        <v>83</v>
      </c>
      <c r="CB673" t="s">
        <v>83</v>
      </c>
      <c r="CC673">
        <v>0</v>
      </c>
      <c r="CD673">
        <v>7</v>
      </c>
      <c r="CE673">
        <v>2009</v>
      </c>
      <c r="CF673" t="s">
        <v>110</v>
      </c>
      <c r="CG673" t="s">
        <v>111</v>
      </c>
      <c r="CH673" s="1">
        <v>103600</v>
      </c>
    </row>
    <row r="674" spans="1:86" x14ac:dyDescent="0.25">
      <c r="A674" s="8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 s="7">
        <v>1977</v>
      </c>
      <c r="U674" s="7" t="str">
        <f t="shared" si="50"/>
        <v>Old</v>
      </c>
      <c r="V674">
        <v>1977</v>
      </c>
      <c r="W674" t="s">
        <v>93</v>
      </c>
      <c r="X674" t="s">
        <v>94</v>
      </c>
      <c r="Y674" t="s">
        <v>161</v>
      </c>
      <c r="Z674" t="s">
        <v>161</v>
      </c>
      <c r="AA674" t="s">
        <v>117</v>
      </c>
      <c r="AB674">
        <v>0</v>
      </c>
      <c r="AC674" t="s">
        <v>97</v>
      </c>
      <c r="AD674" t="s">
        <v>98</v>
      </c>
      <c r="AE674" t="s">
        <v>118</v>
      </c>
      <c r="AF674" t="s">
        <v>97</v>
      </c>
      <c r="AG674" t="s">
        <v>98</v>
      </c>
      <c r="AH674" t="s">
        <v>100</v>
      </c>
      <c r="AI674" t="s">
        <v>119</v>
      </c>
      <c r="AJ674">
        <v>767</v>
      </c>
      <c r="AK674" t="s">
        <v>102</v>
      </c>
      <c r="AL674">
        <v>0</v>
      </c>
      <c r="AM674">
        <v>441</v>
      </c>
      <c r="AN674">
        <v>1208</v>
      </c>
      <c r="AO674" t="s">
        <v>103</v>
      </c>
      <c r="AP674" t="s">
        <v>98</v>
      </c>
      <c r="AQ674" t="s">
        <v>105</v>
      </c>
      <c r="AR674" t="s">
        <v>106</v>
      </c>
      <c r="AS674">
        <v>1208</v>
      </c>
      <c r="AT674">
        <v>0</v>
      </c>
      <c r="AU674">
        <v>0</v>
      </c>
      <c r="AV674" s="4">
        <v>1208</v>
      </c>
      <c r="AW674" s="4" t="str">
        <f t="shared" si="51"/>
        <v>Less than 1500</v>
      </c>
      <c r="AX674">
        <v>1</v>
      </c>
      <c r="AY674">
        <v>0</v>
      </c>
      <c r="AZ674">
        <v>1</v>
      </c>
      <c r="BA674">
        <v>1</v>
      </c>
      <c r="BB674">
        <v>3</v>
      </c>
      <c r="BC674">
        <v>1</v>
      </c>
      <c r="BD674" t="s">
        <v>98</v>
      </c>
      <c r="BE674" s="6">
        <v>6</v>
      </c>
      <c r="BF674" s="6" t="str">
        <f t="shared" si="52"/>
        <v>6+</v>
      </c>
      <c r="BG674" t="s">
        <v>107</v>
      </c>
      <c r="BH674" s="5">
        <v>1</v>
      </c>
      <c r="BI674" s="5" t="str">
        <f t="shared" si="54"/>
        <v>Yes</v>
      </c>
      <c r="BJ674" t="s">
        <v>98</v>
      </c>
      <c r="BK674" t="s">
        <v>108</v>
      </c>
      <c r="BL674">
        <v>1977</v>
      </c>
      <c r="BM674" t="s">
        <v>109</v>
      </c>
      <c r="BN674" s="2">
        <v>2</v>
      </c>
      <c r="BO674" s="2" t="str">
        <f t="shared" si="53"/>
        <v>2+</v>
      </c>
      <c r="BP674">
        <v>546</v>
      </c>
      <c r="BQ674" t="s">
        <v>98</v>
      </c>
      <c r="BR674" t="s">
        <v>98</v>
      </c>
      <c r="BS674" t="s">
        <v>105</v>
      </c>
      <c r="BT674">
        <v>198</v>
      </c>
      <c r="BU674">
        <v>42</v>
      </c>
      <c r="BV674">
        <v>0</v>
      </c>
      <c r="BW674">
        <v>0</v>
      </c>
      <c r="BX674">
        <v>0</v>
      </c>
      <c r="BY674">
        <v>0</v>
      </c>
      <c r="BZ674" t="s">
        <v>83</v>
      </c>
      <c r="CA674" t="s">
        <v>83</v>
      </c>
      <c r="CB674" t="s">
        <v>83</v>
      </c>
      <c r="CC674">
        <v>0</v>
      </c>
      <c r="CD674">
        <v>6</v>
      </c>
      <c r="CE674">
        <v>2006</v>
      </c>
      <c r="CF674" t="s">
        <v>110</v>
      </c>
      <c r="CG674" t="s">
        <v>111</v>
      </c>
      <c r="CH674" s="1">
        <v>165000</v>
      </c>
    </row>
    <row r="675" spans="1:86" x14ac:dyDescent="0.25">
      <c r="A675" s="8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 s="7">
        <v>1957</v>
      </c>
      <c r="U675" s="7" t="str">
        <f t="shared" si="50"/>
        <v>Old</v>
      </c>
      <c r="V675">
        <v>2004</v>
      </c>
      <c r="W675" t="s">
        <v>152</v>
      </c>
      <c r="X675" t="s">
        <v>94</v>
      </c>
      <c r="Y675" t="s">
        <v>180</v>
      </c>
      <c r="Z675" t="s">
        <v>181</v>
      </c>
      <c r="AA675" t="s">
        <v>96</v>
      </c>
      <c r="AB675">
        <v>106</v>
      </c>
      <c r="AC675" t="s">
        <v>98</v>
      </c>
      <c r="AD675" t="s">
        <v>98</v>
      </c>
      <c r="AE675" t="s">
        <v>99</v>
      </c>
      <c r="AF675" t="s">
        <v>98</v>
      </c>
      <c r="AG675" t="s">
        <v>98</v>
      </c>
      <c r="AH675" t="s">
        <v>100</v>
      </c>
      <c r="AI675" t="s">
        <v>101</v>
      </c>
      <c r="AJ675">
        <v>1186</v>
      </c>
      <c r="AK675" t="s">
        <v>102</v>
      </c>
      <c r="AL675">
        <v>0</v>
      </c>
      <c r="AM675">
        <v>291</v>
      </c>
      <c r="AN675">
        <v>1477</v>
      </c>
      <c r="AO675" t="s">
        <v>103</v>
      </c>
      <c r="AP675" t="s">
        <v>104</v>
      </c>
      <c r="AQ675" t="s">
        <v>105</v>
      </c>
      <c r="AR675" t="s">
        <v>106</v>
      </c>
      <c r="AS675">
        <v>1839</v>
      </c>
      <c r="AT675">
        <v>0</v>
      </c>
      <c r="AU675">
        <v>0</v>
      </c>
      <c r="AV675" s="4">
        <v>1839</v>
      </c>
      <c r="AW675" s="4" t="str">
        <f t="shared" si="51"/>
        <v>1500+</v>
      </c>
      <c r="AX675">
        <v>1</v>
      </c>
      <c r="AY675">
        <v>0</v>
      </c>
      <c r="AZ675">
        <v>2</v>
      </c>
      <c r="BA675">
        <v>0</v>
      </c>
      <c r="BB675">
        <v>3</v>
      </c>
      <c r="BC675">
        <v>1</v>
      </c>
      <c r="BD675" t="s">
        <v>97</v>
      </c>
      <c r="BE675" s="6">
        <v>7</v>
      </c>
      <c r="BF675" s="6" t="str">
        <f t="shared" si="52"/>
        <v>6+</v>
      </c>
      <c r="BG675" t="s">
        <v>107</v>
      </c>
      <c r="BH675" s="5">
        <v>2</v>
      </c>
      <c r="BI675" s="5" t="str">
        <f t="shared" si="54"/>
        <v>Yes</v>
      </c>
      <c r="BJ675" t="s">
        <v>98</v>
      </c>
      <c r="BK675" t="s">
        <v>108</v>
      </c>
      <c r="BL675">
        <v>1957</v>
      </c>
      <c r="BM675" t="s">
        <v>157</v>
      </c>
      <c r="BN675" s="2">
        <v>2</v>
      </c>
      <c r="BO675" s="2" t="str">
        <f t="shared" si="53"/>
        <v>2+</v>
      </c>
      <c r="BP675">
        <v>416</v>
      </c>
      <c r="BQ675" t="s">
        <v>98</v>
      </c>
      <c r="BR675" t="s">
        <v>98</v>
      </c>
      <c r="BS675" t="s">
        <v>105</v>
      </c>
      <c r="BT675">
        <v>0</v>
      </c>
      <c r="BU675">
        <v>87</v>
      </c>
      <c r="BV675">
        <v>0</v>
      </c>
      <c r="BW675">
        <v>0</v>
      </c>
      <c r="BX675">
        <v>200</v>
      </c>
      <c r="BY675">
        <v>0</v>
      </c>
      <c r="BZ675" t="s">
        <v>83</v>
      </c>
      <c r="CA675" t="s">
        <v>83</v>
      </c>
      <c r="CB675" t="s">
        <v>83</v>
      </c>
      <c r="CC675">
        <v>0</v>
      </c>
      <c r="CD675">
        <v>6</v>
      </c>
      <c r="CE675">
        <v>2007</v>
      </c>
      <c r="CF675" t="s">
        <v>110</v>
      </c>
      <c r="CG675" t="s">
        <v>111</v>
      </c>
      <c r="CH675" s="1">
        <v>257500</v>
      </c>
    </row>
    <row r="676" spans="1:86" x14ac:dyDescent="0.25">
      <c r="A676" s="8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 s="7">
        <v>1965</v>
      </c>
      <c r="U676" s="7" t="str">
        <f t="shared" si="50"/>
        <v>Old</v>
      </c>
      <c r="V676">
        <v>1965</v>
      </c>
      <c r="W676" t="s">
        <v>93</v>
      </c>
      <c r="X676" t="s">
        <v>94</v>
      </c>
      <c r="Y676" t="s">
        <v>140</v>
      </c>
      <c r="Z676" t="s">
        <v>140</v>
      </c>
      <c r="AA676" t="s">
        <v>117</v>
      </c>
      <c r="AB676">
        <v>0</v>
      </c>
      <c r="AC676" t="s">
        <v>98</v>
      </c>
      <c r="AD676" t="s">
        <v>98</v>
      </c>
      <c r="AE676" t="s">
        <v>118</v>
      </c>
      <c r="AF676" t="s">
        <v>98</v>
      </c>
      <c r="AG676" t="s">
        <v>98</v>
      </c>
      <c r="AH676" t="s">
        <v>100</v>
      </c>
      <c r="AI676" t="s">
        <v>153</v>
      </c>
      <c r="AJ676">
        <v>892</v>
      </c>
      <c r="AK676" t="s">
        <v>102</v>
      </c>
      <c r="AL676">
        <v>0</v>
      </c>
      <c r="AM676">
        <v>244</v>
      </c>
      <c r="AN676">
        <v>1136</v>
      </c>
      <c r="AO676" t="s">
        <v>103</v>
      </c>
      <c r="AP676" t="s">
        <v>98</v>
      </c>
      <c r="AQ676" t="s">
        <v>105</v>
      </c>
      <c r="AR676" t="s">
        <v>106</v>
      </c>
      <c r="AS676">
        <v>1136</v>
      </c>
      <c r="AT676">
        <v>0</v>
      </c>
      <c r="AU676">
        <v>0</v>
      </c>
      <c r="AV676" s="4">
        <v>1136</v>
      </c>
      <c r="AW676" s="4" t="str">
        <f t="shared" si="51"/>
        <v>Less than 1500</v>
      </c>
      <c r="AX676">
        <v>1</v>
      </c>
      <c r="AY676">
        <v>0</v>
      </c>
      <c r="AZ676">
        <v>1</v>
      </c>
      <c r="BA676">
        <v>0</v>
      </c>
      <c r="BB676">
        <v>3</v>
      </c>
      <c r="BC676">
        <v>1</v>
      </c>
      <c r="BD676" t="s">
        <v>98</v>
      </c>
      <c r="BE676" s="6">
        <v>5</v>
      </c>
      <c r="BF676" s="6" t="str">
        <f t="shared" si="52"/>
        <v>Less than 6</v>
      </c>
      <c r="BG676" t="s">
        <v>107</v>
      </c>
      <c r="BH676" s="5">
        <v>1</v>
      </c>
      <c r="BI676" s="5" t="str">
        <f t="shared" si="54"/>
        <v>Yes</v>
      </c>
      <c r="BJ676" t="s">
        <v>97</v>
      </c>
      <c r="BK676" t="s">
        <v>108</v>
      </c>
      <c r="BL676">
        <v>1965</v>
      </c>
      <c r="BM676" t="s">
        <v>109</v>
      </c>
      <c r="BN676" s="2">
        <v>1</v>
      </c>
      <c r="BO676" s="2" t="str">
        <f t="shared" si="53"/>
        <v>0 or 1</v>
      </c>
      <c r="BP676">
        <v>384</v>
      </c>
      <c r="BQ676" t="s">
        <v>98</v>
      </c>
      <c r="BR676" t="s">
        <v>98</v>
      </c>
      <c r="BS676" t="s">
        <v>105</v>
      </c>
      <c r="BT676">
        <v>426</v>
      </c>
      <c r="BU676">
        <v>0</v>
      </c>
      <c r="BV676">
        <v>0</v>
      </c>
      <c r="BW676">
        <v>0</v>
      </c>
      <c r="BX676">
        <v>0</v>
      </c>
      <c r="BY676">
        <v>0</v>
      </c>
      <c r="BZ676" t="s">
        <v>83</v>
      </c>
      <c r="CA676" t="s">
        <v>83</v>
      </c>
      <c r="CB676" t="s">
        <v>83</v>
      </c>
      <c r="CC676">
        <v>0</v>
      </c>
      <c r="CD676">
        <v>7</v>
      </c>
      <c r="CE676">
        <v>2008</v>
      </c>
      <c r="CF676" t="s">
        <v>110</v>
      </c>
      <c r="CG676" t="s">
        <v>111</v>
      </c>
      <c r="CH676" s="1">
        <v>140000</v>
      </c>
    </row>
    <row r="677" spans="1:86" x14ac:dyDescent="0.25">
      <c r="A677" s="8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 s="7">
        <v>1978</v>
      </c>
      <c r="U677" s="7" t="str">
        <f t="shared" si="50"/>
        <v>Old</v>
      </c>
      <c r="V677">
        <v>1978</v>
      </c>
      <c r="W677" t="s">
        <v>93</v>
      </c>
      <c r="X677" t="s">
        <v>94</v>
      </c>
      <c r="Y677" t="s">
        <v>161</v>
      </c>
      <c r="Z677" t="s">
        <v>226</v>
      </c>
      <c r="AA677" t="s">
        <v>117</v>
      </c>
      <c r="AB677">
        <v>0</v>
      </c>
      <c r="AC677" t="s">
        <v>98</v>
      </c>
      <c r="AD677" t="s">
        <v>98</v>
      </c>
      <c r="AE677" t="s">
        <v>118</v>
      </c>
      <c r="AF677" t="s">
        <v>98</v>
      </c>
      <c r="AG677" t="s">
        <v>98</v>
      </c>
      <c r="AH677" t="s">
        <v>100</v>
      </c>
      <c r="AI677" t="s">
        <v>119</v>
      </c>
      <c r="AJ677">
        <v>311</v>
      </c>
      <c r="AK677" t="s">
        <v>102</v>
      </c>
      <c r="AL677">
        <v>0</v>
      </c>
      <c r="AM677">
        <v>544</v>
      </c>
      <c r="AN677">
        <v>855</v>
      </c>
      <c r="AO677" t="s">
        <v>103</v>
      </c>
      <c r="AP677" t="s">
        <v>98</v>
      </c>
      <c r="AQ677" t="s">
        <v>105</v>
      </c>
      <c r="AR677" t="s">
        <v>106</v>
      </c>
      <c r="AS677">
        <v>855</v>
      </c>
      <c r="AT677">
        <v>586</v>
      </c>
      <c r="AU677">
        <v>0</v>
      </c>
      <c r="AV677" s="4">
        <v>1441</v>
      </c>
      <c r="AW677" s="4" t="str">
        <f t="shared" si="51"/>
        <v>Less than 1500</v>
      </c>
      <c r="AX677">
        <v>0</v>
      </c>
      <c r="AY677">
        <v>0</v>
      </c>
      <c r="AZ677">
        <v>2</v>
      </c>
      <c r="BA677">
        <v>1</v>
      </c>
      <c r="BB677">
        <v>3</v>
      </c>
      <c r="BC677">
        <v>1</v>
      </c>
      <c r="BD677" t="s">
        <v>98</v>
      </c>
      <c r="BE677" s="6">
        <v>7</v>
      </c>
      <c r="BF677" s="6" t="str">
        <f t="shared" si="52"/>
        <v>6+</v>
      </c>
      <c r="BG677" t="s">
        <v>107</v>
      </c>
      <c r="BH677" s="5">
        <v>1</v>
      </c>
      <c r="BI677" s="5" t="str">
        <f t="shared" si="54"/>
        <v>Yes</v>
      </c>
      <c r="BJ677" t="s">
        <v>98</v>
      </c>
      <c r="BK677" t="s">
        <v>108</v>
      </c>
      <c r="BL677">
        <v>1978</v>
      </c>
      <c r="BM677" t="s">
        <v>102</v>
      </c>
      <c r="BN677" s="2">
        <v>2</v>
      </c>
      <c r="BO677" s="2" t="str">
        <f t="shared" si="53"/>
        <v>2+</v>
      </c>
      <c r="BP677">
        <v>440</v>
      </c>
      <c r="BQ677" t="s">
        <v>98</v>
      </c>
      <c r="BR677" t="s">
        <v>98</v>
      </c>
      <c r="BS677" t="s">
        <v>105</v>
      </c>
      <c r="BT677">
        <v>28</v>
      </c>
      <c r="BU677">
        <v>0</v>
      </c>
      <c r="BV677">
        <v>0</v>
      </c>
      <c r="BW677">
        <v>0</v>
      </c>
      <c r="BX677">
        <v>0</v>
      </c>
      <c r="BY677">
        <v>0</v>
      </c>
      <c r="BZ677" t="s">
        <v>83</v>
      </c>
      <c r="CA677" t="s">
        <v>83</v>
      </c>
      <c r="CB677" t="s">
        <v>83</v>
      </c>
      <c r="CC677">
        <v>0</v>
      </c>
      <c r="CD677">
        <v>4</v>
      </c>
      <c r="CE677">
        <v>2009</v>
      </c>
      <c r="CF677" t="s">
        <v>110</v>
      </c>
      <c r="CG677" t="s">
        <v>111</v>
      </c>
      <c r="CH677" s="1">
        <v>148500</v>
      </c>
    </row>
    <row r="678" spans="1:86" x14ac:dyDescent="0.25">
      <c r="A678" s="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 s="7">
        <v>1900</v>
      </c>
      <c r="U678" s="7" t="str">
        <f t="shared" si="50"/>
        <v>Old</v>
      </c>
      <c r="V678">
        <v>1950</v>
      </c>
      <c r="W678" t="s">
        <v>93</v>
      </c>
      <c r="X678" t="s">
        <v>94</v>
      </c>
      <c r="Y678" t="s">
        <v>186</v>
      </c>
      <c r="Z678" t="s">
        <v>203</v>
      </c>
      <c r="AA678" t="s">
        <v>117</v>
      </c>
      <c r="AB678">
        <v>0</v>
      </c>
      <c r="AC678" t="s">
        <v>98</v>
      </c>
      <c r="AD678" t="s">
        <v>98</v>
      </c>
      <c r="AE678" t="s">
        <v>126</v>
      </c>
      <c r="AF678" t="s">
        <v>98</v>
      </c>
      <c r="AG678" t="s">
        <v>147</v>
      </c>
      <c r="AH678" t="s">
        <v>100</v>
      </c>
      <c r="AI678" t="s">
        <v>102</v>
      </c>
      <c r="AJ678">
        <v>0</v>
      </c>
      <c r="AK678" t="s">
        <v>102</v>
      </c>
      <c r="AL678">
        <v>0</v>
      </c>
      <c r="AM678">
        <v>1095</v>
      </c>
      <c r="AN678">
        <v>1095</v>
      </c>
      <c r="AO678" t="s">
        <v>206</v>
      </c>
      <c r="AP678" t="s">
        <v>147</v>
      </c>
      <c r="AQ678" t="s">
        <v>177</v>
      </c>
      <c r="AR678" t="s">
        <v>106</v>
      </c>
      <c r="AS678">
        <v>1095</v>
      </c>
      <c r="AT678">
        <v>679</v>
      </c>
      <c r="AU678">
        <v>0</v>
      </c>
      <c r="AV678" s="4">
        <v>1774</v>
      </c>
      <c r="AW678" s="4" t="str">
        <f t="shared" si="51"/>
        <v>1500+</v>
      </c>
      <c r="AX678">
        <v>1</v>
      </c>
      <c r="AY678">
        <v>0</v>
      </c>
      <c r="AZ678">
        <v>2</v>
      </c>
      <c r="BA678">
        <v>0</v>
      </c>
      <c r="BB678">
        <v>4</v>
      </c>
      <c r="BC678">
        <v>2</v>
      </c>
      <c r="BD678" t="s">
        <v>98</v>
      </c>
      <c r="BE678" s="6">
        <v>8</v>
      </c>
      <c r="BF678" s="6" t="str">
        <f t="shared" si="52"/>
        <v>6+</v>
      </c>
      <c r="BG678" t="s">
        <v>224</v>
      </c>
      <c r="BH678" s="5">
        <v>0</v>
      </c>
      <c r="BI678" s="5" t="str">
        <f t="shared" si="54"/>
        <v>No</v>
      </c>
      <c r="BJ678" t="s">
        <v>83</v>
      </c>
      <c r="BK678" t="s">
        <v>217</v>
      </c>
      <c r="BL678">
        <v>1920</v>
      </c>
      <c r="BM678" t="s">
        <v>102</v>
      </c>
      <c r="BN678" s="2">
        <v>3</v>
      </c>
      <c r="BO678" s="2" t="str">
        <f t="shared" si="53"/>
        <v>2+</v>
      </c>
      <c r="BP678">
        <v>779</v>
      </c>
      <c r="BQ678" t="s">
        <v>147</v>
      </c>
      <c r="BR678" t="s">
        <v>147</v>
      </c>
      <c r="BS678" t="s">
        <v>177</v>
      </c>
      <c r="BT678">
        <v>0</v>
      </c>
      <c r="BU678">
        <v>0</v>
      </c>
      <c r="BV678">
        <v>90</v>
      </c>
      <c r="BW678">
        <v>0</v>
      </c>
      <c r="BX678">
        <v>0</v>
      </c>
      <c r="BY678">
        <v>0</v>
      </c>
      <c r="BZ678" t="s">
        <v>83</v>
      </c>
      <c r="CA678" t="s">
        <v>83</v>
      </c>
      <c r="CB678" t="s">
        <v>83</v>
      </c>
      <c r="CC678">
        <v>0</v>
      </c>
      <c r="CD678">
        <v>5</v>
      </c>
      <c r="CE678">
        <v>2006</v>
      </c>
      <c r="CF678" t="s">
        <v>110</v>
      </c>
      <c r="CG678" t="s">
        <v>111</v>
      </c>
      <c r="CH678" s="1">
        <v>87000</v>
      </c>
    </row>
    <row r="679" spans="1:86" x14ac:dyDescent="0.25">
      <c r="A679" s="8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 s="7">
        <v>1924</v>
      </c>
      <c r="U679" s="7" t="str">
        <f t="shared" si="50"/>
        <v>Old</v>
      </c>
      <c r="V679">
        <v>2006</v>
      </c>
      <c r="W679" t="s">
        <v>93</v>
      </c>
      <c r="X679" t="s">
        <v>94</v>
      </c>
      <c r="Y679" t="s">
        <v>95</v>
      </c>
      <c r="Z679" t="s">
        <v>95</v>
      </c>
      <c r="AA679" t="s">
        <v>117</v>
      </c>
      <c r="AB679">
        <v>0</v>
      </c>
      <c r="AC679" t="s">
        <v>97</v>
      </c>
      <c r="AD679" t="s">
        <v>98</v>
      </c>
      <c r="AE679" t="s">
        <v>126</v>
      </c>
      <c r="AF679" t="s">
        <v>98</v>
      </c>
      <c r="AG679" t="s">
        <v>98</v>
      </c>
      <c r="AH679" t="s">
        <v>100</v>
      </c>
      <c r="AI679" t="s">
        <v>102</v>
      </c>
      <c r="AJ679">
        <v>0</v>
      </c>
      <c r="AK679" t="s">
        <v>102</v>
      </c>
      <c r="AL679">
        <v>0</v>
      </c>
      <c r="AM679">
        <v>768</v>
      </c>
      <c r="AN679">
        <v>768</v>
      </c>
      <c r="AO679" t="s">
        <v>103</v>
      </c>
      <c r="AP679" t="s">
        <v>104</v>
      </c>
      <c r="AQ679" t="s">
        <v>105</v>
      </c>
      <c r="AR679" t="s">
        <v>106</v>
      </c>
      <c r="AS679">
        <v>792</v>
      </c>
      <c r="AT679">
        <v>0</v>
      </c>
      <c r="AU679">
        <v>0</v>
      </c>
      <c r="AV679" s="4">
        <v>792</v>
      </c>
      <c r="AW679" s="4" t="str">
        <f t="shared" si="51"/>
        <v>Less than 1500</v>
      </c>
      <c r="AX679">
        <v>0</v>
      </c>
      <c r="AY679">
        <v>0</v>
      </c>
      <c r="AZ679">
        <v>1</v>
      </c>
      <c r="BA679">
        <v>0</v>
      </c>
      <c r="BB679">
        <v>2</v>
      </c>
      <c r="BC679">
        <v>1</v>
      </c>
      <c r="BD679" t="s">
        <v>97</v>
      </c>
      <c r="BE679" s="6">
        <v>5</v>
      </c>
      <c r="BF679" s="6" t="str">
        <f t="shared" si="52"/>
        <v>Less than 6</v>
      </c>
      <c r="BG679" t="s">
        <v>107</v>
      </c>
      <c r="BH679" s="5">
        <v>0</v>
      </c>
      <c r="BI679" s="5" t="str">
        <f t="shared" si="54"/>
        <v>No</v>
      </c>
      <c r="BJ679" t="s">
        <v>83</v>
      </c>
      <c r="BK679" t="s">
        <v>127</v>
      </c>
      <c r="BL679">
        <v>1924</v>
      </c>
      <c r="BM679" t="s">
        <v>102</v>
      </c>
      <c r="BN679" s="2">
        <v>1</v>
      </c>
      <c r="BO679" s="2" t="str">
        <f t="shared" si="53"/>
        <v>0 or 1</v>
      </c>
      <c r="BP679">
        <v>240</v>
      </c>
      <c r="BQ679" t="s">
        <v>147</v>
      </c>
      <c r="BR679" t="s">
        <v>147</v>
      </c>
      <c r="BS679" t="s">
        <v>177</v>
      </c>
      <c r="BT679">
        <v>316</v>
      </c>
      <c r="BU679">
        <v>0</v>
      </c>
      <c r="BV679">
        <v>120</v>
      </c>
      <c r="BW679">
        <v>0</v>
      </c>
      <c r="BX679">
        <v>0</v>
      </c>
      <c r="BY679">
        <v>0</v>
      </c>
      <c r="BZ679" t="s">
        <v>83</v>
      </c>
      <c r="CA679" t="s">
        <v>83</v>
      </c>
      <c r="CB679" t="s">
        <v>83</v>
      </c>
      <c r="CC679">
        <v>0</v>
      </c>
      <c r="CD679">
        <v>5</v>
      </c>
      <c r="CE679">
        <v>2009</v>
      </c>
      <c r="CF679" t="s">
        <v>110</v>
      </c>
      <c r="CG679" t="s">
        <v>111</v>
      </c>
      <c r="CH679" s="1">
        <v>109500</v>
      </c>
    </row>
    <row r="680" spans="1:86" x14ac:dyDescent="0.25">
      <c r="A680" s="8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 s="7">
        <v>2008</v>
      </c>
      <c r="U680" s="7" t="str">
        <f t="shared" si="50"/>
        <v>New</v>
      </c>
      <c r="V680">
        <v>2008</v>
      </c>
      <c r="W680" t="s">
        <v>152</v>
      </c>
      <c r="X680" t="s">
        <v>94</v>
      </c>
      <c r="Y680" t="s">
        <v>95</v>
      </c>
      <c r="Z680" t="s">
        <v>95</v>
      </c>
      <c r="AA680" t="s">
        <v>137</v>
      </c>
      <c r="AB680">
        <v>464</v>
      </c>
      <c r="AC680" t="s">
        <v>97</v>
      </c>
      <c r="AD680" t="s">
        <v>98</v>
      </c>
      <c r="AE680" t="s">
        <v>99</v>
      </c>
      <c r="AF680" t="s">
        <v>104</v>
      </c>
      <c r="AG680" t="s">
        <v>98</v>
      </c>
      <c r="AH680" t="s">
        <v>121</v>
      </c>
      <c r="AI680" t="s">
        <v>102</v>
      </c>
      <c r="AJ680">
        <v>0</v>
      </c>
      <c r="AK680" t="s">
        <v>102</v>
      </c>
      <c r="AL680">
        <v>0</v>
      </c>
      <c r="AM680">
        <v>2046</v>
      </c>
      <c r="AN680">
        <v>2046</v>
      </c>
      <c r="AO680" t="s">
        <v>103</v>
      </c>
      <c r="AP680" t="s">
        <v>104</v>
      </c>
      <c r="AQ680" t="s">
        <v>105</v>
      </c>
      <c r="AR680" t="s">
        <v>106</v>
      </c>
      <c r="AS680">
        <v>2046</v>
      </c>
      <c r="AT680">
        <v>0</v>
      </c>
      <c r="AU680">
        <v>0</v>
      </c>
      <c r="AV680" s="4">
        <v>2046</v>
      </c>
      <c r="AW680" s="4" t="str">
        <f t="shared" si="51"/>
        <v>1500+</v>
      </c>
      <c r="AX680">
        <v>0</v>
      </c>
      <c r="AY680">
        <v>0</v>
      </c>
      <c r="AZ680">
        <v>2</v>
      </c>
      <c r="BA680">
        <v>1</v>
      </c>
      <c r="BB680">
        <v>3</v>
      </c>
      <c r="BC680">
        <v>1</v>
      </c>
      <c r="BD680" t="s">
        <v>97</v>
      </c>
      <c r="BE680" s="6">
        <v>7</v>
      </c>
      <c r="BF680" s="6" t="str">
        <f t="shared" si="52"/>
        <v>6+</v>
      </c>
      <c r="BG680" t="s">
        <v>107</v>
      </c>
      <c r="BH680" s="5">
        <v>1</v>
      </c>
      <c r="BI680" s="5" t="str">
        <f t="shared" si="54"/>
        <v>Yes</v>
      </c>
      <c r="BJ680" t="s">
        <v>97</v>
      </c>
      <c r="BK680" t="s">
        <v>108</v>
      </c>
      <c r="BL680">
        <v>2008</v>
      </c>
      <c r="BM680" t="s">
        <v>157</v>
      </c>
      <c r="BN680" s="2">
        <v>3</v>
      </c>
      <c r="BO680" s="2" t="str">
        <f t="shared" si="53"/>
        <v>2+</v>
      </c>
      <c r="BP680">
        <v>834</v>
      </c>
      <c r="BQ680" t="s">
        <v>98</v>
      </c>
      <c r="BR680" t="s">
        <v>98</v>
      </c>
      <c r="BS680" t="s">
        <v>105</v>
      </c>
      <c r="BT680">
        <v>322</v>
      </c>
      <c r="BU680">
        <v>82</v>
      </c>
      <c r="BV680">
        <v>0</v>
      </c>
      <c r="BW680">
        <v>0</v>
      </c>
      <c r="BX680">
        <v>0</v>
      </c>
      <c r="BY680">
        <v>0</v>
      </c>
      <c r="BZ680" t="s">
        <v>83</v>
      </c>
      <c r="CA680" t="s">
        <v>83</v>
      </c>
      <c r="CB680" t="s">
        <v>83</v>
      </c>
      <c r="CC680">
        <v>0</v>
      </c>
      <c r="CD680">
        <v>7</v>
      </c>
      <c r="CE680">
        <v>2009</v>
      </c>
      <c r="CF680" t="s">
        <v>158</v>
      </c>
      <c r="CG680" t="s">
        <v>159</v>
      </c>
      <c r="CH680" s="1">
        <v>372500</v>
      </c>
    </row>
    <row r="681" spans="1:86" x14ac:dyDescent="0.25">
      <c r="A681" s="8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 s="7">
        <v>1961</v>
      </c>
      <c r="U681" s="7" t="str">
        <f t="shared" si="50"/>
        <v>Old</v>
      </c>
      <c r="V681">
        <v>1961</v>
      </c>
      <c r="W681" t="s">
        <v>152</v>
      </c>
      <c r="X681" t="s">
        <v>94</v>
      </c>
      <c r="Y681" t="s">
        <v>124</v>
      </c>
      <c r="Z681" t="s">
        <v>124</v>
      </c>
      <c r="AA681" t="s">
        <v>96</v>
      </c>
      <c r="AB681">
        <v>57</v>
      </c>
      <c r="AC681" t="s">
        <v>98</v>
      </c>
      <c r="AD681" t="s">
        <v>98</v>
      </c>
      <c r="AE681" t="s">
        <v>118</v>
      </c>
      <c r="AF681" t="s">
        <v>98</v>
      </c>
      <c r="AG681" t="s">
        <v>98</v>
      </c>
      <c r="AH681" t="s">
        <v>100</v>
      </c>
      <c r="AI681" t="s">
        <v>153</v>
      </c>
      <c r="AJ681">
        <v>827</v>
      </c>
      <c r="AK681" t="s">
        <v>102</v>
      </c>
      <c r="AL681">
        <v>0</v>
      </c>
      <c r="AM681">
        <v>161</v>
      </c>
      <c r="AN681">
        <v>988</v>
      </c>
      <c r="AO681" t="s">
        <v>103</v>
      </c>
      <c r="AP681" t="s">
        <v>98</v>
      </c>
      <c r="AQ681" t="s">
        <v>105</v>
      </c>
      <c r="AR681" t="s">
        <v>106</v>
      </c>
      <c r="AS681">
        <v>988</v>
      </c>
      <c r="AT681">
        <v>0</v>
      </c>
      <c r="AU681">
        <v>0</v>
      </c>
      <c r="AV681" s="4">
        <v>988</v>
      </c>
      <c r="AW681" s="4" t="str">
        <f t="shared" si="51"/>
        <v>Less than 1500</v>
      </c>
      <c r="AX681">
        <v>1</v>
      </c>
      <c r="AY681">
        <v>0</v>
      </c>
      <c r="AZ681">
        <v>1</v>
      </c>
      <c r="BA681">
        <v>0</v>
      </c>
      <c r="BB681">
        <v>3</v>
      </c>
      <c r="BC681">
        <v>1</v>
      </c>
      <c r="BD681" t="s">
        <v>98</v>
      </c>
      <c r="BE681" s="6">
        <v>5</v>
      </c>
      <c r="BF681" s="6" t="str">
        <f t="shared" si="52"/>
        <v>Less than 6</v>
      </c>
      <c r="BG681" t="s">
        <v>107</v>
      </c>
      <c r="BH681" s="5">
        <v>0</v>
      </c>
      <c r="BI681" s="5" t="str">
        <f t="shared" si="54"/>
        <v>No</v>
      </c>
      <c r="BJ681" t="s">
        <v>83</v>
      </c>
      <c r="BK681" t="s">
        <v>127</v>
      </c>
      <c r="BL681">
        <v>1963</v>
      </c>
      <c r="BM681" t="s">
        <v>102</v>
      </c>
      <c r="BN681" s="2">
        <v>2</v>
      </c>
      <c r="BO681" s="2" t="str">
        <f t="shared" si="53"/>
        <v>2+</v>
      </c>
      <c r="BP681">
        <v>572</v>
      </c>
      <c r="BQ681" t="s">
        <v>98</v>
      </c>
      <c r="BR681" t="s">
        <v>98</v>
      </c>
      <c r="BS681" t="s">
        <v>105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 t="s">
        <v>83</v>
      </c>
      <c r="CA681" t="s">
        <v>83</v>
      </c>
      <c r="CB681" t="s">
        <v>83</v>
      </c>
      <c r="CC681">
        <v>0</v>
      </c>
      <c r="CD681">
        <v>10</v>
      </c>
      <c r="CE681">
        <v>2007</v>
      </c>
      <c r="CF681" t="s">
        <v>110</v>
      </c>
      <c r="CG681" t="s">
        <v>111</v>
      </c>
      <c r="CH681" s="1">
        <v>128500</v>
      </c>
    </row>
    <row r="682" spans="1:86" x14ac:dyDescent="0.25">
      <c r="A682" s="8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 s="7">
        <v>1980</v>
      </c>
      <c r="U682" s="7" t="str">
        <f t="shared" si="50"/>
        <v>New</v>
      </c>
      <c r="V682">
        <v>1980</v>
      </c>
      <c r="W682" t="s">
        <v>93</v>
      </c>
      <c r="X682" t="s">
        <v>94</v>
      </c>
      <c r="Y682" t="s">
        <v>161</v>
      </c>
      <c r="Z682" t="s">
        <v>161</v>
      </c>
      <c r="AA682" t="s">
        <v>117</v>
      </c>
      <c r="AB682">
        <v>0</v>
      </c>
      <c r="AC682" t="s">
        <v>98</v>
      </c>
      <c r="AD682" t="s">
        <v>98</v>
      </c>
      <c r="AE682" t="s">
        <v>118</v>
      </c>
      <c r="AF682" t="s">
        <v>97</v>
      </c>
      <c r="AG682" t="s">
        <v>98</v>
      </c>
      <c r="AH682" t="s">
        <v>100</v>
      </c>
      <c r="AI682" t="s">
        <v>141</v>
      </c>
      <c r="AJ682">
        <v>543</v>
      </c>
      <c r="AK682" t="s">
        <v>141</v>
      </c>
      <c r="AL682">
        <v>119</v>
      </c>
      <c r="AM682">
        <v>261</v>
      </c>
      <c r="AN682">
        <v>923</v>
      </c>
      <c r="AO682" t="s">
        <v>103</v>
      </c>
      <c r="AP682" t="s">
        <v>98</v>
      </c>
      <c r="AQ682" t="s">
        <v>105</v>
      </c>
      <c r="AR682" t="s">
        <v>106</v>
      </c>
      <c r="AS682">
        <v>923</v>
      </c>
      <c r="AT682">
        <v>0</v>
      </c>
      <c r="AU682">
        <v>0</v>
      </c>
      <c r="AV682" s="4">
        <v>923</v>
      </c>
      <c r="AW682" s="4" t="str">
        <f t="shared" si="51"/>
        <v>Less than 1500</v>
      </c>
      <c r="AX682">
        <v>0</v>
      </c>
      <c r="AY682">
        <v>0</v>
      </c>
      <c r="AZ682">
        <v>2</v>
      </c>
      <c r="BA682">
        <v>0</v>
      </c>
      <c r="BB682">
        <v>2</v>
      </c>
      <c r="BC682">
        <v>1</v>
      </c>
      <c r="BD682" t="s">
        <v>98</v>
      </c>
      <c r="BE682" s="6">
        <v>5</v>
      </c>
      <c r="BF682" s="6" t="str">
        <f t="shared" si="52"/>
        <v>Less than 6</v>
      </c>
      <c r="BG682" t="s">
        <v>107</v>
      </c>
      <c r="BH682" s="5">
        <v>1</v>
      </c>
      <c r="BI682" s="5" t="str">
        <f t="shared" si="54"/>
        <v>Yes</v>
      </c>
      <c r="BJ682" t="s">
        <v>98</v>
      </c>
      <c r="BK682" t="s">
        <v>108</v>
      </c>
      <c r="BL682">
        <v>1980</v>
      </c>
      <c r="BM682" t="s">
        <v>109</v>
      </c>
      <c r="BN682" s="2">
        <v>1</v>
      </c>
      <c r="BO682" s="2" t="str">
        <f t="shared" si="53"/>
        <v>0 or 1</v>
      </c>
      <c r="BP682">
        <v>264</v>
      </c>
      <c r="BQ682" t="s">
        <v>98</v>
      </c>
      <c r="BR682" t="s">
        <v>98</v>
      </c>
      <c r="BS682" t="s">
        <v>105</v>
      </c>
      <c r="BT682">
        <v>80</v>
      </c>
      <c r="BU682">
        <v>0</v>
      </c>
      <c r="BV682">
        <v>0</v>
      </c>
      <c r="BW682">
        <v>0</v>
      </c>
      <c r="BX682">
        <v>0</v>
      </c>
      <c r="BY682">
        <v>0</v>
      </c>
      <c r="BZ682" t="s">
        <v>83</v>
      </c>
      <c r="CA682" t="s">
        <v>83</v>
      </c>
      <c r="CB682" t="s">
        <v>83</v>
      </c>
      <c r="CC682">
        <v>0</v>
      </c>
      <c r="CD682">
        <v>5</v>
      </c>
      <c r="CE682">
        <v>2010</v>
      </c>
      <c r="CF682" t="s">
        <v>110</v>
      </c>
      <c r="CG682" t="s">
        <v>111</v>
      </c>
      <c r="CH682" s="1">
        <v>143000</v>
      </c>
    </row>
    <row r="683" spans="1:86" x14ac:dyDescent="0.25">
      <c r="A683" s="8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 s="7">
        <v>1932</v>
      </c>
      <c r="U683" s="7" t="str">
        <f t="shared" si="50"/>
        <v>Old</v>
      </c>
      <c r="V683">
        <v>2000</v>
      </c>
      <c r="W683" t="s">
        <v>93</v>
      </c>
      <c r="X683" t="s">
        <v>94</v>
      </c>
      <c r="Y683" t="s">
        <v>95</v>
      </c>
      <c r="Z683" t="s">
        <v>203</v>
      </c>
      <c r="AA683" t="s">
        <v>117</v>
      </c>
      <c r="AB683">
        <v>0</v>
      </c>
      <c r="AC683" t="s">
        <v>98</v>
      </c>
      <c r="AD683" t="s">
        <v>98</v>
      </c>
      <c r="AE683" t="s">
        <v>126</v>
      </c>
      <c r="AF683" t="s">
        <v>98</v>
      </c>
      <c r="AG683" t="s">
        <v>98</v>
      </c>
      <c r="AH683" t="s">
        <v>100</v>
      </c>
      <c r="AI683" t="s">
        <v>153</v>
      </c>
      <c r="AJ683">
        <v>182</v>
      </c>
      <c r="AK683" t="s">
        <v>102</v>
      </c>
      <c r="AL683">
        <v>0</v>
      </c>
      <c r="AM683">
        <v>611</v>
      </c>
      <c r="AN683">
        <v>793</v>
      </c>
      <c r="AO683" t="s">
        <v>103</v>
      </c>
      <c r="AP683" t="s">
        <v>104</v>
      </c>
      <c r="AQ683" t="s">
        <v>105</v>
      </c>
      <c r="AR683" t="s">
        <v>106</v>
      </c>
      <c r="AS683">
        <v>848</v>
      </c>
      <c r="AT683">
        <v>672</v>
      </c>
      <c r="AU683">
        <v>0</v>
      </c>
      <c r="AV683" s="4">
        <v>1520</v>
      </c>
      <c r="AW683" s="4" t="str">
        <f t="shared" si="51"/>
        <v>1500+</v>
      </c>
      <c r="AX683">
        <v>0</v>
      </c>
      <c r="AY683">
        <v>0</v>
      </c>
      <c r="AZ683">
        <v>1</v>
      </c>
      <c r="BA683">
        <v>0</v>
      </c>
      <c r="BB683">
        <v>3</v>
      </c>
      <c r="BC683">
        <v>1</v>
      </c>
      <c r="BD683" t="s">
        <v>98</v>
      </c>
      <c r="BE683" s="6">
        <v>6</v>
      </c>
      <c r="BF683" s="6" t="str">
        <f t="shared" si="52"/>
        <v>6+</v>
      </c>
      <c r="BG683" t="s">
        <v>107</v>
      </c>
      <c r="BH683" s="5">
        <v>0</v>
      </c>
      <c r="BI683" s="5" t="str">
        <f t="shared" si="54"/>
        <v>No</v>
      </c>
      <c r="BJ683" t="s">
        <v>83</v>
      </c>
      <c r="BK683" t="s">
        <v>127</v>
      </c>
      <c r="BL683">
        <v>1968</v>
      </c>
      <c r="BM683" t="s">
        <v>102</v>
      </c>
      <c r="BN683" s="2">
        <v>1</v>
      </c>
      <c r="BO683" s="2" t="str">
        <f t="shared" si="53"/>
        <v>0 or 1</v>
      </c>
      <c r="BP683">
        <v>281</v>
      </c>
      <c r="BQ683" t="s">
        <v>98</v>
      </c>
      <c r="BR683" t="s">
        <v>98</v>
      </c>
      <c r="BS683" t="s">
        <v>105</v>
      </c>
      <c r="BT683">
        <v>0</v>
      </c>
      <c r="BU683">
        <v>0</v>
      </c>
      <c r="BV683">
        <v>56</v>
      </c>
      <c r="BW683">
        <v>0</v>
      </c>
      <c r="BX683">
        <v>0</v>
      </c>
      <c r="BY683">
        <v>0</v>
      </c>
      <c r="BZ683" t="s">
        <v>83</v>
      </c>
      <c r="CA683" t="s">
        <v>83</v>
      </c>
      <c r="CB683" t="s">
        <v>83</v>
      </c>
      <c r="CC683">
        <v>0</v>
      </c>
      <c r="CD683">
        <v>7</v>
      </c>
      <c r="CE683">
        <v>2009</v>
      </c>
      <c r="CF683" t="s">
        <v>110</v>
      </c>
      <c r="CG683" t="s">
        <v>128</v>
      </c>
      <c r="CH683" s="1">
        <v>159434</v>
      </c>
    </row>
    <row r="684" spans="1:86" x14ac:dyDescent="0.25">
      <c r="A684" s="8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 s="7">
        <v>1996</v>
      </c>
      <c r="U684" s="7" t="str">
        <f t="shared" si="50"/>
        <v>New</v>
      </c>
      <c r="V684">
        <v>1997</v>
      </c>
      <c r="W684" t="s">
        <v>93</v>
      </c>
      <c r="X684" t="s">
        <v>94</v>
      </c>
      <c r="Y684" t="s">
        <v>124</v>
      </c>
      <c r="Z684" t="s">
        <v>124</v>
      </c>
      <c r="AA684" t="s">
        <v>117</v>
      </c>
      <c r="AB684">
        <v>0</v>
      </c>
      <c r="AC684" t="s">
        <v>98</v>
      </c>
      <c r="AD684" t="s">
        <v>98</v>
      </c>
      <c r="AE684" t="s">
        <v>99</v>
      </c>
      <c r="AF684" t="s">
        <v>97</v>
      </c>
      <c r="AG684" t="s">
        <v>98</v>
      </c>
      <c r="AH684" t="s">
        <v>121</v>
      </c>
      <c r="AI684" t="s">
        <v>101</v>
      </c>
      <c r="AJ684">
        <v>1003</v>
      </c>
      <c r="AK684" t="s">
        <v>102</v>
      </c>
      <c r="AL684">
        <v>0</v>
      </c>
      <c r="AM684">
        <v>288</v>
      </c>
      <c r="AN684">
        <v>1291</v>
      </c>
      <c r="AO684" t="s">
        <v>103</v>
      </c>
      <c r="AP684" t="s">
        <v>104</v>
      </c>
      <c r="AQ684" t="s">
        <v>105</v>
      </c>
      <c r="AR684" t="s">
        <v>106</v>
      </c>
      <c r="AS684">
        <v>1291</v>
      </c>
      <c r="AT684">
        <v>0</v>
      </c>
      <c r="AU684">
        <v>0</v>
      </c>
      <c r="AV684" s="4">
        <v>1291</v>
      </c>
      <c r="AW684" s="4" t="str">
        <f t="shared" si="51"/>
        <v>Less than 1500</v>
      </c>
      <c r="AX684">
        <v>1</v>
      </c>
      <c r="AY684">
        <v>0</v>
      </c>
      <c r="AZ684">
        <v>1</v>
      </c>
      <c r="BA684">
        <v>0</v>
      </c>
      <c r="BB684">
        <v>2</v>
      </c>
      <c r="BC684">
        <v>1</v>
      </c>
      <c r="BD684" t="s">
        <v>97</v>
      </c>
      <c r="BE684" s="6">
        <v>6</v>
      </c>
      <c r="BF684" s="6" t="str">
        <f t="shared" si="52"/>
        <v>6+</v>
      </c>
      <c r="BG684" t="s">
        <v>107</v>
      </c>
      <c r="BH684" s="5">
        <v>1</v>
      </c>
      <c r="BI684" s="5" t="str">
        <f t="shared" si="54"/>
        <v>Yes</v>
      </c>
      <c r="BJ684" t="s">
        <v>97</v>
      </c>
      <c r="BK684" t="s">
        <v>108</v>
      </c>
      <c r="BL684">
        <v>1996</v>
      </c>
      <c r="BM684" t="s">
        <v>102</v>
      </c>
      <c r="BN684" s="2">
        <v>2</v>
      </c>
      <c r="BO684" s="2" t="str">
        <f t="shared" si="53"/>
        <v>2+</v>
      </c>
      <c r="BP684">
        <v>431</v>
      </c>
      <c r="BQ684" t="s">
        <v>98</v>
      </c>
      <c r="BR684" t="s">
        <v>98</v>
      </c>
      <c r="BS684" t="s">
        <v>105</v>
      </c>
      <c r="BT684">
        <v>307</v>
      </c>
      <c r="BU684">
        <v>0</v>
      </c>
      <c r="BV684">
        <v>0</v>
      </c>
      <c r="BW684">
        <v>0</v>
      </c>
      <c r="BX684">
        <v>0</v>
      </c>
      <c r="BY684">
        <v>0</v>
      </c>
      <c r="BZ684" t="s">
        <v>83</v>
      </c>
      <c r="CA684" t="s">
        <v>83</v>
      </c>
      <c r="CB684" t="s">
        <v>83</v>
      </c>
      <c r="CC684">
        <v>0</v>
      </c>
      <c r="CD684">
        <v>11</v>
      </c>
      <c r="CE684">
        <v>2008</v>
      </c>
      <c r="CF684" t="s">
        <v>110</v>
      </c>
      <c r="CG684" t="s">
        <v>111</v>
      </c>
      <c r="CH684" s="1">
        <v>173000</v>
      </c>
    </row>
    <row r="685" spans="1:86" x14ac:dyDescent="0.25">
      <c r="A685" s="8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 s="7">
        <v>2002</v>
      </c>
      <c r="U685" s="7" t="str">
        <f t="shared" si="50"/>
        <v>New</v>
      </c>
      <c r="V685">
        <v>2002</v>
      </c>
      <c r="W685" t="s">
        <v>152</v>
      </c>
      <c r="X685" t="s">
        <v>94</v>
      </c>
      <c r="Y685" t="s">
        <v>95</v>
      </c>
      <c r="Z685" t="s">
        <v>95</v>
      </c>
      <c r="AA685" t="s">
        <v>137</v>
      </c>
      <c r="AB685">
        <v>215</v>
      </c>
      <c r="AC685" t="s">
        <v>97</v>
      </c>
      <c r="AD685" t="s">
        <v>98</v>
      </c>
      <c r="AE685" t="s">
        <v>99</v>
      </c>
      <c r="AF685" t="s">
        <v>97</v>
      </c>
      <c r="AG685" t="s">
        <v>98</v>
      </c>
      <c r="AH685" t="s">
        <v>130</v>
      </c>
      <c r="AI685" t="s">
        <v>101</v>
      </c>
      <c r="AJ685">
        <v>1059</v>
      </c>
      <c r="AK685" t="s">
        <v>102</v>
      </c>
      <c r="AL685">
        <v>0</v>
      </c>
      <c r="AM685">
        <v>567</v>
      </c>
      <c r="AN685">
        <v>1626</v>
      </c>
      <c r="AO685" t="s">
        <v>103</v>
      </c>
      <c r="AP685" t="s">
        <v>104</v>
      </c>
      <c r="AQ685" t="s">
        <v>105</v>
      </c>
      <c r="AR685" t="s">
        <v>106</v>
      </c>
      <c r="AS685">
        <v>1668</v>
      </c>
      <c r="AT685">
        <v>0</v>
      </c>
      <c r="AU685">
        <v>0</v>
      </c>
      <c r="AV685" s="4">
        <v>1668</v>
      </c>
      <c r="AW685" s="4" t="str">
        <f t="shared" si="51"/>
        <v>1500+</v>
      </c>
      <c r="AX685">
        <v>1</v>
      </c>
      <c r="AY685">
        <v>0</v>
      </c>
      <c r="AZ685">
        <v>2</v>
      </c>
      <c r="BA685">
        <v>0</v>
      </c>
      <c r="BB685">
        <v>3</v>
      </c>
      <c r="BC685">
        <v>1</v>
      </c>
      <c r="BD685" t="s">
        <v>97</v>
      </c>
      <c r="BE685" s="6">
        <v>7</v>
      </c>
      <c r="BF685" s="6" t="str">
        <f t="shared" si="52"/>
        <v>6+</v>
      </c>
      <c r="BG685" t="s">
        <v>107</v>
      </c>
      <c r="BH685" s="5">
        <v>1</v>
      </c>
      <c r="BI685" s="5" t="str">
        <f t="shared" si="54"/>
        <v>Yes</v>
      </c>
      <c r="BJ685" t="s">
        <v>98</v>
      </c>
      <c r="BK685" t="s">
        <v>108</v>
      </c>
      <c r="BL685">
        <v>2002</v>
      </c>
      <c r="BM685" t="s">
        <v>157</v>
      </c>
      <c r="BN685" s="2">
        <v>3</v>
      </c>
      <c r="BO685" s="2" t="str">
        <f t="shared" si="53"/>
        <v>2+</v>
      </c>
      <c r="BP685">
        <v>702</v>
      </c>
      <c r="BQ685" t="s">
        <v>98</v>
      </c>
      <c r="BR685" t="s">
        <v>98</v>
      </c>
      <c r="BS685" t="s">
        <v>105</v>
      </c>
      <c r="BT685">
        <v>257</v>
      </c>
      <c r="BU685">
        <v>45</v>
      </c>
      <c r="BV685">
        <v>0</v>
      </c>
      <c r="BW685">
        <v>0</v>
      </c>
      <c r="BX685">
        <v>0</v>
      </c>
      <c r="BY685">
        <v>0</v>
      </c>
      <c r="BZ685" t="s">
        <v>83</v>
      </c>
      <c r="CA685" t="s">
        <v>83</v>
      </c>
      <c r="CB685" t="s">
        <v>83</v>
      </c>
      <c r="CC685">
        <v>0</v>
      </c>
      <c r="CD685">
        <v>7</v>
      </c>
      <c r="CE685">
        <v>2007</v>
      </c>
      <c r="CF685" t="s">
        <v>110</v>
      </c>
      <c r="CG685" t="s">
        <v>111</v>
      </c>
      <c r="CH685" s="1">
        <v>285000</v>
      </c>
    </row>
    <row r="686" spans="1:86" x14ac:dyDescent="0.25">
      <c r="A686" s="8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 s="7">
        <v>1998</v>
      </c>
      <c r="U686" s="7" t="str">
        <f t="shared" si="50"/>
        <v>New</v>
      </c>
      <c r="V686">
        <v>1998</v>
      </c>
      <c r="W686" t="s">
        <v>93</v>
      </c>
      <c r="X686" t="s">
        <v>94</v>
      </c>
      <c r="Y686" t="s">
        <v>95</v>
      </c>
      <c r="Z686" t="s">
        <v>95</v>
      </c>
      <c r="AA686" t="s">
        <v>96</v>
      </c>
      <c r="AB686">
        <v>30</v>
      </c>
      <c r="AC686" t="s">
        <v>97</v>
      </c>
      <c r="AD686" t="s">
        <v>98</v>
      </c>
      <c r="AE686" t="s">
        <v>99</v>
      </c>
      <c r="AF686" t="s">
        <v>97</v>
      </c>
      <c r="AG686" t="s">
        <v>98</v>
      </c>
      <c r="AH686" t="s">
        <v>100</v>
      </c>
      <c r="AI686" t="s">
        <v>102</v>
      </c>
      <c r="AJ686">
        <v>0</v>
      </c>
      <c r="AK686" t="s">
        <v>102</v>
      </c>
      <c r="AL686">
        <v>0</v>
      </c>
      <c r="AM686">
        <v>1195</v>
      </c>
      <c r="AN686">
        <v>1195</v>
      </c>
      <c r="AO686" t="s">
        <v>103</v>
      </c>
      <c r="AP686" t="s">
        <v>97</v>
      </c>
      <c r="AQ686" t="s">
        <v>105</v>
      </c>
      <c r="AR686" t="s">
        <v>106</v>
      </c>
      <c r="AS686">
        <v>1195</v>
      </c>
      <c r="AT686">
        <v>644</v>
      </c>
      <c r="AU686">
        <v>0</v>
      </c>
      <c r="AV686" s="4">
        <v>1839</v>
      </c>
      <c r="AW686" s="4" t="str">
        <f t="shared" si="51"/>
        <v>1500+</v>
      </c>
      <c r="AX686">
        <v>0</v>
      </c>
      <c r="AY686">
        <v>0</v>
      </c>
      <c r="AZ686">
        <v>2</v>
      </c>
      <c r="BA686">
        <v>1</v>
      </c>
      <c r="BB686">
        <v>4</v>
      </c>
      <c r="BC686">
        <v>1</v>
      </c>
      <c r="BD686" t="s">
        <v>98</v>
      </c>
      <c r="BE686" s="6">
        <v>7</v>
      </c>
      <c r="BF686" s="6" t="str">
        <f t="shared" si="52"/>
        <v>6+</v>
      </c>
      <c r="BG686" t="s">
        <v>107</v>
      </c>
      <c r="BH686" s="5">
        <v>0</v>
      </c>
      <c r="BI686" s="5" t="str">
        <f t="shared" si="54"/>
        <v>No</v>
      </c>
      <c r="BJ686" t="s">
        <v>83</v>
      </c>
      <c r="BK686" t="s">
        <v>108</v>
      </c>
      <c r="BL686">
        <v>1998</v>
      </c>
      <c r="BM686" t="s">
        <v>157</v>
      </c>
      <c r="BN686" s="2">
        <v>2</v>
      </c>
      <c r="BO686" s="2" t="str">
        <f t="shared" si="53"/>
        <v>2+</v>
      </c>
      <c r="BP686">
        <v>486</v>
      </c>
      <c r="BQ686" t="s">
        <v>98</v>
      </c>
      <c r="BR686" t="s">
        <v>98</v>
      </c>
      <c r="BS686" t="s">
        <v>105</v>
      </c>
      <c r="BT686">
        <v>0</v>
      </c>
      <c r="BU686">
        <v>81</v>
      </c>
      <c r="BV686">
        <v>0</v>
      </c>
      <c r="BW686">
        <v>0</v>
      </c>
      <c r="BX686">
        <v>0</v>
      </c>
      <c r="BY686">
        <v>0</v>
      </c>
      <c r="BZ686" t="s">
        <v>83</v>
      </c>
      <c r="CA686" t="s">
        <v>83</v>
      </c>
      <c r="CB686" t="s">
        <v>83</v>
      </c>
      <c r="CC686">
        <v>0</v>
      </c>
      <c r="CD686">
        <v>6</v>
      </c>
      <c r="CE686">
        <v>2010</v>
      </c>
      <c r="CF686" t="s">
        <v>110</v>
      </c>
      <c r="CG686" t="s">
        <v>111</v>
      </c>
      <c r="CH686" s="1">
        <v>221000</v>
      </c>
    </row>
    <row r="687" spans="1:86" x14ac:dyDescent="0.25">
      <c r="A687" s="8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 s="7">
        <v>1984</v>
      </c>
      <c r="U687" s="7" t="str">
        <f t="shared" si="50"/>
        <v>New</v>
      </c>
      <c r="V687">
        <v>1984</v>
      </c>
      <c r="W687" t="s">
        <v>93</v>
      </c>
      <c r="X687" t="s">
        <v>94</v>
      </c>
      <c r="Y687" t="s">
        <v>140</v>
      </c>
      <c r="Z687" t="s">
        <v>140</v>
      </c>
      <c r="AA687" t="s">
        <v>117</v>
      </c>
      <c r="AB687">
        <v>0</v>
      </c>
      <c r="AC687" t="s">
        <v>97</v>
      </c>
      <c r="AD687" t="s">
        <v>98</v>
      </c>
      <c r="AE687" t="s">
        <v>118</v>
      </c>
      <c r="AF687" t="s">
        <v>97</v>
      </c>
      <c r="AG687" t="s">
        <v>98</v>
      </c>
      <c r="AH687" t="s">
        <v>121</v>
      </c>
      <c r="AI687" t="s">
        <v>101</v>
      </c>
      <c r="AJ687">
        <v>828</v>
      </c>
      <c r="AK687" t="s">
        <v>172</v>
      </c>
      <c r="AL687">
        <v>182</v>
      </c>
      <c r="AM687">
        <v>180</v>
      </c>
      <c r="AN687">
        <v>1190</v>
      </c>
      <c r="AO687" t="s">
        <v>103</v>
      </c>
      <c r="AP687" t="s">
        <v>97</v>
      </c>
      <c r="AQ687" t="s">
        <v>105</v>
      </c>
      <c r="AR687" t="s">
        <v>106</v>
      </c>
      <c r="AS687">
        <v>1190</v>
      </c>
      <c r="AT687">
        <v>900</v>
      </c>
      <c r="AU687">
        <v>0</v>
      </c>
      <c r="AV687" s="4">
        <v>2090</v>
      </c>
      <c r="AW687" s="4" t="str">
        <f t="shared" si="51"/>
        <v>1500+</v>
      </c>
      <c r="AX687">
        <v>1</v>
      </c>
      <c r="AY687">
        <v>0</v>
      </c>
      <c r="AZ687">
        <v>2</v>
      </c>
      <c r="BA687">
        <v>0</v>
      </c>
      <c r="BB687">
        <v>3</v>
      </c>
      <c r="BC687">
        <v>1</v>
      </c>
      <c r="BD687" t="s">
        <v>97</v>
      </c>
      <c r="BE687" s="6">
        <v>6</v>
      </c>
      <c r="BF687" s="6" t="str">
        <f t="shared" si="52"/>
        <v>6+</v>
      </c>
      <c r="BG687" t="s">
        <v>146</v>
      </c>
      <c r="BH687" s="5">
        <v>1</v>
      </c>
      <c r="BI687" s="5" t="str">
        <f t="shared" si="54"/>
        <v>Yes</v>
      </c>
      <c r="BJ687" t="s">
        <v>98</v>
      </c>
      <c r="BK687" t="s">
        <v>108</v>
      </c>
      <c r="BL687">
        <v>1984</v>
      </c>
      <c r="BM687" t="s">
        <v>157</v>
      </c>
      <c r="BN687" s="2">
        <v>2</v>
      </c>
      <c r="BO687" s="2" t="str">
        <f t="shared" si="53"/>
        <v>2+</v>
      </c>
      <c r="BP687">
        <v>577</v>
      </c>
      <c r="BQ687" t="s">
        <v>98</v>
      </c>
      <c r="BR687" t="s">
        <v>98</v>
      </c>
      <c r="BS687" t="s">
        <v>105</v>
      </c>
      <c r="BT687">
        <v>219</v>
      </c>
      <c r="BU687">
        <v>0</v>
      </c>
      <c r="BV687">
        <v>0</v>
      </c>
      <c r="BW687">
        <v>0</v>
      </c>
      <c r="BX687">
        <v>0</v>
      </c>
      <c r="BY687">
        <v>0</v>
      </c>
      <c r="BZ687" t="s">
        <v>83</v>
      </c>
      <c r="CA687" t="s">
        <v>83</v>
      </c>
      <c r="CB687" t="s">
        <v>83</v>
      </c>
      <c r="CC687">
        <v>0</v>
      </c>
      <c r="CD687">
        <v>9</v>
      </c>
      <c r="CE687">
        <v>2007</v>
      </c>
      <c r="CF687" t="s">
        <v>110</v>
      </c>
      <c r="CG687" t="s">
        <v>111</v>
      </c>
      <c r="CH687" s="1">
        <v>207500</v>
      </c>
    </row>
    <row r="688" spans="1:86" x14ac:dyDescent="0.25">
      <c r="A688" s="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 s="7">
        <v>2007</v>
      </c>
      <c r="U688" s="7" t="str">
        <f t="shared" si="50"/>
        <v>New</v>
      </c>
      <c r="V688">
        <v>2007</v>
      </c>
      <c r="W688" t="s">
        <v>93</v>
      </c>
      <c r="X688" t="s">
        <v>94</v>
      </c>
      <c r="Y688" t="s">
        <v>95</v>
      </c>
      <c r="Z688" t="s">
        <v>95</v>
      </c>
      <c r="AA688" t="s">
        <v>117</v>
      </c>
      <c r="AB688">
        <v>0</v>
      </c>
      <c r="AC688" t="s">
        <v>97</v>
      </c>
      <c r="AD688" t="s">
        <v>98</v>
      </c>
      <c r="AE688" t="s">
        <v>99</v>
      </c>
      <c r="AF688" t="s">
        <v>97</v>
      </c>
      <c r="AG688" t="s">
        <v>98</v>
      </c>
      <c r="AH688" t="s">
        <v>100</v>
      </c>
      <c r="AI688" t="s">
        <v>102</v>
      </c>
      <c r="AJ688">
        <v>0</v>
      </c>
      <c r="AK688" t="s">
        <v>102</v>
      </c>
      <c r="AL688">
        <v>0</v>
      </c>
      <c r="AM688">
        <v>874</v>
      </c>
      <c r="AN688">
        <v>874</v>
      </c>
      <c r="AO688" t="s">
        <v>103</v>
      </c>
      <c r="AP688" t="s">
        <v>104</v>
      </c>
      <c r="AQ688" t="s">
        <v>105</v>
      </c>
      <c r="AR688" t="s">
        <v>106</v>
      </c>
      <c r="AS688">
        <v>874</v>
      </c>
      <c r="AT688">
        <v>887</v>
      </c>
      <c r="AU688">
        <v>0</v>
      </c>
      <c r="AV688" s="4">
        <v>1761</v>
      </c>
      <c r="AW688" s="4" t="str">
        <f t="shared" si="51"/>
        <v>1500+</v>
      </c>
      <c r="AX688">
        <v>0</v>
      </c>
      <c r="AY688">
        <v>0</v>
      </c>
      <c r="AZ688">
        <v>3</v>
      </c>
      <c r="BA688">
        <v>0</v>
      </c>
      <c r="BB688">
        <v>3</v>
      </c>
      <c r="BC688">
        <v>1</v>
      </c>
      <c r="BD688" t="s">
        <v>97</v>
      </c>
      <c r="BE688" s="6">
        <v>7</v>
      </c>
      <c r="BF688" s="6" t="str">
        <f t="shared" si="52"/>
        <v>6+</v>
      </c>
      <c r="BG688" t="s">
        <v>107</v>
      </c>
      <c r="BH688" s="5">
        <v>0</v>
      </c>
      <c r="BI688" s="5" t="str">
        <f t="shared" si="54"/>
        <v>No</v>
      </c>
      <c r="BJ688" t="s">
        <v>83</v>
      </c>
      <c r="BK688" t="s">
        <v>108</v>
      </c>
      <c r="BL688">
        <v>2007</v>
      </c>
      <c r="BM688" t="s">
        <v>157</v>
      </c>
      <c r="BN688" s="2">
        <v>2</v>
      </c>
      <c r="BO688" s="2" t="str">
        <f t="shared" si="53"/>
        <v>2+</v>
      </c>
      <c r="BP688">
        <v>578</v>
      </c>
      <c r="BQ688" t="s">
        <v>98</v>
      </c>
      <c r="BR688" t="s">
        <v>98</v>
      </c>
      <c r="BS688" t="s">
        <v>105</v>
      </c>
      <c r="BT688">
        <v>144</v>
      </c>
      <c r="BU688">
        <v>105</v>
      </c>
      <c r="BV688">
        <v>0</v>
      </c>
      <c r="BW688">
        <v>0</v>
      </c>
      <c r="BX688">
        <v>0</v>
      </c>
      <c r="BY688">
        <v>0</v>
      </c>
      <c r="BZ688" t="s">
        <v>83</v>
      </c>
      <c r="CA688" t="s">
        <v>83</v>
      </c>
      <c r="CB688" t="s">
        <v>83</v>
      </c>
      <c r="CC688">
        <v>0</v>
      </c>
      <c r="CD688">
        <v>8</v>
      </c>
      <c r="CE688">
        <v>2007</v>
      </c>
      <c r="CF688" t="s">
        <v>158</v>
      </c>
      <c r="CG688" t="s">
        <v>159</v>
      </c>
      <c r="CH688" s="1">
        <v>227875</v>
      </c>
    </row>
    <row r="689" spans="1:86" x14ac:dyDescent="0.25">
      <c r="A689" s="8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 s="7">
        <v>2004</v>
      </c>
      <c r="U689" s="7" t="str">
        <f t="shared" si="50"/>
        <v>New</v>
      </c>
      <c r="V689">
        <v>2004</v>
      </c>
      <c r="W689" t="s">
        <v>93</v>
      </c>
      <c r="X689" t="s">
        <v>94</v>
      </c>
      <c r="Y689" t="s">
        <v>116</v>
      </c>
      <c r="Z689" t="s">
        <v>116</v>
      </c>
      <c r="AA689" t="s">
        <v>117</v>
      </c>
      <c r="AB689">
        <v>0</v>
      </c>
      <c r="AC689" t="s">
        <v>97</v>
      </c>
      <c r="AD689" t="s">
        <v>98</v>
      </c>
      <c r="AE689" t="s">
        <v>99</v>
      </c>
      <c r="AF689" t="s">
        <v>97</v>
      </c>
      <c r="AG689" t="s">
        <v>98</v>
      </c>
      <c r="AH689" t="s">
        <v>100</v>
      </c>
      <c r="AI689" t="s">
        <v>101</v>
      </c>
      <c r="AJ689">
        <v>239</v>
      </c>
      <c r="AK689" t="s">
        <v>102</v>
      </c>
      <c r="AL689">
        <v>0</v>
      </c>
      <c r="AM689">
        <v>312</v>
      </c>
      <c r="AN689">
        <v>551</v>
      </c>
      <c r="AO689" t="s">
        <v>103</v>
      </c>
      <c r="AP689" t="s">
        <v>104</v>
      </c>
      <c r="AQ689" t="s">
        <v>105</v>
      </c>
      <c r="AR689" t="s">
        <v>106</v>
      </c>
      <c r="AS689">
        <v>551</v>
      </c>
      <c r="AT689">
        <v>551</v>
      </c>
      <c r="AU689">
        <v>0</v>
      </c>
      <c r="AV689" s="4">
        <v>1102</v>
      </c>
      <c r="AW689" s="4" t="str">
        <f t="shared" si="51"/>
        <v>Less than 1500</v>
      </c>
      <c r="AX689">
        <v>0</v>
      </c>
      <c r="AY689">
        <v>0</v>
      </c>
      <c r="AZ689">
        <v>2</v>
      </c>
      <c r="BA689">
        <v>1</v>
      </c>
      <c r="BB689">
        <v>2</v>
      </c>
      <c r="BC689">
        <v>1</v>
      </c>
      <c r="BD689" t="s">
        <v>97</v>
      </c>
      <c r="BE689" s="6">
        <v>4</v>
      </c>
      <c r="BF689" s="6" t="str">
        <f t="shared" si="52"/>
        <v>Less than 6</v>
      </c>
      <c r="BG689" t="s">
        <v>107</v>
      </c>
      <c r="BH689" s="5">
        <v>0</v>
      </c>
      <c r="BI689" s="5" t="str">
        <f t="shared" si="54"/>
        <v>No</v>
      </c>
      <c r="BJ689" t="s">
        <v>83</v>
      </c>
      <c r="BK689" t="s">
        <v>127</v>
      </c>
      <c r="BL689">
        <v>2004</v>
      </c>
      <c r="BM689" t="s">
        <v>102</v>
      </c>
      <c r="BN689" s="2">
        <v>2</v>
      </c>
      <c r="BO689" s="2" t="str">
        <f t="shared" si="53"/>
        <v>2+</v>
      </c>
      <c r="BP689">
        <v>480</v>
      </c>
      <c r="BQ689" t="s">
        <v>98</v>
      </c>
      <c r="BR689" t="s">
        <v>98</v>
      </c>
      <c r="BS689" t="s">
        <v>105</v>
      </c>
      <c r="BT689">
        <v>0</v>
      </c>
      <c r="BU689">
        <v>60</v>
      </c>
      <c r="BV689">
        <v>0</v>
      </c>
      <c r="BW689">
        <v>0</v>
      </c>
      <c r="BX689">
        <v>0</v>
      </c>
      <c r="BY689">
        <v>0</v>
      </c>
      <c r="BZ689" t="s">
        <v>83</v>
      </c>
      <c r="CA689" t="s">
        <v>83</v>
      </c>
      <c r="CB689" t="s">
        <v>83</v>
      </c>
      <c r="CC689">
        <v>0</v>
      </c>
      <c r="CD689">
        <v>3</v>
      </c>
      <c r="CE689">
        <v>2007</v>
      </c>
      <c r="CF689" t="s">
        <v>110</v>
      </c>
      <c r="CG689" t="s">
        <v>111</v>
      </c>
      <c r="CH689" s="1">
        <v>148800</v>
      </c>
    </row>
    <row r="690" spans="1:86" x14ac:dyDescent="0.25">
      <c r="A690" s="8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 s="7">
        <v>2007</v>
      </c>
      <c r="U690" s="7" t="str">
        <f t="shared" si="50"/>
        <v>New</v>
      </c>
      <c r="V690">
        <v>2007</v>
      </c>
      <c r="W690" t="s">
        <v>93</v>
      </c>
      <c r="X690" t="s">
        <v>94</v>
      </c>
      <c r="Y690" t="s">
        <v>116</v>
      </c>
      <c r="Z690" t="s">
        <v>116</v>
      </c>
      <c r="AA690" t="s">
        <v>96</v>
      </c>
      <c r="AB690">
        <v>0</v>
      </c>
      <c r="AC690" t="s">
        <v>97</v>
      </c>
      <c r="AD690" t="s">
        <v>98</v>
      </c>
      <c r="AE690" t="s">
        <v>99</v>
      </c>
      <c r="AF690" t="s">
        <v>97</v>
      </c>
      <c r="AG690" t="s">
        <v>98</v>
      </c>
      <c r="AH690" t="s">
        <v>130</v>
      </c>
      <c r="AI690" t="s">
        <v>101</v>
      </c>
      <c r="AJ690">
        <v>945</v>
      </c>
      <c r="AK690" t="s">
        <v>102</v>
      </c>
      <c r="AL690">
        <v>0</v>
      </c>
      <c r="AM690">
        <v>474</v>
      </c>
      <c r="AN690">
        <v>1419</v>
      </c>
      <c r="AO690" t="s">
        <v>103</v>
      </c>
      <c r="AP690" t="s">
        <v>104</v>
      </c>
      <c r="AQ690" t="s">
        <v>105</v>
      </c>
      <c r="AR690" t="s">
        <v>106</v>
      </c>
      <c r="AS690">
        <v>1419</v>
      </c>
      <c r="AT690">
        <v>0</v>
      </c>
      <c r="AU690">
        <v>0</v>
      </c>
      <c r="AV690" s="4">
        <v>1419</v>
      </c>
      <c r="AW690" s="4" t="str">
        <f t="shared" si="51"/>
        <v>Less than 1500</v>
      </c>
      <c r="AX690">
        <v>1</v>
      </c>
      <c r="AY690">
        <v>0</v>
      </c>
      <c r="AZ690">
        <v>2</v>
      </c>
      <c r="BA690">
        <v>0</v>
      </c>
      <c r="BB690">
        <v>2</v>
      </c>
      <c r="BC690">
        <v>1</v>
      </c>
      <c r="BD690" t="s">
        <v>97</v>
      </c>
      <c r="BE690" s="6">
        <v>7</v>
      </c>
      <c r="BF690" s="6" t="str">
        <f t="shared" si="52"/>
        <v>6+</v>
      </c>
      <c r="BG690" t="s">
        <v>107</v>
      </c>
      <c r="BH690" s="5">
        <v>1</v>
      </c>
      <c r="BI690" s="5" t="str">
        <f t="shared" si="54"/>
        <v>Yes</v>
      </c>
      <c r="BJ690" t="s">
        <v>97</v>
      </c>
      <c r="BK690" t="s">
        <v>108</v>
      </c>
      <c r="BL690">
        <v>2007</v>
      </c>
      <c r="BM690" t="s">
        <v>109</v>
      </c>
      <c r="BN690" s="2">
        <v>2</v>
      </c>
      <c r="BO690" s="2" t="str">
        <f t="shared" si="53"/>
        <v>2+</v>
      </c>
      <c r="BP690">
        <v>567</v>
      </c>
      <c r="BQ690" t="s">
        <v>98</v>
      </c>
      <c r="BR690" t="s">
        <v>98</v>
      </c>
      <c r="BS690" t="s">
        <v>105</v>
      </c>
      <c r="BT690">
        <v>140</v>
      </c>
      <c r="BU690">
        <v>0</v>
      </c>
      <c r="BV690">
        <v>0</v>
      </c>
      <c r="BW690">
        <v>0</v>
      </c>
      <c r="BX690">
        <v>0</v>
      </c>
      <c r="BY690">
        <v>0</v>
      </c>
      <c r="BZ690" t="s">
        <v>83</v>
      </c>
      <c r="CA690" t="s">
        <v>83</v>
      </c>
      <c r="CB690" t="s">
        <v>83</v>
      </c>
      <c r="CC690">
        <v>0</v>
      </c>
      <c r="CD690">
        <v>10</v>
      </c>
      <c r="CE690">
        <v>2007</v>
      </c>
      <c r="CF690" t="s">
        <v>158</v>
      </c>
      <c r="CG690" t="s">
        <v>159</v>
      </c>
      <c r="CH690" s="1">
        <v>392000</v>
      </c>
    </row>
    <row r="691" spans="1:86" x14ac:dyDescent="0.25">
      <c r="A691" s="8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 s="7">
        <v>2005</v>
      </c>
      <c r="U691" s="7" t="str">
        <f t="shared" si="50"/>
        <v>New</v>
      </c>
      <c r="V691">
        <v>2006</v>
      </c>
      <c r="W691" t="s">
        <v>93</v>
      </c>
      <c r="X691" t="s">
        <v>94</v>
      </c>
      <c r="Y691" t="s">
        <v>95</v>
      </c>
      <c r="Z691" t="s">
        <v>95</v>
      </c>
      <c r="AA691" t="s">
        <v>137</v>
      </c>
      <c r="AB691">
        <v>256</v>
      </c>
      <c r="AC691" t="s">
        <v>97</v>
      </c>
      <c r="AD691" t="s">
        <v>98</v>
      </c>
      <c r="AE691" t="s">
        <v>99</v>
      </c>
      <c r="AF691" t="s">
        <v>97</v>
      </c>
      <c r="AG691" t="s">
        <v>98</v>
      </c>
      <c r="AH691" t="s">
        <v>130</v>
      </c>
      <c r="AI691" t="s">
        <v>119</v>
      </c>
      <c r="AJ691">
        <v>20</v>
      </c>
      <c r="AK691" t="s">
        <v>102</v>
      </c>
      <c r="AL691">
        <v>0</v>
      </c>
      <c r="AM691">
        <v>1342</v>
      </c>
      <c r="AN691">
        <v>1362</v>
      </c>
      <c r="AO691" t="s">
        <v>103</v>
      </c>
      <c r="AP691" t="s">
        <v>104</v>
      </c>
      <c r="AQ691" t="s">
        <v>105</v>
      </c>
      <c r="AR691" t="s">
        <v>106</v>
      </c>
      <c r="AS691">
        <v>1362</v>
      </c>
      <c r="AT691">
        <v>0</v>
      </c>
      <c r="AU691">
        <v>0</v>
      </c>
      <c r="AV691" s="4">
        <v>1362</v>
      </c>
      <c r="AW691" s="4" t="str">
        <f t="shared" si="51"/>
        <v>Less than 1500</v>
      </c>
      <c r="AX691">
        <v>0</v>
      </c>
      <c r="AY691">
        <v>0</v>
      </c>
      <c r="AZ691">
        <v>2</v>
      </c>
      <c r="BA691">
        <v>0</v>
      </c>
      <c r="BB691">
        <v>2</v>
      </c>
      <c r="BC691">
        <v>1</v>
      </c>
      <c r="BD691" t="s">
        <v>97</v>
      </c>
      <c r="BE691" s="6">
        <v>6</v>
      </c>
      <c r="BF691" s="6" t="str">
        <f t="shared" si="52"/>
        <v>6+</v>
      </c>
      <c r="BG691" t="s">
        <v>107</v>
      </c>
      <c r="BH691" s="5">
        <v>1</v>
      </c>
      <c r="BI691" s="5" t="str">
        <f t="shared" si="54"/>
        <v>Yes</v>
      </c>
      <c r="BJ691" t="s">
        <v>97</v>
      </c>
      <c r="BK691" t="s">
        <v>108</v>
      </c>
      <c r="BL691">
        <v>2005</v>
      </c>
      <c r="BM691" t="s">
        <v>109</v>
      </c>
      <c r="BN691" s="2">
        <v>2</v>
      </c>
      <c r="BO691" s="2" t="str">
        <f t="shared" si="53"/>
        <v>2+</v>
      </c>
      <c r="BP691">
        <v>460</v>
      </c>
      <c r="BQ691" t="s">
        <v>98</v>
      </c>
      <c r="BR691" t="s">
        <v>98</v>
      </c>
      <c r="BS691" t="s">
        <v>105</v>
      </c>
      <c r="BT691">
        <v>192</v>
      </c>
      <c r="BU691">
        <v>28</v>
      </c>
      <c r="BV691">
        <v>0</v>
      </c>
      <c r="BW691">
        <v>0</v>
      </c>
      <c r="BX691">
        <v>0</v>
      </c>
      <c r="BY691">
        <v>0</v>
      </c>
      <c r="BZ691" t="s">
        <v>83</v>
      </c>
      <c r="CA691" t="s">
        <v>83</v>
      </c>
      <c r="CB691" t="s">
        <v>83</v>
      </c>
      <c r="CC691">
        <v>0</v>
      </c>
      <c r="CD691">
        <v>6</v>
      </c>
      <c r="CE691">
        <v>2007</v>
      </c>
      <c r="CF691" t="s">
        <v>110</v>
      </c>
      <c r="CG691" t="s">
        <v>111</v>
      </c>
      <c r="CH691" s="1">
        <v>194700</v>
      </c>
    </row>
    <row r="692" spans="1:86" x14ac:dyDescent="0.25">
      <c r="A692" s="8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 s="7">
        <v>2004</v>
      </c>
      <c r="U692" s="7" t="str">
        <f t="shared" si="50"/>
        <v>New</v>
      </c>
      <c r="V692">
        <v>2004</v>
      </c>
      <c r="W692" t="s">
        <v>93</v>
      </c>
      <c r="X692" t="s">
        <v>94</v>
      </c>
      <c r="Y692" t="s">
        <v>95</v>
      </c>
      <c r="Z692" t="s">
        <v>95</v>
      </c>
      <c r="AA692" t="s">
        <v>96</v>
      </c>
      <c r="AB692">
        <v>147</v>
      </c>
      <c r="AC692" t="s">
        <v>97</v>
      </c>
      <c r="AD692" t="s">
        <v>98</v>
      </c>
      <c r="AE692" t="s">
        <v>99</v>
      </c>
      <c r="AF692" t="s">
        <v>97</v>
      </c>
      <c r="AG692" t="s">
        <v>98</v>
      </c>
      <c r="AH692" t="s">
        <v>97</v>
      </c>
      <c r="AI692" t="s">
        <v>101</v>
      </c>
      <c r="AJ692">
        <v>697</v>
      </c>
      <c r="AK692" t="s">
        <v>102</v>
      </c>
      <c r="AL692">
        <v>0</v>
      </c>
      <c r="AM692">
        <v>151</v>
      </c>
      <c r="AN692">
        <v>848</v>
      </c>
      <c r="AO692" t="s">
        <v>103</v>
      </c>
      <c r="AP692" t="s">
        <v>104</v>
      </c>
      <c r="AQ692" t="s">
        <v>105</v>
      </c>
      <c r="AR692" t="s">
        <v>106</v>
      </c>
      <c r="AS692">
        <v>848</v>
      </c>
      <c r="AT692">
        <v>0</v>
      </c>
      <c r="AU692">
        <v>0</v>
      </c>
      <c r="AV692" s="4">
        <v>848</v>
      </c>
      <c r="AW692" s="4" t="str">
        <f t="shared" si="51"/>
        <v>Less than 1500</v>
      </c>
      <c r="AX692">
        <v>1</v>
      </c>
      <c r="AY692">
        <v>0</v>
      </c>
      <c r="AZ692">
        <v>1</v>
      </c>
      <c r="BA692">
        <v>0</v>
      </c>
      <c r="BB692">
        <v>1</v>
      </c>
      <c r="BC692">
        <v>1</v>
      </c>
      <c r="BD692" t="s">
        <v>97</v>
      </c>
      <c r="BE692" s="6">
        <v>3</v>
      </c>
      <c r="BF692" s="6" t="str">
        <f t="shared" si="52"/>
        <v>Less than 6</v>
      </c>
      <c r="BG692" t="s">
        <v>107</v>
      </c>
      <c r="BH692" s="5">
        <v>1</v>
      </c>
      <c r="BI692" s="5" t="str">
        <f t="shared" si="54"/>
        <v>Yes</v>
      </c>
      <c r="BJ692" t="s">
        <v>98</v>
      </c>
      <c r="BK692" t="s">
        <v>108</v>
      </c>
      <c r="BL692">
        <v>2004</v>
      </c>
      <c r="BM692" t="s">
        <v>109</v>
      </c>
      <c r="BN692" s="2">
        <v>2</v>
      </c>
      <c r="BO692" s="2" t="str">
        <f t="shared" si="53"/>
        <v>2+</v>
      </c>
      <c r="BP692">
        <v>420</v>
      </c>
      <c r="BQ692" t="s">
        <v>98</v>
      </c>
      <c r="BR692" t="s">
        <v>98</v>
      </c>
      <c r="BS692" t="s">
        <v>105</v>
      </c>
      <c r="BT692">
        <v>149</v>
      </c>
      <c r="BU692">
        <v>0</v>
      </c>
      <c r="BV692">
        <v>0</v>
      </c>
      <c r="BW692">
        <v>0</v>
      </c>
      <c r="BX692">
        <v>0</v>
      </c>
      <c r="BY692">
        <v>0</v>
      </c>
      <c r="BZ692" t="s">
        <v>83</v>
      </c>
      <c r="CA692" t="s">
        <v>83</v>
      </c>
      <c r="CB692" t="s">
        <v>83</v>
      </c>
      <c r="CC692">
        <v>0</v>
      </c>
      <c r="CD692">
        <v>5</v>
      </c>
      <c r="CE692">
        <v>2008</v>
      </c>
      <c r="CF692" t="s">
        <v>110</v>
      </c>
      <c r="CG692" t="s">
        <v>111</v>
      </c>
      <c r="CH692" s="1">
        <v>141000</v>
      </c>
    </row>
    <row r="693" spans="1:86" x14ac:dyDescent="0.25">
      <c r="A693" s="8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 s="7">
        <v>1994</v>
      </c>
      <c r="U693" s="7" t="str">
        <f t="shared" si="50"/>
        <v>New</v>
      </c>
      <c r="V693">
        <v>1995</v>
      </c>
      <c r="W693" t="s">
        <v>93</v>
      </c>
      <c r="X693" t="s">
        <v>196</v>
      </c>
      <c r="Y693" t="s">
        <v>140</v>
      </c>
      <c r="Z693" t="s">
        <v>140</v>
      </c>
      <c r="AA693" t="s">
        <v>96</v>
      </c>
      <c r="AB693">
        <v>1170</v>
      </c>
      <c r="AC693" t="s">
        <v>104</v>
      </c>
      <c r="AD693" t="s">
        <v>98</v>
      </c>
      <c r="AE693" t="s">
        <v>99</v>
      </c>
      <c r="AF693" t="s">
        <v>104</v>
      </c>
      <c r="AG693" t="s">
        <v>98</v>
      </c>
      <c r="AH693" t="s">
        <v>97</v>
      </c>
      <c r="AI693" t="s">
        <v>101</v>
      </c>
      <c r="AJ693">
        <v>1455</v>
      </c>
      <c r="AK693" t="s">
        <v>102</v>
      </c>
      <c r="AL693">
        <v>0</v>
      </c>
      <c r="AM693">
        <v>989</v>
      </c>
      <c r="AN693">
        <v>2444</v>
      </c>
      <c r="AO693" t="s">
        <v>103</v>
      </c>
      <c r="AP693" t="s">
        <v>104</v>
      </c>
      <c r="AQ693" t="s">
        <v>105</v>
      </c>
      <c r="AR693" t="s">
        <v>106</v>
      </c>
      <c r="AS693">
        <v>2444</v>
      </c>
      <c r="AT693">
        <v>1872</v>
      </c>
      <c r="AU693">
        <v>0</v>
      </c>
      <c r="AV693" s="4">
        <v>4316</v>
      </c>
      <c r="AW693" s="4" t="str">
        <f t="shared" si="51"/>
        <v>1500+</v>
      </c>
      <c r="AX693">
        <v>0</v>
      </c>
      <c r="AY693">
        <v>1</v>
      </c>
      <c r="AZ693">
        <v>3</v>
      </c>
      <c r="BA693">
        <v>1</v>
      </c>
      <c r="BB693">
        <v>4</v>
      </c>
      <c r="BC693">
        <v>1</v>
      </c>
      <c r="BD693" t="s">
        <v>104</v>
      </c>
      <c r="BE693" s="6">
        <v>10</v>
      </c>
      <c r="BF693" s="6" t="str">
        <f t="shared" si="52"/>
        <v>6+</v>
      </c>
      <c r="BG693" t="s">
        <v>107</v>
      </c>
      <c r="BH693" s="5">
        <v>2</v>
      </c>
      <c r="BI693" s="5" t="str">
        <f t="shared" si="54"/>
        <v>Yes</v>
      </c>
      <c r="BJ693" t="s">
        <v>104</v>
      </c>
      <c r="BK693" t="s">
        <v>108</v>
      </c>
      <c r="BL693">
        <v>1994</v>
      </c>
      <c r="BM693" t="s">
        <v>157</v>
      </c>
      <c r="BN693" s="2">
        <v>3</v>
      </c>
      <c r="BO693" s="2" t="str">
        <f t="shared" si="53"/>
        <v>2+</v>
      </c>
      <c r="BP693">
        <v>832</v>
      </c>
      <c r="BQ693" t="s">
        <v>98</v>
      </c>
      <c r="BR693" t="s">
        <v>98</v>
      </c>
      <c r="BS693" t="s">
        <v>105</v>
      </c>
      <c r="BT693">
        <v>382</v>
      </c>
      <c r="BU693">
        <v>50</v>
      </c>
      <c r="BV693">
        <v>0</v>
      </c>
      <c r="BW693">
        <v>0</v>
      </c>
      <c r="BX693">
        <v>0</v>
      </c>
      <c r="BY693">
        <v>0</v>
      </c>
      <c r="BZ693" t="s">
        <v>83</v>
      </c>
      <c r="CA693" t="s">
        <v>83</v>
      </c>
      <c r="CB693" t="s">
        <v>83</v>
      </c>
      <c r="CC693">
        <v>0</v>
      </c>
      <c r="CD693">
        <v>1</v>
      </c>
      <c r="CE693">
        <v>2007</v>
      </c>
      <c r="CF693" t="s">
        <v>110</v>
      </c>
      <c r="CG693" t="s">
        <v>111</v>
      </c>
      <c r="CH693" s="1">
        <v>755000</v>
      </c>
    </row>
    <row r="694" spans="1:86" x14ac:dyDescent="0.25">
      <c r="A694" s="8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 s="7">
        <v>1989</v>
      </c>
      <c r="U694" s="7" t="str">
        <f t="shared" si="50"/>
        <v>New</v>
      </c>
      <c r="V694">
        <v>1990</v>
      </c>
      <c r="W694" t="s">
        <v>152</v>
      </c>
      <c r="X694" t="s">
        <v>94</v>
      </c>
      <c r="Y694" t="s">
        <v>116</v>
      </c>
      <c r="Z694" t="s">
        <v>116</v>
      </c>
      <c r="AA694" t="s">
        <v>96</v>
      </c>
      <c r="AB694">
        <v>293</v>
      </c>
      <c r="AC694" t="s">
        <v>97</v>
      </c>
      <c r="AD694" t="s">
        <v>98</v>
      </c>
      <c r="AE694" t="s">
        <v>99</v>
      </c>
      <c r="AF694" t="s">
        <v>97</v>
      </c>
      <c r="AG694" t="s">
        <v>98</v>
      </c>
      <c r="AH694" t="s">
        <v>97</v>
      </c>
      <c r="AI694" t="s">
        <v>101</v>
      </c>
      <c r="AJ694">
        <v>965</v>
      </c>
      <c r="AK694" t="s">
        <v>102</v>
      </c>
      <c r="AL694">
        <v>0</v>
      </c>
      <c r="AM694">
        <v>245</v>
      </c>
      <c r="AN694">
        <v>1210</v>
      </c>
      <c r="AO694" t="s">
        <v>103</v>
      </c>
      <c r="AP694" t="s">
        <v>104</v>
      </c>
      <c r="AQ694" t="s">
        <v>105</v>
      </c>
      <c r="AR694" t="s">
        <v>106</v>
      </c>
      <c r="AS694">
        <v>1238</v>
      </c>
      <c r="AT694">
        <v>1281</v>
      </c>
      <c r="AU694">
        <v>0</v>
      </c>
      <c r="AV694" s="4">
        <v>2519</v>
      </c>
      <c r="AW694" s="4" t="str">
        <f t="shared" si="51"/>
        <v>1500+</v>
      </c>
      <c r="AX694">
        <v>1</v>
      </c>
      <c r="AY694">
        <v>0</v>
      </c>
      <c r="AZ694">
        <v>2</v>
      </c>
      <c r="BA694">
        <v>1</v>
      </c>
      <c r="BB694">
        <v>4</v>
      </c>
      <c r="BC694">
        <v>1</v>
      </c>
      <c r="BD694" t="s">
        <v>97</v>
      </c>
      <c r="BE694" s="6">
        <v>9</v>
      </c>
      <c r="BF694" s="6" t="str">
        <f t="shared" si="52"/>
        <v>6+</v>
      </c>
      <c r="BG694" t="s">
        <v>107</v>
      </c>
      <c r="BH694" s="5">
        <v>2</v>
      </c>
      <c r="BI694" s="5" t="str">
        <f t="shared" si="54"/>
        <v>Yes</v>
      </c>
      <c r="BJ694" t="s">
        <v>97</v>
      </c>
      <c r="BK694" t="s">
        <v>108</v>
      </c>
      <c r="BL694">
        <v>1989</v>
      </c>
      <c r="BM694" t="s">
        <v>109</v>
      </c>
      <c r="BN694" s="2">
        <v>2</v>
      </c>
      <c r="BO694" s="2" t="str">
        <f t="shared" si="53"/>
        <v>2+</v>
      </c>
      <c r="BP694">
        <v>628</v>
      </c>
      <c r="BQ694" t="s">
        <v>98</v>
      </c>
      <c r="BR694" t="s">
        <v>98</v>
      </c>
      <c r="BS694" t="s">
        <v>105</v>
      </c>
      <c r="BT694">
        <v>320</v>
      </c>
      <c r="BU694">
        <v>27</v>
      </c>
      <c r="BV694">
        <v>0</v>
      </c>
      <c r="BW694">
        <v>0</v>
      </c>
      <c r="BX694">
        <v>0</v>
      </c>
      <c r="BY694">
        <v>0</v>
      </c>
      <c r="BZ694" t="s">
        <v>83</v>
      </c>
      <c r="CA694" t="s">
        <v>83</v>
      </c>
      <c r="CB694" t="s">
        <v>83</v>
      </c>
      <c r="CC694">
        <v>0</v>
      </c>
      <c r="CD694">
        <v>4</v>
      </c>
      <c r="CE694">
        <v>2006</v>
      </c>
      <c r="CF694" t="s">
        <v>110</v>
      </c>
      <c r="CG694" t="s">
        <v>111</v>
      </c>
      <c r="CH694" s="1">
        <v>335000</v>
      </c>
    </row>
    <row r="695" spans="1:86" x14ac:dyDescent="0.25">
      <c r="A695" s="8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 s="7">
        <v>1921</v>
      </c>
      <c r="U695" s="7" t="str">
        <f t="shared" si="50"/>
        <v>Old</v>
      </c>
      <c r="V695">
        <v>1968</v>
      </c>
      <c r="W695" t="s">
        <v>93</v>
      </c>
      <c r="X695" t="s">
        <v>94</v>
      </c>
      <c r="Y695" t="s">
        <v>116</v>
      </c>
      <c r="Z695" t="s">
        <v>116</v>
      </c>
      <c r="AA695" t="s">
        <v>117</v>
      </c>
      <c r="AB695">
        <v>0</v>
      </c>
      <c r="AC695" t="s">
        <v>98</v>
      </c>
      <c r="AD695" t="s">
        <v>98</v>
      </c>
      <c r="AE695" t="s">
        <v>126</v>
      </c>
      <c r="AF695" t="s">
        <v>98</v>
      </c>
      <c r="AG695" t="s">
        <v>98</v>
      </c>
      <c r="AH695" t="s">
        <v>100</v>
      </c>
      <c r="AI695" t="s">
        <v>102</v>
      </c>
      <c r="AJ695">
        <v>0</v>
      </c>
      <c r="AK695" t="s">
        <v>102</v>
      </c>
      <c r="AL695">
        <v>0</v>
      </c>
      <c r="AM695">
        <v>1073</v>
      </c>
      <c r="AN695">
        <v>1073</v>
      </c>
      <c r="AO695" t="s">
        <v>103</v>
      </c>
      <c r="AP695" t="s">
        <v>104</v>
      </c>
      <c r="AQ695" t="s">
        <v>105</v>
      </c>
      <c r="AR695" t="s">
        <v>106</v>
      </c>
      <c r="AS695">
        <v>1073</v>
      </c>
      <c r="AT695">
        <v>0</v>
      </c>
      <c r="AU695">
        <v>0</v>
      </c>
      <c r="AV695" s="4">
        <v>1073</v>
      </c>
      <c r="AW695" s="4" t="str">
        <f t="shared" si="51"/>
        <v>Less than 1500</v>
      </c>
      <c r="AX695">
        <v>0</v>
      </c>
      <c r="AY695">
        <v>0</v>
      </c>
      <c r="AZ695">
        <v>1</v>
      </c>
      <c r="BA695">
        <v>0</v>
      </c>
      <c r="BB695">
        <v>2</v>
      </c>
      <c r="BC695">
        <v>1</v>
      </c>
      <c r="BD695" t="s">
        <v>98</v>
      </c>
      <c r="BE695" s="6">
        <v>4</v>
      </c>
      <c r="BF695" s="6" t="str">
        <f t="shared" si="52"/>
        <v>Less than 6</v>
      </c>
      <c r="BG695" t="s">
        <v>107</v>
      </c>
      <c r="BH695" s="5">
        <v>0</v>
      </c>
      <c r="BI695" s="5" t="str">
        <f t="shared" si="54"/>
        <v>No</v>
      </c>
      <c r="BJ695" t="s">
        <v>83</v>
      </c>
      <c r="BK695" t="s">
        <v>127</v>
      </c>
      <c r="BL695">
        <v>1968</v>
      </c>
      <c r="BM695" t="s">
        <v>102</v>
      </c>
      <c r="BN695" s="2">
        <v>1</v>
      </c>
      <c r="BO695" s="2" t="str">
        <f t="shared" si="53"/>
        <v>0 or 1</v>
      </c>
      <c r="BP695">
        <v>326</v>
      </c>
      <c r="BQ695" t="s">
        <v>98</v>
      </c>
      <c r="BR695" t="s">
        <v>98</v>
      </c>
      <c r="BS695" t="s">
        <v>105</v>
      </c>
      <c r="BT695">
        <v>0</v>
      </c>
      <c r="BU695">
        <v>0</v>
      </c>
      <c r="BV695">
        <v>112</v>
      </c>
      <c r="BW695">
        <v>0</v>
      </c>
      <c r="BX695">
        <v>0</v>
      </c>
      <c r="BY695">
        <v>0</v>
      </c>
      <c r="BZ695" t="s">
        <v>83</v>
      </c>
      <c r="CA695" t="s">
        <v>83</v>
      </c>
      <c r="CB695" t="s">
        <v>83</v>
      </c>
      <c r="CC695">
        <v>0</v>
      </c>
      <c r="CD695">
        <v>12</v>
      </c>
      <c r="CE695">
        <v>2006</v>
      </c>
      <c r="CF695" t="s">
        <v>110</v>
      </c>
      <c r="CG695" t="s">
        <v>128</v>
      </c>
      <c r="CH695" s="1">
        <v>108480</v>
      </c>
    </row>
    <row r="696" spans="1:86" x14ac:dyDescent="0.25">
      <c r="A696" s="8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 s="7">
        <v>1936</v>
      </c>
      <c r="U696" s="7" t="str">
        <f t="shared" si="50"/>
        <v>Old</v>
      </c>
      <c r="V696">
        <v>1950</v>
      </c>
      <c r="W696" t="s">
        <v>93</v>
      </c>
      <c r="X696" t="s">
        <v>94</v>
      </c>
      <c r="Y696" t="s">
        <v>124</v>
      </c>
      <c r="Z696" t="s">
        <v>124</v>
      </c>
      <c r="AA696" t="s">
        <v>117</v>
      </c>
      <c r="AB696">
        <v>0</v>
      </c>
      <c r="AC696" t="s">
        <v>98</v>
      </c>
      <c r="AD696" t="s">
        <v>147</v>
      </c>
      <c r="AE696" t="s">
        <v>126</v>
      </c>
      <c r="AF696" t="s">
        <v>98</v>
      </c>
      <c r="AG696" t="s">
        <v>98</v>
      </c>
      <c r="AH696" t="s">
        <v>100</v>
      </c>
      <c r="AI696" t="s">
        <v>102</v>
      </c>
      <c r="AJ696">
        <v>0</v>
      </c>
      <c r="AK696" t="s">
        <v>102</v>
      </c>
      <c r="AL696">
        <v>0</v>
      </c>
      <c r="AM696">
        <v>927</v>
      </c>
      <c r="AN696">
        <v>927</v>
      </c>
      <c r="AO696" t="s">
        <v>103</v>
      </c>
      <c r="AP696" t="s">
        <v>98</v>
      </c>
      <c r="AQ696" t="s">
        <v>105</v>
      </c>
      <c r="AR696" t="s">
        <v>106</v>
      </c>
      <c r="AS696">
        <v>1067</v>
      </c>
      <c r="AT696">
        <v>472</v>
      </c>
      <c r="AU696">
        <v>0</v>
      </c>
      <c r="AV696" s="4">
        <v>1539</v>
      </c>
      <c r="AW696" s="4" t="str">
        <f t="shared" si="51"/>
        <v>1500+</v>
      </c>
      <c r="AX696">
        <v>0</v>
      </c>
      <c r="AY696">
        <v>0</v>
      </c>
      <c r="AZ696">
        <v>1</v>
      </c>
      <c r="BA696">
        <v>1</v>
      </c>
      <c r="BB696">
        <v>3</v>
      </c>
      <c r="BC696">
        <v>1</v>
      </c>
      <c r="BD696" t="s">
        <v>98</v>
      </c>
      <c r="BE696" s="6">
        <v>5</v>
      </c>
      <c r="BF696" s="6" t="str">
        <f t="shared" si="52"/>
        <v>Less than 6</v>
      </c>
      <c r="BG696" t="s">
        <v>107</v>
      </c>
      <c r="BH696" s="5">
        <v>0</v>
      </c>
      <c r="BI696" s="5" t="str">
        <f t="shared" si="54"/>
        <v>No</v>
      </c>
      <c r="BJ696" t="s">
        <v>83</v>
      </c>
      <c r="BK696" t="s">
        <v>127</v>
      </c>
      <c r="BL696">
        <v>1995</v>
      </c>
      <c r="BM696" t="s">
        <v>102</v>
      </c>
      <c r="BN696" s="2">
        <v>2</v>
      </c>
      <c r="BO696" s="2" t="str">
        <f t="shared" si="53"/>
        <v>2+</v>
      </c>
      <c r="BP696">
        <v>576</v>
      </c>
      <c r="BQ696" t="s">
        <v>98</v>
      </c>
      <c r="BR696" t="s">
        <v>98</v>
      </c>
      <c r="BS696" t="s">
        <v>105</v>
      </c>
      <c r="BT696">
        <v>112</v>
      </c>
      <c r="BU696">
        <v>0</v>
      </c>
      <c r="BV696">
        <v>0</v>
      </c>
      <c r="BW696">
        <v>0</v>
      </c>
      <c r="BX696">
        <v>0</v>
      </c>
      <c r="BY696">
        <v>0</v>
      </c>
      <c r="BZ696" t="s">
        <v>83</v>
      </c>
      <c r="CA696" t="s">
        <v>134</v>
      </c>
      <c r="CB696" t="s">
        <v>83</v>
      </c>
      <c r="CC696">
        <v>0</v>
      </c>
      <c r="CD696">
        <v>4</v>
      </c>
      <c r="CE696">
        <v>2009</v>
      </c>
      <c r="CF696" t="s">
        <v>110</v>
      </c>
      <c r="CG696" t="s">
        <v>111</v>
      </c>
      <c r="CH696" s="1">
        <v>141500</v>
      </c>
    </row>
    <row r="697" spans="1:86" x14ac:dyDescent="0.25">
      <c r="A697" s="8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 s="7">
        <v>1987</v>
      </c>
      <c r="U697" s="7" t="str">
        <f t="shared" si="50"/>
        <v>New</v>
      </c>
      <c r="V697">
        <v>1987</v>
      </c>
      <c r="W697" t="s">
        <v>93</v>
      </c>
      <c r="X697" t="s">
        <v>94</v>
      </c>
      <c r="Y697" t="s">
        <v>140</v>
      </c>
      <c r="Z697" t="s">
        <v>140</v>
      </c>
      <c r="AA697" t="s">
        <v>96</v>
      </c>
      <c r="AB697">
        <v>72</v>
      </c>
      <c r="AC697" t="s">
        <v>98</v>
      </c>
      <c r="AD697" t="s">
        <v>98</v>
      </c>
      <c r="AE697" t="s">
        <v>118</v>
      </c>
      <c r="AF697" t="s">
        <v>97</v>
      </c>
      <c r="AG697" t="s">
        <v>97</v>
      </c>
      <c r="AH697" t="s">
        <v>100</v>
      </c>
      <c r="AI697" t="s">
        <v>101</v>
      </c>
      <c r="AJ697">
        <v>980</v>
      </c>
      <c r="AK697" t="s">
        <v>172</v>
      </c>
      <c r="AL697">
        <v>40</v>
      </c>
      <c r="AM697">
        <v>92</v>
      </c>
      <c r="AN697">
        <v>1112</v>
      </c>
      <c r="AO697" t="s">
        <v>103</v>
      </c>
      <c r="AP697" t="s">
        <v>97</v>
      </c>
      <c r="AQ697" t="s">
        <v>105</v>
      </c>
      <c r="AR697" t="s">
        <v>106</v>
      </c>
      <c r="AS697">
        <v>1137</v>
      </c>
      <c r="AT697">
        <v>0</v>
      </c>
      <c r="AU697">
        <v>0</v>
      </c>
      <c r="AV697" s="4">
        <v>1137</v>
      </c>
      <c r="AW697" s="4" t="str">
        <f t="shared" si="51"/>
        <v>Less than 1500</v>
      </c>
      <c r="AX697">
        <v>1</v>
      </c>
      <c r="AY697">
        <v>0</v>
      </c>
      <c r="AZ697">
        <v>2</v>
      </c>
      <c r="BA697">
        <v>0</v>
      </c>
      <c r="BB697">
        <v>2</v>
      </c>
      <c r="BC697">
        <v>1</v>
      </c>
      <c r="BD697" t="s">
        <v>97</v>
      </c>
      <c r="BE697" s="6">
        <v>5</v>
      </c>
      <c r="BF697" s="6" t="str">
        <f t="shared" si="52"/>
        <v>Less than 6</v>
      </c>
      <c r="BG697" t="s">
        <v>107</v>
      </c>
      <c r="BH697" s="5">
        <v>1</v>
      </c>
      <c r="BI697" s="5" t="str">
        <f t="shared" si="54"/>
        <v>Yes</v>
      </c>
      <c r="BJ697" t="s">
        <v>98</v>
      </c>
      <c r="BK697" t="s">
        <v>108</v>
      </c>
      <c r="BL697">
        <v>1987</v>
      </c>
      <c r="BM697" t="s">
        <v>102</v>
      </c>
      <c r="BN697" s="2">
        <v>2</v>
      </c>
      <c r="BO697" s="2" t="str">
        <f t="shared" si="53"/>
        <v>2+</v>
      </c>
      <c r="BP697">
        <v>551</v>
      </c>
      <c r="BQ697" t="s">
        <v>98</v>
      </c>
      <c r="BR697" t="s">
        <v>98</v>
      </c>
      <c r="BS697" t="s">
        <v>105</v>
      </c>
      <c r="BT697">
        <v>125</v>
      </c>
      <c r="BU697">
        <v>0</v>
      </c>
      <c r="BV697">
        <v>0</v>
      </c>
      <c r="BW697">
        <v>0</v>
      </c>
      <c r="BX697">
        <v>0</v>
      </c>
      <c r="BY697">
        <v>0</v>
      </c>
      <c r="BZ697" t="s">
        <v>83</v>
      </c>
      <c r="CA697" t="s">
        <v>83</v>
      </c>
      <c r="CB697" t="s">
        <v>83</v>
      </c>
      <c r="CC697">
        <v>0</v>
      </c>
      <c r="CD697">
        <v>7</v>
      </c>
      <c r="CE697">
        <v>2006</v>
      </c>
      <c r="CF697" t="s">
        <v>110</v>
      </c>
      <c r="CG697" t="s">
        <v>111</v>
      </c>
      <c r="CH697" s="1">
        <v>176000</v>
      </c>
    </row>
    <row r="698" spans="1:86" x14ac:dyDescent="0.25">
      <c r="A698" s="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 s="7">
        <v>1921</v>
      </c>
      <c r="U698" s="7" t="str">
        <f t="shared" si="50"/>
        <v>Old</v>
      </c>
      <c r="V698">
        <v>1950</v>
      </c>
      <c r="W698" t="s">
        <v>93</v>
      </c>
      <c r="X698" t="s">
        <v>94</v>
      </c>
      <c r="Y698" t="s">
        <v>124</v>
      </c>
      <c r="Z698" t="s">
        <v>125</v>
      </c>
      <c r="AA698" t="s">
        <v>117</v>
      </c>
      <c r="AB698">
        <v>0</v>
      </c>
      <c r="AC698" t="s">
        <v>98</v>
      </c>
      <c r="AD698" t="s">
        <v>98</v>
      </c>
      <c r="AE698" t="s">
        <v>118</v>
      </c>
      <c r="AF698" t="s">
        <v>98</v>
      </c>
      <c r="AG698" t="s">
        <v>98</v>
      </c>
      <c r="AH698" t="s">
        <v>100</v>
      </c>
      <c r="AI698" t="s">
        <v>172</v>
      </c>
      <c r="AJ698">
        <v>616</v>
      </c>
      <c r="AK698" t="s">
        <v>102</v>
      </c>
      <c r="AL698">
        <v>0</v>
      </c>
      <c r="AM698">
        <v>0</v>
      </c>
      <c r="AN698">
        <v>616</v>
      </c>
      <c r="AO698" t="s">
        <v>103</v>
      </c>
      <c r="AP698" t="s">
        <v>97</v>
      </c>
      <c r="AQ698" t="s">
        <v>105</v>
      </c>
      <c r="AR698" t="s">
        <v>106</v>
      </c>
      <c r="AS698">
        <v>616</v>
      </c>
      <c r="AT698">
        <v>0</v>
      </c>
      <c r="AU698">
        <v>0</v>
      </c>
      <c r="AV698" s="4">
        <v>616</v>
      </c>
      <c r="AW698" s="4" t="str">
        <f t="shared" si="51"/>
        <v>Less than 1500</v>
      </c>
      <c r="AX698">
        <v>0</v>
      </c>
      <c r="AY698">
        <v>0</v>
      </c>
      <c r="AZ698">
        <v>1</v>
      </c>
      <c r="BA698">
        <v>0</v>
      </c>
      <c r="BB698">
        <v>2</v>
      </c>
      <c r="BC698">
        <v>1</v>
      </c>
      <c r="BD698" t="s">
        <v>98</v>
      </c>
      <c r="BE698" s="6">
        <v>4</v>
      </c>
      <c r="BF698" s="6" t="str">
        <f t="shared" si="52"/>
        <v>Less than 6</v>
      </c>
      <c r="BG698" t="s">
        <v>107</v>
      </c>
      <c r="BH698" s="5">
        <v>0</v>
      </c>
      <c r="BI698" s="5" t="str">
        <f t="shared" si="54"/>
        <v>No</v>
      </c>
      <c r="BJ698" t="s">
        <v>83</v>
      </c>
      <c r="BK698" t="s">
        <v>127</v>
      </c>
      <c r="BL698">
        <v>1921</v>
      </c>
      <c r="BM698" t="s">
        <v>102</v>
      </c>
      <c r="BN698" s="2">
        <v>1</v>
      </c>
      <c r="BO698" s="2" t="str">
        <f t="shared" si="53"/>
        <v>0 or 1</v>
      </c>
      <c r="BP698">
        <v>205</v>
      </c>
      <c r="BQ698" t="s">
        <v>98</v>
      </c>
      <c r="BR698" t="s">
        <v>98</v>
      </c>
      <c r="BS698" t="s">
        <v>105</v>
      </c>
      <c r="BT698">
        <v>0</v>
      </c>
      <c r="BU698">
        <v>0</v>
      </c>
      <c r="BV698">
        <v>129</v>
      </c>
      <c r="BW698">
        <v>0</v>
      </c>
      <c r="BX698">
        <v>0</v>
      </c>
      <c r="BY698">
        <v>0</v>
      </c>
      <c r="BZ698" t="s">
        <v>83</v>
      </c>
      <c r="CA698" t="s">
        <v>83</v>
      </c>
      <c r="CB698" t="s">
        <v>83</v>
      </c>
      <c r="CC698">
        <v>0</v>
      </c>
      <c r="CD698">
        <v>6</v>
      </c>
      <c r="CE698">
        <v>2006</v>
      </c>
      <c r="CF698" t="s">
        <v>110</v>
      </c>
      <c r="CG698" t="s">
        <v>111</v>
      </c>
      <c r="CH698" s="1">
        <v>89000</v>
      </c>
    </row>
    <row r="699" spans="1:86" x14ac:dyDescent="0.25">
      <c r="A699" s="8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 s="7">
        <v>1952</v>
      </c>
      <c r="U699" s="7" t="str">
        <f t="shared" si="50"/>
        <v>Old</v>
      </c>
      <c r="V699">
        <v>1952</v>
      </c>
      <c r="W699" t="s">
        <v>93</v>
      </c>
      <c r="X699" t="s">
        <v>94</v>
      </c>
      <c r="Y699" t="s">
        <v>124</v>
      </c>
      <c r="Z699" t="s">
        <v>124</v>
      </c>
      <c r="AA699" t="s">
        <v>117</v>
      </c>
      <c r="AB699">
        <v>0</v>
      </c>
      <c r="AC699" t="s">
        <v>98</v>
      </c>
      <c r="AD699" t="s">
        <v>98</v>
      </c>
      <c r="AE699" t="s">
        <v>99</v>
      </c>
      <c r="AF699" t="s">
        <v>104</v>
      </c>
      <c r="AG699" t="s">
        <v>97</v>
      </c>
      <c r="AH699" t="s">
        <v>121</v>
      </c>
      <c r="AI699" t="s">
        <v>172</v>
      </c>
      <c r="AJ699">
        <v>210</v>
      </c>
      <c r="AK699" t="s">
        <v>119</v>
      </c>
      <c r="AL699">
        <v>551</v>
      </c>
      <c r="AM699">
        <v>219</v>
      </c>
      <c r="AN699">
        <v>980</v>
      </c>
      <c r="AO699" t="s">
        <v>103</v>
      </c>
      <c r="AP699" t="s">
        <v>147</v>
      </c>
      <c r="AQ699" t="s">
        <v>105</v>
      </c>
      <c r="AR699" t="s">
        <v>164</v>
      </c>
      <c r="AS699">
        <v>1148</v>
      </c>
      <c r="AT699">
        <v>0</v>
      </c>
      <c r="AU699">
        <v>0</v>
      </c>
      <c r="AV699" s="4">
        <v>1148</v>
      </c>
      <c r="AW699" s="4" t="str">
        <f t="shared" si="51"/>
        <v>Less than 1500</v>
      </c>
      <c r="AX699">
        <v>0</v>
      </c>
      <c r="AY699">
        <v>1</v>
      </c>
      <c r="AZ699">
        <v>1</v>
      </c>
      <c r="BA699">
        <v>0</v>
      </c>
      <c r="BB699">
        <v>2</v>
      </c>
      <c r="BC699">
        <v>1</v>
      </c>
      <c r="BD699" t="s">
        <v>98</v>
      </c>
      <c r="BE699" s="6">
        <v>6</v>
      </c>
      <c r="BF699" s="6" t="str">
        <f t="shared" si="52"/>
        <v>6+</v>
      </c>
      <c r="BG699" t="s">
        <v>107</v>
      </c>
      <c r="BH699" s="5">
        <v>0</v>
      </c>
      <c r="BI699" s="5" t="str">
        <f t="shared" si="54"/>
        <v>No</v>
      </c>
      <c r="BJ699" t="s">
        <v>83</v>
      </c>
      <c r="BK699" t="s">
        <v>127</v>
      </c>
      <c r="BL699">
        <v>1952</v>
      </c>
      <c r="BM699" t="s">
        <v>102</v>
      </c>
      <c r="BN699" s="2">
        <v>1</v>
      </c>
      <c r="BO699" s="2" t="str">
        <f t="shared" si="53"/>
        <v>0 or 1</v>
      </c>
      <c r="BP699">
        <v>308</v>
      </c>
      <c r="BQ699" t="s">
        <v>98</v>
      </c>
      <c r="BR699" t="s">
        <v>98</v>
      </c>
      <c r="BS699" t="s">
        <v>105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 t="s">
        <v>83</v>
      </c>
      <c r="CA699" t="s">
        <v>83</v>
      </c>
      <c r="CB699" t="s">
        <v>83</v>
      </c>
      <c r="CC699">
        <v>0</v>
      </c>
      <c r="CD699">
        <v>9</v>
      </c>
      <c r="CE699">
        <v>2006</v>
      </c>
      <c r="CF699" t="s">
        <v>110</v>
      </c>
      <c r="CG699" t="s">
        <v>111</v>
      </c>
      <c r="CH699" s="1">
        <v>123500</v>
      </c>
    </row>
    <row r="700" spans="1:86" x14ac:dyDescent="0.25">
      <c r="A700" s="8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 s="7">
        <v>1965</v>
      </c>
      <c r="U700" s="7" t="str">
        <f t="shared" si="50"/>
        <v>Old</v>
      </c>
      <c r="V700">
        <v>2009</v>
      </c>
      <c r="W700" t="s">
        <v>93</v>
      </c>
      <c r="X700" t="s">
        <v>94</v>
      </c>
      <c r="Y700" t="s">
        <v>116</v>
      </c>
      <c r="Z700" t="s">
        <v>116</v>
      </c>
      <c r="AA700" t="s">
        <v>117</v>
      </c>
      <c r="AB700">
        <v>0</v>
      </c>
      <c r="AC700" t="s">
        <v>98</v>
      </c>
      <c r="AD700" t="s">
        <v>97</v>
      </c>
      <c r="AE700" t="s">
        <v>118</v>
      </c>
      <c r="AF700" t="s">
        <v>98</v>
      </c>
      <c r="AG700" t="s">
        <v>98</v>
      </c>
      <c r="AH700" t="s">
        <v>100</v>
      </c>
      <c r="AI700" t="s">
        <v>101</v>
      </c>
      <c r="AJ700">
        <v>553</v>
      </c>
      <c r="AK700" t="s">
        <v>141</v>
      </c>
      <c r="AL700">
        <v>117</v>
      </c>
      <c r="AM700">
        <v>224</v>
      </c>
      <c r="AN700">
        <v>894</v>
      </c>
      <c r="AO700" t="s">
        <v>103</v>
      </c>
      <c r="AP700" t="s">
        <v>104</v>
      </c>
      <c r="AQ700" t="s">
        <v>105</v>
      </c>
      <c r="AR700" t="s">
        <v>106</v>
      </c>
      <c r="AS700">
        <v>894</v>
      </c>
      <c r="AT700">
        <v>0</v>
      </c>
      <c r="AU700">
        <v>0</v>
      </c>
      <c r="AV700" s="4">
        <v>894</v>
      </c>
      <c r="AW700" s="4" t="str">
        <f t="shared" si="51"/>
        <v>Less than 1500</v>
      </c>
      <c r="AX700">
        <v>1</v>
      </c>
      <c r="AY700">
        <v>0</v>
      </c>
      <c r="AZ700">
        <v>1</v>
      </c>
      <c r="BA700">
        <v>0</v>
      </c>
      <c r="BB700">
        <v>3</v>
      </c>
      <c r="BC700">
        <v>1</v>
      </c>
      <c r="BD700" t="s">
        <v>98</v>
      </c>
      <c r="BE700" s="6">
        <v>5</v>
      </c>
      <c r="BF700" s="6" t="str">
        <f t="shared" si="52"/>
        <v>Less than 6</v>
      </c>
      <c r="BG700" t="s">
        <v>107</v>
      </c>
      <c r="BH700" s="5">
        <v>1</v>
      </c>
      <c r="BI700" s="5" t="str">
        <f t="shared" si="54"/>
        <v>Yes</v>
      </c>
      <c r="BJ700" t="s">
        <v>97</v>
      </c>
      <c r="BK700" t="s">
        <v>127</v>
      </c>
      <c r="BL700">
        <v>1973</v>
      </c>
      <c r="BM700" t="s">
        <v>102</v>
      </c>
      <c r="BN700" s="2">
        <v>1</v>
      </c>
      <c r="BO700" s="2" t="str">
        <f t="shared" si="53"/>
        <v>0 or 1</v>
      </c>
      <c r="BP700">
        <v>336</v>
      </c>
      <c r="BQ700" t="s">
        <v>98</v>
      </c>
      <c r="BR700" t="s">
        <v>98</v>
      </c>
      <c r="BS700" t="s">
        <v>105</v>
      </c>
      <c r="BT700">
        <v>416</v>
      </c>
      <c r="BU700">
        <v>144</v>
      </c>
      <c r="BV700">
        <v>0</v>
      </c>
      <c r="BW700">
        <v>0</v>
      </c>
      <c r="BX700">
        <v>0</v>
      </c>
      <c r="BY700">
        <v>0</v>
      </c>
      <c r="BZ700" t="s">
        <v>83</v>
      </c>
      <c r="CA700" t="s">
        <v>134</v>
      </c>
      <c r="CB700" t="s">
        <v>83</v>
      </c>
      <c r="CC700">
        <v>0</v>
      </c>
      <c r="CD700">
        <v>4</v>
      </c>
      <c r="CE700">
        <v>2010</v>
      </c>
      <c r="CF700" t="s">
        <v>110</v>
      </c>
      <c r="CG700" t="s">
        <v>111</v>
      </c>
      <c r="CH700" s="1">
        <v>138500</v>
      </c>
    </row>
    <row r="701" spans="1:86" x14ac:dyDescent="0.25">
      <c r="A701" s="8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 s="7">
        <v>2004</v>
      </c>
      <c r="U701" s="7" t="str">
        <f t="shared" si="50"/>
        <v>New</v>
      </c>
      <c r="V701">
        <v>2004</v>
      </c>
      <c r="W701" t="s">
        <v>93</v>
      </c>
      <c r="X701" t="s">
        <v>94</v>
      </c>
      <c r="Y701" t="s">
        <v>116</v>
      </c>
      <c r="Z701" t="s">
        <v>116</v>
      </c>
      <c r="AA701" t="s">
        <v>117</v>
      </c>
      <c r="AB701">
        <v>0</v>
      </c>
      <c r="AC701" t="s">
        <v>97</v>
      </c>
      <c r="AD701" t="s">
        <v>98</v>
      </c>
      <c r="AE701" t="s">
        <v>99</v>
      </c>
      <c r="AF701" t="s">
        <v>97</v>
      </c>
      <c r="AG701" t="s">
        <v>98</v>
      </c>
      <c r="AH701" t="s">
        <v>121</v>
      </c>
      <c r="AI701" t="s">
        <v>101</v>
      </c>
      <c r="AJ701">
        <v>16</v>
      </c>
      <c r="AK701" t="s">
        <v>102</v>
      </c>
      <c r="AL701">
        <v>0</v>
      </c>
      <c r="AM701">
        <v>1375</v>
      </c>
      <c r="AN701">
        <v>1391</v>
      </c>
      <c r="AO701" t="s">
        <v>103</v>
      </c>
      <c r="AP701" t="s">
        <v>104</v>
      </c>
      <c r="AQ701" t="s">
        <v>105</v>
      </c>
      <c r="AR701" t="s">
        <v>106</v>
      </c>
      <c r="AS701">
        <v>1391</v>
      </c>
      <c r="AT701">
        <v>0</v>
      </c>
      <c r="AU701">
        <v>0</v>
      </c>
      <c r="AV701" s="4">
        <v>1391</v>
      </c>
      <c r="AW701" s="4" t="str">
        <f t="shared" si="51"/>
        <v>Less than 1500</v>
      </c>
      <c r="AX701">
        <v>0</v>
      </c>
      <c r="AY701">
        <v>0</v>
      </c>
      <c r="AZ701">
        <v>2</v>
      </c>
      <c r="BA701">
        <v>0</v>
      </c>
      <c r="BB701">
        <v>2</v>
      </c>
      <c r="BC701">
        <v>1</v>
      </c>
      <c r="BD701" t="s">
        <v>97</v>
      </c>
      <c r="BE701" s="6">
        <v>5</v>
      </c>
      <c r="BF701" s="6" t="str">
        <f t="shared" si="52"/>
        <v>Less than 6</v>
      </c>
      <c r="BG701" t="s">
        <v>107</v>
      </c>
      <c r="BH701" s="5">
        <v>0</v>
      </c>
      <c r="BI701" s="5" t="str">
        <f t="shared" si="54"/>
        <v>No</v>
      </c>
      <c r="BJ701" t="s">
        <v>83</v>
      </c>
      <c r="BK701" t="s">
        <v>108</v>
      </c>
      <c r="BL701">
        <v>2004</v>
      </c>
      <c r="BM701" t="s">
        <v>109</v>
      </c>
      <c r="BN701" s="2">
        <v>2</v>
      </c>
      <c r="BO701" s="2" t="str">
        <f t="shared" si="53"/>
        <v>2+</v>
      </c>
      <c r="BP701">
        <v>530</v>
      </c>
      <c r="BQ701" t="s">
        <v>98</v>
      </c>
      <c r="BR701" t="s">
        <v>98</v>
      </c>
      <c r="BS701" t="s">
        <v>105</v>
      </c>
      <c r="BT701">
        <v>156</v>
      </c>
      <c r="BU701">
        <v>158</v>
      </c>
      <c r="BV701">
        <v>0</v>
      </c>
      <c r="BW701">
        <v>0</v>
      </c>
      <c r="BX701">
        <v>0</v>
      </c>
      <c r="BY701">
        <v>0</v>
      </c>
      <c r="BZ701" t="s">
        <v>83</v>
      </c>
      <c r="CA701" t="s">
        <v>83</v>
      </c>
      <c r="CB701" t="s">
        <v>83</v>
      </c>
      <c r="CC701">
        <v>0</v>
      </c>
      <c r="CD701">
        <v>7</v>
      </c>
      <c r="CE701">
        <v>2008</v>
      </c>
      <c r="CF701" t="s">
        <v>110</v>
      </c>
      <c r="CG701" t="s">
        <v>111</v>
      </c>
      <c r="CH701" s="1">
        <v>196000</v>
      </c>
    </row>
    <row r="702" spans="1:86" x14ac:dyDescent="0.25">
      <c r="A702" s="8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 s="7">
        <v>2002</v>
      </c>
      <c r="U702" s="7" t="str">
        <f t="shared" si="50"/>
        <v>New</v>
      </c>
      <c r="V702">
        <v>2002</v>
      </c>
      <c r="W702" t="s">
        <v>152</v>
      </c>
      <c r="X702" t="s">
        <v>94</v>
      </c>
      <c r="Y702" t="s">
        <v>95</v>
      </c>
      <c r="Z702" t="s">
        <v>95</v>
      </c>
      <c r="AA702" t="s">
        <v>96</v>
      </c>
      <c r="AB702">
        <v>630</v>
      </c>
      <c r="AC702" t="s">
        <v>97</v>
      </c>
      <c r="AD702" t="s">
        <v>98</v>
      </c>
      <c r="AE702" t="s">
        <v>99</v>
      </c>
      <c r="AF702" t="s">
        <v>104</v>
      </c>
      <c r="AG702" t="s">
        <v>98</v>
      </c>
      <c r="AH702" t="s">
        <v>97</v>
      </c>
      <c r="AI702" t="s">
        <v>101</v>
      </c>
      <c r="AJ702">
        <v>1274</v>
      </c>
      <c r="AK702" t="s">
        <v>102</v>
      </c>
      <c r="AL702">
        <v>0</v>
      </c>
      <c r="AM702">
        <v>526</v>
      </c>
      <c r="AN702">
        <v>1800</v>
      </c>
      <c r="AO702" t="s">
        <v>103</v>
      </c>
      <c r="AP702" t="s">
        <v>104</v>
      </c>
      <c r="AQ702" t="s">
        <v>105</v>
      </c>
      <c r="AR702" t="s">
        <v>106</v>
      </c>
      <c r="AS702">
        <v>1800</v>
      </c>
      <c r="AT702">
        <v>0</v>
      </c>
      <c r="AU702">
        <v>0</v>
      </c>
      <c r="AV702" s="4">
        <v>1800</v>
      </c>
      <c r="AW702" s="4" t="str">
        <f t="shared" si="51"/>
        <v>1500+</v>
      </c>
      <c r="AX702">
        <v>1</v>
      </c>
      <c r="AY702">
        <v>0</v>
      </c>
      <c r="AZ702">
        <v>2</v>
      </c>
      <c r="BA702">
        <v>0</v>
      </c>
      <c r="BB702">
        <v>3</v>
      </c>
      <c r="BC702">
        <v>1</v>
      </c>
      <c r="BD702" t="s">
        <v>97</v>
      </c>
      <c r="BE702" s="6">
        <v>7</v>
      </c>
      <c r="BF702" s="6" t="str">
        <f t="shared" si="52"/>
        <v>6+</v>
      </c>
      <c r="BG702" t="s">
        <v>107</v>
      </c>
      <c r="BH702" s="5">
        <v>1</v>
      </c>
      <c r="BI702" s="5" t="str">
        <f t="shared" si="54"/>
        <v>Yes</v>
      </c>
      <c r="BJ702" t="s">
        <v>97</v>
      </c>
      <c r="BK702" t="s">
        <v>108</v>
      </c>
      <c r="BL702">
        <v>2002</v>
      </c>
      <c r="BM702" t="s">
        <v>157</v>
      </c>
      <c r="BN702" s="2">
        <v>3</v>
      </c>
      <c r="BO702" s="2" t="str">
        <f t="shared" si="53"/>
        <v>2+</v>
      </c>
      <c r="BP702">
        <v>765</v>
      </c>
      <c r="BQ702" t="s">
        <v>98</v>
      </c>
      <c r="BR702" t="s">
        <v>98</v>
      </c>
      <c r="BS702" t="s">
        <v>105</v>
      </c>
      <c r="BT702">
        <v>270</v>
      </c>
      <c r="BU702">
        <v>78</v>
      </c>
      <c r="BV702">
        <v>0</v>
      </c>
      <c r="BW702">
        <v>0</v>
      </c>
      <c r="BX702">
        <v>0</v>
      </c>
      <c r="BY702">
        <v>0</v>
      </c>
      <c r="BZ702" t="s">
        <v>83</v>
      </c>
      <c r="CA702" t="s">
        <v>83</v>
      </c>
      <c r="CB702" t="s">
        <v>83</v>
      </c>
      <c r="CC702">
        <v>0</v>
      </c>
      <c r="CD702">
        <v>5</v>
      </c>
      <c r="CE702">
        <v>2006</v>
      </c>
      <c r="CF702" t="s">
        <v>110</v>
      </c>
      <c r="CG702" t="s">
        <v>111</v>
      </c>
      <c r="CH702" s="1">
        <v>312500</v>
      </c>
    </row>
    <row r="703" spans="1:86" x14ac:dyDescent="0.25">
      <c r="A703" s="8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 s="7">
        <v>1969</v>
      </c>
      <c r="U703" s="7" t="str">
        <f t="shared" si="50"/>
        <v>Old</v>
      </c>
      <c r="V703">
        <v>1969</v>
      </c>
      <c r="W703" t="s">
        <v>152</v>
      </c>
      <c r="X703" t="s">
        <v>94</v>
      </c>
      <c r="Y703" t="s">
        <v>140</v>
      </c>
      <c r="Z703" t="s">
        <v>140</v>
      </c>
      <c r="AA703" t="s">
        <v>96</v>
      </c>
      <c r="AB703">
        <v>168</v>
      </c>
      <c r="AC703" t="s">
        <v>98</v>
      </c>
      <c r="AD703" t="s">
        <v>98</v>
      </c>
      <c r="AE703" t="s">
        <v>118</v>
      </c>
      <c r="AF703" t="s">
        <v>98</v>
      </c>
      <c r="AG703" t="s">
        <v>98</v>
      </c>
      <c r="AH703" t="s">
        <v>100</v>
      </c>
      <c r="AI703" t="s">
        <v>102</v>
      </c>
      <c r="AJ703">
        <v>0</v>
      </c>
      <c r="AK703" t="s">
        <v>102</v>
      </c>
      <c r="AL703">
        <v>0</v>
      </c>
      <c r="AM703">
        <v>1164</v>
      </c>
      <c r="AN703">
        <v>1164</v>
      </c>
      <c r="AO703" t="s">
        <v>103</v>
      </c>
      <c r="AP703" t="s">
        <v>98</v>
      </c>
      <c r="AQ703" t="s">
        <v>105</v>
      </c>
      <c r="AR703" t="s">
        <v>106</v>
      </c>
      <c r="AS703">
        <v>1164</v>
      </c>
      <c r="AT703">
        <v>0</v>
      </c>
      <c r="AU703">
        <v>0</v>
      </c>
      <c r="AV703" s="4">
        <v>1164</v>
      </c>
      <c r="AW703" s="4" t="str">
        <f t="shared" si="51"/>
        <v>Less than 1500</v>
      </c>
      <c r="AX703">
        <v>0</v>
      </c>
      <c r="AY703">
        <v>0</v>
      </c>
      <c r="AZ703">
        <v>1</v>
      </c>
      <c r="BA703">
        <v>1</v>
      </c>
      <c r="BB703">
        <v>3</v>
      </c>
      <c r="BC703">
        <v>1</v>
      </c>
      <c r="BD703" t="s">
        <v>98</v>
      </c>
      <c r="BE703" s="6">
        <v>6</v>
      </c>
      <c r="BF703" s="6" t="str">
        <f t="shared" si="52"/>
        <v>6+</v>
      </c>
      <c r="BG703" t="s">
        <v>107</v>
      </c>
      <c r="BH703" s="5">
        <v>0</v>
      </c>
      <c r="BI703" s="5" t="str">
        <f t="shared" si="54"/>
        <v>No</v>
      </c>
      <c r="BJ703" t="s">
        <v>83</v>
      </c>
      <c r="BK703" t="s">
        <v>108</v>
      </c>
      <c r="BL703">
        <v>1969</v>
      </c>
      <c r="BM703" t="s">
        <v>102</v>
      </c>
      <c r="BN703" s="2">
        <v>2</v>
      </c>
      <c r="BO703" s="2" t="str">
        <f t="shared" si="53"/>
        <v>2+</v>
      </c>
      <c r="BP703">
        <v>528</v>
      </c>
      <c r="BQ703" t="s">
        <v>98</v>
      </c>
      <c r="BR703" t="s">
        <v>98</v>
      </c>
      <c r="BS703" t="s">
        <v>105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 t="s">
        <v>83</v>
      </c>
      <c r="CA703" t="s">
        <v>83</v>
      </c>
      <c r="CB703" t="s">
        <v>83</v>
      </c>
      <c r="CC703">
        <v>0</v>
      </c>
      <c r="CD703">
        <v>7</v>
      </c>
      <c r="CE703">
        <v>2006</v>
      </c>
      <c r="CF703" t="s">
        <v>173</v>
      </c>
      <c r="CG703" t="s">
        <v>111</v>
      </c>
      <c r="CH703" s="1">
        <v>140000</v>
      </c>
    </row>
    <row r="704" spans="1:86" x14ac:dyDescent="0.25">
      <c r="A704" s="8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 s="7">
        <v>2006</v>
      </c>
      <c r="U704" s="7" t="str">
        <f t="shared" si="50"/>
        <v>New</v>
      </c>
      <c r="V704">
        <v>2006</v>
      </c>
      <c r="W704" t="s">
        <v>152</v>
      </c>
      <c r="X704" t="s">
        <v>94</v>
      </c>
      <c r="Y704" t="s">
        <v>95</v>
      </c>
      <c r="Z704" t="s">
        <v>95</v>
      </c>
      <c r="AA704" t="s">
        <v>96</v>
      </c>
      <c r="AB704">
        <v>466</v>
      </c>
      <c r="AC704" t="s">
        <v>104</v>
      </c>
      <c r="AD704" t="s">
        <v>98</v>
      </c>
      <c r="AE704" t="s">
        <v>99</v>
      </c>
      <c r="AF704" t="s">
        <v>104</v>
      </c>
      <c r="AG704" t="s">
        <v>97</v>
      </c>
      <c r="AH704" t="s">
        <v>100</v>
      </c>
      <c r="AI704" t="s">
        <v>102</v>
      </c>
      <c r="AJ704">
        <v>0</v>
      </c>
      <c r="AK704" t="s">
        <v>102</v>
      </c>
      <c r="AL704">
        <v>0</v>
      </c>
      <c r="AM704">
        <v>1234</v>
      </c>
      <c r="AN704">
        <v>1234</v>
      </c>
      <c r="AO704" t="s">
        <v>103</v>
      </c>
      <c r="AP704" t="s">
        <v>104</v>
      </c>
      <c r="AQ704" t="s">
        <v>105</v>
      </c>
      <c r="AR704" t="s">
        <v>106</v>
      </c>
      <c r="AS704">
        <v>1264</v>
      </c>
      <c r="AT704">
        <v>1312</v>
      </c>
      <c r="AU704">
        <v>0</v>
      </c>
      <c r="AV704" s="4">
        <v>2576</v>
      </c>
      <c r="AW704" s="4" t="str">
        <f t="shared" si="51"/>
        <v>1500+</v>
      </c>
      <c r="AX704">
        <v>0</v>
      </c>
      <c r="AY704">
        <v>0</v>
      </c>
      <c r="AZ704">
        <v>2</v>
      </c>
      <c r="BA704">
        <v>1</v>
      </c>
      <c r="BB704">
        <v>4</v>
      </c>
      <c r="BC704">
        <v>1</v>
      </c>
      <c r="BD704" t="s">
        <v>104</v>
      </c>
      <c r="BE704" s="6">
        <v>10</v>
      </c>
      <c r="BF704" s="6" t="str">
        <f t="shared" si="52"/>
        <v>6+</v>
      </c>
      <c r="BG704" t="s">
        <v>107</v>
      </c>
      <c r="BH704" s="5">
        <v>1</v>
      </c>
      <c r="BI704" s="5" t="str">
        <f t="shared" si="54"/>
        <v>Yes</v>
      </c>
      <c r="BJ704" t="s">
        <v>97</v>
      </c>
      <c r="BK704" t="s">
        <v>156</v>
      </c>
      <c r="BL704">
        <v>2006</v>
      </c>
      <c r="BM704" t="s">
        <v>157</v>
      </c>
      <c r="BN704" s="2">
        <v>3</v>
      </c>
      <c r="BO704" s="2" t="str">
        <f t="shared" si="53"/>
        <v>2+</v>
      </c>
      <c r="BP704">
        <v>666</v>
      </c>
      <c r="BQ704" t="s">
        <v>98</v>
      </c>
      <c r="BR704" t="s">
        <v>98</v>
      </c>
      <c r="BS704" t="s">
        <v>105</v>
      </c>
      <c r="BT704">
        <v>324</v>
      </c>
      <c r="BU704">
        <v>100</v>
      </c>
      <c r="BV704">
        <v>0</v>
      </c>
      <c r="BW704">
        <v>0</v>
      </c>
      <c r="BX704">
        <v>0</v>
      </c>
      <c r="BY704">
        <v>0</v>
      </c>
      <c r="BZ704" t="s">
        <v>83</v>
      </c>
      <c r="CA704" t="s">
        <v>83</v>
      </c>
      <c r="CB704" t="s">
        <v>83</v>
      </c>
      <c r="CC704">
        <v>0</v>
      </c>
      <c r="CD704">
        <v>7</v>
      </c>
      <c r="CE704">
        <v>2006</v>
      </c>
      <c r="CF704" t="s">
        <v>158</v>
      </c>
      <c r="CG704" t="s">
        <v>159</v>
      </c>
      <c r="CH704" s="1">
        <v>361919</v>
      </c>
    </row>
    <row r="705" spans="1:86" x14ac:dyDescent="0.25">
      <c r="A705" s="8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 s="7">
        <v>1900</v>
      </c>
      <c r="U705" s="7" t="str">
        <f t="shared" si="50"/>
        <v>Old</v>
      </c>
      <c r="V705">
        <v>1996</v>
      </c>
      <c r="W705" t="s">
        <v>93</v>
      </c>
      <c r="X705" t="s">
        <v>94</v>
      </c>
      <c r="Y705" t="s">
        <v>124</v>
      </c>
      <c r="Z705" t="s">
        <v>124</v>
      </c>
      <c r="AA705" t="s">
        <v>117</v>
      </c>
      <c r="AB705">
        <v>0</v>
      </c>
      <c r="AC705" t="s">
        <v>98</v>
      </c>
      <c r="AD705" t="s">
        <v>97</v>
      </c>
      <c r="AE705" t="s">
        <v>126</v>
      </c>
      <c r="AF705" t="s">
        <v>97</v>
      </c>
      <c r="AG705" t="s">
        <v>98</v>
      </c>
      <c r="AH705" t="s">
        <v>100</v>
      </c>
      <c r="AI705" t="s">
        <v>102</v>
      </c>
      <c r="AJ705">
        <v>0</v>
      </c>
      <c r="AK705" t="s">
        <v>102</v>
      </c>
      <c r="AL705">
        <v>0</v>
      </c>
      <c r="AM705">
        <v>360</v>
      </c>
      <c r="AN705">
        <v>360</v>
      </c>
      <c r="AO705" t="s">
        <v>103</v>
      </c>
      <c r="AP705" t="s">
        <v>97</v>
      </c>
      <c r="AQ705" t="s">
        <v>105</v>
      </c>
      <c r="AR705" t="s">
        <v>106</v>
      </c>
      <c r="AS705">
        <v>1032</v>
      </c>
      <c r="AT705">
        <v>780</v>
      </c>
      <c r="AU705">
        <v>0</v>
      </c>
      <c r="AV705" s="4">
        <v>1812</v>
      </c>
      <c r="AW705" s="4" t="str">
        <f t="shared" si="51"/>
        <v>1500+</v>
      </c>
      <c r="AX705">
        <v>0</v>
      </c>
      <c r="AY705">
        <v>0</v>
      </c>
      <c r="AZ705">
        <v>2</v>
      </c>
      <c r="BA705">
        <v>0</v>
      </c>
      <c r="BB705">
        <v>4</v>
      </c>
      <c r="BC705">
        <v>2</v>
      </c>
      <c r="BD705" t="s">
        <v>97</v>
      </c>
      <c r="BE705" s="6">
        <v>8</v>
      </c>
      <c r="BF705" s="6" t="str">
        <f t="shared" si="52"/>
        <v>6+</v>
      </c>
      <c r="BG705" t="s">
        <v>107</v>
      </c>
      <c r="BH705" s="5">
        <v>1</v>
      </c>
      <c r="BI705" s="5" t="str">
        <f t="shared" si="54"/>
        <v>Yes</v>
      </c>
      <c r="BJ705" t="s">
        <v>212</v>
      </c>
      <c r="BK705" t="s">
        <v>127</v>
      </c>
      <c r="BL705">
        <v>1999</v>
      </c>
      <c r="BM705" t="s">
        <v>102</v>
      </c>
      <c r="BN705" s="2">
        <v>2</v>
      </c>
      <c r="BO705" s="2" t="str">
        <f t="shared" si="53"/>
        <v>2+</v>
      </c>
      <c r="BP705">
        <v>672</v>
      </c>
      <c r="BQ705" t="s">
        <v>98</v>
      </c>
      <c r="BR705" t="s">
        <v>98</v>
      </c>
      <c r="BS705" t="s">
        <v>177</v>
      </c>
      <c r="BT705">
        <v>344</v>
      </c>
      <c r="BU705">
        <v>0</v>
      </c>
      <c r="BV705">
        <v>40</v>
      </c>
      <c r="BW705">
        <v>0</v>
      </c>
      <c r="BX705">
        <v>0</v>
      </c>
      <c r="BY705">
        <v>0</v>
      </c>
      <c r="BZ705" t="s">
        <v>83</v>
      </c>
      <c r="CA705" t="s">
        <v>134</v>
      </c>
      <c r="CB705" t="s">
        <v>83</v>
      </c>
      <c r="CC705">
        <v>0</v>
      </c>
      <c r="CD705">
        <v>5</v>
      </c>
      <c r="CE705">
        <v>2010</v>
      </c>
      <c r="CF705" t="s">
        <v>110</v>
      </c>
      <c r="CG705" t="s">
        <v>111</v>
      </c>
      <c r="CH705" s="1">
        <v>140000</v>
      </c>
    </row>
    <row r="706" spans="1:86" x14ac:dyDescent="0.25">
      <c r="A706" s="8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 s="7">
        <v>2004</v>
      </c>
      <c r="U706" s="7" t="str">
        <f t="shared" si="50"/>
        <v>New</v>
      </c>
      <c r="V706">
        <v>2005</v>
      </c>
      <c r="W706" t="s">
        <v>93</v>
      </c>
      <c r="X706" t="s">
        <v>94</v>
      </c>
      <c r="Y706" t="s">
        <v>95</v>
      </c>
      <c r="Z706" t="s">
        <v>95</v>
      </c>
      <c r="AA706" t="s">
        <v>96</v>
      </c>
      <c r="AB706">
        <v>109</v>
      </c>
      <c r="AC706" t="s">
        <v>97</v>
      </c>
      <c r="AD706" t="s">
        <v>98</v>
      </c>
      <c r="AE706" t="s">
        <v>99</v>
      </c>
      <c r="AF706" t="s">
        <v>97</v>
      </c>
      <c r="AG706" t="s">
        <v>98</v>
      </c>
      <c r="AH706" t="s">
        <v>130</v>
      </c>
      <c r="AI706" t="s">
        <v>101</v>
      </c>
      <c r="AJ706">
        <v>712</v>
      </c>
      <c r="AK706" t="s">
        <v>102</v>
      </c>
      <c r="AL706">
        <v>0</v>
      </c>
      <c r="AM706">
        <v>761</v>
      </c>
      <c r="AN706">
        <v>1473</v>
      </c>
      <c r="AO706" t="s">
        <v>103</v>
      </c>
      <c r="AP706" t="s">
        <v>104</v>
      </c>
      <c r="AQ706" t="s">
        <v>105</v>
      </c>
      <c r="AR706" t="s">
        <v>106</v>
      </c>
      <c r="AS706">
        <v>1484</v>
      </c>
      <c r="AT706">
        <v>0</v>
      </c>
      <c r="AU706">
        <v>0</v>
      </c>
      <c r="AV706" s="4">
        <v>1484</v>
      </c>
      <c r="AW706" s="4" t="str">
        <f t="shared" si="51"/>
        <v>Less than 1500</v>
      </c>
      <c r="AX706">
        <v>1</v>
      </c>
      <c r="AY706">
        <v>0</v>
      </c>
      <c r="AZ706">
        <v>2</v>
      </c>
      <c r="BA706">
        <v>0</v>
      </c>
      <c r="BB706">
        <v>3</v>
      </c>
      <c r="BC706">
        <v>1</v>
      </c>
      <c r="BD706" t="s">
        <v>97</v>
      </c>
      <c r="BE706" s="6">
        <v>7</v>
      </c>
      <c r="BF706" s="6" t="str">
        <f t="shared" si="52"/>
        <v>6+</v>
      </c>
      <c r="BG706" t="s">
        <v>107</v>
      </c>
      <c r="BH706" s="5">
        <v>0</v>
      </c>
      <c r="BI706" s="5" t="str">
        <f t="shared" si="54"/>
        <v>No</v>
      </c>
      <c r="BJ706" t="s">
        <v>83</v>
      </c>
      <c r="BK706" t="s">
        <v>108</v>
      </c>
      <c r="BL706">
        <v>2004</v>
      </c>
      <c r="BM706" t="s">
        <v>109</v>
      </c>
      <c r="BN706" s="2">
        <v>2</v>
      </c>
      <c r="BO706" s="2" t="str">
        <f t="shared" si="53"/>
        <v>2+</v>
      </c>
      <c r="BP706">
        <v>606</v>
      </c>
      <c r="BQ706" t="s">
        <v>98</v>
      </c>
      <c r="BR706" t="s">
        <v>98</v>
      </c>
      <c r="BS706" t="s">
        <v>105</v>
      </c>
      <c r="BT706">
        <v>0</v>
      </c>
      <c r="BU706">
        <v>35</v>
      </c>
      <c r="BV706">
        <v>0</v>
      </c>
      <c r="BW706">
        <v>144</v>
      </c>
      <c r="BX706">
        <v>0</v>
      </c>
      <c r="BY706">
        <v>0</v>
      </c>
      <c r="BZ706" t="s">
        <v>83</v>
      </c>
      <c r="CA706" t="s">
        <v>83</v>
      </c>
      <c r="CB706" t="s">
        <v>83</v>
      </c>
      <c r="CC706">
        <v>0</v>
      </c>
      <c r="CD706">
        <v>5</v>
      </c>
      <c r="CE706">
        <v>2010</v>
      </c>
      <c r="CF706" t="s">
        <v>110</v>
      </c>
      <c r="CG706" t="s">
        <v>111</v>
      </c>
      <c r="CH706" s="1">
        <v>213000</v>
      </c>
    </row>
    <row r="707" spans="1:86" x14ac:dyDescent="0.25">
      <c r="A707" s="8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 s="7">
        <v>1930</v>
      </c>
      <c r="U707" s="7" t="str">
        <f t="shared" ref="U707:U770" si="55">IF(T707&gt;=1980,"New", "Old")</f>
        <v>Old</v>
      </c>
      <c r="V707">
        <v>1950</v>
      </c>
      <c r="W707" t="s">
        <v>152</v>
      </c>
      <c r="X707" t="s">
        <v>94</v>
      </c>
      <c r="Y707" t="s">
        <v>95</v>
      </c>
      <c r="Z707" t="s">
        <v>125</v>
      </c>
      <c r="AA707" t="s">
        <v>117</v>
      </c>
      <c r="AB707">
        <v>0</v>
      </c>
      <c r="AC707" t="s">
        <v>147</v>
      </c>
      <c r="AD707" t="s">
        <v>147</v>
      </c>
      <c r="AE707" t="s">
        <v>168</v>
      </c>
      <c r="AF707" t="s">
        <v>83</v>
      </c>
      <c r="AG707" t="s">
        <v>83</v>
      </c>
      <c r="AH707" t="s">
        <v>83</v>
      </c>
      <c r="AI707" t="s">
        <v>83</v>
      </c>
      <c r="AJ707">
        <v>0</v>
      </c>
      <c r="AK707" t="s">
        <v>83</v>
      </c>
      <c r="AL707">
        <v>0</v>
      </c>
      <c r="AM707">
        <v>0</v>
      </c>
      <c r="AN707">
        <v>0</v>
      </c>
      <c r="AO707" t="s">
        <v>103</v>
      </c>
      <c r="AP707" t="s">
        <v>147</v>
      </c>
      <c r="AQ707" t="s">
        <v>177</v>
      </c>
      <c r="AR707" t="s">
        <v>106</v>
      </c>
      <c r="AS707">
        <v>372</v>
      </c>
      <c r="AT707">
        <v>720</v>
      </c>
      <c r="AU707">
        <v>0</v>
      </c>
      <c r="AV707" s="4">
        <v>1092</v>
      </c>
      <c r="AW707" s="4" t="str">
        <f t="shared" ref="AW707:AW770" si="56">IF(AV707&gt;=1500,"1500+","Less than 1500")</f>
        <v>Less than 1500</v>
      </c>
      <c r="AX707">
        <v>0</v>
      </c>
      <c r="AY707">
        <v>0</v>
      </c>
      <c r="AZ707">
        <v>2</v>
      </c>
      <c r="BA707">
        <v>0</v>
      </c>
      <c r="BB707">
        <v>3</v>
      </c>
      <c r="BC707">
        <v>2</v>
      </c>
      <c r="BD707" t="s">
        <v>147</v>
      </c>
      <c r="BE707" s="6">
        <v>7</v>
      </c>
      <c r="BF707" s="6" t="str">
        <f t="shared" ref="BF707:BF770" si="57">IF(BE707&gt;=6,"6+", "Less than 6")</f>
        <v>6+</v>
      </c>
      <c r="BG707" t="s">
        <v>194</v>
      </c>
      <c r="BH707" s="5">
        <v>0</v>
      </c>
      <c r="BI707" s="5" t="str">
        <f t="shared" si="54"/>
        <v>No</v>
      </c>
      <c r="BJ707" t="s">
        <v>83</v>
      </c>
      <c r="BK707" t="s">
        <v>83</v>
      </c>
      <c r="BL707" t="s">
        <v>83</v>
      </c>
      <c r="BM707" t="s">
        <v>83</v>
      </c>
      <c r="BN707" s="2">
        <v>0</v>
      </c>
      <c r="BO707" s="2" t="str">
        <f t="shared" ref="BO707:BO770" si="58">IF(BN707&gt;=2,"2+","0 or 1")</f>
        <v>0 or 1</v>
      </c>
      <c r="BP707">
        <v>0</v>
      </c>
      <c r="BQ707" t="s">
        <v>83</v>
      </c>
      <c r="BR707" t="s">
        <v>83</v>
      </c>
      <c r="BS707" t="s">
        <v>177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 t="s">
        <v>83</v>
      </c>
      <c r="CA707" t="s">
        <v>83</v>
      </c>
      <c r="CB707" t="s">
        <v>248</v>
      </c>
      <c r="CC707">
        <v>3500</v>
      </c>
      <c r="CD707">
        <v>7</v>
      </c>
      <c r="CE707">
        <v>2010</v>
      </c>
      <c r="CF707" t="s">
        <v>110</v>
      </c>
      <c r="CG707" t="s">
        <v>111</v>
      </c>
      <c r="CH707" s="1">
        <v>55000</v>
      </c>
    </row>
    <row r="708" spans="1:86" x14ac:dyDescent="0.25">
      <c r="A708" s="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 s="7">
        <v>1971</v>
      </c>
      <c r="U708" s="7" t="str">
        <f t="shared" si="55"/>
        <v>Old</v>
      </c>
      <c r="V708">
        <v>2002</v>
      </c>
      <c r="W708" t="s">
        <v>93</v>
      </c>
      <c r="X708" t="s">
        <v>94</v>
      </c>
      <c r="Y708" t="s">
        <v>161</v>
      </c>
      <c r="Z708" t="s">
        <v>161</v>
      </c>
      <c r="AA708" t="s">
        <v>137</v>
      </c>
      <c r="AB708">
        <v>351</v>
      </c>
      <c r="AC708" t="s">
        <v>98</v>
      </c>
      <c r="AD708" t="s">
        <v>98</v>
      </c>
      <c r="AE708" t="s">
        <v>118</v>
      </c>
      <c r="AF708" t="s">
        <v>97</v>
      </c>
      <c r="AG708" t="s">
        <v>98</v>
      </c>
      <c r="AH708" t="s">
        <v>97</v>
      </c>
      <c r="AI708" t="s">
        <v>101</v>
      </c>
      <c r="AJ708">
        <v>1219</v>
      </c>
      <c r="AK708" t="s">
        <v>102</v>
      </c>
      <c r="AL708">
        <v>0</v>
      </c>
      <c r="AM708">
        <v>424</v>
      </c>
      <c r="AN708">
        <v>1643</v>
      </c>
      <c r="AO708" t="s">
        <v>103</v>
      </c>
      <c r="AP708" t="s">
        <v>98</v>
      </c>
      <c r="AQ708" t="s">
        <v>105</v>
      </c>
      <c r="AR708" t="s">
        <v>106</v>
      </c>
      <c r="AS708">
        <v>1824</v>
      </c>
      <c r="AT708">
        <v>0</v>
      </c>
      <c r="AU708">
        <v>0</v>
      </c>
      <c r="AV708" s="4">
        <v>1824</v>
      </c>
      <c r="AW708" s="4" t="str">
        <f t="shared" si="56"/>
        <v>1500+</v>
      </c>
      <c r="AX708">
        <v>1</v>
      </c>
      <c r="AY708">
        <v>0</v>
      </c>
      <c r="AZ708">
        <v>2</v>
      </c>
      <c r="BA708">
        <v>0</v>
      </c>
      <c r="BB708">
        <v>2</v>
      </c>
      <c r="BC708">
        <v>1</v>
      </c>
      <c r="BD708" t="s">
        <v>97</v>
      </c>
      <c r="BE708" s="6">
        <v>5</v>
      </c>
      <c r="BF708" s="6" t="str">
        <f t="shared" si="57"/>
        <v>Less than 6</v>
      </c>
      <c r="BG708" t="s">
        <v>107</v>
      </c>
      <c r="BH708" s="5">
        <v>2</v>
      </c>
      <c r="BI708" s="5" t="str">
        <f t="shared" ref="BI708:BI771" si="59">IF(BH708&gt;=1,"Yes", "No")</f>
        <v>Yes</v>
      </c>
      <c r="BJ708" t="s">
        <v>98</v>
      </c>
      <c r="BK708" t="s">
        <v>108</v>
      </c>
      <c r="BL708">
        <v>1971</v>
      </c>
      <c r="BM708" t="s">
        <v>102</v>
      </c>
      <c r="BN708" s="2">
        <v>2</v>
      </c>
      <c r="BO708" s="2" t="str">
        <f t="shared" si="58"/>
        <v>2+</v>
      </c>
      <c r="BP708">
        <v>739</v>
      </c>
      <c r="BQ708" t="s">
        <v>98</v>
      </c>
      <c r="BR708" t="s">
        <v>98</v>
      </c>
      <c r="BS708" t="s">
        <v>105</v>
      </c>
      <c r="BT708">
        <v>380</v>
      </c>
      <c r="BU708">
        <v>48</v>
      </c>
      <c r="BV708">
        <v>0</v>
      </c>
      <c r="BW708">
        <v>0</v>
      </c>
      <c r="BX708">
        <v>0</v>
      </c>
      <c r="BY708">
        <v>0</v>
      </c>
      <c r="BZ708" t="s">
        <v>83</v>
      </c>
      <c r="CA708" t="s">
        <v>83</v>
      </c>
      <c r="CB708" t="s">
        <v>83</v>
      </c>
      <c r="CC708">
        <v>0</v>
      </c>
      <c r="CD708">
        <v>6</v>
      </c>
      <c r="CE708">
        <v>2007</v>
      </c>
      <c r="CF708" t="s">
        <v>110</v>
      </c>
      <c r="CG708" t="s">
        <v>111</v>
      </c>
      <c r="CH708" s="1">
        <v>302000</v>
      </c>
    </row>
    <row r="709" spans="1:86" x14ac:dyDescent="0.25">
      <c r="A709" s="8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 s="7">
        <v>2006</v>
      </c>
      <c r="U709" s="7" t="str">
        <f t="shared" si="55"/>
        <v>New</v>
      </c>
      <c r="V709">
        <v>2006</v>
      </c>
      <c r="W709" t="s">
        <v>152</v>
      </c>
      <c r="X709" t="s">
        <v>94</v>
      </c>
      <c r="Y709" t="s">
        <v>116</v>
      </c>
      <c r="Z709" t="s">
        <v>116</v>
      </c>
      <c r="AA709" t="s">
        <v>96</v>
      </c>
      <c r="AB709">
        <v>176</v>
      </c>
      <c r="AC709" t="s">
        <v>97</v>
      </c>
      <c r="AD709" t="s">
        <v>98</v>
      </c>
      <c r="AE709" t="s">
        <v>99</v>
      </c>
      <c r="AF709" t="s">
        <v>97</v>
      </c>
      <c r="AG709" t="s">
        <v>98</v>
      </c>
      <c r="AH709" t="s">
        <v>100</v>
      </c>
      <c r="AI709" t="s">
        <v>101</v>
      </c>
      <c r="AJ709">
        <v>863</v>
      </c>
      <c r="AK709" t="s">
        <v>102</v>
      </c>
      <c r="AL709">
        <v>0</v>
      </c>
      <c r="AM709">
        <v>461</v>
      </c>
      <c r="AN709">
        <v>1324</v>
      </c>
      <c r="AO709" t="s">
        <v>103</v>
      </c>
      <c r="AP709" t="s">
        <v>104</v>
      </c>
      <c r="AQ709" t="s">
        <v>105</v>
      </c>
      <c r="AR709" t="s">
        <v>106</v>
      </c>
      <c r="AS709">
        <v>1324</v>
      </c>
      <c r="AT709">
        <v>0</v>
      </c>
      <c r="AU709">
        <v>0</v>
      </c>
      <c r="AV709" s="4">
        <v>1324</v>
      </c>
      <c r="AW709" s="4" t="str">
        <f t="shared" si="56"/>
        <v>Less than 1500</v>
      </c>
      <c r="AX709">
        <v>1</v>
      </c>
      <c r="AY709">
        <v>0</v>
      </c>
      <c r="AZ709">
        <v>2</v>
      </c>
      <c r="BA709">
        <v>0</v>
      </c>
      <c r="BB709">
        <v>2</v>
      </c>
      <c r="BC709">
        <v>1</v>
      </c>
      <c r="BD709" t="s">
        <v>97</v>
      </c>
      <c r="BE709" s="6">
        <v>6</v>
      </c>
      <c r="BF709" s="6" t="str">
        <f t="shared" si="57"/>
        <v>6+</v>
      </c>
      <c r="BG709" t="s">
        <v>107</v>
      </c>
      <c r="BH709" s="5">
        <v>1</v>
      </c>
      <c r="BI709" s="5" t="str">
        <f t="shared" si="59"/>
        <v>Yes</v>
      </c>
      <c r="BJ709" t="s">
        <v>97</v>
      </c>
      <c r="BK709" t="s">
        <v>108</v>
      </c>
      <c r="BL709">
        <v>2006</v>
      </c>
      <c r="BM709" t="s">
        <v>157</v>
      </c>
      <c r="BN709" s="2">
        <v>2</v>
      </c>
      <c r="BO709" s="2" t="str">
        <f t="shared" si="58"/>
        <v>2+</v>
      </c>
      <c r="BP709">
        <v>550</v>
      </c>
      <c r="BQ709" t="s">
        <v>98</v>
      </c>
      <c r="BR709" t="s">
        <v>98</v>
      </c>
      <c r="BS709" t="s">
        <v>105</v>
      </c>
      <c r="BT709">
        <v>192</v>
      </c>
      <c r="BU709">
        <v>38</v>
      </c>
      <c r="BV709">
        <v>0</v>
      </c>
      <c r="BW709">
        <v>0</v>
      </c>
      <c r="BX709">
        <v>0</v>
      </c>
      <c r="BY709">
        <v>0</v>
      </c>
      <c r="BZ709" t="s">
        <v>83</v>
      </c>
      <c r="CA709" t="s">
        <v>83</v>
      </c>
      <c r="CB709" t="s">
        <v>83</v>
      </c>
      <c r="CC709">
        <v>0</v>
      </c>
      <c r="CD709">
        <v>12</v>
      </c>
      <c r="CE709">
        <v>2009</v>
      </c>
      <c r="CF709" t="s">
        <v>110</v>
      </c>
      <c r="CG709" t="s">
        <v>111</v>
      </c>
      <c r="CH709" s="1">
        <v>254000</v>
      </c>
    </row>
    <row r="710" spans="1:86" x14ac:dyDescent="0.25">
      <c r="A710" s="8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 s="7">
        <v>2007</v>
      </c>
      <c r="U710" s="7" t="str">
        <f t="shared" si="55"/>
        <v>New</v>
      </c>
      <c r="V710">
        <v>2007</v>
      </c>
      <c r="W710" t="s">
        <v>152</v>
      </c>
      <c r="X710" t="s">
        <v>94</v>
      </c>
      <c r="Y710" t="s">
        <v>95</v>
      </c>
      <c r="Z710" t="s">
        <v>95</v>
      </c>
      <c r="AA710" t="s">
        <v>117</v>
      </c>
      <c r="AB710">
        <v>0</v>
      </c>
      <c r="AC710" t="s">
        <v>97</v>
      </c>
      <c r="AD710" t="s">
        <v>98</v>
      </c>
      <c r="AE710" t="s">
        <v>99</v>
      </c>
      <c r="AF710" t="s">
        <v>97</v>
      </c>
      <c r="AG710" t="s">
        <v>98</v>
      </c>
      <c r="AH710" t="s">
        <v>130</v>
      </c>
      <c r="AI710" t="s">
        <v>102</v>
      </c>
      <c r="AJ710">
        <v>0</v>
      </c>
      <c r="AK710" t="s">
        <v>102</v>
      </c>
      <c r="AL710">
        <v>0</v>
      </c>
      <c r="AM710">
        <v>728</v>
      </c>
      <c r="AN710">
        <v>728</v>
      </c>
      <c r="AO710" t="s">
        <v>103</v>
      </c>
      <c r="AP710" t="s">
        <v>104</v>
      </c>
      <c r="AQ710" t="s">
        <v>105</v>
      </c>
      <c r="AR710" t="s">
        <v>106</v>
      </c>
      <c r="AS710">
        <v>728</v>
      </c>
      <c r="AT710">
        <v>728</v>
      </c>
      <c r="AU710">
        <v>0</v>
      </c>
      <c r="AV710" s="4">
        <v>1456</v>
      </c>
      <c r="AW710" s="4" t="str">
        <f t="shared" si="56"/>
        <v>Less than 1500</v>
      </c>
      <c r="AX710">
        <v>0</v>
      </c>
      <c r="AY710">
        <v>0</v>
      </c>
      <c r="AZ710">
        <v>2</v>
      </c>
      <c r="BA710">
        <v>1</v>
      </c>
      <c r="BB710">
        <v>3</v>
      </c>
      <c r="BC710">
        <v>1</v>
      </c>
      <c r="BD710" t="s">
        <v>97</v>
      </c>
      <c r="BE710" s="6">
        <v>8</v>
      </c>
      <c r="BF710" s="6" t="str">
        <f t="shared" si="57"/>
        <v>6+</v>
      </c>
      <c r="BG710" t="s">
        <v>107</v>
      </c>
      <c r="BH710" s="5">
        <v>1</v>
      </c>
      <c r="BI710" s="5" t="str">
        <f t="shared" si="59"/>
        <v>Yes</v>
      </c>
      <c r="BJ710" t="s">
        <v>97</v>
      </c>
      <c r="BK710" t="s">
        <v>108</v>
      </c>
      <c r="BL710">
        <v>2007</v>
      </c>
      <c r="BM710" t="s">
        <v>157</v>
      </c>
      <c r="BN710" s="2">
        <v>2</v>
      </c>
      <c r="BO710" s="2" t="str">
        <f t="shared" si="58"/>
        <v>2+</v>
      </c>
      <c r="BP710">
        <v>400</v>
      </c>
      <c r="BQ710" t="s">
        <v>98</v>
      </c>
      <c r="BR710" t="s">
        <v>98</v>
      </c>
      <c r="BS710" t="s">
        <v>105</v>
      </c>
      <c r="BT710">
        <v>100</v>
      </c>
      <c r="BU710">
        <v>24</v>
      </c>
      <c r="BV710">
        <v>0</v>
      </c>
      <c r="BW710">
        <v>0</v>
      </c>
      <c r="BX710">
        <v>0</v>
      </c>
      <c r="BY710">
        <v>0</v>
      </c>
      <c r="BZ710" t="s">
        <v>83</v>
      </c>
      <c r="CA710" t="s">
        <v>83</v>
      </c>
      <c r="CB710" t="s">
        <v>83</v>
      </c>
      <c r="CC710">
        <v>0</v>
      </c>
      <c r="CD710">
        <v>7</v>
      </c>
      <c r="CE710">
        <v>2007</v>
      </c>
      <c r="CF710" t="s">
        <v>158</v>
      </c>
      <c r="CG710" t="s">
        <v>159</v>
      </c>
      <c r="CH710" s="1">
        <v>179540</v>
      </c>
    </row>
    <row r="711" spans="1:86" x14ac:dyDescent="0.25">
      <c r="A711" s="8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 s="7">
        <v>1966</v>
      </c>
      <c r="U711" s="7" t="str">
        <f t="shared" si="55"/>
        <v>Old</v>
      </c>
      <c r="V711">
        <v>1966</v>
      </c>
      <c r="W711" t="s">
        <v>93</v>
      </c>
      <c r="X711" t="s">
        <v>94</v>
      </c>
      <c r="Y711" t="s">
        <v>140</v>
      </c>
      <c r="Z711" t="s">
        <v>140</v>
      </c>
      <c r="AA711" t="s">
        <v>207</v>
      </c>
      <c r="AB711">
        <v>41</v>
      </c>
      <c r="AC711" t="s">
        <v>98</v>
      </c>
      <c r="AD711" t="s">
        <v>98</v>
      </c>
      <c r="AE711" t="s">
        <v>99</v>
      </c>
      <c r="AF711" t="s">
        <v>98</v>
      </c>
      <c r="AG711" t="s">
        <v>98</v>
      </c>
      <c r="AH711" t="s">
        <v>100</v>
      </c>
      <c r="AI711" t="s">
        <v>102</v>
      </c>
      <c r="AJ711">
        <v>0</v>
      </c>
      <c r="AK711" t="s">
        <v>102</v>
      </c>
      <c r="AL711">
        <v>0</v>
      </c>
      <c r="AM711">
        <v>876</v>
      </c>
      <c r="AN711">
        <v>876</v>
      </c>
      <c r="AO711" t="s">
        <v>103</v>
      </c>
      <c r="AP711" t="s">
        <v>98</v>
      </c>
      <c r="AQ711" t="s">
        <v>105</v>
      </c>
      <c r="AR711" t="s">
        <v>106</v>
      </c>
      <c r="AS711">
        <v>904</v>
      </c>
      <c r="AT711">
        <v>0</v>
      </c>
      <c r="AU711">
        <v>0</v>
      </c>
      <c r="AV711" s="4">
        <v>904</v>
      </c>
      <c r="AW711" s="4" t="str">
        <f t="shared" si="56"/>
        <v>Less than 1500</v>
      </c>
      <c r="AX711">
        <v>0</v>
      </c>
      <c r="AY711">
        <v>0</v>
      </c>
      <c r="AZ711">
        <v>1</v>
      </c>
      <c r="BA711">
        <v>0</v>
      </c>
      <c r="BB711">
        <v>3</v>
      </c>
      <c r="BC711">
        <v>1</v>
      </c>
      <c r="BD711" t="s">
        <v>98</v>
      </c>
      <c r="BE711" s="6">
        <v>6</v>
      </c>
      <c r="BF711" s="6" t="str">
        <f t="shared" si="57"/>
        <v>6+</v>
      </c>
      <c r="BG711" t="s">
        <v>107</v>
      </c>
      <c r="BH711" s="5">
        <v>0</v>
      </c>
      <c r="BI711" s="5" t="str">
        <f t="shared" si="59"/>
        <v>No</v>
      </c>
      <c r="BJ711" t="s">
        <v>83</v>
      </c>
      <c r="BK711" t="s">
        <v>108</v>
      </c>
      <c r="BL711">
        <v>1966</v>
      </c>
      <c r="BM711" t="s">
        <v>102</v>
      </c>
      <c r="BN711" s="2">
        <v>1</v>
      </c>
      <c r="BO711" s="2" t="str">
        <f t="shared" si="58"/>
        <v>0 or 1</v>
      </c>
      <c r="BP711">
        <v>408</v>
      </c>
      <c r="BQ711" t="s">
        <v>98</v>
      </c>
      <c r="BR711" t="s">
        <v>98</v>
      </c>
      <c r="BS711" t="s">
        <v>105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 t="s">
        <v>83</v>
      </c>
      <c r="CA711" t="s">
        <v>134</v>
      </c>
      <c r="CB711" t="s">
        <v>83</v>
      </c>
      <c r="CC711">
        <v>0</v>
      </c>
      <c r="CD711">
        <v>12</v>
      </c>
      <c r="CE711">
        <v>2008</v>
      </c>
      <c r="CF711" t="s">
        <v>110</v>
      </c>
      <c r="CG711" t="s">
        <v>128</v>
      </c>
      <c r="CH711" s="1">
        <v>109900</v>
      </c>
    </row>
    <row r="712" spans="1:86" x14ac:dyDescent="0.25">
      <c r="A712" s="8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 s="7">
        <v>1935</v>
      </c>
      <c r="U712" s="7" t="str">
        <f t="shared" si="55"/>
        <v>Old</v>
      </c>
      <c r="V712">
        <v>2003</v>
      </c>
      <c r="W712" t="s">
        <v>93</v>
      </c>
      <c r="X712" t="s">
        <v>94</v>
      </c>
      <c r="Y712" t="s">
        <v>95</v>
      </c>
      <c r="Z712" t="s">
        <v>95</v>
      </c>
      <c r="AA712" t="s">
        <v>117</v>
      </c>
      <c r="AB712">
        <v>0</v>
      </c>
      <c r="AC712" t="s">
        <v>97</v>
      </c>
      <c r="AD712" t="s">
        <v>98</v>
      </c>
      <c r="AE712" t="s">
        <v>118</v>
      </c>
      <c r="AF712" t="s">
        <v>98</v>
      </c>
      <c r="AG712" t="s">
        <v>98</v>
      </c>
      <c r="AH712" t="s">
        <v>100</v>
      </c>
      <c r="AI712" t="s">
        <v>102</v>
      </c>
      <c r="AJ712">
        <v>0</v>
      </c>
      <c r="AK712" t="s">
        <v>102</v>
      </c>
      <c r="AL712">
        <v>0</v>
      </c>
      <c r="AM712">
        <v>270</v>
      </c>
      <c r="AN712">
        <v>270</v>
      </c>
      <c r="AO712" t="s">
        <v>103</v>
      </c>
      <c r="AP712" t="s">
        <v>97</v>
      </c>
      <c r="AQ712" t="s">
        <v>105</v>
      </c>
      <c r="AR712" t="s">
        <v>106</v>
      </c>
      <c r="AS712">
        <v>729</v>
      </c>
      <c r="AT712">
        <v>0</v>
      </c>
      <c r="AU712">
        <v>0</v>
      </c>
      <c r="AV712" s="4">
        <v>729</v>
      </c>
      <c r="AW712" s="4" t="str">
        <f t="shared" si="56"/>
        <v>Less than 1500</v>
      </c>
      <c r="AX712">
        <v>0</v>
      </c>
      <c r="AY712">
        <v>0</v>
      </c>
      <c r="AZ712">
        <v>1</v>
      </c>
      <c r="BA712">
        <v>0</v>
      </c>
      <c r="BB712">
        <v>2</v>
      </c>
      <c r="BC712">
        <v>1</v>
      </c>
      <c r="BD712" t="s">
        <v>98</v>
      </c>
      <c r="BE712" s="6">
        <v>5</v>
      </c>
      <c r="BF712" s="6" t="str">
        <f t="shared" si="57"/>
        <v>Less than 6</v>
      </c>
      <c r="BG712" t="s">
        <v>244</v>
      </c>
      <c r="BH712" s="5">
        <v>0</v>
      </c>
      <c r="BI712" s="5" t="str">
        <f t="shared" si="59"/>
        <v>No</v>
      </c>
      <c r="BJ712" t="s">
        <v>83</v>
      </c>
      <c r="BK712" t="s">
        <v>83</v>
      </c>
      <c r="BL712" t="s">
        <v>83</v>
      </c>
      <c r="BM712" t="s">
        <v>83</v>
      </c>
      <c r="BN712" s="2">
        <v>0</v>
      </c>
      <c r="BO712" s="2" t="str">
        <f t="shared" si="58"/>
        <v>0 or 1</v>
      </c>
      <c r="BP712">
        <v>0</v>
      </c>
      <c r="BQ712" t="s">
        <v>83</v>
      </c>
      <c r="BR712" t="s">
        <v>83</v>
      </c>
      <c r="BS712" t="s">
        <v>177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 t="s">
        <v>83</v>
      </c>
      <c r="CA712" t="s">
        <v>83</v>
      </c>
      <c r="CB712" t="s">
        <v>83</v>
      </c>
      <c r="CC712">
        <v>0</v>
      </c>
      <c r="CD712">
        <v>7</v>
      </c>
      <c r="CE712">
        <v>2008</v>
      </c>
      <c r="CF712" t="s">
        <v>110</v>
      </c>
      <c r="CG712" t="s">
        <v>111</v>
      </c>
      <c r="CH712" s="1">
        <v>52000</v>
      </c>
    </row>
    <row r="713" spans="1:86" x14ac:dyDescent="0.25">
      <c r="A713" s="8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 s="7">
        <v>1900</v>
      </c>
      <c r="U713" s="7" t="str">
        <f t="shared" si="55"/>
        <v>Old</v>
      </c>
      <c r="V713">
        <v>1950</v>
      </c>
      <c r="W713" t="s">
        <v>93</v>
      </c>
      <c r="X713" t="s">
        <v>94</v>
      </c>
      <c r="Y713" t="s">
        <v>116</v>
      </c>
      <c r="Z713" t="s">
        <v>116</v>
      </c>
      <c r="AA713" t="s">
        <v>117</v>
      </c>
      <c r="AB713">
        <v>0</v>
      </c>
      <c r="AC713" t="s">
        <v>98</v>
      </c>
      <c r="AD713" t="s">
        <v>98</v>
      </c>
      <c r="AE713" t="s">
        <v>137</v>
      </c>
      <c r="AF713" t="s">
        <v>98</v>
      </c>
      <c r="AG713" t="s">
        <v>98</v>
      </c>
      <c r="AH713" t="s">
        <v>121</v>
      </c>
      <c r="AI713" t="s">
        <v>102</v>
      </c>
      <c r="AJ713">
        <v>0</v>
      </c>
      <c r="AK713" t="s">
        <v>102</v>
      </c>
      <c r="AL713">
        <v>0</v>
      </c>
      <c r="AM713">
        <v>859</v>
      </c>
      <c r="AN713">
        <v>859</v>
      </c>
      <c r="AO713" t="s">
        <v>103</v>
      </c>
      <c r="AP713" t="s">
        <v>97</v>
      </c>
      <c r="AQ713" t="s">
        <v>105</v>
      </c>
      <c r="AR713" t="s">
        <v>106</v>
      </c>
      <c r="AS713">
        <v>859</v>
      </c>
      <c r="AT713">
        <v>319</v>
      </c>
      <c r="AU713">
        <v>0</v>
      </c>
      <c r="AV713" s="4">
        <v>1178</v>
      </c>
      <c r="AW713" s="4" t="str">
        <f t="shared" si="56"/>
        <v>Less than 1500</v>
      </c>
      <c r="AX713">
        <v>0</v>
      </c>
      <c r="AY713">
        <v>0</v>
      </c>
      <c r="AZ713">
        <v>1</v>
      </c>
      <c r="BA713">
        <v>0</v>
      </c>
      <c r="BB713">
        <v>2</v>
      </c>
      <c r="BC713">
        <v>1</v>
      </c>
      <c r="BD713" t="s">
        <v>98</v>
      </c>
      <c r="BE713" s="6">
        <v>7</v>
      </c>
      <c r="BF713" s="6" t="str">
        <f t="shared" si="57"/>
        <v>6+</v>
      </c>
      <c r="BG713" t="s">
        <v>107</v>
      </c>
      <c r="BH713" s="5">
        <v>0</v>
      </c>
      <c r="BI713" s="5" t="str">
        <f t="shared" si="59"/>
        <v>No</v>
      </c>
      <c r="BJ713" t="s">
        <v>83</v>
      </c>
      <c r="BK713" t="s">
        <v>127</v>
      </c>
      <c r="BL713">
        <v>1964</v>
      </c>
      <c r="BM713" t="s">
        <v>109</v>
      </c>
      <c r="BN713" s="2">
        <v>1</v>
      </c>
      <c r="BO713" s="2" t="str">
        <f t="shared" si="58"/>
        <v>0 or 1</v>
      </c>
      <c r="BP713">
        <v>384</v>
      </c>
      <c r="BQ713" t="s">
        <v>98</v>
      </c>
      <c r="BR713" t="s">
        <v>98</v>
      </c>
      <c r="BS713" t="s">
        <v>177</v>
      </c>
      <c r="BT713">
        <v>68</v>
      </c>
      <c r="BU713">
        <v>0</v>
      </c>
      <c r="BV713">
        <v>98</v>
      </c>
      <c r="BW713">
        <v>0</v>
      </c>
      <c r="BX713">
        <v>0</v>
      </c>
      <c r="BY713">
        <v>0</v>
      </c>
      <c r="BZ713" t="s">
        <v>83</v>
      </c>
      <c r="CA713" t="s">
        <v>83</v>
      </c>
      <c r="CB713" t="s">
        <v>83</v>
      </c>
      <c r="CC713">
        <v>0</v>
      </c>
      <c r="CD713">
        <v>1</v>
      </c>
      <c r="CE713">
        <v>2010</v>
      </c>
      <c r="CF713" t="s">
        <v>110</v>
      </c>
      <c r="CG713" t="s">
        <v>128</v>
      </c>
      <c r="CH713" s="1">
        <v>102776</v>
      </c>
    </row>
    <row r="714" spans="1:86" x14ac:dyDescent="0.25">
      <c r="A714" s="8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 s="7">
        <v>1988</v>
      </c>
      <c r="U714" s="7" t="str">
        <f t="shared" si="55"/>
        <v>New</v>
      </c>
      <c r="V714">
        <v>1989</v>
      </c>
      <c r="W714" t="s">
        <v>93</v>
      </c>
      <c r="X714" t="s">
        <v>94</v>
      </c>
      <c r="Y714" t="s">
        <v>140</v>
      </c>
      <c r="Z714" t="s">
        <v>140</v>
      </c>
      <c r="AA714" t="s">
        <v>117</v>
      </c>
      <c r="AB714">
        <v>0</v>
      </c>
      <c r="AC714" t="s">
        <v>97</v>
      </c>
      <c r="AD714" t="s">
        <v>98</v>
      </c>
      <c r="AE714" t="s">
        <v>99</v>
      </c>
      <c r="AF714" t="s">
        <v>97</v>
      </c>
      <c r="AG714" t="s">
        <v>98</v>
      </c>
      <c r="AH714" t="s">
        <v>121</v>
      </c>
      <c r="AI714" t="s">
        <v>101</v>
      </c>
      <c r="AJ714">
        <v>767</v>
      </c>
      <c r="AK714" t="s">
        <v>102</v>
      </c>
      <c r="AL714">
        <v>0</v>
      </c>
      <c r="AM714">
        <v>461</v>
      </c>
      <c r="AN714">
        <v>1228</v>
      </c>
      <c r="AO714" t="s">
        <v>103</v>
      </c>
      <c r="AP714" t="s">
        <v>97</v>
      </c>
      <c r="AQ714" t="s">
        <v>105</v>
      </c>
      <c r="AR714" t="s">
        <v>106</v>
      </c>
      <c r="AS714">
        <v>1228</v>
      </c>
      <c r="AT714">
        <v>0</v>
      </c>
      <c r="AU714">
        <v>0</v>
      </c>
      <c r="AV714" s="4">
        <v>1228</v>
      </c>
      <c r="AW714" s="4" t="str">
        <f t="shared" si="56"/>
        <v>Less than 1500</v>
      </c>
      <c r="AX714">
        <v>1</v>
      </c>
      <c r="AY714">
        <v>0</v>
      </c>
      <c r="AZ714">
        <v>2</v>
      </c>
      <c r="BA714">
        <v>0</v>
      </c>
      <c r="BB714">
        <v>2</v>
      </c>
      <c r="BC714">
        <v>1</v>
      </c>
      <c r="BD714" t="s">
        <v>97</v>
      </c>
      <c r="BE714" s="6">
        <v>5</v>
      </c>
      <c r="BF714" s="6" t="str">
        <f t="shared" si="57"/>
        <v>Less than 6</v>
      </c>
      <c r="BG714" t="s">
        <v>107</v>
      </c>
      <c r="BH714" s="5">
        <v>1</v>
      </c>
      <c r="BI714" s="5" t="str">
        <f t="shared" si="59"/>
        <v>Yes</v>
      </c>
      <c r="BJ714" t="s">
        <v>97</v>
      </c>
      <c r="BK714" t="s">
        <v>108</v>
      </c>
      <c r="BL714">
        <v>1988</v>
      </c>
      <c r="BM714" t="s">
        <v>157</v>
      </c>
      <c r="BN714" s="2">
        <v>2</v>
      </c>
      <c r="BO714" s="2" t="str">
        <f t="shared" si="58"/>
        <v>2+</v>
      </c>
      <c r="BP714">
        <v>472</v>
      </c>
      <c r="BQ714" t="s">
        <v>98</v>
      </c>
      <c r="BR714" t="s">
        <v>98</v>
      </c>
      <c r="BS714" t="s">
        <v>105</v>
      </c>
      <c r="BT714">
        <v>168</v>
      </c>
      <c r="BU714">
        <v>120</v>
      </c>
      <c r="BV714">
        <v>0</v>
      </c>
      <c r="BW714">
        <v>0</v>
      </c>
      <c r="BX714">
        <v>0</v>
      </c>
      <c r="BY714">
        <v>0</v>
      </c>
      <c r="BZ714" t="s">
        <v>83</v>
      </c>
      <c r="CA714" t="s">
        <v>83</v>
      </c>
      <c r="CB714" t="s">
        <v>83</v>
      </c>
      <c r="CC714">
        <v>0</v>
      </c>
      <c r="CD714">
        <v>10</v>
      </c>
      <c r="CE714">
        <v>2008</v>
      </c>
      <c r="CF714" t="s">
        <v>110</v>
      </c>
      <c r="CG714" t="s">
        <v>111</v>
      </c>
      <c r="CH714" s="1">
        <v>189000</v>
      </c>
    </row>
    <row r="715" spans="1:86" x14ac:dyDescent="0.25">
      <c r="A715" s="8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 s="7">
        <v>1970</v>
      </c>
      <c r="U715" s="7" t="str">
        <f t="shared" si="55"/>
        <v>Old</v>
      </c>
      <c r="V715">
        <v>1970</v>
      </c>
      <c r="W715" t="s">
        <v>93</v>
      </c>
      <c r="X715" t="s">
        <v>94</v>
      </c>
      <c r="Y715" t="s">
        <v>140</v>
      </c>
      <c r="Z715" t="s">
        <v>140</v>
      </c>
      <c r="AA715" t="s">
        <v>96</v>
      </c>
      <c r="AB715">
        <v>160</v>
      </c>
      <c r="AC715" t="s">
        <v>98</v>
      </c>
      <c r="AD715" t="s">
        <v>98</v>
      </c>
      <c r="AE715" t="s">
        <v>118</v>
      </c>
      <c r="AF715" t="s">
        <v>98</v>
      </c>
      <c r="AG715" t="s">
        <v>98</v>
      </c>
      <c r="AH715" t="s">
        <v>130</v>
      </c>
      <c r="AI715" t="s">
        <v>119</v>
      </c>
      <c r="AJ715">
        <v>789</v>
      </c>
      <c r="AK715" t="s">
        <v>102</v>
      </c>
      <c r="AL715">
        <v>0</v>
      </c>
      <c r="AM715">
        <v>171</v>
      </c>
      <c r="AN715">
        <v>960</v>
      </c>
      <c r="AO715" t="s">
        <v>206</v>
      </c>
      <c r="AP715" t="s">
        <v>98</v>
      </c>
      <c r="AQ715" t="s">
        <v>177</v>
      </c>
      <c r="AR715" t="s">
        <v>106</v>
      </c>
      <c r="AS715">
        <v>960</v>
      </c>
      <c r="AT715">
        <v>0</v>
      </c>
      <c r="AU715">
        <v>0</v>
      </c>
      <c r="AV715" s="4">
        <v>960</v>
      </c>
      <c r="AW715" s="4" t="str">
        <f t="shared" si="56"/>
        <v>Less than 1500</v>
      </c>
      <c r="AX715">
        <v>1</v>
      </c>
      <c r="AY715">
        <v>0</v>
      </c>
      <c r="AZ715">
        <v>1</v>
      </c>
      <c r="BA715">
        <v>0</v>
      </c>
      <c r="BB715">
        <v>3</v>
      </c>
      <c r="BC715">
        <v>1</v>
      </c>
      <c r="BD715" t="s">
        <v>98</v>
      </c>
      <c r="BE715" s="6">
        <v>6</v>
      </c>
      <c r="BF715" s="6" t="str">
        <f t="shared" si="57"/>
        <v>6+</v>
      </c>
      <c r="BG715" t="s">
        <v>107</v>
      </c>
      <c r="BH715" s="5">
        <v>0</v>
      </c>
      <c r="BI715" s="5" t="str">
        <f t="shared" si="59"/>
        <v>No</v>
      </c>
      <c r="BJ715" t="s">
        <v>83</v>
      </c>
      <c r="BK715" t="s">
        <v>127</v>
      </c>
      <c r="BL715">
        <v>1970</v>
      </c>
      <c r="BM715" t="s">
        <v>102</v>
      </c>
      <c r="BN715" s="2">
        <v>2</v>
      </c>
      <c r="BO715" s="2" t="str">
        <f t="shared" si="58"/>
        <v>2+</v>
      </c>
      <c r="BP715">
        <v>576</v>
      </c>
      <c r="BQ715" t="s">
        <v>98</v>
      </c>
      <c r="BR715" t="s">
        <v>98</v>
      </c>
      <c r="BS715" t="s">
        <v>105</v>
      </c>
      <c r="BT715">
        <v>0</v>
      </c>
      <c r="BU715">
        <v>288</v>
      </c>
      <c r="BV715">
        <v>0</v>
      </c>
      <c r="BW715">
        <v>0</v>
      </c>
      <c r="BX715">
        <v>0</v>
      </c>
      <c r="BY715">
        <v>0</v>
      </c>
      <c r="BZ715" t="s">
        <v>83</v>
      </c>
      <c r="CA715" t="s">
        <v>83</v>
      </c>
      <c r="CB715" t="s">
        <v>83</v>
      </c>
      <c r="CC715">
        <v>0</v>
      </c>
      <c r="CD715">
        <v>5</v>
      </c>
      <c r="CE715">
        <v>2006</v>
      </c>
      <c r="CF715" t="s">
        <v>110</v>
      </c>
      <c r="CG715" t="s">
        <v>111</v>
      </c>
      <c r="CH715" s="1">
        <v>129000</v>
      </c>
    </row>
    <row r="716" spans="1:86" x14ac:dyDescent="0.25">
      <c r="A716" s="8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 s="7">
        <v>1976</v>
      </c>
      <c r="U716" s="7" t="str">
        <f t="shared" si="55"/>
        <v>Old</v>
      </c>
      <c r="V716">
        <v>2005</v>
      </c>
      <c r="W716" t="s">
        <v>93</v>
      </c>
      <c r="X716" t="s">
        <v>94</v>
      </c>
      <c r="Y716" t="s">
        <v>140</v>
      </c>
      <c r="Z716" t="s">
        <v>161</v>
      </c>
      <c r="AA716" t="s">
        <v>96</v>
      </c>
      <c r="AB716">
        <v>289</v>
      </c>
      <c r="AC716" t="s">
        <v>97</v>
      </c>
      <c r="AD716" t="s">
        <v>98</v>
      </c>
      <c r="AE716" t="s">
        <v>118</v>
      </c>
      <c r="AF716" t="s">
        <v>98</v>
      </c>
      <c r="AG716" t="s">
        <v>98</v>
      </c>
      <c r="AH716" t="s">
        <v>100</v>
      </c>
      <c r="AI716" t="s">
        <v>101</v>
      </c>
      <c r="AJ716">
        <v>533</v>
      </c>
      <c r="AK716" t="s">
        <v>102</v>
      </c>
      <c r="AL716">
        <v>0</v>
      </c>
      <c r="AM716">
        <v>192</v>
      </c>
      <c r="AN716">
        <v>725</v>
      </c>
      <c r="AO716" t="s">
        <v>103</v>
      </c>
      <c r="AP716" t="s">
        <v>104</v>
      </c>
      <c r="AQ716" t="s">
        <v>105</v>
      </c>
      <c r="AR716" t="s">
        <v>106</v>
      </c>
      <c r="AS716">
        <v>725</v>
      </c>
      <c r="AT716">
        <v>754</v>
      </c>
      <c r="AU716">
        <v>0</v>
      </c>
      <c r="AV716" s="4">
        <v>1479</v>
      </c>
      <c r="AW716" s="4" t="str">
        <f t="shared" si="56"/>
        <v>Less than 1500</v>
      </c>
      <c r="AX716">
        <v>0</v>
      </c>
      <c r="AY716">
        <v>0</v>
      </c>
      <c r="AZ716">
        <v>2</v>
      </c>
      <c r="BA716">
        <v>1</v>
      </c>
      <c r="BB716">
        <v>3</v>
      </c>
      <c r="BC716">
        <v>1</v>
      </c>
      <c r="BD716" t="s">
        <v>97</v>
      </c>
      <c r="BE716" s="6">
        <v>6</v>
      </c>
      <c r="BF716" s="6" t="str">
        <f t="shared" si="57"/>
        <v>6+</v>
      </c>
      <c r="BG716" t="s">
        <v>107</v>
      </c>
      <c r="BH716" s="5">
        <v>0</v>
      </c>
      <c r="BI716" s="5" t="str">
        <f t="shared" si="59"/>
        <v>No</v>
      </c>
      <c r="BJ716" t="s">
        <v>83</v>
      </c>
      <c r="BK716" t="s">
        <v>108</v>
      </c>
      <c r="BL716">
        <v>1976</v>
      </c>
      <c r="BM716" t="s">
        <v>109</v>
      </c>
      <c r="BN716" s="2">
        <v>2</v>
      </c>
      <c r="BO716" s="2" t="str">
        <f t="shared" si="58"/>
        <v>2+</v>
      </c>
      <c r="BP716">
        <v>475</v>
      </c>
      <c r="BQ716" t="s">
        <v>98</v>
      </c>
      <c r="BR716" t="s">
        <v>98</v>
      </c>
      <c r="BS716" t="s">
        <v>105</v>
      </c>
      <c r="BT716">
        <v>0</v>
      </c>
      <c r="BU716">
        <v>44</v>
      </c>
      <c r="BV716">
        <v>0</v>
      </c>
      <c r="BW716">
        <v>0</v>
      </c>
      <c r="BX716">
        <v>0</v>
      </c>
      <c r="BY716">
        <v>0</v>
      </c>
      <c r="BZ716" t="s">
        <v>83</v>
      </c>
      <c r="CA716" t="s">
        <v>83</v>
      </c>
      <c r="CB716" t="s">
        <v>83</v>
      </c>
      <c r="CC716">
        <v>0</v>
      </c>
      <c r="CD716">
        <v>3</v>
      </c>
      <c r="CE716">
        <v>2010</v>
      </c>
      <c r="CF716" t="s">
        <v>110</v>
      </c>
      <c r="CG716" t="s">
        <v>111</v>
      </c>
      <c r="CH716" s="1">
        <v>130500</v>
      </c>
    </row>
    <row r="717" spans="1:86" x14ac:dyDescent="0.25">
      <c r="A717" s="8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 s="7">
        <v>1974</v>
      </c>
      <c r="U717" s="7" t="str">
        <f t="shared" si="55"/>
        <v>Old</v>
      </c>
      <c r="V717">
        <v>1974</v>
      </c>
      <c r="W717" t="s">
        <v>152</v>
      </c>
      <c r="X717" t="s">
        <v>94</v>
      </c>
      <c r="Y717" t="s">
        <v>140</v>
      </c>
      <c r="Z717" t="s">
        <v>140</v>
      </c>
      <c r="AA717" t="s">
        <v>96</v>
      </c>
      <c r="AB717">
        <v>174</v>
      </c>
      <c r="AC717" t="s">
        <v>98</v>
      </c>
      <c r="AD717" t="s">
        <v>98</v>
      </c>
      <c r="AE717" t="s">
        <v>118</v>
      </c>
      <c r="AF717" t="s">
        <v>97</v>
      </c>
      <c r="AG717" t="s">
        <v>98</v>
      </c>
      <c r="AH717" t="s">
        <v>100</v>
      </c>
      <c r="AI717" t="s">
        <v>102</v>
      </c>
      <c r="AJ717">
        <v>0</v>
      </c>
      <c r="AK717" t="s">
        <v>102</v>
      </c>
      <c r="AL717">
        <v>0</v>
      </c>
      <c r="AM717">
        <v>1064</v>
      </c>
      <c r="AN717">
        <v>1064</v>
      </c>
      <c r="AO717" t="s">
        <v>103</v>
      </c>
      <c r="AP717" t="s">
        <v>98</v>
      </c>
      <c r="AQ717" t="s">
        <v>105</v>
      </c>
      <c r="AR717" t="s">
        <v>106</v>
      </c>
      <c r="AS717">
        <v>1350</v>
      </c>
      <c r="AT717">
        <v>0</v>
      </c>
      <c r="AU717">
        <v>0</v>
      </c>
      <c r="AV717" s="4">
        <v>1350</v>
      </c>
      <c r="AW717" s="4" t="str">
        <f t="shared" si="56"/>
        <v>Less than 1500</v>
      </c>
      <c r="AX717">
        <v>0</v>
      </c>
      <c r="AY717">
        <v>0</v>
      </c>
      <c r="AZ717">
        <v>2</v>
      </c>
      <c r="BA717">
        <v>0</v>
      </c>
      <c r="BB717">
        <v>3</v>
      </c>
      <c r="BC717">
        <v>1</v>
      </c>
      <c r="BD717" t="s">
        <v>98</v>
      </c>
      <c r="BE717" s="6">
        <v>7</v>
      </c>
      <c r="BF717" s="6" t="str">
        <f t="shared" si="57"/>
        <v>6+</v>
      </c>
      <c r="BG717" t="s">
        <v>107</v>
      </c>
      <c r="BH717" s="5">
        <v>1</v>
      </c>
      <c r="BI717" s="5" t="str">
        <f t="shared" si="59"/>
        <v>Yes</v>
      </c>
      <c r="BJ717" t="s">
        <v>98</v>
      </c>
      <c r="BK717" t="s">
        <v>108</v>
      </c>
      <c r="BL717">
        <v>1974</v>
      </c>
      <c r="BM717" t="s">
        <v>109</v>
      </c>
      <c r="BN717" s="2">
        <v>2</v>
      </c>
      <c r="BO717" s="2" t="str">
        <f t="shared" si="58"/>
        <v>2+</v>
      </c>
      <c r="BP717">
        <v>478</v>
      </c>
      <c r="BQ717" t="s">
        <v>98</v>
      </c>
      <c r="BR717" t="s">
        <v>98</v>
      </c>
      <c r="BS717" t="s">
        <v>105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 t="s">
        <v>83</v>
      </c>
      <c r="CA717" t="s">
        <v>134</v>
      </c>
      <c r="CB717" t="s">
        <v>83</v>
      </c>
      <c r="CC717">
        <v>0</v>
      </c>
      <c r="CD717">
        <v>8</v>
      </c>
      <c r="CE717">
        <v>2009</v>
      </c>
      <c r="CF717" t="s">
        <v>110</v>
      </c>
      <c r="CG717" t="s">
        <v>111</v>
      </c>
      <c r="CH717" s="1">
        <v>165000</v>
      </c>
    </row>
    <row r="718" spans="1:86" x14ac:dyDescent="0.25">
      <c r="A718" s="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 s="7">
        <v>1890</v>
      </c>
      <c r="U718" s="7" t="str">
        <f t="shared" si="55"/>
        <v>Old</v>
      </c>
      <c r="V718">
        <v>1998</v>
      </c>
      <c r="W718" t="s">
        <v>93</v>
      </c>
      <c r="X718" t="s">
        <v>94</v>
      </c>
      <c r="Y718" t="s">
        <v>124</v>
      </c>
      <c r="Z718" t="s">
        <v>95</v>
      </c>
      <c r="AA718" t="s">
        <v>117</v>
      </c>
      <c r="AB718">
        <v>0</v>
      </c>
      <c r="AC718" t="s">
        <v>98</v>
      </c>
      <c r="AD718" t="s">
        <v>97</v>
      </c>
      <c r="AE718" t="s">
        <v>126</v>
      </c>
      <c r="AF718" t="s">
        <v>98</v>
      </c>
      <c r="AG718" t="s">
        <v>98</v>
      </c>
      <c r="AH718" t="s">
        <v>100</v>
      </c>
      <c r="AI718" t="s">
        <v>102</v>
      </c>
      <c r="AJ718">
        <v>0</v>
      </c>
      <c r="AK718" t="s">
        <v>102</v>
      </c>
      <c r="AL718">
        <v>0</v>
      </c>
      <c r="AM718">
        <v>718</v>
      </c>
      <c r="AN718">
        <v>718</v>
      </c>
      <c r="AO718" t="s">
        <v>103</v>
      </c>
      <c r="AP718" t="s">
        <v>104</v>
      </c>
      <c r="AQ718" t="s">
        <v>105</v>
      </c>
      <c r="AR718" t="s">
        <v>106</v>
      </c>
      <c r="AS718">
        <v>1576</v>
      </c>
      <c r="AT718">
        <v>978</v>
      </c>
      <c r="AU718">
        <v>0</v>
      </c>
      <c r="AV718" s="4">
        <v>2554</v>
      </c>
      <c r="AW718" s="4" t="str">
        <f t="shared" si="56"/>
        <v>1500+</v>
      </c>
      <c r="AX718">
        <v>0</v>
      </c>
      <c r="AY718">
        <v>0</v>
      </c>
      <c r="AZ718">
        <v>1</v>
      </c>
      <c r="BA718">
        <v>1</v>
      </c>
      <c r="BB718">
        <v>3</v>
      </c>
      <c r="BC718">
        <v>1</v>
      </c>
      <c r="BD718" t="s">
        <v>98</v>
      </c>
      <c r="BE718" s="6">
        <v>8</v>
      </c>
      <c r="BF718" s="6" t="str">
        <f t="shared" si="57"/>
        <v>6+</v>
      </c>
      <c r="BG718" t="s">
        <v>107</v>
      </c>
      <c r="BH718" s="5">
        <v>0</v>
      </c>
      <c r="BI718" s="5" t="str">
        <f t="shared" si="59"/>
        <v>No</v>
      </c>
      <c r="BJ718" t="s">
        <v>83</v>
      </c>
      <c r="BK718" t="s">
        <v>127</v>
      </c>
      <c r="BL718">
        <v>1996</v>
      </c>
      <c r="BM718" t="s">
        <v>102</v>
      </c>
      <c r="BN718" s="2">
        <v>2</v>
      </c>
      <c r="BO718" s="2" t="str">
        <f t="shared" si="58"/>
        <v>2+</v>
      </c>
      <c r="BP718">
        <v>704</v>
      </c>
      <c r="BQ718" t="s">
        <v>98</v>
      </c>
      <c r="BR718" t="s">
        <v>98</v>
      </c>
      <c r="BS718" t="s">
        <v>190</v>
      </c>
      <c r="BT718">
        <v>0</v>
      </c>
      <c r="BU718">
        <v>48</v>
      </c>
      <c r="BV718">
        <v>143</v>
      </c>
      <c r="BW718">
        <v>0</v>
      </c>
      <c r="BX718">
        <v>0</v>
      </c>
      <c r="BY718">
        <v>0</v>
      </c>
      <c r="BZ718" t="s">
        <v>83</v>
      </c>
      <c r="CA718" t="s">
        <v>83</v>
      </c>
      <c r="CB718" t="s">
        <v>83</v>
      </c>
      <c r="CC718">
        <v>0</v>
      </c>
      <c r="CD718">
        <v>7</v>
      </c>
      <c r="CE718">
        <v>2007</v>
      </c>
      <c r="CF718" t="s">
        <v>110</v>
      </c>
      <c r="CG718" t="s">
        <v>111</v>
      </c>
      <c r="CH718" s="1">
        <v>159500</v>
      </c>
    </row>
    <row r="719" spans="1:86" x14ac:dyDescent="0.25">
      <c r="A719" s="8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 s="7">
        <v>1973</v>
      </c>
      <c r="U719" s="7" t="str">
        <f t="shared" si="55"/>
        <v>Old</v>
      </c>
      <c r="V719">
        <v>2000</v>
      </c>
      <c r="W719" t="s">
        <v>93</v>
      </c>
      <c r="X719" t="s">
        <v>94</v>
      </c>
      <c r="Y719" t="s">
        <v>140</v>
      </c>
      <c r="Z719" t="s">
        <v>140</v>
      </c>
      <c r="AA719" t="s">
        <v>117</v>
      </c>
      <c r="AB719">
        <v>0</v>
      </c>
      <c r="AC719" t="s">
        <v>98</v>
      </c>
      <c r="AD719" t="s">
        <v>98</v>
      </c>
      <c r="AE719" t="s">
        <v>118</v>
      </c>
      <c r="AF719" t="s">
        <v>97</v>
      </c>
      <c r="AG719" t="s">
        <v>98</v>
      </c>
      <c r="AH719" t="s">
        <v>100</v>
      </c>
      <c r="AI719" t="s">
        <v>141</v>
      </c>
      <c r="AJ719">
        <v>1084</v>
      </c>
      <c r="AK719" t="s">
        <v>102</v>
      </c>
      <c r="AL719">
        <v>0</v>
      </c>
      <c r="AM719">
        <v>92</v>
      </c>
      <c r="AN719">
        <v>1176</v>
      </c>
      <c r="AO719" t="s">
        <v>103</v>
      </c>
      <c r="AP719" t="s">
        <v>97</v>
      </c>
      <c r="AQ719" t="s">
        <v>105</v>
      </c>
      <c r="AR719" t="s">
        <v>106</v>
      </c>
      <c r="AS719">
        <v>1178</v>
      </c>
      <c r="AT719">
        <v>0</v>
      </c>
      <c r="AU719">
        <v>0</v>
      </c>
      <c r="AV719" s="4">
        <v>1178</v>
      </c>
      <c r="AW719" s="4" t="str">
        <f t="shared" si="56"/>
        <v>Less than 1500</v>
      </c>
      <c r="AX719">
        <v>0</v>
      </c>
      <c r="AY719">
        <v>1</v>
      </c>
      <c r="AZ719">
        <v>1</v>
      </c>
      <c r="BA719">
        <v>1</v>
      </c>
      <c r="BB719">
        <v>3</v>
      </c>
      <c r="BC719">
        <v>1</v>
      </c>
      <c r="BD719" t="s">
        <v>97</v>
      </c>
      <c r="BE719" s="6">
        <v>5</v>
      </c>
      <c r="BF719" s="6" t="str">
        <f t="shared" si="57"/>
        <v>Less than 6</v>
      </c>
      <c r="BG719" t="s">
        <v>107</v>
      </c>
      <c r="BH719" s="5">
        <v>1</v>
      </c>
      <c r="BI719" s="5" t="str">
        <f t="shared" si="59"/>
        <v>Yes</v>
      </c>
      <c r="BJ719" t="s">
        <v>147</v>
      </c>
      <c r="BK719" t="s">
        <v>108</v>
      </c>
      <c r="BL719">
        <v>1973</v>
      </c>
      <c r="BM719" t="s">
        <v>102</v>
      </c>
      <c r="BN719" s="2">
        <v>2</v>
      </c>
      <c r="BO719" s="2" t="str">
        <f t="shared" si="58"/>
        <v>2+</v>
      </c>
      <c r="BP719">
        <v>439</v>
      </c>
      <c r="BQ719" t="s">
        <v>98</v>
      </c>
      <c r="BR719" t="s">
        <v>98</v>
      </c>
      <c r="BS719" t="s">
        <v>105</v>
      </c>
      <c r="BT719">
        <v>224</v>
      </c>
      <c r="BU719">
        <v>0</v>
      </c>
      <c r="BV719">
        <v>0</v>
      </c>
      <c r="BW719">
        <v>0</v>
      </c>
      <c r="BX719">
        <v>0</v>
      </c>
      <c r="BY719">
        <v>0</v>
      </c>
      <c r="BZ719" t="s">
        <v>83</v>
      </c>
      <c r="CA719" t="s">
        <v>134</v>
      </c>
      <c r="CB719" t="s">
        <v>83</v>
      </c>
      <c r="CC719">
        <v>0</v>
      </c>
      <c r="CD719">
        <v>11</v>
      </c>
      <c r="CE719">
        <v>2008</v>
      </c>
      <c r="CF719" t="s">
        <v>110</v>
      </c>
      <c r="CG719" t="s">
        <v>111</v>
      </c>
      <c r="CH719" s="1">
        <v>157000</v>
      </c>
    </row>
    <row r="720" spans="1:86" x14ac:dyDescent="0.25">
      <c r="A720" s="8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 s="7">
        <v>1993</v>
      </c>
      <c r="U720" s="7" t="str">
        <f t="shared" si="55"/>
        <v>New</v>
      </c>
      <c r="V720">
        <v>1994</v>
      </c>
      <c r="W720" t="s">
        <v>152</v>
      </c>
      <c r="X720" t="s">
        <v>94</v>
      </c>
      <c r="Y720" t="s">
        <v>124</v>
      </c>
      <c r="Z720" t="s">
        <v>234</v>
      </c>
      <c r="AA720" t="s">
        <v>96</v>
      </c>
      <c r="AB720">
        <v>651</v>
      </c>
      <c r="AC720" t="s">
        <v>97</v>
      </c>
      <c r="AD720" t="s">
        <v>98</v>
      </c>
      <c r="AE720" t="s">
        <v>99</v>
      </c>
      <c r="AF720" t="s">
        <v>97</v>
      </c>
      <c r="AG720" t="s">
        <v>98</v>
      </c>
      <c r="AH720" t="s">
        <v>97</v>
      </c>
      <c r="AI720" t="s">
        <v>101</v>
      </c>
      <c r="AJ720">
        <v>1173</v>
      </c>
      <c r="AK720" t="s">
        <v>102</v>
      </c>
      <c r="AL720">
        <v>0</v>
      </c>
      <c r="AM720">
        <v>138</v>
      </c>
      <c r="AN720">
        <v>1311</v>
      </c>
      <c r="AO720" t="s">
        <v>103</v>
      </c>
      <c r="AP720" t="s">
        <v>104</v>
      </c>
      <c r="AQ720" t="s">
        <v>105</v>
      </c>
      <c r="AR720" t="s">
        <v>106</v>
      </c>
      <c r="AS720">
        <v>1325</v>
      </c>
      <c r="AT720">
        <v>1093</v>
      </c>
      <c r="AU720">
        <v>0</v>
      </c>
      <c r="AV720" s="4">
        <v>2418</v>
      </c>
      <c r="AW720" s="4" t="str">
        <f t="shared" si="56"/>
        <v>1500+</v>
      </c>
      <c r="AX720">
        <v>1</v>
      </c>
      <c r="AY720">
        <v>0</v>
      </c>
      <c r="AZ720">
        <v>2</v>
      </c>
      <c r="BA720">
        <v>1</v>
      </c>
      <c r="BB720">
        <v>3</v>
      </c>
      <c r="BC720">
        <v>1</v>
      </c>
      <c r="BD720" t="s">
        <v>97</v>
      </c>
      <c r="BE720" s="6">
        <v>9</v>
      </c>
      <c r="BF720" s="6" t="str">
        <f t="shared" si="57"/>
        <v>6+</v>
      </c>
      <c r="BG720" t="s">
        <v>107</v>
      </c>
      <c r="BH720" s="5">
        <v>1</v>
      </c>
      <c r="BI720" s="5" t="str">
        <f t="shared" si="59"/>
        <v>Yes</v>
      </c>
      <c r="BJ720" t="s">
        <v>98</v>
      </c>
      <c r="BK720" t="s">
        <v>108</v>
      </c>
      <c r="BL720">
        <v>1993</v>
      </c>
      <c r="BM720" t="s">
        <v>109</v>
      </c>
      <c r="BN720" s="2">
        <v>3</v>
      </c>
      <c r="BO720" s="2" t="str">
        <f t="shared" si="58"/>
        <v>2+</v>
      </c>
      <c r="BP720">
        <v>983</v>
      </c>
      <c r="BQ720" t="s">
        <v>98</v>
      </c>
      <c r="BR720" t="s">
        <v>98</v>
      </c>
      <c r="BS720" t="s">
        <v>105</v>
      </c>
      <c r="BT720">
        <v>250</v>
      </c>
      <c r="BU720">
        <v>154</v>
      </c>
      <c r="BV720">
        <v>216</v>
      </c>
      <c r="BW720">
        <v>0</v>
      </c>
      <c r="BX720">
        <v>0</v>
      </c>
      <c r="BY720">
        <v>0</v>
      </c>
      <c r="BZ720" t="s">
        <v>83</v>
      </c>
      <c r="CA720" t="s">
        <v>83</v>
      </c>
      <c r="CB720" t="s">
        <v>83</v>
      </c>
      <c r="CC720">
        <v>0</v>
      </c>
      <c r="CD720">
        <v>8</v>
      </c>
      <c r="CE720">
        <v>2008</v>
      </c>
      <c r="CF720" t="s">
        <v>110</v>
      </c>
      <c r="CG720" t="s">
        <v>111</v>
      </c>
      <c r="CH720" s="1">
        <v>341000</v>
      </c>
    </row>
    <row r="721" spans="1:86" x14ac:dyDescent="0.25">
      <c r="A721" s="8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 s="7">
        <v>1969</v>
      </c>
      <c r="U721" s="7" t="str">
        <f t="shared" si="55"/>
        <v>Old</v>
      </c>
      <c r="V721">
        <v>1969</v>
      </c>
      <c r="W721" t="s">
        <v>93</v>
      </c>
      <c r="X721" t="s">
        <v>94</v>
      </c>
      <c r="Y721" t="s">
        <v>140</v>
      </c>
      <c r="Z721" t="s">
        <v>161</v>
      </c>
      <c r="AA721" t="s">
        <v>117</v>
      </c>
      <c r="AB721">
        <v>0</v>
      </c>
      <c r="AC721" t="s">
        <v>98</v>
      </c>
      <c r="AD721" t="s">
        <v>98</v>
      </c>
      <c r="AE721" t="s">
        <v>118</v>
      </c>
      <c r="AF721" t="s">
        <v>97</v>
      </c>
      <c r="AG721" t="s">
        <v>98</v>
      </c>
      <c r="AH721" t="s">
        <v>97</v>
      </c>
      <c r="AI721" t="s">
        <v>119</v>
      </c>
      <c r="AJ721">
        <v>523</v>
      </c>
      <c r="AK721" t="s">
        <v>102</v>
      </c>
      <c r="AL721">
        <v>0</v>
      </c>
      <c r="AM721">
        <v>448</v>
      </c>
      <c r="AN721">
        <v>971</v>
      </c>
      <c r="AO721" t="s">
        <v>103</v>
      </c>
      <c r="AP721" t="s">
        <v>98</v>
      </c>
      <c r="AQ721" t="s">
        <v>105</v>
      </c>
      <c r="AR721" t="s">
        <v>106</v>
      </c>
      <c r="AS721">
        <v>971</v>
      </c>
      <c r="AT721">
        <v>0</v>
      </c>
      <c r="AU721">
        <v>0</v>
      </c>
      <c r="AV721" s="4">
        <v>971</v>
      </c>
      <c r="AW721" s="4" t="str">
        <f t="shared" si="56"/>
        <v>Less than 1500</v>
      </c>
      <c r="AX721">
        <v>0</v>
      </c>
      <c r="AY721">
        <v>0</v>
      </c>
      <c r="AZ721">
        <v>1</v>
      </c>
      <c r="BA721">
        <v>1</v>
      </c>
      <c r="BB721">
        <v>3</v>
      </c>
      <c r="BC721">
        <v>1</v>
      </c>
      <c r="BD721" t="s">
        <v>98</v>
      </c>
      <c r="BE721" s="6">
        <v>5</v>
      </c>
      <c r="BF721" s="6" t="str">
        <f t="shared" si="57"/>
        <v>Less than 6</v>
      </c>
      <c r="BG721" t="s">
        <v>107</v>
      </c>
      <c r="BH721" s="5">
        <v>1</v>
      </c>
      <c r="BI721" s="5" t="str">
        <f t="shared" si="59"/>
        <v>Yes</v>
      </c>
      <c r="BJ721" t="s">
        <v>212</v>
      </c>
      <c r="BK721" t="s">
        <v>108</v>
      </c>
      <c r="BL721">
        <v>1969</v>
      </c>
      <c r="BM721" t="s">
        <v>102</v>
      </c>
      <c r="BN721" s="2">
        <v>1</v>
      </c>
      <c r="BO721" s="2" t="str">
        <f t="shared" si="58"/>
        <v>0 or 1</v>
      </c>
      <c r="BP721">
        <v>300</v>
      </c>
      <c r="BQ721" t="s">
        <v>98</v>
      </c>
      <c r="BR721" t="s">
        <v>98</v>
      </c>
      <c r="BS721" t="s">
        <v>105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 t="s">
        <v>83</v>
      </c>
      <c r="CA721" t="s">
        <v>83</v>
      </c>
      <c r="CB721" t="s">
        <v>83</v>
      </c>
      <c r="CC721">
        <v>0</v>
      </c>
      <c r="CD721">
        <v>5</v>
      </c>
      <c r="CE721">
        <v>2006</v>
      </c>
      <c r="CF721" t="s">
        <v>110</v>
      </c>
      <c r="CG721" t="s">
        <v>111</v>
      </c>
      <c r="CH721" s="1">
        <v>128500</v>
      </c>
    </row>
    <row r="722" spans="1:86" x14ac:dyDescent="0.25">
      <c r="A722" s="8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 s="7">
        <v>1985</v>
      </c>
      <c r="U722" s="7" t="str">
        <f t="shared" si="55"/>
        <v>New</v>
      </c>
      <c r="V722">
        <v>1985</v>
      </c>
      <c r="W722" t="s">
        <v>93</v>
      </c>
      <c r="X722" t="s">
        <v>94</v>
      </c>
      <c r="Y722" t="s">
        <v>140</v>
      </c>
      <c r="Z722" t="s">
        <v>140</v>
      </c>
      <c r="AA722" t="s">
        <v>117</v>
      </c>
      <c r="AB722">
        <v>0</v>
      </c>
      <c r="AC722" t="s">
        <v>97</v>
      </c>
      <c r="AD722" t="s">
        <v>98</v>
      </c>
      <c r="AE722" t="s">
        <v>99</v>
      </c>
      <c r="AF722" t="s">
        <v>97</v>
      </c>
      <c r="AG722" t="s">
        <v>98</v>
      </c>
      <c r="AH722" t="s">
        <v>97</v>
      </c>
      <c r="AI722" t="s">
        <v>101</v>
      </c>
      <c r="AJ722">
        <v>1148</v>
      </c>
      <c r="AK722" t="s">
        <v>102</v>
      </c>
      <c r="AL722">
        <v>0</v>
      </c>
      <c r="AM722">
        <v>594</v>
      </c>
      <c r="AN722">
        <v>1742</v>
      </c>
      <c r="AO722" t="s">
        <v>103</v>
      </c>
      <c r="AP722" t="s">
        <v>98</v>
      </c>
      <c r="AQ722" t="s">
        <v>105</v>
      </c>
      <c r="AR722" t="s">
        <v>106</v>
      </c>
      <c r="AS722">
        <v>1742</v>
      </c>
      <c r="AT722">
        <v>0</v>
      </c>
      <c r="AU722">
        <v>0</v>
      </c>
      <c r="AV722" s="4">
        <v>1742</v>
      </c>
      <c r="AW722" s="4" t="str">
        <f t="shared" si="56"/>
        <v>1500+</v>
      </c>
      <c r="AX722">
        <v>1</v>
      </c>
      <c r="AY722">
        <v>0</v>
      </c>
      <c r="AZ722">
        <v>2</v>
      </c>
      <c r="BA722">
        <v>0</v>
      </c>
      <c r="BB722">
        <v>2</v>
      </c>
      <c r="BC722">
        <v>1</v>
      </c>
      <c r="BD722" t="s">
        <v>97</v>
      </c>
      <c r="BE722" s="6">
        <v>5</v>
      </c>
      <c r="BF722" s="6" t="str">
        <f t="shared" si="57"/>
        <v>Less than 6</v>
      </c>
      <c r="BG722" t="s">
        <v>107</v>
      </c>
      <c r="BH722" s="5">
        <v>1</v>
      </c>
      <c r="BI722" s="5" t="str">
        <f t="shared" si="59"/>
        <v>Yes</v>
      </c>
      <c r="BJ722" t="s">
        <v>98</v>
      </c>
      <c r="BK722" t="s">
        <v>108</v>
      </c>
      <c r="BL722">
        <v>1985</v>
      </c>
      <c r="BM722" t="s">
        <v>109</v>
      </c>
      <c r="BN722" s="2">
        <v>2</v>
      </c>
      <c r="BO722" s="2" t="str">
        <f t="shared" si="58"/>
        <v>2+</v>
      </c>
      <c r="BP722">
        <v>564</v>
      </c>
      <c r="BQ722" t="s">
        <v>98</v>
      </c>
      <c r="BR722" t="s">
        <v>98</v>
      </c>
      <c r="BS722" t="s">
        <v>105</v>
      </c>
      <c r="BT722">
        <v>114</v>
      </c>
      <c r="BU722">
        <v>28</v>
      </c>
      <c r="BV722">
        <v>234</v>
      </c>
      <c r="BW722">
        <v>0</v>
      </c>
      <c r="BX722">
        <v>0</v>
      </c>
      <c r="BY722">
        <v>0</v>
      </c>
      <c r="BZ722" t="s">
        <v>83</v>
      </c>
      <c r="CA722" t="s">
        <v>83</v>
      </c>
      <c r="CB722" t="s">
        <v>83</v>
      </c>
      <c r="CC722">
        <v>0</v>
      </c>
      <c r="CD722">
        <v>12</v>
      </c>
      <c r="CE722">
        <v>2006</v>
      </c>
      <c r="CF722" t="s">
        <v>110</v>
      </c>
      <c r="CG722" t="s">
        <v>111</v>
      </c>
      <c r="CH722" s="1">
        <v>275000</v>
      </c>
    </row>
    <row r="723" spans="1:86" x14ac:dyDescent="0.25">
      <c r="A723" s="8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 s="7">
        <v>2004</v>
      </c>
      <c r="U723" s="7" t="str">
        <f t="shared" si="55"/>
        <v>New</v>
      </c>
      <c r="V723">
        <v>2004</v>
      </c>
      <c r="W723" t="s">
        <v>93</v>
      </c>
      <c r="X723" t="s">
        <v>94</v>
      </c>
      <c r="Y723" t="s">
        <v>95</v>
      </c>
      <c r="Z723" t="s">
        <v>95</v>
      </c>
      <c r="AA723" t="s">
        <v>96</v>
      </c>
      <c r="AB723">
        <v>169</v>
      </c>
      <c r="AC723" t="s">
        <v>97</v>
      </c>
      <c r="AD723" t="s">
        <v>98</v>
      </c>
      <c r="AE723" t="s">
        <v>99</v>
      </c>
      <c r="AF723" t="s">
        <v>97</v>
      </c>
      <c r="AG723" t="s">
        <v>98</v>
      </c>
      <c r="AH723" t="s">
        <v>130</v>
      </c>
      <c r="AI723" t="s">
        <v>101</v>
      </c>
      <c r="AJ723">
        <v>662</v>
      </c>
      <c r="AK723" t="s">
        <v>102</v>
      </c>
      <c r="AL723">
        <v>0</v>
      </c>
      <c r="AM723">
        <v>186</v>
      </c>
      <c r="AN723">
        <v>848</v>
      </c>
      <c r="AO723" t="s">
        <v>103</v>
      </c>
      <c r="AP723" t="s">
        <v>104</v>
      </c>
      <c r="AQ723" t="s">
        <v>105</v>
      </c>
      <c r="AR723" t="s">
        <v>106</v>
      </c>
      <c r="AS723">
        <v>848</v>
      </c>
      <c r="AT723">
        <v>0</v>
      </c>
      <c r="AU723">
        <v>0</v>
      </c>
      <c r="AV723" s="4">
        <v>848</v>
      </c>
      <c r="AW723" s="4" t="str">
        <f t="shared" si="56"/>
        <v>Less than 1500</v>
      </c>
      <c r="AX723">
        <v>1</v>
      </c>
      <c r="AY723">
        <v>0</v>
      </c>
      <c r="AZ723">
        <v>1</v>
      </c>
      <c r="BA723">
        <v>0</v>
      </c>
      <c r="BB723">
        <v>1</v>
      </c>
      <c r="BC723">
        <v>1</v>
      </c>
      <c r="BD723" t="s">
        <v>97</v>
      </c>
      <c r="BE723" s="6">
        <v>3</v>
      </c>
      <c r="BF723" s="6" t="str">
        <f t="shared" si="57"/>
        <v>Less than 6</v>
      </c>
      <c r="BG723" t="s">
        <v>107</v>
      </c>
      <c r="BH723" s="5">
        <v>0</v>
      </c>
      <c r="BI723" s="5" t="str">
        <f t="shared" si="59"/>
        <v>No</v>
      </c>
      <c r="BJ723" t="s">
        <v>83</v>
      </c>
      <c r="BK723" t="s">
        <v>108</v>
      </c>
      <c r="BL723">
        <v>2004</v>
      </c>
      <c r="BM723" t="s">
        <v>109</v>
      </c>
      <c r="BN723" s="2">
        <v>2</v>
      </c>
      <c r="BO723" s="2" t="str">
        <f t="shared" si="58"/>
        <v>2+</v>
      </c>
      <c r="BP723">
        <v>420</v>
      </c>
      <c r="BQ723" t="s">
        <v>98</v>
      </c>
      <c r="BR723" t="s">
        <v>98</v>
      </c>
      <c r="BS723" t="s">
        <v>105</v>
      </c>
      <c r="BT723">
        <v>160</v>
      </c>
      <c r="BU723">
        <v>0</v>
      </c>
      <c r="BV723">
        <v>0</v>
      </c>
      <c r="BW723">
        <v>0</v>
      </c>
      <c r="BX723">
        <v>0</v>
      </c>
      <c r="BY723">
        <v>0</v>
      </c>
      <c r="BZ723" t="s">
        <v>83</v>
      </c>
      <c r="CA723" t="s">
        <v>83</v>
      </c>
      <c r="CB723" t="s">
        <v>83</v>
      </c>
      <c r="CC723">
        <v>0</v>
      </c>
      <c r="CD723">
        <v>5</v>
      </c>
      <c r="CE723">
        <v>2010</v>
      </c>
      <c r="CF723" t="s">
        <v>110</v>
      </c>
      <c r="CG723" t="s">
        <v>111</v>
      </c>
      <c r="CH723" s="1">
        <v>143000</v>
      </c>
    </row>
    <row r="724" spans="1:86" x14ac:dyDescent="0.25">
      <c r="A724" s="8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 s="7">
        <v>1970</v>
      </c>
      <c r="U724" s="7" t="str">
        <f t="shared" si="55"/>
        <v>Old</v>
      </c>
      <c r="V724">
        <v>1970</v>
      </c>
      <c r="W724" t="s">
        <v>93</v>
      </c>
      <c r="X724" t="s">
        <v>94</v>
      </c>
      <c r="Y724" t="s">
        <v>116</v>
      </c>
      <c r="Z724" t="s">
        <v>116</v>
      </c>
      <c r="AA724" t="s">
        <v>117</v>
      </c>
      <c r="AB724">
        <v>0</v>
      </c>
      <c r="AC724" t="s">
        <v>98</v>
      </c>
      <c r="AD724" t="s">
        <v>97</v>
      </c>
      <c r="AE724" t="s">
        <v>118</v>
      </c>
      <c r="AF724" t="s">
        <v>98</v>
      </c>
      <c r="AG724" t="s">
        <v>98</v>
      </c>
      <c r="AH724" t="s">
        <v>100</v>
      </c>
      <c r="AI724" t="s">
        <v>119</v>
      </c>
      <c r="AJ724">
        <v>191</v>
      </c>
      <c r="AK724" t="s">
        <v>102</v>
      </c>
      <c r="AL724">
        <v>0</v>
      </c>
      <c r="AM724">
        <v>673</v>
      </c>
      <c r="AN724">
        <v>864</v>
      </c>
      <c r="AO724" t="s">
        <v>103</v>
      </c>
      <c r="AP724" t="s">
        <v>104</v>
      </c>
      <c r="AQ724" t="s">
        <v>105</v>
      </c>
      <c r="AR724" t="s">
        <v>106</v>
      </c>
      <c r="AS724">
        <v>864</v>
      </c>
      <c r="AT724">
        <v>0</v>
      </c>
      <c r="AU724">
        <v>0</v>
      </c>
      <c r="AV724" s="4">
        <v>864</v>
      </c>
      <c r="AW724" s="4" t="str">
        <f t="shared" si="56"/>
        <v>Less than 1500</v>
      </c>
      <c r="AX724">
        <v>0</v>
      </c>
      <c r="AY724">
        <v>0</v>
      </c>
      <c r="AZ724">
        <v>1</v>
      </c>
      <c r="BA724">
        <v>0</v>
      </c>
      <c r="BB724">
        <v>3</v>
      </c>
      <c r="BC724">
        <v>1</v>
      </c>
      <c r="BD724" t="s">
        <v>98</v>
      </c>
      <c r="BE724" s="6">
        <v>5</v>
      </c>
      <c r="BF724" s="6" t="str">
        <f t="shared" si="57"/>
        <v>Less than 6</v>
      </c>
      <c r="BG724" t="s">
        <v>107</v>
      </c>
      <c r="BH724" s="5">
        <v>0</v>
      </c>
      <c r="BI724" s="5" t="str">
        <f t="shared" si="59"/>
        <v>No</v>
      </c>
      <c r="BJ724" t="s">
        <v>83</v>
      </c>
      <c r="BK724" t="s">
        <v>127</v>
      </c>
      <c r="BL724">
        <v>1994</v>
      </c>
      <c r="BM724" t="s">
        <v>102</v>
      </c>
      <c r="BN724" s="2">
        <v>2</v>
      </c>
      <c r="BO724" s="2" t="str">
        <f t="shared" si="58"/>
        <v>2+</v>
      </c>
      <c r="BP724">
        <v>463</v>
      </c>
      <c r="BQ724" t="s">
        <v>98</v>
      </c>
      <c r="BR724" t="s">
        <v>98</v>
      </c>
      <c r="BS724" t="s">
        <v>105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 t="s">
        <v>83</v>
      </c>
      <c r="CA724" t="s">
        <v>83</v>
      </c>
      <c r="CB724" t="s">
        <v>83</v>
      </c>
      <c r="CC724">
        <v>0</v>
      </c>
      <c r="CD724">
        <v>7</v>
      </c>
      <c r="CE724">
        <v>2009</v>
      </c>
      <c r="CF724" t="s">
        <v>110</v>
      </c>
      <c r="CG724" t="s">
        <v>111</v>
      </c>
      <c r="CH724" s="1">
        <v>124500</v>
      </c>
    </row>
    <row r="725" spans="1:86" x14ac:dyDescent="0.25">
      <c r="A725" s="8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 s="7">
        <v>1954</v>
      </c>
      <c r="U725" s="7" t="str">
        <f t="shared" si="55"/>
        <v>Old</v>
      </c>
      <c r="V725">
        <v>1972</v>
      </c>
      <c r="W725" t="s">
        <v>93</v>
      </c>
      <c r="X725" t="s">
        <v>94</v>
      </c>
      <c r="Y725" t="s">
        <v>116</v>
      </c>
      <c r="Z725" t="s">
        <v>116</v>
      </c>
      <c r="AA725" t="s">
        <v>117</v>
      </c>
      <c r="AB725">
        <v>0</v>
      </c>
      <c r="AC725" t="s">
        <v>98</v>
      </c>
      <c r="AD725" t="s">
        <v>98</v>
      </c>
      <c r="AE725" t="s">
        <v>99</v>
      </c>
      <c r="AF725" t="s">
        <v>98</v>
      </c>
      <c r="AG725" t="s">
        <v>98</v>
      </c>
      <c r="AH725" t="s">
        <v>100</v>
      </c>
      <c r="AI725" t="s">
        <v>102</v>
      </c>
      <c r="AJ725">
        <v>0</v>
      </c>
      <c r="AK725" t="s">
        <v>102</v>
      </c>
      <c r="AL725">
        <v>0</v>
      </c>
      <c r="AM725">
        <v>941</v>
      </c>
      <c r="AN725">
        <v>941</v>
      </c>
      <c r="AO725" t="s">
        <v>103</v>
      </c>
      <c r="AP725" t="s">
        <v>104</v>
      </c>
      <c r="AQ725" t="s">
        <v>105</v>
      </c>
      <c r="AR725" t="s">
        <v>106</v>
      </c>
      <c r="AS725">
        <v>997</v>
      </c>
      <c r="AT725">
        <v>473</v>
      </c>
      <c r="AU725">
        <v>0</v>
      </c>
      <c r="AV725" s="4">
        <v>1470</v>
      </c>
      <c r="AW725" s="4" t="str">
        <f t="shared" si="56"/>
        <v>Less than 1500</v>
      </c>
      <c r="AX725">
        <v>0</v>
      </c>
      <c r="AY725">
        <v>0</v>
      </c>
      <c r="AZ725">
        <v>2</v>
      </c>
      <c r="BA725">
        <v>0</v>
      </c>
      <c r="BB725">
        <v>4</v>
      </c>
      <c r="BC725">
        <v>1</v>
      </c>
      <c r="BD725" t="s">
        <v>98</v>
      </c>
      <c r="BE725" s="6">
        <v>7</v>
      </c>
      <c r="BF725" s="6" t="str">
        <f t="shared" si="57"/>
        <v>6+</v>
      </c>
      <c r="BG725" t="s">
        <v>107</v>
      </c>
      <c r="BH725" s="5">
        <v>0</v>
      </c>
      <c r="BI725" s="5" t="str">
        <f t="shared" si="59"/>
        <v>No</v>
      </c>
      <c r="BJ725" t="s">
        <v>83</v>
      </c>
      <c r="BK725" t="s">
        <v>127</v>
      </c>
      <c r="BL725">
        <v>1958</v>
      </c>
      <c r="BM725" t="s">
        <v>102</v>
      </c>
      <c r="BN725" s="2">
        <v>1</v>
      </c>
      <c r="BO725" s="2" t="str">
        <f t="shared" si="58"/>
        <v>0 or 1</v>
      </c>
      <c r="BP725">
        <v>548</v>
      </c>
      <c r="BQ725" t="s">
        <v>98</v>
      </c>
      <c r="BR725" t="s">
        <v>98</v>
      </c>
      <c r="BS725" t="s">
        <v>105</v>
      </c>
      <c r="BT725">
        <v>0</v>
      </c>
      <c r="BU725">
        <v>0</v>
      </c>
      <c r="BV725">
        <v>0</v>
      </c>
      <c r="BW725">
        <v>0</v>
      </c>
      <c r="BX725">
        <v>156</v>
      </c>
      <c r="BY725">
        <v>0</v>
      </c>
      <c r="BZ725" t="s">
        <v>83</v>
      </c>
      <c r="CA725" t="s">
        <v>83</v>
      </c>
      <c r="CB725" t="s">
        <v>83</v>
      </c>
      <c r="CC725">
        <v>0</v>
      </c>
      <c r="CD725">
        <v>5</v>
      </c>
      <c r="CE725">
        <v>2008</v>
      </c>
      <c r="CF725" t="s">
        <v>110</v>
      </c>
      <c r="CG725" t="s">
        <v>111</v>
      </c>
      <c r="CH725" s="1">
        <v>135000</v>
      </c>
    </row>
    <row r="726" spans="1:86" x14ac:dyDescent="0.25">
      <c r="A726" s="8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 s="7">
        <v>2007</v>
      </c>
      <c r="U726" s="7" t="str">
        <f t="shared" si="55"/>
        <v>New</v>
      </c>
      <c r="V726">
        <v>2008</v>
      </c>
      <c r="W726" t="s">
        <v>152</v>
      </c>
      <c r="X726" t="s">
        <v>94</v>
      </c>
      <c r="Y726" t="s">
        <v>180</v>
      </c>
      <c r="Z726" t="s">
        <v>181</v>
      </c>
      <c r="AA726" t="s">
        <v>137</v>
      </c>
      <c r="AB726">
        <v>340</v>
      </c>
      <c r="AC726" t="s">
        <v>104</v>
      </c>
      <c r="AD726" t="s">
        <v>98</v>
      </c>
      <c r="AE726" t="s">
        <v>99</v>
      </c>
      <c r="AF726" t="s">
        <v>104</v>
      </c>
      <c r="AG726" t="s">
        <v>98</v>
      </c>
      <c r="AH726" t="s">
        <v>100</v>
      </c>
      <c r="AI726" t="s">
        <v>101</v>
      </c>
      <c r="AJ726">
        <v>1234</v>
      </c>
      <c r="AK726" t="s">
        <v>102</v>
      </c>
      <c r="AL726">
        <v>0</v>
      </c>
      <c r="AM726">
        <v>464</v>
      </c>
      <c r="AN726">
        <v>1698</v>
      </c>
      <c r="AO726" t="s">
        <v>103</v>
      </c>
      <c r="AP726" t="s">
        <v>104</v>
      </c>
      <c r="AQ726" t="s">
        <v>105</v>
      </c>
      <c r="AR726" t="s">
        <v>106</v>
      </c>
      <c r="AS726">
        <v>1698</v>
      </c>
      <c r="AT726">
        <v>0</v>
      </c>
      <c r="AU726">
        <v>0</v>
      </c>
      <c r="AV726" s="4">
        <v>1698</v>
      </c>
      <c r="AW726" s="4" t="str">
        <f t="shared" si="56"/>
        <v>1500+</v>
      </c>
      <c r="AX726">
        <v>1</v>
      </c>
      <c r="AY726">
        <v>0</v>
      </c>
      <c r="AZ726">
        <v>2</v>
      </c>
      <c r="BA726">
        <v>0</v>
      </c>
      <c r="BB726">
        <v>3</v>
      </c>
      <c r="BC726">
        <v>1</v>
      </c>
      <c r="BD726" t="s">
        <v>104</v>
      </c>
      <c r="BE726" s="6">
        <v>8</v>
      </c>
      <c r="BF726" s="6" t="str">
        <f t="shared" si="57"/>
        <v>6+</v>
      </c>
      <c r="BG726" t="s">
        <v>107</v>
      </c>
      <c r="BH726" s="5">
        <v>1</v>
      </c>
      <c r="BI726" s="5" t="str">
        <f t="shared" si="59"/>
        <v>Yes</v>
      </c>
      <c r="BJ726" t="s">
        <v>97</v>
      </c>
      <c r="BK726" t="s">
        <v>108</v>
      </c>
      <c r="BL726">
        <v>2007</v>
      </c>
      <c r="BM726" t="s">
        <v>157</v>
      </c>
      <c r="BN726" s="2">
        <v>3</v>
      </c>
      <c r="BO726" s="2" t="str">
        <f t="shared" si="58"/>
        <v>2+</v>
      </c>
      <c r="BP726">
        <v>768</v>
      </c>
      <c r="BQ726" t="s">
        <v>98</v>
      </c>
      <c r="BR726" t="s">
        <v>98</v>
      </c>
      <c r="BS726" t="s">
        <v>105</v>
      </c>
      <c r="BT726">
        <v>327</v>
      </c>
      <c r="BU726">
        <v>64</v>
      </c>
      <c r="BV726">
        <v>0</v>
      </c>
      <c r="BW726">
        <v>0</v>
      </c>
      <c r="BX726">
        <v>0</v>
      </c>
      <c r="BY726">
        <v>0</v>
      </c>
      <c r="BZ726" t="s">
        <v>83</v>
      </c>
      <c r="CA726" t="s">
        <v>83</v>
      </c>
      <c r="CB726" t="s">
        <v>83</v>
      </c>
      <c r="CC726">
        <v>0</v>
      </c>
      <c r="CD726">
        <v>2</v>
      </c>
      <c r="CE726">
        <v>2009</v>
      </c>
      <c r="CF726" t="s">
        <v>110</v>
      </c>
      <c r="CG726" t="s">
        <v>111</v>
      </c>
      <c r="CH726" s="1">
        <v>320000</v>
      </c>
    </row>
    <row r="727" spans="1:86" x14ac:dyDescent="0.25">
      <c r="A727" s="8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 s="7">
        <v>1970</v>
      </c>
      <c r="U727" s="7" t="str">
        <f t="shared" si="55"/>
        <v>Old</v>
      </c>
      <c r="V727">
        <v>1970</v>
      </c>
      <c r="W727" t="s">
        <v>93</v>
      </c>
      <c r="X727" t="s">
        <v>94</v>
      </c>
      <c r="Y727" t="s">
        <v>140</v>
      </c>
      <c r="Z727" t="s">
        <v>161</v>
      </c>
      <c r="AA727" t="s">
        <v>117</v>
      </c>
      <c r="AB727">
        <v>0</v>
      </c>
      <c r="AC727" t="s">
        <v>98</v>
      </c>
      <c r="AD727" t="s">
        <v>98</v>
      </c>
      <c r="AE727" t="s">
        <v>118</v>
      </c>
      <c r="AF727" t="s">
        <v>98</v>
      </c>
      <c r="AG727" t="s">
        <v>98</v>
      </c>
      <c r="AH727" t="s">
        <v>100</v>
      </c>
      <c r="AI727" t="s">
        <v>119</v>
      </c>
      <c r="AJ727">
        <v>375</v>
      </c>
      <c r="AK727" t="s">
        <v>141</v>
      </c>
      <c r="AL727">
        <v>239</v>
      </c>
      <c r="AM727">
        <v>250</v>
      </c>
      <c r="AN727">
        <v>864</v>
      </c>
      <c r="AO727" t="s">
        <v>103</v>
      </c>
      <c r="AP727" t="s">
        <v>98</v>
      </c>
      <c r="AQ727" t="s">
        <v>105</v>
      </c>
      <c r="AR727" t="s">
        <v>106</v>
      </c>
      <c r="AS727">
        <v>864</v>
      </c>
      <c r="AT727">
        <v>0</v>
      </c>
      <c r="AU727">
        <v>0</v>
      </c>
      <c r="AV727" s="4">
        <v>864</v>
      </c>
      <c r="AW727" s="4" t="str">
        <f t="shared" si="56"/>
        <v>Less than 1500</v>
      </c>
      <c r="AX727">
        <v>0</v>
      </c>
      <c r="AY727">
        <v>0</v>
      </c>
      <c r="AZ727">
        <v>1</v>
      </c>
      <c r="BA727">
        <v>0</v>
      </c>
      <c r="BB727">
        <v>3</v>
      </c>
      <c r="BC727">
        <v>1</v>
      </c>
      <c r="BD727" t="s">
        <v>97</v>
      </c>
      <c r="BE727" s="6">
        <v>5</v>
      </c>
      <c r="BF727" s="6" t="str">
        <f t="shared" si="57"/>
        <v>Less than 6</v>
      </c>
      <c r="BG727" t="s">
        <v>107</v>
      </c>
      <c r="BH727" s="5">
        <v>0</v>
      </c>
      <c r="BI727" s="5" t="str">
        <f t="shared" si="59"/>
        <v>No</v>
      </c>
      <c r="BJ727" t="s">
        <v>83</v>
      </c>
      <c r="BK727" t="s">
        <v>127</v>
      </c>
      <c r="BL727">
        <v>1989</v>
      </c>
      <c r="BM727" t="s">
        <v>102</v>
      </c>
      <c r="BN727" s="2">
        <v>2</v>
      </c>
      <c r="BO727" s="2" t="str">
        <f t="shared" si="58"/>
        <v>2+</v>
      </c>
      <c r="BP727">
        <v>660</v>
      </c>
      <c r="BQ727" t="s">
        <v>98</v>
      </c>
      <c r="BR727" t="s">
        <v>98</v>
      </c>
      <c r="BS727" t="s">
        <v>105</v>
      </c>
      <c r="BT727">
        <v>96</v>
      </c>
      <c r="BU727">
        <v>0</v>
      </c>
      <c r="BV727">
        <v>0</v>
      </c>
      <c r="BW727">
        <v>0</v>
      </c>
      <c r="BX727">
        <v>0</v>
      </c>
      <c r="BY727">
        <v>0</v>
      </c>
      <c r="BZ727" t="s">
        <v>83</v>
      </c>
      <c r="CA727" t="s">
        <v>83</v>
      </c>
      <c r="CB727" t="s">
        <v>135</v>
      </c>
      <c r="CC727">
        <v>500</v>
      </c>
      <c r="CD727">
        <v>11</v>
      </c>
      <c r="CE727">
        <v>2009</v>
      </c>
      <c r="CF727" t="s">
        <v>110</v>
      </c>
      <c r="CG727" t="s">
        <v>111</v>
      </c>
      <c r="CH727" s="1">
        <v>120500</v>
      </c>
    </row>
    <row r="728" spans="1:86" x14ac:dyDescent="0.25">
      <c r="A728" s="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 s="7">
        <v>1988</v>
      </c>
      <c r="U728" s="7" t="str">
        <f t="shared" si="55"/>
        <v>New</v>
      </c>
      <c r="V728">
        <v>2007</v>
      </c>
      <c r="W728" t="s">
        <v>152</v>
      </c>
      <c r="X728" t="s">
        <v>94</v>
      </c>
      <c r="Y728" t="s">
        <v>124</v>
      </c>
      <c r="Z728" t="s">
        <v>161</v>
      </c>
      <c r="AA728" t="s">
        <v>96</v>
      </c>
      <c r="AB728">
        <v>260</v>
      </c>
      <c r="AC728" t="s">
        <v>97</v>
      </c>
      <c r="AD728" t="s">
        <v>97</v>
      </c>
      <c r="AE728" t="s">
        <v>118</v>
      </c>
      <c r="AF728" t="s">
        <v>97</v>
      </c>
      <c r="AG728" t="s">
        <v>98</v>
      </c>
      <c r="AH728" t="s">
        <v>100</v>
      </c>
      <c r="AI728" t="s">
        <v>101</v>
      </c>
      <c r="AJ728">
        <v>808</v>
      </c>
      <c r="AK728" t="s">
        <v>102</v>
      </c>
      <c r="AL728">
        <v>0</v>
      </c>
      <c r="AM728">
        <v>72</v>
      </c>
      <c r="AN728">
        <v>880</v>
      </c>
      <c r="AO728" t="s">
        <v>103</v>
      </c>
      <c r="AP728" t="s">
        <v>104</v>
      </c>
      <c r="AQ728" t="s">
        <v>105</v>
      </c>
      <c r="AR728" t="s">
        <v>106</v>
      </c>
      <c r="AS728">
        <v>1680</v>
      </c>
      <c r="AT728">
        <v>0</v>
      </c>
      <c r="AU728">
        <v>0</v>
      </c>
      <c r="AV728" s="4">
        <v>1680</v>
      </c>
      <c r="AW728" s="4" t="str">
        <f t="shared" si="56"/>
        <v>1500+</v>
      </c>
      <c r="AX728">
        <v>1</v>
      </c>
      <c r="AY728">
        <v>0</v>
      </c>
      <c r="AZ728">
        <v>2</v>
      </c>
      <c r="BA728">
        <v>0</v>
      </c>
      <c r="BB728">
        <v>3</v>
      </c>
      <c r="BC728">
        <v>1</v>
      </c>
      <c r="BD728" t="s">
        <v>97</v>
      </c>
      <c r="BE728" s="6">
        <v>5</v>
      </c>
      <c r="BF728" s="6" t="str">
        <f t="shared" si="57"/>
        <v>Less than 6</v>
      </c>
      <c r="BG728" t="s">
        <v>107</v>
      </c>
      <c r="BH728" s="5">
        <v>1</v>
      </c>
      <c r="BI728" s="5" t="str">
        <f t="shared" si="59"/>
        <v>Yes</v>
      </c>
      <c r="BJ728" t="s">
        <v>97</v>
      </c>
      <c r="BK728" t="s">
        <v>108</v>
      </c>
      <c r="BL728">
        <v>1988</v>
      </c>
      <c r="BM728" t="s">
        <v>157</v>
      </c>
      <c r="BN728" s="2">
        <v>2</v>
      </c>
      <c r="BO728" s="2" t="str">
        <f t="shared" si="58"/>
        <v>2+</v>
      </c>
      <c r="BP728">
        <v>540</v>
      </c>
      <c r="BQ728" t="s">
        <v>98</v>
      </c>
      <c r="BR728" t="s">
        <v>98</v>
      </c>
      <c r="BS728" t="s">
        <v>105</v>
      </c>
      <c r="BT728">
        <v>292</v>
      </c>
      <c r="BU728">
        <v>44</v>
      </c>
      <c r="BV728">
        <v>0</v>
      </c>
      <c r="BW728">
        <v>182</v>
      </c>
      <c r="BX728">
        <v>0</v>
      </c>
      <c r="BY728">
        <v>0</v>
      </c>
      <c r="BZ728" t="s">
        <v>83</v>
      </c>
      <c r="CA728" t="s">
        <v>83</v>
      </c>
      <c r="CB728" t="s">
        <v>83</v>
      </c>
      <c r="CC728">
        <v>0</v>
      </c>
      <c r="CD728">
        <v>12</v>
      </c>
      <c r="CE728">
        <v>2009</v>
      </c>
      <c r="CF728" t="s">
        <v>110</v>
      </c>
      <c r="CG728" t="s">
        <v>111</v>
      </c>
      <c r="CH728" s="1">
        <v>222000</v>
      </c>
    </row>
    <row r="729" spans="1:86" x14ac:dyDescent="0.25">
      <c r="A729" s="8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 s="7">
        <v>2007</v>
      </c>
      <c r="U729" s="7" t="str">
        <f t="shared" si="55"/>
        <v>New</v>
      </c>
      <c r="V729">
        <v>2007</v>
      </c>
      <c r="W729" t="s">
        <v>93</v>
      </c>
      <c r="X729" t="s">
        <v>94</v>
      </c>
      <c r="Y729" t="s">
        <v>95</v>
      </c>
      <c r="Z729" t="s">
        <v>95</v>
      </c>
      <c r="AA729" t="s">
        <v>137</v>
      </c>
      <c r="AB729">
        <v>82</v>
      </c>
      <c r="AC729" t="s">
        <v>97</v>
      </c>
      <c r="AD729" t="s">
        <v>98</v>
      </c>
      <c r="AE729" t="s">
        <v>99</v>
      </c>
      <c r="AF729" t="s">
        <v>97</v>
      </c>
      <c r="AG729" t="s">
        <v>98</v>
      </c>
      <c r="AH729" t="s">
        <v>130</v>
      </c>
      <c r="AI729" t="s">
        <v>101</v>
      </c>
      <c r="AJ729">
        <v>724</v>
      </c>
      <c r="AK729" t="s">
        <v>102</v>
      </c>
      <c r="AL729">
        <v>0</v>
      </c>
      <c r="AM729">
        <v>508</v>
      </c>
      <c r="AN729">
        <v>1232</v>
      </c>
      <c r="AO729" t="s">
        <v>103</v>
      </c>
      <c r="AP729" t="s">
        <v>104</v>
      </c>
      <c r="AQ729" t="s">
        <v>105</v>
      </c>
      <c r="AR729" t="s">
        <v>106</v>
      </c>
      <c r="AS729">
        <v>1232</v>
      </c>
      <c r="AT729">
        <v>0</v>
      </c>
      <c r="AU729">
        <v>0</v>
      </c>
      <c r="AV729" s="4">
        <v>1232</v>
      </c>
      <c r="AW729" s="4" t="str">
        <f t="shared" si="56"/>
        <v>Less than 1500</v>
      </c>
      <c r="AX729">
        <v>1</v>
      </c>
      <c r="AY729">
        <v>0</v>
      </c>
      <c r="AZ729">
        <v>2</v>
      </c>
      <c r="BA729">
        <v>0</v>
      </c>
      <c r="BB729">
        <v>2</v>
      </c>
      <c r="BC729">
        <v>1</v>
      </c>
      <c r="BD729" t="s">
        <v>97</v>
      </c>
      <c r="BE729" s="6">
        <v>6</v>
      </c>
      <c r="BF729" s="6" t="str">
        <f t="shared" si="57"/>
        <v>6+</v>
      </c>
      <c r="BG729" t="s">
        <v>107</v>
      </c>
      <c r="BH729" s="5">
        <v>0</v>
      </c>
      <c r="BI729" s="5" t="str">
        <f t="shared" si="59"/>
        <v>No</v>
      </c>
      <c r="BJ729" t="s">
        <v>83</v>
      </c>
      <c r="BK729" t="s">
        <v>108</v>
      </c>
      <c r="BL729">
        <v>2007</v>
      </c>
      <c r="BM729" t="s">
        <v>109</v>
      </c>
      <c r="BN729" s="2">
        <v>2</v>
      </c>
      <c r="BO729" s="2" t="str">
        <f t="shared" si="58"/>
        <v>2+</v>
      </c>
      <c r="BP729">
        <v>632</v>
      </c>
      <c r="BQ729" t="s">
        <v>98</v>
      </c>
      <c r="BR729" t="s">
        <v>98</v>
      </c>
      <c r="BS729" t="s">
        <v>105</v>
      </c>
      <c r="BT729">
        <v>132</v>
      </c>
      <c r="BU729">
        <v>0</v>
      </c>
      <c r="BV729">
        <v>0</v>
      </c>
      <c r="BW729">
        <v>0</v>
      </c>
      <c r="BX729">
        <v>0</v>
      </c>
      <c r="BY729">
        <v>0</v>
      </c>
      <c r="BZ729" t="s">
        <v>83</v>
      </c>
      <c r="CA729" t="s">
        <v>83</v>
      </c>
      <c r="CB729" t="s">
        <v>83</v>
      </c>
      <c r="CC729">
        <v>0</v>
      </c>
      <c r="CD729">
        <v>2</v>
      </c>
      <c r="CE729">
        <v>2009</v>
      </c>
      <c r="CF729" t="s">
        <v>110</v>
      </c>
      <c r="CG729" t="s">
        <v>111</v>
      </c>
      <c r="CH729" s="1">
        <v>194500</v>
      </c>
    </row>
    <row r="730" spans="1:86" x14ac:dyDescent="0.25">
      <c r="A730" s="8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 s="7">
        <v>1958</v>
      </c>
      <c r="U730" s="7" t="str">
        <f t="shared" si="55"/>
        <v>Old</v>
      </c>
      <c r="V730">
        <v>1958</v>
      </c>
      <c r="W730" t="s">
        <v>93</v>
      </c>
      <c r="X730" t="s">
        <v>94</v>
      </c>
      <c r="Y730" t="s">
        <v>95</v>
      </c>
      <c r="Z730" t="s">
        <v>95</v>
      </c>
      <c r="AA730" t="s">
        <v>96</v>
      </c>
      <c r="AB730">
        <v>95</v>
      </c>
      <c r="AC730" t="s">
        <v>98</v>
      </c>
      <c r="AD730" t="s">
        <v>98</v>
      </c>
      <c r="AE730" t="s">
        <v>118</v>
      </c>
      <c r="AF730" t="s">
        <v>98</v>
      </c>
      <c r="AG730" t="s">
        <v>98</v>
      </c>
      <c r="AH730" t="s">
        <v>100</v>
      </c>
      <c r="AI730" t="s">
        <v>102</v>
      </c>
      <c r="AJ730">
        <v>0</v>
      </c>
      <c r="AK730" t="s">
        <v>102</v>
      </c>
      <c r="AL730">
        <v>0</v>
      </c>
      <c r="AM730">
        <v>1584</v>
      </c>
      <c r="AN730">
        <v>1584</v>
      </c>
      <c r="AO730" t="s">
        <v>103</v>
      </c>
      <c r="AP730" t="s">
        <v>98</v>
      </c>
      <c r="AQ730" t="s">
        <v>105</v>
      </c>
      <c r="AR730" t="s">
        <v>106</v>
      </c>
      <c r="AS730">
        <v>1776</v>
      </c>
      <c r="AT730">
        <v>0</v>
      </c>
      <c r="AU730">
        <v>0</v>
      </c>
      <c r="AV730" s="4">
        <v>1776</v>
      </c>
      <c r="AW730" s="4" t="str">
        <f t="shared" si="56"/>
        <v>1500+</v>
      </c>
      <c r="AX730">
        <v>1</v>
      </c>
      <c r="AY730">
        <v>0</v>
      </c>
      <c r="AZ730">
        <v>2</v>
      </c>
      <c r="BA730">
        <v>0</v>
      </c>
      <c r="BB730">
        <v>4</v>
      </c>
      <c r="BC730">
        <v>2</v>
      </c>
      <c r="BD730" t="s">
        <v>98</v>
      </c>
      <c r="BE730" s="6">
        <v>9</v>
      </c>
      <c r="BF730" s="6" t="str">
        <f t="shared" si="57"/>
        <v>6+</v>
      </c>
      <c r="BG730" t="s">
        <v>107</v>
      </c>
      <c r="BH730" s="5">
        <v>0</v>
      </c>
      <c r="BI730" s="5" t="str">
        <f t="shared" si="59"/>
        <v>No</v>
      </c>
      <c r="BJ730" t="s">
        <v>83</v>
      </c>
      <c r="BK730" t="s">
        <v>127</v>
      </c>
      <c r="BL730">
        <v>1968</v>
      </c>
      <c r="BM730" t="s">
        <v>102</v>
      </c>
      <c r="BN730" s="2">
        <v>3</v>
      </c>
      <c r="BO730" s="2" t="str">
        <f t="shared" si="58"/>
        <v>2+</v>
      </c>
      <c r="BP730">
        <v>888</v>
      </c>
      <c r="BQ730" t="s">
        <v>98</v>
      </c>
      <c r="BR730" t="s">
        <v>98</v>
      </c>
      <c r="BS730" t="s">
        <v>105</v>
      </c>
      <c r="BT730">
        <v>0</v>
      </c>
      <c r="BU730">
        <v>25</v>
      </c>
      <c r="BV730">
        <v>0</v>
      </c>
      <c r="BW730">
        <v>0</v>
      </c>
      <c r="BX730">
        <v>0</v>
      </c>
      <c r="BY730">
        <v>0</v>
      </c>
      <c r="BZ730" t="s">
        <v>83</v>
      </c>
      <c r="CA730" t="s">
        <v>83</v>
      </c>
      <c r="CB730" t="s">
        <v>83</v>
      </c>
      <c r="CC730">
        <v>0</v>
      </c>
      <c r="CD730">
        <v>7</v>
      </c>
      <c r="CE730">
        <v>2009</v>
      </c>
      <c r="CF730" t="s">
        <v>173</v>
      </c>
      <c r="CG730" t="s">
        <v>128</v>
      </c>
      <c r="CH730" s="1">
        <v>110000</v>
      </c>
    </row>
    <row r="731" spans="1:86" x14ac:dyDescent="0.25">
      <c r="A731" s="8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 s="7">
        <v>1925</v>
      </c>
      <c r="U731" s="7" t="str">
        <f t="shared" si="55"/>
        <v>Old</v>
      </c>
      <c r="V731">
        <v>1950</v>
      </c>
      <c r="W731" t="s">
        <v>93</v>
      </c>
      <c r="X731" t="s">
        <v>94</v>
      </c>
      <c r="Y731" t="s">
        <v>116</v>
      </c>
      <c r="Z731" t="s">
        <v>116</v>
      </c>
      <c r="AA731" t="s">
        <v>117</v>
      </c>
      <c r="AB731">
        <v>0</v>
      </c>
      <c r="AC731" t="s">
        <v>98</v>
      </c>
      <c r="AD731" t="s">
        <v>98</v>
      </c>
      <c r="AE731" t="s">
        <v>118</v>
      </c>
      <c r="AF731" t="s">
        <v>98</v>
      </c>
      <c r="AG731" t="s">
        <v>98</v>
      </c>
      <c r="AH731" t="s">
        <v>100</v>
      </c>
      <c r="AI731" t="s">
        <v>141</v>
      </c>
      <c r="AJ731">
        <v>152</v>
      </c>
      <c r="AK731" t="s">
        <v>102</v>
      </c>
      <c r="AL731">
        <v>0</v>
      </c>
      <c r="AM731">
        <v>628</v>
      </c>
      <c r="AN731">
        <v>780</v>
      </c>
      <c r="AO731" t="s">
        <v>103</v>
      </c>
      <c r="AP731" t="s">
        <v>98</v>
      </c>
      <c r="AQ731" t="s">
        <v>105</v>
      </c>
      <c r="AR731" t="s">
        <v>164</v>
      </c>
      <c r="AS731">
        <v>848</v>
      </c>
      <c r="AT731">
        <v>0</v>
      </c>
      <c r="AU731">
        <v>360</v>
      </c>
      <c r="AV731" s="4">
        <v>1208</v>
      </c>
      <c r="AW731" s="4" t="str">
        <f t="shared" si="56"/>
        <v>Less than 1500</v>
      </c>
      <c r="AX731">
        <v>0</v>
      </c>
      <c r="AY731">
        <v>0</v>
      </c>
      <c r="AZ731">
        <v>1</v>
      </c>
      <c r="BA731">
        <v>0</v>
      </c>
      <c r="BB731">
        <v>2</v>
      </c>
      <c r="BC731">
        <v>1</v>
      </c>
      <c r="BD731" t="s">
        <v>98</v>
      </c>
      <c r="BE731" s="6">
        <v>5</v>
      </c>
      <c r="BF731" s="6" t="str">
        <f t="shared" si="57"/>
        <v>Less than 6</v>
      </c>
      <c r="BG731" t="s">
        <v>107</v>
      </c>
      <c r="BH731" s="5">
        <v>0</v>
      </c>
      <c r="BI731" s="5" t="str">
        <f t="shared" si="59"/>
        <v>No</v>
      </c>
      <c r="BJ731" t="s">
        <v>83</v>
      </c>
      <c r="BK731" t="s">
        <v>127</v>
      </c>
      <c r="BL731">
        <v>1962</v>
      </c>
      <c r="BM731" t="s">
        <v>102</v>
      </c>
      <c r="BN731" s="2">
        <v>2</v>
      </c>
      <c r="BO731" s="2" t="str">
        <f t="shared" si="58"/>
        <v>2+</v>
      </c>
      <c r="BP731">
        <v>539</v>
      </c>
      <c r="BQ731" t="s">
        <v>98</v>
      </c>
      <c r="BR731" t="s">
        <v>98</v>
      </c>
      <c r="BS731" t="s">
        <v>105</v>
      </c>
      <c r="BT731">
        <v>0</v>
      </c>
      <c r="BU731">
        <v>23</v>
      </c>
      <c r="BV731">
        <v>112</v>
      </c>
      <c r="BW731">
        <v>0</v>
      </c>
      <c r="BX731">
        <v>0</v>
      </c>
      <c r="BY731">
        <v>0</v>
      </c>
      <c r="BZ731" t="s">
        <v>83</v>
      </c>
      <c r="CA731" t="s">
        <v>83</v>
      </c>
      <c r="CB731" t="s">
        <v>83</v>
      </c>
      <c r="CC731">
        <v>0</v>
      </c>
      <c r="CD731">
        <v>1</v>
      </c>
      <c r="CE731">
        <v>2009</v>
      </c>
      <c r="CF731" t="s">
        <v>110</v>
      </c>
      <c r="CG731" t="s">
        <v>111</v>
      </c>
      <c r="CH731" s="1">
        <v>103000</v>
      </c>
    </row>
    <row r="732" spans="1:86" x14ac:dyDescent="0.25">
      <c r="A732" s="8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 s="7">
        <v>1995</v>
      </c>
      <c r="U732" s="7" t="str">
        <f t="shared" si="55"/>
        <v>New</v>
      </c>
      <c r="V732">
        <v>1996</v>
      </c>
      <c r="W732" t="s">
        <v>93</v>
      </c>
      <c r="X732" t="s">
        <v>94</v>
      </c>
      <c r="Y732" t="s">
        <v>180</v>
      </c>
      <c r="Z732" t="s">
        <v>181</v>
      </c>
      <c r="AA732" t="s">
        <v>117</v>
      </c>
      <c r="AB732">
        <v>0</v>
      </c>
      <c r="AC732" t="s">
        <v>97</v>
      </c>
      <c r="AD732" t="s">
        <v>98</v>
      </c>
      <c r="AE732" t="s">
        <v>99</v>
      </c>
      <c r="AF732" t="s">
        <v>97</v>
      </c>
      <c r="AG732" t="s">
        <v>98</v>
      </c>
      <c r="AH732" t="s">
        <v>100</v>
      </c>
      <c r="AI732" t="s">
        <v>101</v>
      </c>
      <c r="AJ732">
        <v>1180</v>
      </c>
      <c r="AK732" t="s">
        <v>102</v>
      </c>
      <c r="AL732">
        <v>0</v>
      </c>
      <c r="AM732">
        <v>415</v>
      </c>
      <c r="AN732">
        <v>1595</v>
      </c>
      <c r="AO732" t="s">
        <v>103</v>
      </c>
      <c r="AP732" t="s">
        <v>104</v>
      </c>
      <c r="AQ732" t="s">
        <v>105</v>
      </c>
      <c r="AR732" t="s">
        <v>106</v>
      </c>
      <c r="AS732">
        <v>1616</v>
      </c>
      <c r="AT732">
        <v>0</v>
      </c>
      <c r="AU732">
        <v>0</v>
      </c>
      <c r="AV732" s="4">
        <v>1616</v>
      </c>
      <c r="AW732" s="4" t="str">
        <f t="shared" si="56"/>
        <v>1500+</v>
      </c>
      <c r="AX732">
        <v>1</v>
      </c>
      <c r="AY732">
        <v>0</v>
      </c>
      <c r="AZ732">
        <v>2</v>
      </c>
      <c r="BA732">
        <v>0</v>
      </c>
      <c r="BB732">
        <v>2</v>
      </c>
      <c r="BC732">
        <v>1</v>
      </c>
      <c r="BD732" t="s">
        <v>97</v>
      </c>
      <c r="BE732" s="6">
        <v>5</v>
      </c>
      <c r="BF732" s="6" t="str">
        <f t="shared" si="57"/>
        <v>Less than 6</v>
      </c>
      <c r="BG732" t="s">
        <v>107</v>
      </c>
      <c r="BH732" s="5">
        <v>1</v>
      </c>
      <c r="BI732" s="5" t="str">
        <f t="shared" si="59"/>
        <v>Yes</v>
      </c>
      <c r="BJ732" t="s">
        <v>98</v>
      </c>
      <c r="BK732" t="s">
        <v>108</v>
      </c>
      <c r="BL732">
        <v>1995</v>
      </c>
      <c r="BM732" t="s">
        <v>109</v>
      </c>
      <c r="BN732" s="2">
        <v>2</v>
      </c>
      <c r="BO732" s="2" t="str">
        <f t="shared" si="58"/>
        <v>2+</v>
      </c>
      <c r="BP732">
        <v>608</v>
      </c>
      <c r="BQ732" t="s">
        <v>98</v>
      </c>
      <c r="BR732" t="s">
        <v>98</v>
      </c>
      <c r="BS732" t="s">
        <v>105</v>
      </c>
      <c r="BT732">
        <v>237</v>
      </c>
      <c r="BU732">
        <v>152</v>
      </c>
      <c r="BV732">
        <v>0</v>
      </c>
      <c r="BW732">
        <v>0</v>
      </c>
      <c r="BX732">
        <v>0</v>
      </c>
      <c r="BY732">
        <v>0</v>
      </c>
      <c r="BZ732" t="s">
        <v>83</v>
      </c>
      <c r="CA732" t="s">
        <v>83</v>
      </c>
      <c r="CB732" t="s">
        <v>83</v>
      </c>
      <c r="CC732">
        <v>0</v>
      </c>
      <c r="CD732">
        <v>3</v>
      </c>
      <c r="CE732">
        <v>2010</v>
      </c>
      <c r="CF732" t="s">
        <v>110</v>
      </c>
      <c r="CG732" t="s">
        <v>111</v>
      </c>
      <c r="CH732" s="1">
        <v>236500</v>
      </c>
    </row>
    <row r="733" spans="1:86" x14ac:dyDescent="0.25">
      <c r="A733" s="8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 s="7">
        <v>2003</v>
      </c>
      <c r="U733" s="7" t="str">
        <f t="shared" si="55"/>
        <v>New</v>
      </c>
      <c r="V733">
        <v>2003</v>
      </c>
      <c r="W733" t="s">
        <v>93</v>
      </c>
      <c r="X733" t="s">
        <v>94</v>
      </c>
      <c r="Y733" t="s">
        <v>95</v>
      </c>
      <c r="Z733" t="s">
        <v>95</v>
      </c>
      <c r="AA733" t="s">
        <v>96</v>
      </c>
      <c r="AB733">
        <v>442</v>
      </c>
      <c r="AC733" t="s">
        <v>97</v>
      </c>
      <c r="AD733" t="s">
        <v>98</v>
      </c>
      <c r="AE733" t="s">
        <v>99</v>
      </c>
      <c r="AF733" t="s">
        <v>104</v>
      </c>
      <c r="AG733" t="s">
        <v>98</v>
      </c>
      <c r="AH733" t="s">
        <v>130</v>
      </c>
      <c r="AI733" t="s">
        <v>101</v>
      </c>
      <c r="AJ733">
        <v>786</v>
      </c>
      <c r="AK733" t="s">
        <v>102</v>
      </c>
      <c r="AL733">
        <v>0</v>
      </c>
      <c r="AM733">
        <v>82</v>
      </c>
      <c r="AN733">
        <v>868</v>
      </c>
      <c r="AO733" t="s">
        <v>103</v>
      </c>
      <c r="AP733" t="s">
        <v>104</v>
      </c>
      <c r="AQ733" t="s">
        <v>105</v>
      </c>
      <c r="AR733" t="s">
        <v>106</v>
      </c>
      <c r="AS733">
        <v>1146</v>
      </c>
      <c r="AT733">
        <v>0</v>
      </c>
      <c r="AU733">
        <v>0</v>
      </c>
      <c r="AV733" s="4">
        <v>1146</v>
      </c>
      <c r="AW733" s="4" t="str">
        <f t="shared" si="56"/>
        <v>Less than 1500</v>
      </c>
      <c r="AX733">
        <v>1</v>
      </c>
      <c r="AY733">
        <v>0</v>
      </c>
      <c r="AZ733">
        <v>2</v>
      </c>
      <c r="BA733">
        <v>0</v>
      </c>
      <c r="BB733">
        <v>3</v>
      </c>
      <c r="BC733">
        <v>1</v>
      </c>
      <c r="BD733" t="s">
        <v>97</v>
      </c>
      <c r="BE733" s="6">
        <v>6</v>
      </c>
      <c r="BF733" s="6" t="str">
        <f t="shared" si="57"/>
        <v>6+</v>
      </c>
      <c r="BG733" t="s">
        <v>107</v>
      </c>
      <c r="BH733" s="5">
        <v>1</v>
      </c>
      <c r="BI733" s="5" t="str">
        <f t="shared" si="59"/>
        <v>Yes</v>
      </c>
      <c r="BJ733" t="s">
        <v>97</v>
      </c>
      <c r="BK733" t="s">
        <v>108</v>
      </c>
      <c r="BL733">
        <v>2003</v>
      </c>
      <c r="BM733" t="s">
        <v>157</v>
      </c>
      <c r="BN733" s="2">
        <v>2</v>
      </c>
      <c r="BO733" s="2" t="str">
        <f t="shared" si="58"/>
        <v>2+</v>
      </c>
      <c r="BP733">
        <v>438</v>
      </c>
      <c r="BQ733" t="s">
        <v>98</v>
      </c>
      <c r="BR733" t="s">
        <v>98</v>
      </c>
      <c r="BS733" t="s">
        <v>105</v>
      </c>
      <c r="BT733">
        <v>160</v>
      </c>
      <c r="BU733">
        <v>22</v>
      </c>
      <c r="BV733">
        <v>0</v>
      </c>
      <c r="BW733">
        <v>0</v>
      </c>
      <c r="BX733">
        <v>0</v>
      </c>
      <c r="BY733">
        <v>0</v>
      </c>
      <c r="BZ733" t="s">
        <v>83</v>
      </c>
      <c r="CA733" t="s">
        <v>83</v>
      </c>
      <c r="CB733" t="s">
        <v>83</v>
      </c>
      <c r="CC733">
        <v>0</v>
      </c>
      <c r="CD733">
        <v>5</v>
      </c>
      <c r="CE733">
        <v>2007</v>
      </c>
      <c r="CF733" t="s">
        <v>110</v>
      </c>
      <c r="CG733" t="s">
        <v>111</v>
      </c>
      <c r="CH733" s="1">
        <v>187500</v>
      </c>
    </row>
    <row r="734" spans="1:86" x14ac:dyDescent="0.25">
      <c r="A734" s="8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 s="7">
        <v>1998</v>
      </c>
      <c r="U734" s="7" t="str">
        <f t="shared" si="55"/>
        <v>New</v>
      </c>
      <c r="V734">
        <v>1999</v>
      </c>
      <c r="W734" t="s">
        <v>93</v>
      </c>
      <c r="X734" t="s">
        <v>94</v>
      </c>
      <c r="Y734" t="s">
        <v>95</v>
      </c>
      <c r="Z734" t="s">
        <v>95</v>
      </c>
      <c r="AA734" t="s">
        <v>96</v>
      </c>
      <c r="AB734">
        <v>202</v>
      </c>
      <c r="AC734" t="s">
        <v>97</v>
      </c>
      <c r="AD734" t="s">
        <v>98</v>
      </c>
      <c r="AE734" t="s">
        <v>99</v>
      </c>
      <c r="AF734" t="s">
        <v>97</v>
      </c>
      <c r="AG734" t="s">
        <v>98</v>
      </c>
      <c r="AH734" t="s">
        <v>130</v>
      </c>
      <c r="AI734" t="s">
        <v>119</v>
      </c>
      <c r="AJ734">
        <v>252</v>
      </c>
      <c r="AK734" t="s">
        <v>102</v>
      </c>
      <c r="AL734">
        <v>0</v>
      </c>
      <c r="AM734">
        <v>901</v>
      </c>
      <c r="AN734">
        <v>1153</v>
      </c>
      <c r="AO734" t="s">
        <v>103</v>
      </c>
      <c r="AP734" t="s">
        <v>104</v>
      </c>
      <c r="AQ734" t="s">
        <v>105</v>
      </c>
      <c r="AR734" t="s">
        <v>106</v>
      </c>
      <c r="AS734">
        <v>1153</v>
      </c>
      <c r="AT734">
        <v>878</v>
      </c>
      <c r="AU734">
        <v>0</v>
      </c>
      <c r="AV734" s="4">
        <v>2031</v>
      </c>
      <c r="AW734" s="4" t="str">
        <f t="shared" si="56"/>
        <v>1500+</v>
      </c>
      <c r="AX734">
        <v>0</v>
      </c>
      <c r="AY734">
        <v>0</v>
      </c>
      <c r="AZ734">
        <v>2</v>
      </c>
      <c r="BA734">
        <v>1</v>
      </c>
      <c r="BB734">
        <v>3</v>
      </c>
      <c r="BC734">
        <v>1</v>
      </c>
      <c r="BD734" t="s">
        <v>97</v>
      </c>
      <c r="BE734" s="6">
        <v>8</v>
      </c>
      <c r="BF734" s="6" t="str">
        <f t="shared" si="57"/>
        <v>6+</v>
      </c>
      <c r="BG734" t="s">
        <v>107</v>
      </c>
      <c r="BH734" s="5">
        <v>1</v>
      </c>
      <c r="BI734" s="5" t="str">
        <f t="shared" si="59"/>
        <v>Yes</v>
      </c>
      <c r="BJ734" t="s">
        <v>98</v>
      </c>
      <c r="BK734" t="s">
        <v>108</v>
      </c>
      <c r="BL734">
        <v>1998</v>
      </c>
      <c r="BM734" t="s">
        <v>157</v>
      </c>
      <c r="BN734" s="2">
        <v>2</v>
      </c>
      <c r="BO734" s="2" t="str">
        <f t="shared" si="58"/>
        <v>2+</v>
      </c>
      <c r="BP734">
        <v>541</v>
      </c>
      <c r="BQ734" t="s">
        <v>98</v>
      </c>
      <c r="BR734" t="s">
        <v>98</v>
      </c>
      <c r="BS734" t="s">
        <v>105</v>
      </c>
      <c r="BT734">
        <v>192</v>
      </c>
      <c r="BU734">
        <v>84</v>
      </c>
      <c r="BV734">
        <v>0</v>
      </c>
      <c r="BW734">
        <v>0</v>
      </c>
      <c r="BX734">
        <v>0</v>
      </c>
      <c r="BY734">
        <v>0</v>
      </c>
      <c r="BZ734" t="s">
        <v>83</v>
      </c>
      <c r="CA734" t="s">
        <v>83</v>
      </c>
      <c r="CB734" t="s">
        <v>83</v>
      </c>
      <c r="CC734">
        <v>0</v>
      </c>
      <c r="CD734">
        <v>7</v>
      </c>
      <c r="CE734">
        <v>2008</v>
      </c>
      <c r="CF734" t="s">
        <v>110</v>
      </c>
      <c r="CG734" t="s">
        <v>111</v>
      </c>
      <c r="CH734" s="1">
        <v>222500</v>
      </c>
    </row>
    <row r="735" spans="1:86" x14ac:dyDescent="0.25">
      <c r="A735" s="8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 s="7">
        <v>1961</v>
      </c>
      <c r="U735" s="7" t="str">
        <f t="shared" si="55"/>
        <v>Old</v>
      </c>
      <c r="V735">
        <v>1983</v>
      </c>
      <c r="W735" t="s">
        <v>152</v>
      </c>
      <c r="X735" t="s">
        <v>94</v>
      </c>
      <c r="Y735" t="s">
        <v>140</v>
      </c>
      <c r="Z735" t="s">
        <v>140</v>
      </c>
      <c r="AA735" t="s">
        <v>117</v>
      </c>
      <c r="AB735">
        <v>0</v>
      </c>
      <c r="AC735" t="s">
        <v>98</v>
      </c>
      <c r="AD735" t="s">
        <v>98</v>
      </c>
      <c r="AE735" t="s">
        <v>118</v>
      </c>
      <c r="AF735" t="s">
        <v>98</v>
      </c>
      <c r="AG735" t="s">
        <v>98</v>
      </c>
      <c r="AH735" t="s">
        <v>100</v>
      </c>
      <c r="AI735" t="s">
        <v>141</v>
      </c>
      <c r="AJ735">
        <v>594</v>
      </c>
      <c r="AK735" t="s">
        <v>102</v>
      </c>
      <c r="AL735">
        <v>0</v>
      </c>
      <c r="AM735">
        <v>270</v>
      </c>
      <c r="AN735">
        <v>864</v>
      </c>
      <c r="AO735" t="s">
        <v>103</v>
      </c>
      <c r="AP735" t="s">
        <v>104</v>
      </c>
      <c r="AQ735" t="s">
        <v>105</v>
      </c>
      <c r="AR735" t="s">
        <v>106</v>
      </c>
      <c r="AS735">
        <v>1144</v>
      </c>
      <c r="AT735">
        <v>0</v>
      </c>
      <c r="AU735">
        <v>0</v>
      </c>
      <c r="AV735" s="4">
        <v>1144</v>
      </c>
      <c r="AW735" s="4" t="str">
        <f t="shared" si="56"/>
        <v>Less than 1500</v>
      </c>
      <c r="AX735">
        <v>1</v>
      </c>
      <c r="AY735">
        <v>0</v>
      </c>
      <c r="AZ735">
        <v>1</v>
      </c>
      <c r="BA735">
        <v>0</v>
      </c>
      <c r="BB735">
        <v>3</v>
      </c>
      <c r="BC735">
        <v>1</v>
      </c>
      <c r="BD735" t="s">
        <v>98</v>
      </c>
      <c r="BE735" s="6">
        <v>6</v>
      </c>
      <c r="BF735" s="6" t="str">
        <f t="shared" si="57"/>
        <v>6+</v>
      </c>
      <c r="BG735" t="s">
        <v>107</v>
      </c>
      <c r="BH735" s="5">
        <v>1</v>
      </c>
      <c r="BI735" s="5" t="str">
        <f t="shared" si="59"/>
        <v>Yes</v>
      </c>
      <c r="BJ735" t="s">
        <v>98</v>
      </c>
      <c r="BK735" t="s">
        <v>108</v>
      </c>
      <c r="BL735">
        <v>1961</v>
      </c>
      <c r="BM735" t="s">
        <v>109</v>
      </c>
      <c r="BN735" s="2">
        <v>1</v>
      </c>
      <c r="BO735" s="2" t="str">
        <f t="shared" si="58"/>
        <v>0 or 1</v>
      </c>
      <c r="BP735">
        <v>264</v>
      </c>
      <c r="BQ735" t="s">
        <v>98</v>
      </c>
      <c r="BR735" t="s">
        <v>98</v>
      </c>
      <c r="BS735" t="s">
        <v>105</v>
      </c>
      <c r="BT735">
        <v>165</v>
      </c>
      <c r="BU735">
        <v>0</v>
      </c>
      <c r="BV735">
        <v>0</v>
      </c>
      <c r="BW735">
        <v>0</v>
      </c>
      <c r="BX735">
        <v>0</v>
      </c>
      <c r="BY735">
        <v>0</v>
      </c>
      <c r="BZ735" t="s">
        <v>83</v>
      </c>
      <c r="CA735" t="s">
        <v>163</v>
      </c>
      <c r="CB735" t="s">
        <v>135</v>
      </c>
      <c r="CC735">
        <v>400</v>
      </c>
      <c r="CD735">
        <v>3</v>
      </c>
      <c r="CE735">
        <v>2009</v>
      </c>
      <c r="CF735" t="s">
        <v>110</v>
      </c>
      <c r="CG735" t="s">
        <v>111</v>
      </c>
      <c r="CH735" s="1">
        <v>131400</v>
      </c>
    </row>
    <row r="736" spans="1:86" x14ac:dyDescent="0.25">
      <c r="A736" s="8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 s="7">
        <v>1968</v>
      </c>
      <c r="U736" s="7" t="str">
        <f t="shared" si="55"/>
        <v>Old</v>
      </c>
      <c r="V736">
        <v>1968</v>
      </c>
      <c r="W736" t="s">
        <v>93</v>
      </c>
      <c r="X736" t="s">
        <v>94</v>
      </c>
      <c r="Y736" t="s">
        <v>161</v>
      </c>
      <c r="Z736" t="s">
        <v>161</v>
      </c>
      <c r="AA736" t="s">
        <v>117</v>
      </c>
      <c r="AB736">
        <v>0</v>
      </c>
      <c r="AC736" t="s">
        <v>98</v>
      </c>
      <c r="AD736" t="s">
        <v>98</v>
      </c>
      <c r="AE736" t="s">
        <v>99</v>
      </c>
      <c r="AF736" t="s">
        <v>98</v>
      </c>
      <c r="AG736" t="s">
        <v>98</v>
      </c>
      <c r="AH736" t="s">
        <v>100</v>
      </c>
      <c r="AI736" t="s">
        <v>102</v>
      </c>
      <c r="AJ736">
        <v>0</v>
      </c>
      <c r="AK736" t="s">
        <v>102</v>
      </c>
      <c r="AL736">
        <v>0</v>
      </c>
      <c r="AM736">
        <v>948</v>
      </c>
      <c r="AN736">
        <v>948</v>
      </c>
      <c r="AO736" t="s">
        <v>103</v>
      </c>
      <c r="AP736" t="s">
        <v>98</v>
      </c>
      <c r="AQ736" t="s">
        <v>105</v>
      </c>
      <c r="AR736" t="s">
        <v>106</v>
      </c>
      <c r="AS736">
        <v>948</v>
      </c>
      <c r="AT736">
        <v>0</v>
      </c>
      <c r="AU736">
        <v>0</v>
      </c>
      <c r="AV736" s="4">
        <v>948</v>
      </c>
      <c r="AW736" s="4" t="str">
        <f t="shared" si="56"/>
        <v>Less than 1500</v>
      </c>
      <c r="AX736">
        <v>0</v>
      </c>
      <c r="AY736">
        <v>0</v>
      </c>
      <c r="AZ736">
        <v>1</v>
      </c>
      <c r="BA736">
        <v>0</v>
      </c>
      <c r="BB736">
        <v>3</v>
      </c>
      <c r="BC736">
        <v>1</v>
      </c>
      <c r="BD736" t="s">
        <v>98</v>
      </c>
      <c r="BE736" s="6">
        <v>6</v>
      </c>
      <c r="BF736" s="6" t="str">
        <f t="shared" si="57"/>
        <v>6+</v>
      </c>
      <c r="BG736" t="s">
        <v>107</v>
      </c>
      <c r="BH736" s="5">
        <v>0</v>
      </c>
      <c r="BI736" s="5" t="str">
        <f t="shared" si="59"/>
        <v>No</v>
      </c>
      <c r="BJ736" t="s">
        <v>83</v>
      </c>
      <c r="BK736" t="s">
        <v>108</v>
      </c>
      <c r="BL736">
        <v>1968</v>
      </c>
      <c r="BM736" t="s">
        <v>102</v>
      </c>
      <c r="BN736" s="2">
        <v>1</v>
      </c>
      <c r="BO736" s="2" t="str">
        <f t="shared" si="58"/>
        <v>0 or 1</v>
      </c>
      <c r="BP736">
        <v>300</v>
      </c>
      <c r="BQ736" t="s">
        <v>98</v>
      </c>
      <c r="BR736" t="s">
        <v>98</v>
      </c>
      <c r="BS736" t="s">
        <v>105</v>
      </c>
      <c r="BT736">
        <v>147</v>
      </c>
      <c r="BU736">
        <v>0</v>
      </c>
      <c r="BV736">
        <v>0</v>
      </c>
      <c r="BW736">
        <v>0</v>
      </c>
      <c r="BX736">
        <v>0</v>
      </c>
      <c r="BY736">
        <v>0</v>
      </c>
      <c r="BZ736" t="s">
        <v>83</v>
      </c>
      <c r="CA736" t="s">
        <v>83</v>
      </c>
      <c r="CB736" t="s">
        <v>83</v>
      </c>
      <c r="CC736">
        <v>0</v>
      </c>
      <c r="CD736">
        <v>5</v>
      </c>
      <c r="CE736">
        <v>2007</v>
      </c>
      <c r="CF736" t="s">
        <v>110</v>
      </c>
      <c r="CG736" t="s">
        <v>219</v>
      </c>
      <c r="CH736" s="1">
        <v>108000</v>
      </c>
    </row>
    <row r="737" spans="1:86" x14ac:dyDescent="0.25">
      <c r="A737" s="8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 s="7">
        <v>1914</v>
      </c>
      <c r="U737" s="7" t="str">
        <f t="shared" si="55"/>
        <v>Old</v>
      </c>
      <c r="V737">
        <v>1970</v>
      </c>
      <c r="W737" t="s">
        <v>93</v>
      </c>
      <c r="X737" t="s">
        <v>94</v>
      </c>
      <c r="Y737" t="s">
        <v>124</v>
      </c>
      <c r="Z737" t="s">
        <v>124</v>
      </c>
      <c r="AA737" t="s">
        <v>117</v>
      </c>
      <c r="AB737">
        <v>0</v>
      </c>
      <c r="AC737" t="s">
        <v>98</v>
      </c>
      <c r="AD737" t="s">
        <v>98</v>
      </c>
      <c r="AE737" t="s">
        <v>126</v>
      </c>
      <c r="AF737" t="s">
        <v>97</v>
      </c>
      <c r="AG737" t="s">
        <v>98</v>
      </c>
      <c r="AH737" t="s">
        <v>121</v>
      </c>
      <c r="AI737" t="s">
        <v>153</v>
      </c>
      <c r="AJ737">
        <v>390</v>
      </c>
      <c r="AK737" t="s">
        <v>102</v>
      </c>
      <c r="AL737">
        <v>0</v>
      </c>
      <c r="AM737">
        <v>490</v>
      </c>
      <c r="AN737">
        <v>880</v>
      </c>
      <c r="AO737" t="s">
        <v>206</v>
      </c>
      <c r="AP737" t="s">
        <v>147</v>
      </c>
      <c r="AQ737" t="s">
        <v>177</v>
      </c>
      <c r="AR737" t="s">
        <v>106</v>
      </c>
      <c r="AS737">
        <v>880</v>
      </c>
      <c r="AT737">
        <v>888</v>
      </c>
      <c r="AU737">
        <v>0</v>
      </c>
      <c r="AV737" s="4">
        <v>1768</v>
      </c>
      <c r="AW737" s="4" t="str">
        <f t="shared" si="56"/>
        <v>1500+</v>
      </c>
      <c r="AX737">
        <v>0</v>
      </c>
      <c r="AY737">
        <v>0</v>
      </c>
      <c r="AZ737">
        <v>1</v>
      </c>
      <c r="BA737">
        <v>1</v>
      </c>
      <c r="BB737">
        <v>2</v>
      </c>
      <c r="BC737">
        <v>1</v>
      </c>
      <c r="BD737" t="s">
        <v>98</v>
      </c>
      <c r="BE737" s="6">
        <v>6</v>
      </c>
      <c r="BF737" s="6" t="str">
        <f t="shared" si="57"/>
        <v>6+</v>
      </c>
      <c r="BG737" t="s">
        <v>107</v>
      </c>
      <c r="BH737" s="5">
        <v>2</v>
      </c>
      <c r="BI737" s="5" t="str">
        <f t="shared" si="59"/>
        <v>Yes</v>
      </c>
      <c r="BJ737" t="s">
        <v>98</v>
      </c>
      <c r="BK737" t="s">
        <v>127</v>
      </c>
      <c r="BL737">
        <v>1914</v>
      </c>
      <c r="BM737" t="s">
        <v>102</v>
      </c>
      <c r="BN737" s="2">
        <v>2</v>
      </c>
      <c r="BO737" s="2" t="str">
        <f t="shared" si="58"/>
        <v>2+</v>
      </c>
      <c r="BP737">
        <v>320</v>
      </c>
      <c r="BQ737" t="s">
        <v>98</v>
      </c>
      <c r="BR737" t="s">
        <v>98</v>
      </c>
      <c r="BS737" t="s">
        <v>177</v>
      </c>
      <c r="BT737">
        <v>0</v>
      </c>
      <c r="BU737">
        <v>341</v>
      </c>
      <c r="BV737">
        <v>0</v>
      </c>
      <c r="BW737">
        <v>0</v>
      </c>
      <c r="BX737">
        <v>0</v>
      </c>
      <c r="BY737">
        <v>0</v>
      </c>
      <c r="BZ737" t="s">
        <v>83</v>
      </c>
      <c r="CA737" t="s">
        <v>83</v>
      </c>
      <c r="CB737" t="s">
        <v>83</v>
      </c>
      <c r="CC737">
        <v>0</v>
      </c>
      <c r="CD737">
        <v>10</v>
      </c>
      <c r="CE737">
        <v>2006</v>
      </c>
      <c r="CF737" t="s">
        <v>110</v>
      </c>
      <c r="CG737" t="s">
        <v>111</v>
      </c>
      <c r="CH737" s="1">
        <v>163000</v>
      </c>
    </row>
    <row r="738" spans="1:86" x14ac:dyDescent="0.25">
      <c r="A738" s="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 s="7">
        <v>1950</v>
      </c>
      <c r="U738" s="7" t="str">
        <f t="shared" si="55"/>
        <v>Old</v>
      </c>
      <c r="V738">
        <v>1950</v>
      </c>
      <c r="W738" t="s">
        <v>93</v>
      </c>
      <c r="X738" t="s">
        <v>94</v>
      </c>
      <c r="Y738" t="s">
        <v>203</v>
      </c>
      <c r="Z738" t="s">
        <v>137</v>
      </c>
      <c r="AA738" t="s">
        <v>117</v>
      </c>
      <c r="AB738">
        <v>0</v>
      </c>
      <c r="AC738" t="s">
        <v>98</v>
      </c>
      <c r="AD738" t="s">
        <v>98</v>
      </c>
      <c r="AE738" t="s">
        <v>118</v>
      </c>
      <c r="AF738" t="s">
        <v>83</v>
      </c>
      <c r="AG738" t="s">
        <v>83</v>
      </c>
      <c r="AH738" t="s">
        <v>83</v>
      </c>
      <c r="AI738" t="s">
        <v>83</v>
      </c>
      <c r="AJ738">
        <v>0</v>
      </c>
      <c r="AK738" t="s">
        <v>83</v>
      </c>
      <c r="AL738">
        <v>0</v>
      </c>
      <c r="AM738">
        <v>0</v>
      </c>
      <c r="AN738">
        <v>0</v>
      </c>
      <c r="AO738" t="s">
        <v>103</v>
      </c>
      <c r="AP738" t="s">
        <v>97</v>
      </c>
      <c r="AQ738" t="s">
        <v>177</v>
      </c>
      <c r="AR738" t="s">
        <v>145</v>
      </c>
      <c r="AS738">
        <v>1040</v>
      </c>
      <c r="AT738">
        <v>0</v>
      </c>
      <c r="AU738">
        <v>0</v>
      </c>
      <c r="AV738" s="4">
        <v>1040</v>
      </c>
      <c r="AW738" s="4" t="str">
        <f t="shared" si="56"/>
        <v>Less than 1500</v>
      </c>
      <c r="AX738">
        <v>0</v>
      </c>
      <c r="AY738">
        <v>0</v>
      </c>
      <c r="AZ738">
        <v>2</v>
      </c>
      <c r="BA738">
        <v>0</v>
      </c>
      <c r="BB738">
        <v>2</v>
      </c>
      <c r="BC738">
        <v>2</v>
      </c>
      <c r="BD738" t="s">
        <v>98</v>
      </c>
      <c r="BE738" s="6">
        <v>6</v>
      </c>
      <c r="BF738" s="6" t="str">
        <f t="shared" si="57"/>
        <v>6+</v>
      </c>
      <c r="BG738" t="s">
        <v>107</v>
      </c>
      <c r="BH738" s="5">
        <v>0</v>
      </c>
      <c r="BI738" s="5" t="str">
        <f t="shared" si="59"/>
        <v>No</v>
      </c>
      <c r="BJ738" t="s">
        <v>83</v>
      </c>
      <c r="BK738" t="s">
        <v>127</v>
      </c>
      <c r="BL738">
        <v>1949</v>
      </c>
      <c r="BM738" t="s">
        <v>102</v>
      </c>
      <c r="BN738" s="2">
        <v>2</v>
      </c>
      <c r="BO738" s="2" t="str">
        <f t="shared" si="58"/>
        <v>2+</v>
      </c>
      <c r="BP738">
        <v>400</v>
      </c>
      <c r="BQ738" t="s">
        <v>98</v>
      </c>
      <c r="BR738" t="s">
        <v>98</v>
      </c>
      <c r="BS738" t="s">
        <v>105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 t="s">
        <v>83</v>
      </c>
      <c r="CA738" t="s">
        <v>83</v>
      </c>
      <c r="CB738" t="s">
        <v>83</v>
      </c>
      <c r="CC738">
        <v>0</v>
      </c>
      <c r="CD738">
        <v>7</v>
      </c>
      <c r="CE738">
        <v>2006</v>
      </c>
      <c r="CF738" t="s">
        <v>110</v>
      </c>
      <c r="CG738" t="s">
        <v>111</v>
      </c>
      <c r="CH738" s="1">
        <v>93500</v>
      </c>
    </row>
    <row r="739" spans="1:86" x14ac:dyDescent="0.25">
      <c r="A739" s="8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 s="7">
        <v>2005</v>
      </c>
      <c r="U739" s="7" t="str">
        <f t="shared" si="55"/>
        <v>New</v>
      </c>
      <c r="V739">
        <v>2005</v>
      </c>
      <c r="W739" t="s">
        <v>93</v>
      </c>
      <c r="X739" t="s">
        <v>94</v>
      </c>
      <c r="Y739" t="s">
        <v>95</v>
      </c>
      <c r="Z739" t="s">
        <v>95</v>
      </c>
      <c r="AA739" t="s">
        <v>117</v>
      </c>
      <c r="AB739">
        <v>0</v>
      </c>
      <c r="AC739" t="s">
        <v>97</v>
      </c>
      <c r="AD739" t="s">
        <v>98</v>
      </c>
      <c r="AE739" t="s">
        <v>99</v>
      </c>
      <c r="AF739" t="s">
        <v>97</v>
      </c>
      <c r="AG739" t="s">
        <v>98</v>
      </c>
      <c r="AH739" t="s">
        <v>100</v>
      </c>
      <c r="AI739" t="s">
        <v>102</v>
      </c>
      <c r="AJ739">
        <v>0</v>
      </c>
      <c r="AK739" t="s">
        <v>102</v>
      </c>
      <c r="AL739">
        <v>0</v>
      </c>
      <c r="AM739">
        <v>893</v>
      </c>
      <c r="AN739">
        <v>893</v>
      </c>
      <c r="AO739" t="s">
        <v>103</v>
      </c>
      <c r="AP739" t="s">
        <v>104</v>
      </c>
      <c r="AQ739" t="s">
        <v>105</v>
      </c>
      <c r="AR739" t="s">
        <v>106</v>
      </c>
      <c r="AS739">
        <v>901</v>
      </c>
      <c r="AT739">
        <v>900</v>
      </c>
      <c r="AU739">
        <v>0</v>
      </c>
      <c r="AV739" s="4">
        <v>1801</v>
      </c>
      <c r="AW739" s="4" t="str">
        <f t="shared" si="56"/>
        <v>1500+</v>
      </c>
      <c r="AX739">
        <v>0</v>
      </c>
      <c r="AY739">
        <v>0</v>
      </c>
      <c r="AZ739">
        <v>2</v>
      </c>
      <c r="BA739">
        <v>1</v>
      </c>
      <c r="BB739">
        <v>3</v>
      </c>
      <c r="BC739">
        <v>1</v>
      </c>
      <c r="BD739" t="s">
        <v>97</v>
      </c>
      <c r="BE739" s="6">
        <v>8</v>
      </c>
      <c r="BF739" s="6" t="str">
        <f t="shared" si="57"/>
        <v>6+</v>
      </c>
      <c r="BG739" t="s">
        <v>107</v>
      </c>
      <c r="BH739" s="5">
        <v>1</v>
      </c>
      <c r="BI739" s="5" t="str">
        <f t="shared" si="59"/>
        <v>Yes</v>
      </c>
      <c r="BJ739" t="s">
        <v>97</v>
      </c>
      <c r="BK739" t="s">
        <v>108</v>
      </c>
      <c r="BL739">
        <v>2005</v>
      </c>
      <c r="BM739" t="s">
        <v>157</v>
      </c>
      <c r="BN739" s="2">
        <v>3</v>
      </c>
      <c r="BO739" s="2" t="str">
        <f t="shared" si="58"/>
        <v>2+</v>
      </c>
      <c r="BP739">
        <v>800</v>
      </c>
      <c r="BQ739" t="s">
        <v>98</v>
      </c>
      <c r="BR739" t="s">
        <v>98</v>
      </c>
      <c r="BS739" t="s">
        <v>105</v>
      </c>
      <c r="BT739">
        <v>0</v>
      </c>
      <c r="BU739">
        <v>116</v>
      </c>
      <c r="BV739">
        <v>0</v>
      </c>
      <c r="BW739">
        <v>0</v>
      </c>
      <c r="BX739">
        <v>0</v>
      </c>
      <c r="BY739">
        <v>0</v>
      </c>
      <c r="BZ739" t="s">
        <v>83</v>
      </c>
      <c r="CA739" t="s">
        <v>83</v>
      </c>
      <c r="CB739" t="s">
        <v>83</v>
      </c>
      <c r="CC739">
        <v>0</v>
      </c>
      <c r="CD739">
        <v>6</v>
      </c>
      <c r="CE739">
        <v>2006</v>
      </c>
      <c r="CF739" t="s">
        <v>110</v>
      </c>
      <c r="CG739" t="s">
        <v>111</v>
      </c>
      <c r="CH739" s="1">
        <v>239900</v>
      </c>
    </row>
    <row r="740" spans="1:86" x14ac:dyDescent="0.25">
      <c r="A740" s="8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 s="7">
        <v>1987</v>
      </c>
      <c r="U740" s="7" t="str">
        <f t="shared" si="55"/>
        <v>New</v>
      </c>
      <c r="V740">
        <v>1988</v>
      </c>
      <c r="W740" t="s">
        <v>93</v>
      </c>
      <c r="X740" t="s">
        <v>94</v>
      </c>
      <c r="Y740" t="s">
        <v>161</v>
      </c>
      <c r="Z740" t="s">
        <v>161</v>
      </c>
      <c r="AA740" t="s">
        <v>117</v>
      </c>
      <c r="AB740">
        <v>0</v>
      </c>
      <c r="AC740" t="s">
        <v>98</v>
      </c>
      <c r="AD740" t="s">
        <v>98</v>
      </c>
      <c r="AE740" t="s">
        <v>118</v>
      </c>
      <c r="AF740" t="s">
        <v>97</v>
      </c>
      <c r="AG740" t="s">
        <v>97</v>
      </c>
      <c r="AH740" t="s">
        <v>97</v>
      </c>
      <c r="AI740" t="s">
        <v>101</v>
      </c>
      <c r="AJ740">
        <v>1200</v>
      </c>
      <c r="AK740" t="s">
        <v>102</v>
      </c>
      <c r="AL740">
        <v>0</v>
      </c>
      <c r="AM740">
        <v>0</v>
      </c>
      <c r="AN740">
        <v>1200</v>
      </c>
      <c r="AO740" t="s">
        <v>103</v>
      </c>
      <c r="AP740" t="s">
        <v>98</v>
      </c>
      <c r="AQ740" t="s">
        <v>105</v>
      </c>
      <c r="AR740" t="s">
        <v>106</v>
      </c>
      <c r="AS740">
        <v>1200</v>
      </c>
      <c r="AT740">
        <v>0</v>
      </c>
      <c r="AU740">
        <v>0</v>
      </c>
      <c r="AV740" s="4">
        <v>1200</v>
      </c>
      <c r="AW740" s="4" t="str">
        <f t="shared" si="56"/>
        <v>Less than 1500</v>
      </c>
      <c r="AX740">
        <v>3</v>
      </c>
      <c r="AY740">
        <v>0</v>
      </c>
      <c r="AZ740">
        <v>3</v>
      </c>
      <c r="BA740">
        <v>0</v>
      </c>
      <c r="BB740">
        <v>3</v>
      </c>
      <c r="BC740">
        <v>1</v>
      </c>
      <c r="BD740" t="s">
        <v>98</v>
      </c>
      <c r="BE740" s="6">
        <v>5</v>
      </c>
      <c r="BF740" s="6" t="str">
        <f t="shared" si="57"/>
        <v>Less than 6</v>
      </c>
      <c r="BG740" t="s">
        <v>107</v>
      </c>
      <c r="BH740" s="5">
        <v>0</v>
      </c>
      <c r="BI740" s="5" t="str">
        <f t="shared" si="59"/>
        <v>No</v>
      </c>
      <c r="BJ740" t="s">
        <v>83</v>
      </c>
      <c r="BK740" t="s">
        <v>83</v>
      </c>
      <c r="BL740" t="s">
        <v>83</v>
      </c>
      <c r="BM740" t="s">
        <v>83</v>
      </c>
      <c r="BN740" s="2">
        <v>0</v>
      </c>
      <c r="BO740" s="2" t="str">
        <f t="shared" si="58"/>
        <v>0 or 1</v>
      </c>
      <c r="BP740">
        <v>0</v>
      </c>
      <c r="BQ740" t="s">
        <v>83</v>
      </c>
      <c r="BR740" t="s">
        <v>83</v>
      </c>
      <c r="BS740" t="s">
        <v>105</v>
      </c>
      <c r="BT740">
        <v>120</v>
      </c>
      <c r="BU740">
        <v>0</v>
      </c>
      <c r="BV740">
        <v>0</v>
      </c>
      <c r="BW740">
        <v>0</v>
      </c>
      <c r="BX740">
        <v>0</v>
      </c>
      <c r="BY740">
        <v>0</v>
      </c>
      <c r="BZ740" t="s">
        <v>83</v>
      </c>
      <c r="CA740" t="s">
        <v>83</v>
      </c>
      <c r="CB740" t="s">
        <v>83</v>
      </c>
      <c r="CC740">
        <v>0</v>
      </c>
      <c r="CD740">
        <v>3</v>
      </c>
      <c r="CE740">
        <v>2009</v>
      </c>
      <c r="CF740" t="s">
        <v>110</v>
      </c>
      <c r="CG740" t="s">
        <v>210</v>
      </c>
      <c r="CH740" s="1">
        <v>179000</v>
      </c>
    </row>
    <row r="741" spans="1:86" x14ac:dyDescent="0.25">
      <c r="A741" s="8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 s="7">
        <v>2004</v>
      </c>
      <c r="U741" s="7" t="str">
        <f t="shared" si="55"/>
        <v>New</v>
      </c>
      <c r="V741">
        <v>2004</v>
      </c>
      <c r="W741" t="s">
        <v>93</v>
      </c>
      <c r="X741" t="s">
        <v>94</v>
      </c>
      <c r="Y741" t="s">
        <v>95</v>
      </c>
      <c r="Z741" t="s">
        <v>95</v>
      </c>
      <c r="AA741" t="s">
        <v>117</v>
      </c>
      <c r="AB741">
        <v>0</v>
      </c>
      <c r="AC741" t="s">
        <v>97</v>
      </c>
      <c r="AD741" t="s">
        <v>98</v>
      </c>
      <c r="AE741" t="s">
        <v>99</v>
      </c>
      <c r="AF741" t="s">
        <v>97</v>
      </c>
      <c r="AG741" t="s">
        <v>98</v>
      </c>
      <c r="AH741" t="s">
        <v>100</v>
      </c>
      <c r="AI741" t="s">
        <v>102</v>
      </c>
      <c r="AJ741">
        <v>0</v>
      </c>
      <c r="AK741" t="s">
        <v>102</v>
      </c>
      <c r="AL741">
        <v>0</v>
      </c>
      <c r="AM741">
        <v>864</v>
      </c>
      <c r="AN741">
        <v>864</v>
      </c>
      <c r="AO741" t="s">
        <v>103</v>
      </c>
      <c r="AP741" t="s">
        <v>104</v>
      </c>
      <c r="AQ741" t="s">
        <v>105</v>
      </c>
      <c r="AR741" t="s">
        <v>106</v>
      </c>
      <c r="AS741">
        <v>864</v>
      </c>
      <c r="AT741">
        <v>864</v>
      </c>
      <c r="AU741">
        <v>0</v>
      </c>
      <c r="AV741" s="4">
        <v>1728</v>
      </c>
      <c r="AW741" s="4" t="str">
        <f t="shared" si="56"/>
        <v>1500+</v>
      </c>
      <c r="AX741">
        <v>0</v>
      </c>
      <c r="AY741">
        <v>0</v>
      </c>
      <c r="AZ741">
        <v>2</v>
      </c>
      <c r="BA741">
        <v>1</v>
      </c>
      <c r="BB741">
        <v>3</v>
      </c>
      <c r="BC741">
        <v>1</v>
      </c>
      <c r="BD741" t="s">
        <v>97</v>
      </c>
      <c r="BE741" s="6">
        <v>7</v>
      </c>
      <c r="BF741" s="6" t="str">
        <f t="shared" si="57"/>
        <v>6+</v>
      </c>
      <c r="BG741" t="s">
        <v>107</v>
      </c>
      <c r="BH741" s="5">
        <v>0</v>
      </c>
      <c r="BI741" s="5" t="str">
        <f t="shared" si="59"/>
        <v>No</v>
      </c>
      <c r="BJ741" t="s">
        <v>83</v>
      </c>
      <c r="BK741" t="s">
        <v>108</v>
      </c>
      <c r="BL741">
        <v>2004</v>
      </c>
      <c r="BM741" t="s">
        <v>109</v>
      </c>
      <c r="BN741" s="2">
        <v>2</v>
      </c>
      <c r="BO741" s="2" t="str">
        <f t="shared" si="58"/>
        <v>2+</v>
      </c>
      <c r="BP741">
        <v>572</v>
      </c>
      <c r="BQ741" t="s">
        <v>98</v>
      </c>
      <c r="BR741" t="s">
        <v>98</v>
      </c>
      <c r="BS741" t="s">
        <v>105</v>
      </c>
      <c r="BT741">
        <v>187</v>
      </c>
      <c r="BU741">
        <v>56</v>
      </c>
      <c r="BV741">
        <v>0</v>
      </c>
      <c r="BW741">
        <v>0</v>
      </c>
      <c r="BX741">
        <v>0</v>
      </c>
      <c r="BY741">
        <v>0</v>
      </c>
      <c r="BZ741" t="s">
        <v>83</v>
      </c>
      <c r="CA741" t="s">
        <v>83</v>
      </c>
      <c r="CB741" t="s">
        <v>83</v>
      </c>
      <c r="CC741">
        <v>0</v>
      </c>
      <c r="CD741">
        <v>4</v>
      </c>
      <c r="CE741">
        <v>2009</v>
      </c>
      <c r="CF741" t="s">
        <v>110</v>
      </c>
      <c r="CG741" t="s">
        <v>111</v>
      </c>
      <c r="CH741" s="1">
        <v>190000</v>
      </c>
    </row>
    <row r="742" spans="1:86" x14ac:dyDescent="0.25">
      <c r="A742" s="8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 s="7">
        <v>1910</v>
      </c>
      <c r="U742" s="7" t="str">
        <f t="shared" si="55"/>
        <v>Old</v>
      </c>
      <c r="V742">
        <v>2002</v>
      </c>
      <c r="W742" t="s">
        <v>93</v>
      </c>
      <c r="X742" t="s">
        <v>94</v>
      </c>
      <c r="Y742" t="s">
        <v>124</v>
      </c>
      <c r="Z742" t="s">
        <v>125</v>
      </c>
      <c r="AA742" t="s">
        <v>117</v>
      </c>
      <c r="AB742">
        <v>0</v>
      </c>
      <c r="AC742" t="s">
        <v>98</v>
      </c>
      <c r="AD742" t="s">
        <v>97</v>
      </c>
      <c r="AE742" t="s">
        <v>126</v>
      </c>
      <c r="AF742" t="s">
        <v>147</v>
      </c>
      <c r="AG742" t="s">
        <v>147</v>
      </c>
      <c r="AH742" t="s">
        <v>100</v>
      </c>
      <c r="AI742" t="s">
        <v>102</v>
      </c>
      <c r="AJ742">
        <v>0</v>
      </c>
      <c r="AK742" t="s">
        <v>102</v>
      </c>
      <c r="AL742">
        <v>0</v>
      </c>
      <c r="AM742">
        <v>264</v>
      </c>
      <c r="AN742">
        <v>264</v>
      </c>
      <c r="AO742" t="s">
        <v>103</v>
      </c>
      <c r="AP742" t="s">
        <v>104</v>
      </c>
      <c r="AQ742" t="s">
        <v>105</v>
      </c>
      <c r="AR742" t="s">
        <v>106</v>
      </c>
      <c r="AS742">
        <v>768</v>
      </c>
      <c r="AT742">
        <v>664</v>
      </c>
      <c r="AU742">
        <v>0</v>
      </c>
      <c r="AV742" s="4">
        <v>1432</v>
      </c>
      <c r="AW742" s="4" t="str">
        <f t="shared" si="56"/>
        <v>Less than 1500</v>
      </c>
      <c r="AX742">
        <v>0</v>
      </c>
      <c r="AY742">
        <v>0</v>
      </c>
      <c r="AZ742">
        <v>2</v>
      </c>
      <c r="BA742">
        <v>0</v>
      </c>
      <c r="BB742">
        <v>2</v>
      </c>
      <c r="BC742">
        <v>1</v>
      </c>
      <c r="BD742" t="s">
        <v>98</v>
      </c>
      <c r="BE742" s="6">
        <v>7</v>
      </c>
      <c r="BF742" s="6" t="str">
        <f t="shared" si="57"/>
        <v>6+</v>
      </c>
      <c r="BG742" t="s">
        <v>107</v>
      </c>
      <c r="BH742" s="5">
        <v>0</v>
      </c>
      <c r="BI742" s="5" t="str">
        <f t="shared" si="59"/>
        <v>No</v>
      </c>
      <c r="BJ742" t="s">
        <v>83</v>
      </c>
      <c r="BK742" t="s">
        <v>127</v>
      </c>
      <c r="BL742">
        <v>1910</v>
      </c>
      <c r="BM742" t="s">
        <v>102</v>
      </c>
      <c r="BN742" s="2">
        <v>2</v>
      </c>
      <c r="BO742" s="2" t="str">
        <f t="shared" si="58"/>
        <v>2+</v>
      </c>
      <c r="BP742">
        <v>360</v>
      </c>
      <c r="BQ742" t="s">
        <v>98</v>
      </c>
      <c r="BR742" t="s">
        <v>97</v>
      </c>
      <c r="BS742" t="s">
        <v>105</v>
      </c>
      <c r="BT742">
        <v>270</v>
      </c>
      <c r="BU742">
        <v>0</v>
      </c>
      <c r="BV742">
        <v>112</v>
      </c>
      <c r="BW742">
        <v>0</v>
      </c>
      <c r="BX742">
        <v>0</v>
      </c>
      <c r="BY742">
        <v>0</v>
      </c>
      <c r="BZ742" t="s">
        <v>83</v>
      </c>
      <c r="CA742" t="s">
        <v>165</v>
      </c>
      <c r="CB742" t="s">
        <v>83</v>
      </c>
      <c r="CC742">
        <v>0</v>
      </c>
      <c r="CD742">
        <v>5</v>
      </c>
      <c r="CE742">
        <v>2007</v>
      </c>
      <c r="CF742" t="s">
        <v>110</v>
      </c>
      <c r="CG742" t="s">
        <v>128</v>
      </c>
      <c r="CH742" s="1">
        <v>132000</v>
      </c>
    </row>
    <row r="743" spans="1:86" x14ac:dyDescent="0.25">
      <c r="A743" s="8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 s="7">
        <v>1961</v>
      </c>
      <c r="U743" s="7" t="str">
        <f t="shared" si="55"/>
        <v>Old</v>
      </c>
      <c r="V743">
        <v>1996</v>
      </c>
      <c r="W743" t="s">
        <v>152</v>
      </c>
      <c r="X743" t="s">
        <v>94</v>
      </c>
      <c r="Y743" t="s">
        <v>140</v>
      </c>
      <c r="Z743" t="s">
        <v>140</v>
      </c>
      <c r="AA743" t="s">
        <v>117</v>
      </c>
      <c r="AB743">
        <v>0</v>
      </c>
      <c r="AC743" t="s">
        <v>98</v>
      </c>
      <c r="AD743" t="s">
        <v>97</v>
      </c>
      <c r="AE743" t="s">
        <v>118</v>
      </c>
      <c r="AF743" t="s">
        <v>98</v>
      </c>
      <c r="AG743" t="s">
        <v>98</v>
      </c>
      <c r="AH743" t="s">
        <v>121</v>
      </c>
      <c r="AI743" t="s">
        <v>101</v>
      </c>
      <c r="AJ743">
        <v>832</v>
      </c>
      <c r="AK743" t="s">
        <v>102</v>
      </c>
      <c r="AL743">
        <v>0</v>
      </c>
      <c r="AM743">
        <v>80</v>
      </c>
      <c r="AN743">
        <v>912</v>
      </c>
      <c r="AO743" t="s">
        <v>103</v>
      </c>
      <c r="AP743" t="s">
        <v>97</v>
      </c>
      <c r="AQ743" t="s">
        <v>105</v>
      </c>
      <c r="AR743" t="s">
        <v>106</v>
      </c>
      <c r="AS743">
        <v>912</v>
      </c>
      <c r="AT743">
        <v>0</v>
      </c>
      <c r="AU743">
        <v>0</v>
      </c>
      <c r="AV743" s="4">
        <v>912</v>
      </c>
      <c r="AW743" s="4" t="str">
        <f t="shared" si="56"/>
        <v>Less than 1500</v>
      </c>
      <c r="AX743">
        <v>1</v>
      </c>
      <c r="AY743">
        <v>1</v>
      </c>
      <c r="AZ743">
        <v>1</v>
      </c>
      <c r="BA743">
        <v>0</v>
      </c>
      <c r="BB743">
        <v>3</v>
      </c>
      <c r="BC743">
        <v>1</v>
      </c>
      <c r="BD743" t="s">
        <v>97</v>
      </c>
      <c r="BE743" s="6">
        <v>5</v>
      </c>
      <c r="BF743" s="6" t="str">
        <f t="shared" si="57"/>
        <v>Less than 6</v>
      </c>
      <c r="BG743" t="s">
        <v>107</v>
      </c>
      <c r="BH743" s="5">
        <v>0</v>
      </c>
      <c r="BI743" s="5" t="str">
        <f t="shared" si="59"/>
        <v>No</v>
      </c>
      <c r="BJ743" t="s">
        <v>83</v>
      </c>
      <c r="BK743" t="s">
        <v>127</v>
      </c>
      <c r="BL743">
        <v>1962</v>
      </c>
      <c r="BM743" t="s">
        <v>102</v>
      </c>
      <c r="BN743" s="2">
        <v>1</v>
      </c>
      <c r="BO743" s="2" t="str">
        <f t="shared" si="58"/>
        <v>0 or 1</v>
      </c>
      <c r="BP743">
        <v>288</v>
      </c>
      <c r="BQ743" t="s">
        <v>98</v>
      </c>
      <c r="BR743" t="s">
        <v>98</v>
      </c>
      <c r="BS743" t="s">
        <v>105</v>
      </c>
      <c r="BT743">
        <v>168</v>
      </c>
      <c r="BU743">
        <v>0</v>
      </c>
      <c r="BV743">
        <v>0</v>
      </c>
      <c r="BW743">
        <v>0</v>
      </c>
      <c r="BX743">
        <v>0</v>
      </c>
      <c r="BY743">
        <v>0</v>
      </c>
      <c r="BZ743" t="s">
        <v>83</v>
      </c>
      <c r="CA743" t="s">
        <v>165</v>
      </c>
      <c r="CB743" t="s">
        <v>83</v>
      </c>
      <c r="CC743">
        <v>0</v>
      </c>
      <c r="CD743">
        <v>5</v>
      </c>
      <c r="CE743">
        <v>2008</v>
      </c>
      <c r="CF743" t="s">
        <v>110</v>
      </c>
      <c r="CG743" t="s">
        <v>111</v>
      </c>
      <c r="CH743" s="1">
        <v>142000</v>
      </c>
    </row>
    <row r="744" spans="1:86" x14ac:dyDescent="0.25">
      <c r="A744" s="8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 s="7">
        <v>2000</v>
      </c>
      <c r="U744" s="7" t="str">
        <f t="shared" si="55"/>
        <v>New</v>
      </c>
      <c r="V744">
        <v>2001</v>
      </c>
      <c r="W744" t="s">
        <v>93</v>
      </c>
      <c r="X744" t="s">
        <v>94</v>
      </c>
      <c r="Y744" t="s">
        <v>95</v>
      </c>
      <c r="Z744" t="s">
        <v>95</v>
      </c>
      <c r="AA744" t="s">
        <v>96</v>
      </c>
      <c r="AB744">
        <v>108</v>
      </c>
      <c r="AC744" t="s">
        <v>98</v>
      </c>
      <c r="AD744" t="s">
        <v>98</v>
      </c>
      <c r="AE744" t="s">
        <v>99</v>
      </c>
      <c r="AF744" t="s">
        <v>97</v>
      </c>
      <c r="AG744" t="s">
        <v>98</v>
      </c>
      <c r="AH744" t="s">
        <v>100</v>
      </c>
      <c r="AI744" t="s">
        <v>102</v>
      </c>
      <c r="AJ744">
        <v>0</v>
      </c>
      <c r="AK744" t="s">
        <v>102</v>
      </c>
      <c r="AL744">
        <v>0</v>
      </c>
      <c r="AM744">
        <v>1349</v>
      </c>
      <c r="AN744">
        <v>1349</v>
      </c>
      <c r="AO744" t="s">
        <v>103</v>
      </c>
      <c r="AP744" t="s">
        <v>104</v>
      </c>
      <c r="AQ744" t="s">
        <v>105</v>
      </c>
      <c r="AR744" t="s">
        <v>106</v>
      </c>
      <c r="AS744">
        <v>1349</v>
      </c>
      <c r="AT744">
        <v>0</v>
      </c>
      <c r="AU744">
        <v>0</v>
      </c>
      <c r="AV744" s="4">
        <v>1349</v>
      </c>
      <c r="AW744" s="4" t="str">
        <f t="shared" si="56"/>
        <v>Less than 1500</v>
      </c>
      <c r="AX744">
        <v>0</v>
      </c>
      <c r="AY744">
        <v>0</v>
      </c>
      <c r="AZ744">
        <v>2</v>
      </c>
      <c r="BA744">
        <v>0</v>
      </c>
      <c r="BB744">
        <v>3</v>
      </c>
      <c r="BC744">
        <v>1</v>
      </c>
      <c r="BD744" t="s">
        <v>98</v>
      </c>
      <c r="BE744" s="6">
        <v>6</v>
      </c>
      <c r="BF744" s="6" t="str">
        <f t="shared" si="57"/>
        <v>6+</v>
      </c>
      <c r="BG744" t="s">
        <v>107</v>
      </c>
      <c r="BH744" s="5">
        <v>0</v>
      </c>
      <c r="BI744" s="5" t="str">
        <f t="shared" si="59"/>
        <v>No</v>
      </c>
      <c r="BJ744" t="s">
        <v>83</v>
      </c>
      <c r="BK744" t="s">
        <v>108</v>
      </c>
      <c r="BL744">
        <v>2000</v>
      </c>
      <c r="BM744" t="s">
        <v>102</v>
      </c>
      <c r="BN744" s="2">
        <v>2</v>
      </c>
      <c r="BO744" s="2" t="str">
        <f t="shared" si="58"/>
        <v>2+</v>
      </c>
      <c r="BP744">
        <v>539</v>
      </c>
      <c r="BQ744" t="s">
        <v>98</v>
      </c>
      <c r="BR744" t="s">
        <v>98</v>
      </c>
      <c r="BS744" t="s">
        <v>105</v>
      </c>
      <c r="BT744">
        <v>120</v>
      </c>
      <c r="BU744">
        <v>55</v>
      </c>
      <c r="BV744">
        <v>0</v>
      </c>
      <c r="BW744">
        <v>0</v>
      </c>
      <c r="BX744">
        <v>0</v>
      </c>
      <c r="BY744">
        <v>0</v>
      </c>
      <c r="BZ744" t="s">
        <v>83</v>
      </c>
      <c r="CA744" t="s">
        <v>165</v>
      </c>
      <c r="CB744" t="s">
        <v>83</v>
      </c>
      <c r="CC744">
        <v>0</v>
      </c>
      <c r="CD744">
        <v>12</v>
      </c>
      <c r="CE744">
        <v>2007</v>
      </c>
      <c r="CF744" t="s">
        <v>110</v>
      </c>
      <c r="CG744" t="s">
        <v>111</v>
      </c>
      <c r="CH744" s="1">
        <v>179000</v>
      </c>
    </row>
    <row r="745" spans="1:86" x14ac:dyDescent="0.25">
      <c r="A745" s="8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 s="7">
        <v>1963</v>
      </c>
      <c r="U745" s="7" t="str">
        <f t="shared" si="55"/>
        <v>Old</v>
      </c>
      <c r="V745">
        <v>1999</v>
      </c>
      <c r="W745" t="s">
        <v>93</v>
      </c>
      <c r="X745" t="s">
        <v>94</v>
      </c>
      <c r="Y745" t="s">
        <v>140</v>
      </c>
      <c r="Z745" t="s">
        <v>140</v>
      </c>
      <c r="AA745" t="s">
        <v>117</v>
      </c>
      <c r="AB745">
        <v>0</v>
      </c>
      <c r="AC745" t="s">
        <v>98</v>
      </c>
      <c r="AD745" t="s">
        <v>98</v>
      </c>
      <c r="AE745" t="s">
        <v>118</v>
      </c>
      <c r="AF745" t="s">
        <v>97</v>
      </c>
      <c r="AG745" t="s">
        <v>98</v>
      </c>
      <c r="AH745" t="s">
        <v>130</v>
      </c>
      <c r="AI745" t="s">
        <v>119</v>
      </c>
      <c r="AJ745">
        <v>444</v>
      </c>
      <c r="AK745" t="s">
        <v>102</v>
      </c>
      <c r="AL745">
        <v>0</v>
      </c>
      <c r="AM745">
        <v>76</v>
      </c>
      <c r="AN745">
        <v>520</v>
      </c>
      <c r="AO745" t="s">
        <v>103</v>
      </c>
      <c r="AP745" t="s">
        <v>104</v>
      </c>
      <c r="AQ745" t="s">
        <v>105</v>
      </c>
      <c r="AR745" t="s">
        <v>106</v>
      </c>
      <c r="AS745">
        <v>1464</v>
      </c>
      <c r="AT745">
        <v>0</v>
      </c>
      <c r="AU745">
        <v>0</v>
      </c>
      <c r="AV745" s="4">
        <v>1464</v>
      </c>
      <c r="AW745" s="4" t="str">
        <f t="shared" si="56"/>
        <v>Less than 1500</v>
      </c>
      <c r="AX745">
        <v>0</v>
      </c>
      <c r="AY745">
        <v>1</v>
      </c>
      <c r="AZ745">
        <v>2</v>
      </c>
      <c r="BA745">
        <v>0</v>
      </c>
      <c r="BB745">
        <v>3</v>
      </c>
      <c r="BC745">
        <v>1</v>
      </c>
      <c r="BD745" t="s">
        <v>98</v>
      </c>
      <c r="BE745" s="6">
        <v>6</v>
      </c>
      <c r="BF745" s="6" t="str">
        <f t="shared" si="57"/>
        <v>6+</v>
      </c>
      <c r="BG745" t="s">
        <v>224</v>
      </c>
      <c r="BH745" s="5">
        <v>1</v>
      </c>
      <c r="BI745" s="5" t="str">
        <f t="shared" si="59"/>
        <v>Yes</v>
      </c>
      <c r="BJ745" t="s">
        <v>98</v>
      </c>
      <c r="BK745" t="s">
        <v>108</v>
      </c>
      <c r="BL745">
        <v>1997</v>
      </c>
      <c r="BM745" t="s">
        <v>109</v>
      </c>
      <c r="BN745" s="2">
        <v>2</v>
      </c>
      <c r="BO745" s="2" t="str">
        <f t="shared" si="58"/>
        <v>2+</v>
      </c>
      <c r="BP745">
        <v>480</v>
      </c>
      <c r="BQ745" t="s">
        <v>98</v>
      </c>
      <c r="BR745" t="s">
        <v>98</v>
      </c>
      <c r="BS745" t="s">
        <v>105</v>
      </c>
      <c r="BT745">
        <v>302</v>
      </c>
      <c r="BU745">
        <v>0</v>
      </c>
      <c r="BV745">
        <v>0</v>
      </c>
      <c r="BW745">
        <v>0</v>
      </c>
      <c r="BX745">
        <v>100</v>
      </c>
      <c r="BY745">
        <v>0</v>
      </c>
      <c r="BZ745" t="s">
        <v>83</v>
      </c>
      <c r="CA745" t="s">
        <v>83</v>
      </c>
      <c r="CB745" t="s">
        <v>83</v>
      </c>
      <c r="CC745">
        <v>0</v>
      </c>
      <c r="CD745">
        <v>10</v>
      </c>
      <c r="CE745">
        <v>2009</v>
      </c>
      <c r="CF745" t="s">
        <v>110</v>
      </c>
      <c r="CG745" t="s">
        <v>111</v>
      </c>
      <c r="CH745" s="1">
        <v>175000</v>
      </c>
    </row>
    <row r="746" spans="1:86" x14ac:dyDescent="0.25">
      <c r="A746" s="8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 s="7">
        <v>1993</v>
      </c>
      <c r="U746" s="7" t="str">
        <f t="shared" si="55"/>
        <v>New</v>
      </c>
      <c r="V746">
        <v>1993</v>
      </c>
      <c r="W746" t="s">
        <v>93</v>
      </c>
      <c r="X746" t="s">
        <v>94</v>
      </c>
      <c r="Y746" t="s">
        <v>140</v>
      </c>
      <c r="Z746" t="s">
        <v>140</v>
      </c>
      <c r="AA746" t="s">
        <v>117</v>
      </c>
      <c r="AB746">
        <v>0</v>
      </c>
      <c r="AC746" t="s">
        <v>97</v>
      </c>
      <c r="AD746" t="s">
        <v>98</v>
      </c>
      <c r="AE746" t="s">
        <v>99</v>
      </c>
      <c r="AF746" t="s">
        <v>97</v>
      </c>
      <c r="AG746" t="s">
        <v>98</v>
      </c>
      <c r="AH746" t="s">
        <v>100</v>
      </c>
      <c r="AI746" t="s">
        <v>101</v>
      </c>
      <c r="AJ746">
        <v>733</v>
      </c>
      <c r="AK746" t="s">
        <v>102</v>
      </c>
      <c r="AL746">
        <v>0</v>
      </c>
      <c r="AM746">
        <v>604</v>
      </c>
      <c r="AN746">
        <v>1337</v>
      </c>
      <c r="AO746" t="s">
        <v>103</v>
      </c>
      <c r="AP746" t="s">
        <v>97</v>
      </c>
      <c r="AQ746" t="s">
        <v>105</v>
      </c>
      <c r="AR746" t="s">
        <v>106</v>
      </c>
      <c r="AS746">
        <v>1337</v>
      </c>
      <c r="AT746">
        <v>0</v>
      </c>
      <c r="AU746">
        <v>0</v>
      </c>
      <c r="AV746" s="4">
        <v>1337</v>
      </c>
      <c r="AW746" s="4" t="str">
        <f t="shared" si="56"/>
        <v>Less than 1500</v>
      </c>
      <c r="AX746">
        <v>1</v>
      </c>
      <c r="AY746">
        <v>0</v>
      </c>
      <c r="AZ746">
        <v>2</v>
      </c>
      <c r="BA746">
        <v>0</v>
      </c>
      <c r="BB746">
        <v>2</v>
      </c>
      <c r="BC746">
        <v>1</v>
      </c>
      <c r="BD746" t="s">
        <v>97</v>
      </c>
      <c r="BE746" s="6">
        <v>5</v>
      </c>
      <c r="BF746" s="6" t="str">
        <f t="shared" si="57"/>
        <v>Less than 6</v>
      </c>
      <c r="BG746" t="s">
        <v>107</v>
      </c>
      <c r="BH746" s="5">
        <v>1</v>
      </c>
      <c r="BI746" s="5" t="str">
        <f t="shared" si="59"/>
        <v>Yes</v>
      </c>
      <c r="BJ746" t="s">
        <v>98</v>
      </c>
      <c r="BK746" t="s">
        <v>108</v>
      </c>
      <c r="BL746">
        <v>1993</v>
      </c>
      <c r="BM746" t="s">
        <v>109</v>
      </c>
      <c r="BN746" s="2">
        <v>2</v>
      </c>
      <c r="BO746" s="2" t="str">
        <f t="shared" si="58"/>
        <v>2+</v>
      </c>
      <c r="BP746">
        <v>462</v>
      </c>
      <c r="BQ746" t="s">
        <v>98</v>
      </c>
      <c r="BR746" t="s">
        <v>98</v>
      </c>
      <c r="BS746" t="s">
        <v>105</v>
      </c>
      <c r="BT746">
        <v>96</v>
      </c>
      <c r="BU746">
        <v>0</v>
      </c>
      <c r="BV746">
        <v>70</v>
      </c>
      <c r="BW746">
        <v>168</v>
      </c>
      <c r="BX746">
        <v>0</v>
      </c>
      <c r="BY746">
        <v>0</v>
      </c>
      <c r="BZ746" t="s">
        <v>83</v>
      </c>
      <c r="CA746" t="s">
        <v>83</v>
      </c>
      <c r="CB746" t="s">
        <v>83</v>
      </c>
      <c r="CC746">
        <v>0</v>
      </c>
      <c r="CD746">
        <v>10</v>
      </c>
      <c r="CE746">
        <v>2008</v>
      </c>
      <c r="CF746" t="s">
        <v>110</v>
      </c>
      <c r="CG746" t="s">
        <v>111</v>
      </c>
      <c r="CH746" s="1">
        <v>180000</v>
      </c>
    </row>
    <row r="747" spans="1:86" x14ac:dyDescent="0.25">
      <c r="A747" s="8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 s="7">
        <v>1976</v>
      </c>
      <c r="U747" s="7" t="str">
        <f t="shared" si="55"/>
        <v>Old</v>
      </c>
      <c r="V747">
        <v>1996</v>
      </c>
      <c r="W747" t="s">
        <v>152</v>
      </c>
      <c r="X747" t="s">
        <v>94</v>
      </c>
      <c r="Y747" t="s">
        <v>95</v>
      </c>
      <c r="Z747" t="s">
        <v>95</v>
      </c>
      <c r="AA747" t="s">
        <v>96</v>
      </c>
      <c r="AB747">
        <v>289</v>
      </c>
      <c r="AC747" t="s">
        <v>104</v>
      </c>
      <c r="AD747" t="s">
        <v>97</v>
      </c>
      <c r="AE747" t="s">
        <v>118</v>
      </c>
      <c r="AF747" t="s">
        <v>98</v>
      </c>
      <c r="AG747" t="s">
        <v>97</v>
      </c>
      <c r="AH747" t="s">
        <v>100</v>
      </c>
      <c r="AI747" t="s">
        <v>101</v>
      </c>
      <c r="AJ747">
        <v>575</v>
      </c>
      <c r="AK747" t="s">
        <v>119</v>
      </c>
      <c r="AL747">
        <v>80</v>
      </c>
      <c r="AM747">
        <v>487</v>
      </c>
      <c r="AN747">
        <v>1142</v>
      </c>
      <c r="AO747" t="s">
        <v>103</v>
      </c>
      <c r="AP747" t="s">
        <v>104</v>
      </c>
      <c r="AQ747" t="s">
        <v>105</v>
      </c>
      <c r="AR747" t="s">
        <v>106</v>
      </c>
      <c r="AS747">
        <v>1175</v>
      </c>
      <c r="AT747">
        <v>1540</v>
      </c>
      <c r="AU747">
        <v>0</v>
      </c>
      <c r="AV747" s="4">
        <v>2715</v>
      </c>
      <c r="AW747" s="4" t="str">
        <f t="shared" si="56"/>
        <v>1500+</v>
      </c>
      <c r="AX747">
        <v>0</v>
      </c>
      <c r="AY747">
        <v>1</v>
      </c>
      <c r="AZ747">
        <v>3</v>
      </c>
      <c r="BA747">
        <v>1</v>
      </c>
      <c r="BB747">
        <v>4</v>
      </c>
      <c r="BC747">
        <v>1</v>
      </c>
      <c r="BD747" t="s">
        <v>97</v>
      </c>
      <c r="BE747" s="6">
        <v>11</v>
      </c>
      <c r="BF747" s="6" t="str">
        <f t="shared" si="57"/>
        <v>6+</v>
      </c>
      <c r="BG747" t="s">
        <v>107</v>
      </c>
      <c r="BH747" s="5">
        <v>2</v>
      </c>
      <c r="BI747" s="5" t="str">
        <f t="shared" si="59"/>
        <v>Yes</v>
      </c>
      <c r="BJ747" t="s">
        <v>98</v>
      </c>
      <c r="BK747" t="s">
        <v>156</v>
      </c>
      <c r="BL747">
        <v>1994</v>
      </c>
      <c r="BM747" t="s">
        <v>157</v>
      </c>
      <c r="BN747" s="2">
        <v>2</v>
      </c>
      <c r="BO747" s="2" t="str">
        <f t="shared" si="58"/>
        <v>2+</v>
      </c>
      <c r="BP747">
        <v>831</v>
      </c>
      <c r="BQ747" t="s">
        <v>98</v>
      </c>
      <c r="BR747" t="s">
        <v>98</v>
      </c>
      <c r="BS747" t="s">
        <v>105</v>
      </c>
      <c r="BT747">
        <v>0</v>
      </c>
      <c r="BU747">
        <v>204</v>
      </c>
      <c r="BV747">
        <v>0</v>
      </c>
      <c r="BW747">
        <v>0</v>
      </c>
      <c r="BX747">
        <v>0</v>
      </c>
      <c r="BY747">
        <v>0</v>
      </c>
      <c r="BZ747" t="s">
        <v>83</v>
      </c>
      <c r="CA747" t="s">
        <v>83</v>
      </c>
      <c r="CB747" t="s">
        <v>83</v>
      </c>
      <c r="CC747">
        <v>0</v>
      </c>
      <c r="CD747">
        <v>7</v>
      </c>
      <c r="CE747">
        <v>2008</v>
      </c>
      <c r="CF747" t="s">
        <v>110</v>
      </c>
      <c r="CG747" t="s">
        <v>111</v>
      </c>
      <c r="CH747" s="1">
        <v>299800</v>
      </c>
    </row>
    <row r="748" spans="1:86" x14ac:dyDescent="0.25">
      <c r="A748" s="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 s="7">
        <v>2000</v>
      </c>
      <c r="U748" s="7" t="str">
        <f t="shared" si="55"/>
        <v>New</v>
      </c>
      <c r="V748">
        <v>2000</v>
      </c>
      <c r="W748" t="s">
        <v>93</v>
      </c>
      <c r="X748" t="s">
        <v>94</v>
      </c>
      <c r="Y748" t="s">
        <v>95</v>
      </c>
      <c r="Z748" t="s">
        <v>95</v>
      </c>
      <c r="AA748" t="s">
        <v>117</v>
      </c>
      <c r="AB748">
        <v>0</v>
      </c>
      <c r="AC748" t="s">
        <v>97</v>
      </c>
      <c r="AD748" t="s">
        <v>98</v>
      </c>
      <c r="AE748" t="s">
        <v>99</v>
      </c>
      <c r="AF748" t="s">
        <v>97</v>
      </c>
      <c r="AG748" t="s">
        <v>98</v>
      </c>
      <c r="AH748" t="s">
        <v>100</v>
      </c>
      <c r="AI748" t="s">
        <v>101</v>
      </c>
      <c r="AJ748">
        <v>300</v>
      </c>
      <c r="AK748" t="s">
        <v>102</v>
      </c>
      <c r="AL748">
        <v>0</v>
      </c>
      <c r="AM748">
        <v>652</v>
      </c>
      <c r="AN748">
        <v>952</v>
      </c>
      <c r="AO748" t="s">
        <v>103</v>
      </c>
      <c r="AP748" t="s">
        <v>104</v>
      </c>
      <c r="AQ748" t="s">
        <v>105</v>
      </c>
      <c r="AR748" t="s">
        <v>106</v>
      </c>
      <c r="AS748">
        <v>980</v>
      </c>
      <c r="AT748">
        <v>1276</v>
      </c>
      <c r="AU748">
        <v>0</v>
      </c>
      <c r="AV748" s="4">
        <v>2256</v>
      </c>
      <c r="AW748" s="4" t="str">
        <f t="shared" si="56"/>
        <v>1500+</v>
      </c>
      <c r="AX748">
        <v>0</v>
      </c>
      <c r="AY748">
        <v>0</v>
      </c>
      <c r="AZ748">
        <v>2</v>
      </c>
      <c r="BA748">
        <v>1</v>
      </c>
      <c r="BB748">
        <v>4</v>
      </c>
      <c r="BC748">
        <v>1</v>
      </c>
      <c r="BD748" t="s">
        <v>97</v>
      </c>
      <c r="BE748" s="6">
        <v>8</v>
      </c>
      <c r="BF748" s="6" t="str">
        <f t="shared" si="57"/>
        <v>6+</v>
      </c>
      <c r="BG748" t="s">
        <v>107</v>
      </c>
      <c r="BH748" s="5">
        <v>1</v>
      </c>
      <c r="BI748" s="5" t="str">
        <f t="shared" si="59"/>
        <v>Yes</v>
      </c>
      <c r="BJ748" t="s">
        <v>98</v>
      </c>
      <c r="BK748" t="s">
        <v>156</v>
      </c>
      <c r="BL748">
        <v>2000</v>
      </c>
      <c r="BM748" t="s">
        <v>157</v>
      </c>
      <c r="BN748" s="2">
        <v>2</v>
      </c>
      <c r="BO748" s="2" t="str">
        <f t="shared" si="58"/>
        <v>2+</v>
      </c>
      <c r="BP748">
        <v>554</v>
      </c>
      <c r="BQ748" t="s">
        <v>98</v>
      </c>
      <c r="BR748" t="s">
        <v>98</v>
      </c>
      <c r="BS748" t="s">
        <v>105</v>
      </c>
      <c r="BT748">
        <v>224</v>
      </c>
      <c r="BU748">
        <v>54</v>
      </c>
      <c r="BV748">
        <v>0</v>
      </c>
      <c r="BW748">
        <v>0</v>
      </c>
      <c r="BX748">
        <v>0</v>
      </c>
      <c r="BY748">
        <v>0</v>
      </c>
      <c r="BZ748" t="s">
        <v>83</v>
      </c>
      <c r="CA748" t="s">
        <v>83</v>
      </c>
      <c r="CB748" t="s">
        <v>83</v>
      </c>
      <c r="CC748">
        <v>0</v>
      </c>
      <c r="CD748">
        <v>4</v>
      </c>
      <c r="CE748">
        <v>2009</v>
      </c>
      <c r="CF748" t="s">
        <v>110</v>
      </c>
      <c r="CG748" t="s">
        <v>111</v>
      </c>
      <c r="CH748" s="1">
        <v>236000</v>
      </c>
    </row>
    <row r="749" spans="1:86" x14ac:dyDescent="0.25">
      <c r="A749" s="8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 s="7">
        <v>1880</v>
      </c>
      <c r="U749" s="7" t="str">
        <f t="shared" si="55"/>
        <v>Old</v>
      </c>
      <c r="V749">
        <v>2003</v>
      </c>
      <c r="W749" t="s">
        <v>211</v>
      </c>
      <c r="X749" t="s">
        <v>94</v>
      </c>
      <c r="Y749" t="s">
        <v>203</v>
      </c>
      <c r="Z749" t="s">
        <v>203</v>
      </c>
      <c r="AA749" t="s">
        <v>117</v>
      </c>
      <c r="AB749">
        <v>0</v>
      </c>
      <c r="AC749" t="s">
        <v>97</v>
      </c>
      <c r="AD749" t="s">
        <v>98</v>
      </c>
      <c r="AE749" t="s">
        <v>137</v>
      </c>
      <c r="AF749" t="s">
        <v>98</v>
      </c>
      <c r="AG749" t="s">
        <v>147</v>
      </c>
      <c r="AH749" t="s">
        <v>100</v>
      </c>
      <c r="AI749" t="s">
        <v>102</v>
      </c>
      <c r="AJ749">
        <v>0</v>
      </c>
      <c r="AK749" t="s">
        <v>102</v>
      </c>
      <c r="AL749">
        <v>0</v>
      </c>
      <c r="AM749">
        <v>1240</v>
      </c>
      <c r="AN749">
        <v>1240</v>
      </c>
      <c r="AO749" t="s">
        <v>206</v>
      </c>
      <c r="AP749" t="s">
        <v>98</v>
      </c>
      <c r="AQ749" t="s">
        <v>177</v>
      </c>
      <c r="AR749" t="s">
        <v>106</v>
      </c>
      <c r="AS749">
        <v>1320</v>
      </c>
      <c r="AT749">
        <v>1320</v>
      </c>
      <c r="AU749">
        <v>0</v>
      </c>
      <c r="AV749" s="4">
        <v>2640</v>
      </c>
      <c r="AW749" s="4" t="str">
        <f t="shared" si="56"/>
        <v>1500+</v>
      </c>
      <c r="AX749">
        <v>0</v>
      </c>
      <c r="AY749">
        <v>0</v>
      </c>
      <c r="AZ749">
        <v>1</v>
      </c>
      <c r="BA749">
        <v>1</v>
      </c>
      <c r="BB749">
        <v>4</v>
      </c>
      <c r="BC749">
        <v>1</v>
      </c>
      <c r="BD749" t="s">
        <v>97</v>
      </c>
      <c r="BE749" s="6">
        <v>8</v>
      </c>
      <c r="BF749" s="6" t="str">
        <f t="shared" si="57"/>
        <v>6+</v>
      </c>
      <c r="BG749" t="s">
        <v>107</v>
      </c>
      <c r="BH749" s="5">
        <v>1</v>
      </c>
      <c r="BI749" s="5" t="str">
        <f t="shared" si="59"/>
        <v>Yes</v>
      </c>
      <c r="BJ749" t="s">
        <v>97</v>
      </c>
      <c r="BK749" t="s">
        <v>127</v>
      </c>
      <c r="BL749">
        <v>1950</v>
      </c>
      <c r="BM749" t="s">
        <v>102</v>
      </c>
      <c r="BN749" s="2">
        <v>4</v>
      </c>
      <c r="BO749" s="2" t="str">
        <f t="shared" si="58"/>
        <v>2+</v>
      </c>
      <c r="BP749">
        <v>864</v>
      </c>
      <c r="BQ749" t="s">
        <v>98</v>
      </c>
      <c r="BR749" t="s">
        <v>98</v>
      </c>
      <c r="BS749" t="s">
        <v>177</v>
      </c>
      <c r="BT749">
        <v>181</v>
      </c>
      <c r="BU749">
        <v>0</v>
      </c>
      <c r="BV749">
        <v>386</v>
      </c>
      <c r="BW749">
        <v>0</v>
      </c>
      <c r="BX749">
        <v>0</v>
      </c>
      <c r="BY749">
        <v>0</v>
      </c>
      <c r="BZ749" t="s">
        <v>83</v>
      </c>
      <c r="CA749" t="s">
        <v>83</v>
      </c>
      <c r="CB749" t="s">
        <v>83</v>
      </c>
      <c r="CC749">
        <v>0</v>
      </c>
      <c r="CD749">
        <v>5</v>
      </c>
      <c r="CE749">
        <v>2009</v>
      </c>
      <c r="CF749" t="s">
        <v>110</v>
      </c>
      <c r="CG749" t="s">
        <v>111</v>
      </c>
      <c r="CH749" s="1">
        <v>265979</v>
      </c>
    </row>
    <row r="750" spans="1:86" x14ac:dyDescent="0.25">
      <c r="A750" s="8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 s="7">
        <v>1996</v>
      </c>
      <c r="U750" s="7" t="str">
        <f t="shared" si="55"/>
        <v>New</v>
      </c>
      <c r="V750">
        <v>1996</v>
      </c>
      <c r="W750" t="s">
        <v>152</v>
      </c>
      <c r="X750" t="s">
        <v>94</v>
      </c>
      <c r="Y750" t="s">
        <v>95</v>
      </c>
      <c r="Z750" t="s">
        <v>95</v>
      </c>
      <c r="AA750" t="s">
        <v>96</v>
      </c>
      <c r="AB750">
        <v>338</v>
      </c>
      <c r="AC750" t="s">
        <v>97</v>
      </c>
      <c r="AD750" t="s">
        <v>98</v>
      </c>
      <c r="AE750" t="s">
        <v>99</v>
      </c>
      <c r="AF750" t="s">
        <v>97</v>
      </c>
      <c r="AG750" t="s">
        <v>98</v>
      </c>
      <c r="AH750" t="s">
        <v>100</v>
      </c>
      <c r="AI750" t="s">
        <v>101</v>
      </c>
      <c r="AJ750">
        <v>919</v>
      </c>
      <c r="AK750" t="s">
        <v>102</v>
      </c>
      <c r="AL750">
        <v>0</v>
      </c>
      <c r="AM750">
        <v>801</v>
      </c>
      <c r="AN750">
        <v>1720</v>
      </c>
      <c r="AO750" t="s">
        <v>103</v>
      </c>
      <c r="AP750" t="s">
        <v>104</v>
      </c>
      <c r="AQ750" t="s">
        <v>105</v>
      </c>
      <c r="AR750" t="s">
        <v>106</v>
      </c>
      <c r="AS750">
        <v>1720</v>
      </c>
      <c r="AT750">
        <v>0</v>
      </c>
      <c r="AU750">
        <v>0</v>
      </c>
      <c r="AV750" s="4">
        <v>1720</v>
      </c>
      <c r="AW750" s="4" t="str">
        <f t="shared" si="56"/>
        <v>1500+</v>
      </c>
      <c r="AX750">
        <v>1</v>
      </c>
      <c r="AY750">
        <v>0</v>
      </c>
      <c r="AZ750">
        <v>2</v>
      </c>
      <c r="BA750">
        <v>0</v>
      </c>
      <c r="BB750">
        <v>3</v>
      </c>
      <c r="BC750">
        <v>1</v>
      </c>
      <c r="BD750" t="s">
        <v>97</v>
      </c>
      <c r="BE750" s="6">
        <v>7</v>
      </c>
      <c r="BF750" s="6" t="str">
        <f t="shared" si="57"/>
        <v>6+</v>
      </c>
      <c r="BG750" t="s">
        <v>107</v>
      </c>
      <c r="BH750" s="5">
        <v>1</v>
      </c>
      <c r="BI750" s="5" t="str">
        <f t="shared" si="59"/>
        <v>Yes</v>
      </c>
      <c r="BJ750" t="s">
        <v>98</v>
      </c>
      <c r="BK750" t="s">
        <v>108</v>
      </c>
      <c r="BL750">
        <v>1996</v>
      </c>
      <c r="BM750" t="s">
        <v>157</v>
      </c>
      <c r="BN750" s="2">
        <v>2</v>
      </c>
      <c r="BO750" s="2" t="str">
        <f t="shared" si="58"/>
        <v>2+</v>
      </c>
      <c r="BP750">
        <v>527</v>
      </c>
      <c r="BQ750" t="s">
        <v>98</v>
      </c>
      <c r="BR750" t="s">
        <v>98</v>
      </c>
      <c r="BS750" t="s">
        <v>105</v>
      </c>
      <c r="BT750">
        <v>240</v>
      </c>
      <c r="BU750">
        <v>56</v>
      </c>
      <c r="BV750">
        <v>154</v>
      </c>
      <c r="BW750">
        <v>0</v>
      </c>
      <c r="BX750">
        <v>0</v>
      </c>
      <c r="BY750">
        <v>0</v>
      </c>
      <c r="BZ750" t="s">
        <v>83</v>
      </c>
      <c r="CA750" t="s">
        <v>83</v>
      </c>
      <c r="CB750" t="s">
        <v>83</v>
      </c>
      <c r="CC750">
        <v>0</v>
      </c>
      <c r="CD750">
        <v>3</v>
      </c>
      <c r="CE750">
        <v>2010</v>
      </c>
      <c r="CF750" t="s">
        <v>110</v>
      </c>
      <c r="CG750" t="s">
        <v>111</v>
      </c>
      <c r="CH750" s="1">
        <v>260400</v>
      </c>
    </row>
    <row r="751" spans="1:86" x14ac:dyDescent="0.25">
      <c r="A751" s="8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 s="7">
        <v>1945</v>
      </c>
      <c r="U751" s="7" t="str">
        <f t="shared" si="55"/>
        <v>Old</v>
      </c>
      <c r="V751">
        <v>1950</v>
      </c>
      <c r="W751" t="s">
        <v>93</v>
      </c>
      <c r="X751" t="s">
        <v>94</v>
      </c>
      <c r="Y751" t="s">
        <v>155</v>
      </c>
      <c r="Z751" t="s">
        <v>125</v>
      </c>
      <c r="AA751" t="s">
        <v>117</v>
      </c>
      <c r="AB751">
        <v>0</v>
      </c>
      <c r="AC751" t="s">
        <v>98</v>
      </c>
      <c r="AD751" t="s">
        <v>98</v>
      </c>
      <c r="AE751" t="s">
        <v>168</v>
      </c>
      <c r="AF751" t="s">
        <v>83</v>
      </c>
      <c r="AG751" t="s">
        <v>83</v>
      </c>
      <c r="AH751" t="s">
        <v>83</v>
      </c>
      <c r="AI751" t="s">
        <v>83</v>
      </c>
      <c r="AJ751">
        <v>0</v>
      </c>
      <c r="AK751" t="s">
        <v>83</v>
      </c>
      <c r="AL751">
        <v>0</v>
      </c>
      <c r="AM751">
        <v>0</v>
      </c>
      <c r="AN751">
        <v>0</v>
      </c>
      <c r="AO751" t="s">
        <v>240</v>
      </c>
      <c r="AP751" t="s">
        <v>98</v>
      </c>
      <c r="AQ751" t="s">
        <v>177</v>
      </c>
      <c r="AR751" t="s">
        <v>145</v>
      </c>
      <c r="AS751">
        <v>1088</v>
      </c>
      <c r="AT751">
        <v>441</v>
      </c>
      <c r="AU751">
        <v>0</v>
      </c>
      <c r="AV751" s="4">
        <v>1529</v>
      </c>
      <c r="AW751" s="4" t="str">
        <f t="shared" si="56"/>
        <v>1500+</v>
      </c>
      <c r="AX751">
        <v>0</v>
      </c>
      <c r="AY751">
        <v>0</v>
      </c>
      <c r="AZ751">
        <v>2</v>
      </c>
      <c r="BA751">
        <v>0</v>
      </c>
      <c r="BB751">
        <v>4</v>
      </c>
      <c r="BC751">
        <v>1</v>
      </c>
      <c r="BD751" t="s">
        <v>98</v>
      </c>
      <c r="BE751" s="6">
        <v>9</v>
      </c>
      <c r="BF751" s="6" t="str">
        <f t="shared" si="57"/>
        <v>6+</v>
      </c>
      <c r="BG751" t="s">
        <v>194</v>
      </c>
      <c r="BH751" s="5">
        <v>0</v>
      </c>
      <c r="BI751" s="5" t="str">
        <f t="shared" si="59"/>
        <v>No</v>
      </c>
      <c r="BJ751" t="s">
        <v>83</v>
      </c>
      <c r="BK751" t="s">
        <v>127</v>
      </c>
      <c r="BL751">
        <v>1945</v>
      </c>
      <c r="BM751" t="s">
        <v>102</v>
      </c>
      <c r="BN751" s="2">
        <v>1</v>
      </c>
      <c r="BO751" s="2" t="str">
        <f t="shared" si="58"/>
        <v>0 or 1</v>
      </c>
      <c r="BP751">
        <v>240</v>
      </c>
      <c r="BQ751" t="s">
        <v>98</v>
      </c>
      <c r="BR751" t="s">
        <v>98</v>
      </c>
      <c r="BS751" t="s">
        <v>177</v>
      </c>
      <c r="BT751">
        <v>92</v>
      </c>
      <c r="BU751">
        <v>0</v>
      </c>
      <c r="BV751">
        <v>185</v>
      </c>
      <c r="BW751">
        <v>0</v>
      </c>
      <c r="BX751">
        <v>0</v>
      </c>
      <c r="BY751">
        <v>0</v>
      </c>
      <c r="BZ751" t="s">
        <v>83</v>
      </c>
      <c r="CA751" t="s">
        <v>83</v>
      </c>
      <c r="CB751" t="s">
        <v>83</v>
      </c>
      <c r="CC751">
        <v>0</v>
      </c>
      <c r="CD751">
        <v>4</v>
      </c>
      <c r="CE751">
        <v>2009</v>
      </c>
      <c r="CF751" t="s">
        <v>110</v>
      </c>
      <c r="CG751" t="s">
        <v>111</v>
      </c>
      <c r="CH751" s="1">
        <v>98000</v>
      </c>
    </row>
    <row r="752" spans="1:86" x14ac:dyDescent="0.25">
      <c r="A752" s="8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 s="7">
        <v>1910</v>
      </c>
      <c r="U752" s="7" t="str">
        <f t="shared" si="55"/>
        <v>Old</v>
      </c>
      <c r="V752">
        <v>2004</v>
      </c>
      <c r="W752" t="s">
        <v>93</v>
      </c>
      <c r="X752" t="s">
        <v>94</v>
      </c>
      <c r="Y752" t="s">
        <v>124</v>
      </c>
      <c r="Z752" t="s">
        <v>124</v>
      </c>
      <c r="AA752" t="s">
        <v>117</v>
      </c>
      <c r="AB752">
        <v>0</v>
      </c>
      <c r="AC752" t="s">
        <v>98</v>
      </c>
      <c r="AD752" t="s">
        <v>98</v>
      </c>
      <c r="AE752" t="s">
        <v>126</v>
      </c>
      <c r="AF752" t="s">
        <v>98</v>
      </c>
      <c r="AG752" t="s">
        <v>147</v>
      </c>
      <c r="AH752" t="s">
        <v>100</v>
      </c>
      <c r="AI752" t="s">
        <v>102</v>
      </c>
      <c r="AJ752">
        <v>0</v>
      </c>
      <c r="AK752" t="s">
        <v>102</v>
      </c>
      <c r="AL752">
        <v>0</v>
      </c>
      <c r="AM752">
        <v>576</v>
      </c>
      <c r="AN752">
        <v>576</v>
      </c>
      <c r="AO752" t="s">
        <v>103</v>
      </c>
      <c r="AP752" t="s">
        <v>97</v>
      </c>
      <c r="AQ752" t="s">
        <v>105</v>
      </c>
      <c r="AR752" t="s">
        <v>106</v>
      </c>
      <c r="AS752">
        <v>792</v>
      </c>
      <c r="AT752">
        <v>348</v>
      </c>
      <c r="AU752">
        <v>0</v>
      </c>
      <c r="AV752" s="4">
        <v>1140</v>
      </c>
      <c r="AW752" s="4" t="str">
        <f t="shared" si="56"/>
        <v>Less than 1500</v>
      </c>
      <c r="AX752">
        <v>0</v>
      </c>
      <c r="AY752">
        <v>0</v>
      </c>
      <c r="AZ752">
        <v>1</v>
      </c>
      <c r="BA752">
        <v>0</v>
      </c>
      <c r="BB752">
        <v>3</v>
      </c>
      <c r="BC752">
        <v>1</v>
      </c>
      <c r="BD752" t="s">
        <v>98</v>
      </c>
      <c r="BE752" s="6">
        <v>7</v>
      </c>
      <c r="BF752" s="6" t="str">
        <f t="shared" si="57"/>
        <v>6+</v>
      </c>
      <c r="BG752" t="s">
        <v>224</v>
      </c>
      <c r="BH752" s="5">
        <v>0</v>
      </c>
      <c r="BI752" s="5" t="str">
        <f t="shared" si="59"/>
        <v>No</v>
      </c>
      <c r="BJ752" t="s">
        <v>83</v>
      </c>
      <c r="BK752" t="s">
        <v>83</v>
      </c>
      <c r="BL752" t="s">
        <v>83</v>
      </c>
      <c r="BM752" t="s">
        <v>83</v>
      </c>
      <c r="BN752" s="2">
        <v>0</v>
      </c>
      <c r="BO752" s="2" t="str">
        <f t="shared" si="58"/>
        <v>0 or 1</v>
      </c>
      <c r="BP752">
        <v>0</v>
      </c>
      <c r="BQ752" t="s">
        <v>83</v>
      </c>
      <c r="BR752" t="s">
        <v>83</v>
      </c>
      <c r="BS752" t="s">
        <v>177</v>
      </c>
      <c r="BT752">
        <v>0</v>
      </c>
      <c r="BU752">
        <v>160</v>
      </c>
      <c r="BV752">
        <v>0</v>
      </c>
      <c r="BW752">
        <v>0</v>
      </c>
      <c r="BX752">
        <v>0</v>
      </c>
      <c r="BY752">
        <v>0</v>
      </c>
      <c r="BZ752" t="s">
        <v>83</v>
      </c>
      <c r="CA752" t="s">
        <v>83</v>
      </c>
      <c r="CB752" t="s">
        <v>83</v>
      </c>
      <c r="CC752">
        <v>0</v>
      </c>
      <c r="CD752">
        <v>6</v>
      </c>
      <c r="CE752">
        <v>2010</v>
      </c>
      <c r="CF752" t="s">
        <v>110</v>
      </c>
      <c r="CG752" t="s">
        <v>111</v>
      </c>
      <c r="CH752" s="1">
        <v>96500</v>
      </c>
    </row>
    <row r="753" spans="1:86" x14ac:dyDescent="0.25">
      <c r="A753" s="8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 s="7">
        <v>2003</v>
      </c>
      <c r="U753" s="7" t="str">
        <f t="shared" si="55"/>
        <v>New</v>
      </c>
      <c r="V753">
        <v>2003</v>
      </c>
      <c r="W753" t="s">
        <v>93</v>
      </c>
      <c r="X753" t="s">
        <v>94</v>
      </c>
      <c r="Y753" t="s">
        <v>95</v>
      </c>
      <c r="Z753" t="s">
        <v>95</v>
      </c>
      <c r="AA753" t="s">
        <v>117</v>
      </c>
      <c r="AB753">
        <v>0</v>
      </c>
      <c r="AC753" t="s">
        <v>97</v>
      </c>
      <c r="AD753" t="s">
        <v>98</v>
      </c>
      <c r="AE753" t="s">
        <v>99</v>
      </c>
      <c r="AF753" t="s">
        <v>97</v>
      </c>
      <c r="AG753" t="s">
        <v>98</v>
      </c>
      <c r="AH753" t="s">
        <v>100</v>
      </c>
      <c r="AI753" t="s">
        <v>102</v>
      </c>
      <c r="AJ753">
        <v>0</v>
      </c>
      <c r="AK753" t="s">
        <v>102</v>
      </c>
      <c r="AL753">
        <v>0</v>
      </c>
      <c r="AM753">
        <v>660</v>
      </c>
      <c r="AN753">
        <v>660</v>
      </c>
      <c r="AO753" t="s">
        <v>103</v>
      </c>
      <c r="AP753" t="s">
        <v>104</v>
      </c>
      <c r="AQ753" t="s">
        <v>105</v>
      </c>
      <c r="AR753" t="s">
        <v>106</v>
      </c>
      <c r="AS753">
        <v>660</v>
      </c>
      <c r="AT753">
        <v>660</v>
      </c>
      <c r="AU753">
        <v>0</v>
      </c>
      <c r="AV753" s="4">
        <v>1320</v>
      </c>
      <c r="AW753" s="4" t="str">
        <f t="shared" si="56"/>
        <v>Less than 1500</v>
      </c>
      <c r="AX753">
        <v>0</v>
      </c>
      <c r="AY753">
        <v>0</v>
      </c>
      <c r="AZ753">
        <v>2</v>
      </c>
      <c r="BA753">
        <v>1</v>
      </c>
      <c r="BB753">
        <v>3</v>
      </c>
      <c r="BC753">
        <v>1</v>
      </c>
      <c r="BD753" t="s">
        <v>97</v>
      </c>
      <c r="BE753" s="6">
        <v>6</v>
      </c>
      <c r="BF753" s="6" t="str">
        <f t="shared" si="57"/>
        <v>6+</v>
      </c>
      <c r="BG753" t="s">
        <v>107</v>
      </c>
      <c r="BH753" s="5">
        <v>0</v>
      </c>
      <c r="BI753" s="5" t="str">
        <f t="shared" si="59"/>
        <v>No</v>
      </c>
      <c r="BJ753" t="s">
        <v>83</v>
      </c>
      <c r="BK753" t="s">
        <v>108</v>
      </c>
      <c r="BL753">
        <v>2003</v>
      </c>
      <c r="BM753" t="s">
        <v>157</v>
      </c>
      <c r="BN753" s="2">
        <v>2</v>
      </c>
      <c r="BO753" s="2" t="str">
        <f t="shared" si="58"/>
        <v>2+</v>
      </c>
      <c r="BP753">
        <v>400</v>
      </c>
      <c r="BQ753" t="s">
        <v>98</v>
      </c>
      <c r="BR753" t="s">
        <v>98</v>
      </c>
      <c r="BS753" t="s">
        <v>105</v>
      </c>
      <c r="BT753">
        <v>0</v>
      </c>
      <c r="BU753">
        <v>48</v>
      </c>
      <c r="BV753">
        <v>0</v>
      </c>
      <c r="BW753">
        <v>0</v>
      </c>
      <c r="BX753">
        <v>0</v>
      </c>
      <c r="BY753">
        <v>0</v>
      </c>
      <c r="BZ753" t="s">
        <v>83</v>
      </c>
      <c r="CA753" t="s">
        <v>83</v>
      </c>
      <c r="CB753" t="s">
        <v>83</v>
      </c>
      <c r="CC753">
        <v>0</v>
      </c>
      <c r="CD753">
        <v>8</v>
      </c>
      <c r="CE753">
        <v>2007</v>
      </c>
      <c r="CF753" t="s">
        <v>110</v>
      </c>
      <c r="CG753" t="s">
        <v>111</v>
      </c>
      <c r="CH753" s="1">
        <v>162000</v>
      </c>
    </row>
    <row r="754" spans="1:86" x14ac:dyDescent="0.25">
      <c r="A754" s="8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 s="7">
        <v>1997</v>
      </c>
      <c r="U754" s="7" t="str">
        <f t="shared" si="55"/>
        <v>New</v>
      </c>
      <c r="V754">
        <v>1997</v>
      </c>
      <c r="W754" t="s">
        <v>93</v>
      </c>
      <c r="X754" t="s">
        <v>94</v>
      </c>
      <c r="Y754" t="s">
        <v>95</v>
      </c>
      <c r="Z754" t="s">
        <v>95</v>
      </c>
      <c r="AA754" t="s">
        <v>117</v>
      </c>
      <c r="AB754">
        <v>0</v>
      </c>
      <c r="AC754" t="s">
        <v>98</v>
      </c>
      <c r="AD754" t="s">
        <v>97</v>
      </c>
      <c r="AE754" t="s">
        <v>99</v>
      </c>
      <c r="AF754" t="s">
        <v>97</v>
      </c>
      <c r="AG754" t="s">
        <v>98</v>
      </c>
      <c r="AH754" t="s">
        <v>97</v>
      </c>
      <c r="AI754" t="s">
        <v>101</v>
      </c>
      <c r="AJ754">
        <v>1200</v>
      </c>
      <c r="AK754" t="s">
        <v>102</v>
      </c>
      <c r="AL754">
        <v>0</v>
      </c>
      <c r="AM754">
        <v>279</v>
      </c>
      <c r="AN754">
        <v>1479</v>
      </c>
      <c r="AO754" t="s">
        <v>103</v>
      </c>
      <c r="AP754" t="s">
        <v>104</v>
      </c>
      <c r="AQ754" t="s">
        <v>105</v>
      </c>
      <c r="AR754" t="s">
        <v>106</v>
      </c>
      <c r="AS754">
        <v>1494</v>
      </c>
      <c r="AT754">
        <v>0</v>
      </c>
      <c r="AU754">
        <v>0</v>
      </c>
      <c r="AV754" s="4">
        <v>1494</v>
      </c>
      <c r="AW754" s="4" t="str">
        <f t="shared" si="56"/>
        <v>Less than 1500</v>
      </c>
      <c r="AX754">
        <v>1</v>
      </c>
      <c r="AY754">
        <v>0</v>
      </c>
      <c r="AZ754">
        <v>2</v>
      </c>
      <c r="BA754">
        <v>0</v>
      </c>
      <c r="BB754">
        <v>3</v>
      </c>
      <c r="BC754">
        <v>1</v>
      </c>
      <c r="BD754" t="s">
        <v>97</v>
      </c>
      <c r="BE754" s="6">
        <v>6</v>
      </c>
      <c r="BF754" s="6" t="str">
        <f t="shared" si="57"/>
        <v>6+</v>
      </c>
      <c r="BG754" t="s">
        <v>107</v>
      </c>
      <c r="BH754" s="5">
        <v>0</v>
      </c>
      <c r="BI754" s="5" t="str">
        <f t="shared" si="59"/>
        <v>No</v>
      </c>
      <c r="BJ754" t="s">
        <v>83</v>
      </c>
      <c r="BK754" t="s">
        <v>108</v>
      </c>
      <c r="BL754">
        <v>1997</v>
      </c>
      <c r="BM754" t="s">
        <v>109</v>
      </c>
      <c r="BN754" s="2">
        <v>2</v>
      </c>
      <c r="BO754" s="2" t="str">
        <f t="shared" si="58"/>
        <v>2+</v>
      </c>
      <c r="BP754">
        <v>576</v>
      </c>
      <c r="BQ754" t="s">
        <v>98</v>
      </c>
      <c r="BR754" t="s">
        <v>98</v>
      </c>
      <c r="BS754" t="s">
        <v>105</v>
      </c>
      <c r="BT754">
        <v>168</v>
      </c>
      <c r="BU754">
        <v>27</v>
      </c>
      <c r="BV754">
        <v>0</v>
      </c>
      <c r="BW754">
        <v>0</v>
      </c>
      <c r="BX754">
        <v>0</v>
      </c>
      <c r="BY754">
        <v>0</v>
      </c>
      <c r="BZ754" t="s">
        <v>83</v>
      </c>
      <c r="CA754" t="s">
        <v>83</v>
      </c>
      <c r="CB754" t="s">
        <v>83</v>
      </c>
      <c r="CC754">
        <v>0</v>
      </c>
      <c r="CD754">
        <v>7</v>
      </c>
      <c r="CE754">
        <v>2006</v>
      </c>
      <c r="CF754" t="s">
        <v>110</v>
      </c>
      <c r="CG754" t="s">
        <v>111</v>
      </c>
      <c r="CH754" s="1">
        <v>217000</v>
      </c>
    </row>
    <row r="755" spans="1:86" x14ac:dyDescent="0.25">
      <c r="A755" s="8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 s="7">
        <v>2005</v>
      </c>
      <c r="U755" s="7" t="str">
        <f t="shared" si="55"/>
        <v>New</v>
      </c>
      <c r="V755">
        <v>2005</v>
      </c>
      <c r="W755" t="s">
        <v>93</v>
      </c>
      <c r="X755" t="s">
        <v>94</v>
      </c>
      <c r="Y755" t="s">
        <v>95</v>
      </c>
      <c r="Z755" t="s">
        <v>95</v>
      </c>
      <c r="AA755" t="s">
        <v>96</v>
      </c>
      <c r="AB755">
        <v>178</v>
      </c>
      <c r="AC755" t="s">
        <v>97</v>
      </c>
      <c r="AD755" t="s">
        <v>98</v>
      </c>
      <c r="AE755" t="s">
        <v>99</v>
      </c>
      <c r="AF755" t="s">
        <v>97</v>
      </c>
      <c r="AG755" t="s">
        <v>98</v>
      </c>
      <c r="AH755" t="s">
        <v>121</v>
      </c>
      <c r="AI755" t="s">
        <v>102</v>
      </c>
      <c r="AJ755">
        <v>0</v>
      </c>
      <c r="AK755" t="s">
        <v>102</v>
      </c>
      <c r="AL755">
        <v>0</v>
      </c>
      <c r="AM755">
        <v>1030</v>
      </c>
      <c r="AN755">
        <v>1030</v>
      </c>
      <c r="AO755" t="s">
        <v>103</v>
      </c>
      <c r="AP755" t="s">
        <v>97</v>
      </c>
      <c r="AQ755" t="s">
        <v>105</v>
      </c>
      <c r="AR755" t="s">
        <v>106</v>
      </c>
      <c r="AS755">
        <v>1038</v>
      </c>
      <c r="AT755">
        <v>1060</v>
      </c>
      <c r="AU755">
        <v>0</v>
      </c>
      <c r="AV755" s="4">
        <v>2098</v>
      </c>
      <c r="AW755" s="4" t="str">
        <f t="shared" si="56"/>
        <v>1500+</v>
      </c>
      <c r="AX755">
        <v>0</v>
      </c>
      <c r="AY755">
        <v>0</v>
      </c>
      <c r="AZ755">
        <v>2</v>
      </c>
      <c r="BA755">
        <v>1</v>
      </c>
      <c r="BB755">
        <v>3</v>
      </c>
      <c r="BC755">
        <v>1</v>
      </c>
      <c r="BD755" t="s">
        <v>104</v>
      </c>
      <c r="BE755" s="6">
        <v>8</v>
      </c>
      <c r="BF755" s="6" t="str">
        <f t="shared" si="57"/>
        <v>6+</v>
      </c>
      <c r="BG755" t="s">
        <v>107</v>
      </c>
      <c r="BH755" s="5">
        <v>1</v>
      </c>
      <c r="BI755" s="5" t="str">
        <f t="shared" si="59"/>
        <v>Yes</v>
      </c>
      <c r="BJ755" t="s">
        <v>97</v>
      </c>
      <c r="BK755" t="s">
        <v>108</v>
      </c>
      <c r="BL755">
        <v>2005</v>
      </c>
      <c r="BM755" t="s">
        <v>109</v>
      </c>
      <c r="BN755" s="2">
        <v>3</v>
      </c>
      <c r="BO755" s="2" t="str">
        <f t="shared" si="58"/>
        <v>2+</v>
      </c>
      <c r="BP755">
        <v>878</v>
      </c>
      <c r="BQ755" t="s">
        <v>98</v>
      </c>
      <c r="BR755" t="s">
        <v>98</v>
      </c>
      <c r="BS755" t="s">
        <v>105</v>
      </c>
      <c r="BT755">
        <v>192</v>
      </c>
      <c r="BU755">
        <v>52</v>
      </c>
      <c r="BV755">
        <v>0</v>
      </c>
      <c r="BW755">
        <v>0</v>
      </c>
      <c r="BX755">
        <v>0</v>
      </c>
      <c r="BY755">
        <v>0</v>
      </c>
      <c r="BZ755" t="s">
        <v>83</v>
      </c>
      <c r="CA755" t="s">
        <v>83</v>
      </c>
      <c r="CB755" t="s">
        <v>83</v>
      </c>
      <c r="CC755">
        <v>0</v>
      </c>
      <c r="CD755">
        <v>3</v>
      </c>
      <c r="CE755">
        <v>2006</v>
      </c>
      <c r="CF755" t="s">
        <v>110</v>
      </c>
      <c r="CG755" t="s">
        <v>111</v>
      </c>
      <c r="CH755" s="1">
        <v>275500</v>
      </c>
    </row>
    <row r="756" spans="1:86" x14ac:dyDescent="0.25">
      <c r="A756" s="8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 s="7">
        <v>1969</v>
      </c>
      <c r="U756" s="7" t="str">
        <f t="shared" si="55"/>
        <v>Old</v>
      </c>
      <c r="V756">
        <v>2005</v>
      </c>
      <c r="W756" t="s">
        <v>93</v>
      </c>
      <c r="X756" t="s">
        <v>94</v>
      </c>
      <c r="Y756" t="s">
        <v>161</v>
      </c>
      <c r="Z756" t="s">
        <v>161</v>
      </c>
      <c r="AA756" t="s">
        <v>117</v>
      </c>
      <c r="AB756">
        <v>0</v>
      </c>
      <c r="AC756" t="s">
        <v>98</v>
      </c>
      <c r="AD756" t="s">
        <v>98</v>
      </c>
      <c r="AE756" t="s">
        <v>118</v>
      </c>
      <c r="AF756" t="s">
        <v>98</v>
      </c>
      <c r="AG756" t="s">
        <v>98</v>
      </c>
      <c r="AH756" t="s">
        <v>100</v>
      </c>
      <c r="AI756" t="s">
        <v>101</v>
      </c>
      <c r="AJ756">
        <v>439</v>
      </c>
      <c r="AK756" t="s">
        <v>172</v>
      </c>
      <c r="AL756">
        <v>472</v>
      </c>
      <c r="AM756">
        <v>115</v>
      </c>
      <c r="AN756">
        <v>1026</v>
      </c>
      <c r="AO756" t="s">
        <v>103</v>
      </c>
      <c r="AP756" t="s">
        <v>97</v>
      </c>
      <c r="AQ756" t="s">
        <v>105</v>
      </c>
      <c r="AR756" t="s">
        <v>106</v>
      </c>
      <c r="AS756">
        <v>1026</v>
      </c>
      <c r="AT756">
        <v>0</v>
      </c>
      <c r="AU756">
        <v>0</v>
      </c>
      <c r="AV756" s="4">
        <v>1026</v>
      </c>
      <c r="AW756" s="4" t="str">
        <f t="shared" si="56"/>
        <v>Less than 1500</v>
      </c>
      <c r="AX756">
        <v>1</v>
      </c>
      <c r="AY756">
        <v>0</v>
      </c>
      <c r="AZ756">
        <v>1</v>
      </c>
      <c r="BA756">
        <v>0</v>
      </c>
      <c r="BB756">
        <v>3</v>
      </c>
      <c r="BC756">
        <v>1</v>
      </c>
      <c r="BD756" t="s">
        <v>97</v>
      </c>
      <c r="BE756" s="6">
        <v>5</v>
      </c>
      <c r="BF756" s="6" t="str">
        <f t="shared" si="57"/>
        <v>Less than 6</v>
      </c>
      <c r="BG756" t="s">
        <v>107</v>
      </c>
      <c r="BH756" s="5">
        <v>0</v>
      </c>
      <c r="BI756" s="5" t="str">
        <f t="shared" si="59"/>
        <v>No</v>
      </c>
      <c r="BJ756" t="s">
        <v>83</v>
      </c>
      <c r="BK756" t="s">
        <v>127</v>
      </c>
      <c r="BL756">
        <v>1969</v>
      </c>
      <c r="BM756" t="s">
        <v>109</v>
      </c>
      <c r="BN756" s="2">
        <v>2</v>
      </c>
      <c r="BO756" s="2" t="str">
        <f t="shared" si="58"/>
        <v>2+</v>
      </c>
      <c r="BP756">
        <v>440</v>
      </c>
      <c r="BQ756" t="s">
        <v>98</v>
      </c>
      <c r="BR756" t="s">
        <v>98</v>
      </c>
      <c r="BS756" t="s">
        <v>105</v>
      </c>
      <c r="BT756">
        <v>171</v>
      </c>
      <c r="BU756">
        <v>48</v>
      </c>
      <c r="BV756">
        <v>0</v>
      </c>
      <c r="BW756">
        <v>0</v>
      </c>
      <c r="BX756">
        <v>0</v>
      </c>
      <c r="BY756">
        <v>0</v>
      </c>
      <c r="BZ756" t="s">
        <v>83</v>
      </c>
      <c r="CA756" t="s">
        <v>83</v>
      </c>
      <c r="CB756" t="s">
        <v>83</v>
      </c>
      <c r="CC756">
        <v>0</v>
      </c>
      <c r="CD756">
        <v>7</v>
      </c>
      <c r="CE756">
        <v>2009</v>
      </c>
      <c r="CF756" t="s">
        <v>110</v>
      </c>
      <c r="CG756" t="s">
        <v>111</v>
      </c>
      <c r="CH756" s="1">
        <v>156000</v>
      </c>
    </row>
    <row r="757" spans="1:86" x14ac:dyDescent="0.25">
      <c r="A757" s="8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 s="7">
        <v>1999</v>
      </c>
      <c r="U757" s="7" t="str">
        <f t="shared" si="55"/>
        <v>New</v>
      </c>
      <c r="V757">
        <v>1999</v>
      </c>
      <c r="W757" t="s">
        <v>93</v>
      </c>
      <c r="X757" t="s">
        <v>94</v>
      </c>
      <c r="Y757" t="s">
        <v>116</v>
      </c>
      <c r="Z757" t="s">
        <v>116</v>
      </c>
      <c r="AA757" t="s">
        <v>96</v>
      </c>
      <c r="AB757">
        <v>894</v>
      </c>
      <c r="AC757" t="s">
        <v>98</v>
      </c>
      <c r="AD757" t="s">
        <v>98</v>
      </c>
      <c r="AE757" t="s">
        <v>99</v>
      </c>
      <c r="AF757" t="s">
        <v>97</v>
      </c>
      <c r="AG757" t="s">
        <v>98</v>
      </c>
      <c r="AH757" t="s">
        <v>100</v>
      </c>
      <c r="AI757" t="s">
        <v>101</v>
      </c>
      <c r="AJ757">
        <v>381</v>
      </c>
      <c r="AK757" t="s">
        <v>102</v>
      </c>
      <c r="AL757">
        <v>0</v>
      </c>
      <c r="AM757">
        <v>348</v>
      </c>
      <c r="AN757">
        <v>729</v>
      </c>
      <c r="AO757" t="s">
        <v>103</v>
      </c>
      <c r="AP757" t="s">
        <v>97</v>
      </c>
      <c r="AQ757" t="s">
        <v>105</v>
      </c>
      <c r="AR757" t="s">
        <v>106</v>
      </c>
      <c r="AS757">
        <v>742</v>
      </c>
      <c r="AT757">
        <v>729</v>
      </c>
      <c r="AU757">
        <v>0</v>
      </c>
      <c r="AV757" s="4">
        <v>1471</v>
      </c>
      <c r="AW757" s="4" t="str">
        <f t="shared" si="56"/>
        <v>Less than 1500</v>
      </c>
      <c r="AX757">
        <v>0</v>
      </c>
      <c r="AY757">
        <v>0</v>
      </c>
      <c r="AZ757">
        <v>2</v>
      </c>
      <c r="BA757">
        <v>1</v>
      </c>
      <c r="BB757">
        <v>3</v>
      </c>
      <c r="BC757">
        <v>1</v>
      </c>
      <c r="BD757" t="s">
        <v>98</v>
      </c>
      <c r="BE757" s="6">
        <v>6</v>
      </c>
      <c r="BF757" s="6" t="str">
        <f t="shared" si="57"/>
        <v>6+</v>
      </c>
      <c r="BG757" t="s">
        <v>107</v>
      </c>
      <c r="BH757" s="5">
        <v>0</v>
      </c>
      <c r="BI757" s="5" t="str">
        <f t="shared" si="59"/>
        <v>No</v>
      </c>
      <c r="BJ757" t="s">
        <v>83</v>
      </c>
      <c r="BK757" t="s">
        <v>127</v>
      </c>
      <c r="BL757">
        <v>1999</v>
      </c>
      <c r="BM757" t="s">
        <v>102</v>
      </c>
      <c r="BN757" s="2">
        <v>2</v>
      </c>
      <c r="BO757" s="2" t="str">
        <f t="shared" si="58"/>
        <v>2+</v>
      </c>
      <c r="BP757">
        <v>440</v>
      </c>
      <c r="BQ757" t="s">
        <v>98</v>
      </c>
      <c r="BR757" t="s">
        <v>98</v>
      </c>
      <c r="BS757" t="s">
        <v>105</v>
      </c>
      <c r="BT757">
        <v>0</v>
      </c>
      <c r="BU757">
        <v>24</v>
      </c>
      <c r="BV757">
        <v>0</v>
      </c>
      <c r="BW757">
        <v>0</v>
      </c>
      <c r="BX757">
        <v>0</v>
      </c>
      <c r="BY757">
        <v>0</v>
      </c>
      <c r="BZ757" t="s">
        <v>83</v>
      </c>
      <c r="CA757" t="s">
        <v>83</v>
      </c>
      <c r="CB757" t="s">
        <v>83</v>
      </c>
      <c r="CC757">
        <v>0</v>
      </c>
      <c r="CD757">
        <v>3</v>
      </c>
      <c r="CE757">
        <v>2009</v>
      </c>
      <c r="CF757" t="s">
        <v>110</v>
      </c>
      <c r="CG757" t="s">
        <v>111</v>
      </c>
      <c r="CH757" s="1">
        <v>172500</v>
      </c>
    </row>
    <row r="758" spans="1:86" x14ac:dyDescent="0.25">
      <c r="A758" s="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 s="7">
        <v>2007</v>
      </c>
      <c r="U758" s="7" t="str">
        <f t="shared" si="55"/>
        <v>New</v>
      </c>
      <c r="V758">
        <v>2007</v>
      </c>
      <c r="W758" t="s">
        <v>93</v>
      </c>
      <c r="X758" t="s">
        <v>94</v>
      </c>
      <c r="Y758" t="s">
        <v>95</v>
      </c>
      <c r="Z758" t="s">
        <v>95</v>
      </c>
      <c r="AA758" t="s">
        <v>117</v>
      </c>
      <c r="AB758">
        <v>0</v>
      </c>
      <c r="AC758" t="s">
        <v>97</v>
      </c>
      <c r="AD758" t="s">
        <v>98</v>
      </c>
      <c r="AE758" t="s">
        <v>99</v>
      </c>
      <c r="AF758" t="s">
        <v>97</v>
      </c>
      <c r="AG758" t="s">
        <v>98</v>
      </c>
      <c r="AH758" t="s">
        <v>130</v>
      </c>
      <c r="AI758" t="s">
        <v>101</v>
      </c>
      <c r="AJ758">
        <v>20</v>
      </c>
      <c r="AK758" t="s">
        <v>102</v>
      </c>
      <c r="AL758">
        <v>0</v>
      </c>
      <c r="AM758">
        <v>846</v>
      </c>
      <c r="AN758">
        <v>866</v>
      </c>
      <c r="AO758" t="s">
        <v>103</v>
      </c>
      <c r="AP758" t="s">
        <v>104</v>
      </c>
      <c r="AQ758" t="s">
        <v>105</v>
      </c>
      <c r="AR758" t="s">
        <v>106</v>
      </c>
      <c r="AS758">
        <v>866</v>
      </c>
      <c r="AT758">
        <v>902</v>
      </c>
      <c r="AU758">
        <v>0</v>
      </c>
      <c r="AV758" s="4">
        <v>1768</v>
      </c>
      <c r="AW758" s="4" t="str">
        <f t="shared" si="56"/>
        <v>1500+</v>
      </c>
      <c r="AX758">
        <v>0</v>
      </c>
      <c r="AY758">
        <v>0</v>
      </c>
      <c r="AZ758">
        <v>2</v>
      </c>
      <c r="BA758">
        <v>1</v>
      </c>
      <c r="BB758">
        <v>3</v>
      </c>
      <c r="BC758">
        <v>1</v>
      </c>
      <c r="BD758" t="s">
        <v>97</v>
      </c>
      <c r="BE758" s="6">
        <v>7</v>
      </c>
      <c r="BF758" s="6" t="str">
        <f t="shared" si="57"/>
        <v>6+</v>
      </c>
      <c r="BG758" t="s">
        <v>107</v>
      </c>
      <c r="BH758" s="5">
        <v>0</v>
      </c>
      <c r="BI758" s="5" t="str">
        <f t="shared" si="59"/>
        <v>No</v>
      </c>
      <c r="BJ758" t="s">
        <v>83</v>
      </c>
      <c r="BK758" t="s">
        <v>108</v>
      </c>
      <c r="BL758">
        <v>2007</v>
      </c>
      <c r="BM758" t="s">
        <v>109</v>
      </c>
      <c r="BN758" s="2">
        <v>2</v>
      </c>
      <c r="BO758" s="2" t="str">
        <f t="shared" si="58"/>
        <v>2+</v>
      </c>
      <c r="BP758">
        <v>578</v>
      </c>
      <c r="BQ758" t="s">
        <v>98</v>
      </c>
      <c r="BR758" t="s">
        <v>98</v>
      </c>
      <c r="BS758" t="s">
        <v>105</v>
      </c>
      <c r="BT758">
        <v>144</v>
      </c>
      <c r="BU758">
        <v>105</v>
      </c>
      <c r="BV758">
        <v>0</v>
      </c>
      <c r="BW758">
        <v>0</v>
      </c>
      <c r="BX758">
        <v>0</v>
      </c>
      <c r="BY758">
        <v>0</v>
      </c>
      <c r="BZ758" t="s">
        <v>83</v>
      </c>
      <c r="CA758" t="s">
        <v>83</v>
      </c>
      <c r="CB758" t="s">
        <v>83</v>
      </c>
      <c r="CC758">
        <v>0</v>
      </c>
      <c r="CD758">
        <v>4</v>
      </c>
      <c r="CE758">
        <v>2009</v>
      </c>
      <c r="CF758" t="s">
        <v>110</v>
      </c>
      <c r="CG758" t="s">
        <v>111</v>
      </c>
      <c r="CH758" s="1">
        <v>212000</v>
      </c>
    </row>
    <row r="759" spans="1:86" x14ac:dyDescent="0.25">
      <c r="A759" s="8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 s="7">
        <v>1978</v>
      </c>
      <c r="U759" s="7" t="str">
        <f t="shared" si="55"/>
        <v>Old</v>
      </c>
      <c r="V759">
        <v>1978</v>
      </c>
      <c r="W759" t="s">
        <v>152</v>
      </c>
      <c r="X759" t="s">
        <v>94</v>
      </c>
      <c r="Y759" t="s">
        <v>140</v>
      </c>
      <c r="Z759" t="s">
        <v>140</v>
      </c>
      <c r="AA759" t="s">
        <v>207</v>
      </c>
      <c r="AB759">
        <v>328</v>
      </c>
      <c r="AC759" t="s">
        <v>98</v>
      </c>
      <c r="AD759" t="s">
        <v>98</v>
      </c>
      <c r="AE759" t="s">
        <v>118</v>
      </c>
      <c r="AF759" t="s">
        <v>98</v>
      </c>
      <c r="AG759" t="s">
        <v>98</v>
      </c>
      <c r="AH759" t="s">
        <v>121</v>
      </c>
      <c r="AI759" t="s">
        <v>153</v>
      </c>
      <c r="AJ759">
        <v>438</v>
      </c>
      <c r="AK759" t="s">
        <v>102</v>
      </c>
      <c r="AL759">
        <v>0</v>
      </c>
      <c r="AM759">
        <v>234</v>
      </c>
      <c r="AN759">
        <v>672</v>
      </c>
      <c r="AO759" t="s">
        <v>103</v>
      </c>
      <c r="AP759" t="s">
        <v>98</v>
      </c>
      <c r="AQ759" t="s">
        <v>105</v>
      </c>
      <c r="AR759" t="s">
        <v>106</v>
      </c>
      <c r="AS759">
        <v>672</v>
      </c>
      <c r="AT759">
        <v>714</v>
      </c>
      <c r="AU759">
        <v>0</v>
      </c>
      <c r="AV759" s="4">
        <v>1386</v>
      </c>
      <c r="AW759" s="4" t="str">
        <f t="shared" si="56"/>
        <v>Less than 1500</v>
      </c>
      <c r="AX759">
        <v>0</v>
      </c>
      <c r="AY759">
        <v>0</v>
      </c>
      <c r="AZ759">
        <v>2</v>
      </c>
      <c r="BA759">
        <v>1</v>
      </c>
      <c r="BB759">
        <v>3</v>
      </c>
      <c r="BC759">
        <v>1</v>
      </c>
      <c r="BD759" t="s">
        <v>98</v>
      </c>
      <c r="BE759" s="6">
        <v>6</v>
      </c>
      <c r="BF759" s="6" t="str">
        <f t="shared" si="57"/>
        <v>6+</v>
      </c>
      <c r="BG759" t="s">
        <v>107</v>
      </c>
      <c r="BH759" s="5">
        <v>1</v>
      </c>
      <c r="BI759" s="5" t="str">
        <f t="shared" si="59"/>
        <v>Yes</v>
      </c>
      <c r="BJ759" t="s">
        <v>98</v>
      </c>
      <c r="BK759" t="s">
        <v>108</v>
      </c>
      <c r="BL759">
        <v>1978</v>
      </c>
      <c r="BM759" t="s">
        <v>157</v>
      </c>
      <c r="BN759" s="2">
        <v>2</v>
      </c>
      <c r="BO759" s="2" t="str">
        <f t="shared" si="58"/>
        <v>2+</v>
      </c>
      <c r="BP759">
        <v>440</v>
      </c>
      <c r="BQ759" t="s">
        <v>98</v>
      </c>
      <c r="BR759" t="s">
        <v>98</v>
      </c>
      <c r="BS759" t="s">
        <v>105</v>
      </c>
      <c r="BT759">
        <v>335</v>
      </c>
      <c r="BU759">
        <v>0</v>
      </c>
      <c r="BV759">
        <v>0</v>
      </c>
      <c r="BW759">
        <v>0</v>
      </c>
      <c r="BX759">
        <v>0</v>
      </c>
      <c r="BY759">
        <v>0</v>
      </c>
      <c r="BZ759" t="s">
        <v>83</v>
      </c>
      <c r="CA759" t="s">
        <v>165</v>
      </c>
      <c r="CB759" t="s">
        <v>83</v>
      </c>
      <c r="CC759">
        <v>0</v>
      </c>
      <c r="CD759">
        <v>4</v>
      </c>
      <c r="CE759">
        <v>2010</v>
      </c>
      <c r="CF759" t="s">
        <v>110</v>
      </c>
      <c r="CG759" t="s">
        <v>128</v>
      </c>
      <c r="CH759" s="1">
        <v>158900</v>
      </c>
    </row>
    <row r="760" spans="1:86" x14ac:dyDescent="0.25">
      <c r="A760" s="8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 s="7">
        <v>1999</v>
      </c>
      <c r="U760" s="7" t="str">
        <f t="shared" si="55"/>
        <v>New</v>
      </c>
      <c r="V760">
        <v>1999</v>
      </c>
      <c r="W760" t="s">
        <v>93</v>
      </c>
      <c r="X760" t="s">
        <v>94</v>
      </c>
      <c r="Y760" t="s">
        <v>116</v>
      </c>
      <c r="Z760" t="s">
        <v>116</v>
      </c>
      <c r="AA760" t="s">
        <v>96</v>
      </c>
      <c r="AB760">
        <v>360</v>
      </c>
      <c r="AC760" t="s">
        <v>98</v>
      </c>
      <c r="AD760" t="s">
        <v>98</v>
      </c>
      <c r="AE760" t="s">
        <v>99</v>
      </c>
      <c r="AF760" t="s">
        <v>97</v>
      </c>
      <c r="AG760" t="s">
        <v>98</v>
      </c>
      <c r="AH760" t="s">
        <v>100</v>
      </c>
      <c r="AI760" t="s">
        <v>119</v>
      </c>
      <c r="AJ760">
        <v>549</v>
      </c>
      <c r="AK760" t="s">
        <v>102</v>
      </c>
      <c r="AL760">
        <v>0</v>
      </c>
      <c r="AM760">
        <v>195</v>
      </c>
      <c r="AN760">
        <v>744</v>
      </c>
      <c r="AO760" t="s">
        <v>103</v>
      </c>
      <c r="AP760" t="s">
        <v>97</v>
      </c>
      <c r="AQ760" t="s">
        <v>105</v>
      </c>
      <c r="AR760" t="s">
        <v>106</v>
      </c>
      <c r="AS760">
        <v>757</v>
      </c>
      <c r="AT760">
        <v>744</v>
      </c>
      <c r="AU760">
        <v>0</v>
      </c>
      <c r="AV760" s="4">
        <v>1501</v>
      </c>
      <c r="AW760" s="4" t="str">
        <f t="shared" si="56"/>
        <v>1500+</v>
      </c>
      <c r="AX760">
        <v>0</v>
      </c>
      <c r="AY760">
        <v>0</v>
      </c>
      <c r="AZ760">
        <v>2</v>
      </c>
      <c r="BA760">
        <v>1</v>
      </c>
      <c r="BB760">
        <v>3</v>
      </c>
      <c r="BC760">
        <v>1</v>
      </c>
      <c r="BD760" t="s">
        <v>98</v>
      </c>
      <c r="BE760" s="6">
        <v>6</v>
      </c>
      <c r="BF760" s="6" t="str">
        <f t="shared" si="57"/>
        <v>6+</v>
      </c>
      <c r="BG760" t="s">
        <v>107</v>
      </c>
      <c r="BH760" s="5">
        <v>0</v>
      </c>
      <c r="BI760" s="5" t="str">
        <f t="shared" si="59"/>
        <v>No</v>
      </c>
      <c r="BJ760" t="s">
        <v>83</v>
      </c>
      <c r="BK760" t="s">
        <v>127</v>
      </c>
      <c r="BL760">
        <v>1999</v>
      </c>
      <c r="BM760" t="s">
        <v>102</v>
      </c>
      <c r="BN760" s="2">
        <v>2</v>
      </c>
      <c r="BO760" s="2" t="str">
        <f t="shared" si="58"/>
        <v>2+</v>
      </c>
      <c r="BP760">
        <v>440</v>
      </c>
      <c r="BQ760" t="s">
        <v>98</v>
      </c>
      <c r="BR760" t="s">
        <v>98</v>
      </c>
      <c r="BS760" t="s">
        <v>105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 t="s">
        <v>83</v>
      </c>
      <c r="CA760" t="s">
        <v>83</v>
      </c>
      <c r="CB760" t="s">
        <v>83</v>
      </c>
      <c r="CC760">
        <v>0</v>
      </c>
      <c r="CD760">
        <v>8</v>
      </c>
      <c r="CE760">
        <v>2008</v>
      </c>
      <c r="CF760" t="s">
        <v>110</v>
      </c>
      <c r="CG760" t="s">
        <v>111</v>
      </c>
      <c r="CH760" s="1">
        <v>179400</v>
      </c>
    </row>
    <row r="761" spans="1:86" x14ac:dyDescent="0.25">
      <c r="A761" s="8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 s="7">
        <v>1995</v>
      </c>
      <c r="U761" s="7" t="str">
        <f t="shared" si="55"/>
        <v>New</v>
      </c>
      <c r="V761">
        <v>1995</v>
      </c>
      <c r="W761" t="s">
        <v>93</v>
      </c>
      <c r="X761" t="s">
        <v>94</v>
      </c>
      <c r="Y761" t="s">
        <v>95</v>
      </c>
      <c r="Z761" t="s">
        <v>95</v>
      </c>
      <c r="AA761" t="s">
        <v>96</v>
      </c>
      <c r="AB761">
        <v>513</v>
      </c>
      <c r="AC761" t="s">
        <v>97</v>
      </c>
      <c r="AD761" t="s">
        <v>98</v>
      </c>
      <c r="AE761" t="s">
        <v>99</v>
      </c>
      <c r="AF761" t="s">
        <v>97</v>
      </c>
      <c r="AG761" t="s">
        <v>98</v>
      </c>
      <c r="AH761" t="s">
        <v>130</v>
      </c>
      <c r="AI761" t="s">
        <v>172</v>
      </c>
      <c r="AJ761">
        <v>56</v>
      </c>
      <c r="AK761" t="s">
        <v>119</v>
      </c>
      <c r="AL761">
        <v>64</v>
      </c>
      <c r="AM761">
        <v>1198</v>
      </c>
      <c r="AN761">
        <v>1318</v>
      </c>
      <c r="AO761" t="s">
        <v>103</v>
      </c>
      <c r="AP761" t="s">
        <v>104</v>
      </c>
      <c r="AQ761" t="s">
        <v>105</v>
      </c>
      <c r="AR761" t="s">
        <v>106</v>
      </c>
      <c r="AS761">
        <v>1328</v>
      </c>
      <c r="AT761">
        <v>1203</v>
      </c>
      <c r="AU761">
        <v>0</v>
      </c>
      <c r="AV761" s="4">
        <v>2531</v>
      </c>
      <c r="AW761" s="4" t="str">
        <f t="shared" si="56"/>
        <v>1500+</v>
      </c>
      <c r="AX761">
        <v>0</v>
      </c>
      <c r="AY761">
        <v>0</v>
      </c>
      <c r="AZ761">
        <v>2</v>
      </c>
      <c r="BA761">
        <v>1</v>
      </c>
      <c r="BB761">
        <v>4</v>
      </c>
      <c r="BC761">
        <v>1</v>
      </c>
      <c r="BD761" t="s">
        <v>97</v>
      </c>
      <c r="BE761" s="6">
        <v>9</v>
      </c>
      <c r="BF761" s="6" t="str">
        <f t="shared" si="57"/>
        <v>6+</v>
      </c>
      <c r="BG761" t="s">
        <v>107</v>
      </c>
      <c r="BH761" s="5">
        <v>1</v>
      </c>
      <c r="BI761" s="5" t="str">
        <f t="shared" si="59"/>
        <v>Yes</v>
      </c>
      <c r="BJ761" t="s">
        <v>98</v>
      </c>
      <c r="BK761" t="s">
        <v>108</v>
      </c>
      <c r="BL761">
        <v>1995</v>
      </c>
      <c r="BM761" t="s">
        <v>109</v>
      </c>
      <c r="BN761" s="2">
        <v>3</v>
      </c>
      <c r="BO761" s="2" t="str">
        <f t="shared" si="58"/>
        <v>2+</v>
      </c>
      <c r="BP761">
        <v>752</v>
      </c>
      <c r="BQ761" t="s">
        <v>98</v>
      </c>
      <c r="BR761" t="s">
        <v>98</v>
      </c>
      <c r="BS761" t="s">
        <v>105</v>
      </c>
      <c r="BT761">
        <v>222</v>
      </c>
      <c r="BU761">
        <v>98</v>
      </c>
      <c r="BV761">
        <v>0</v>
      </c>
      <c r="BW761">
        <v>0</v>
      </c>
      <c r="BX761">
        <v>0</v>
      </c>
      <c r="BY761">
        <v>0</v>
      </c>
      <c r="BZ761" t="s">
        <v>83</v>
      </c>
      <c r="CA761" t="s">
        <v>83</v>
      </c>
      <c r="CB761" t="s">
        <v>83</v>
      </c>
      <c r="CC761">
        <v>0</v>
      </c>
      <c r="CD761">
        <v>11</v>
      </c>
      <c r="CE761">
        <v>2007</v>
      </c>
      <c r="CF761" t="s">
        <v>110</v>
      </c>
      <c r="CG761" t="s">
        <v>111</v>
      </c>
      <c r="CH761" s="1">
        <v>290000</v>
      </c>
    </row>
    <row r="762" spans="1:86" x14ac:dyDescent="0.25">
      <c r="A762" s="8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 s="7">
        <v>1959</v>
      </c>
      <c r="U762" s="7" t="str">
        <f t="shared" si="55"/>
        <v>Old</v>
      </c>
      <c r="V762">
        <v>1959</v>
      </c>
      <c r="W762" t="s">
        <v>152</v>
      </c>
      <c r="X762" t="s">
        <v>94</v>
      </c>
      <c r="Y762" t="s">
        <v>124</v>
      </c>
      <c r="Z762" t="s">
        <v>124</v>
      </c>
      <c r="AA762" t="s">
        <v>117</v>
      </c>
      <c r="AB762">
        <v>0</v>
      </c>
      <c r="AC762" t="s">
        <v>98</v>
      </c>
      <c r="AD762" t="s">
        <v>98</v>
      </c>
      <c r="AE762" t="s">
        <v>118</v>
      </c>
      <c r="AF762" t="s">
        <v>98</v>
      </c>
      <c r="AG762" t="s">
        <v>98</v>
      </c>
      <c r="AH762" t="s">
        <v>100</v>
      </c>
      <c r="AI762" t="s">
        <v>153</v>
      </c>
      <c r="AJ762">
        <v>612</v>
      </c>
      <c r="AK762" t="s">
        <v>102</v>
      </c>
      <c r="AL762">
        <v>0</v>
      </c>
      <c r="AM762">
        <v>252</v>
      </c>
      <c r="AN762">
        <v>864</v>
      </c>
      <c r="AO762" t="s">
        <v>103</v>
      </c>
      <c r="AP762" t="s">
        <v>104</v>
      </c>
      <c r="AQ762" t="s">
        <v>105</v>
      </c>
      <c r="AR762" t="s">
        <v>106</v>
      </c>
      <c r="AS762">
        <v>864</v>
      </c>
      <c r="AT762">
        <v>0</v>
      </c>
      <c r="AU762">
        <v>0</v>
      </c>
      <c r="AV762" s="4">
        <v>864</v>
      </c>
      <c r="AW762" s="4" t="str">
        <f t="shared" si="56"/>
        <v>Less than 1500</v>
      </c>
      <c r="AX762">
        <v>0</v>
      </c>
      <c r="AY762">
        <v>0</v>
      </c>
      <c r="AZ762">
        <v>1</v>
      </c>
      <c r="BA762">
        <v>0</v>
      </c>
      <c r="BB762">
        <v>2</v>
      </c>
      <c r="BC762">
        <v>1</v>
      </c>
      <c r="BD762" t="s">
        <v>98</v>
      </c>
      <c r="BE762" s="6">
        <v>5</v>
      </c>
      <c r="BF762" s="6" t="str">
        <f t="shared" si="57"/>
        <v>Less than 6</v>
      </c>
      <c r="BG762" t="s">
        <v>107</v>
      </c>
      <c r="BH762" s="5">
        <v>0</v>
      </c>
      <c r="BI762" s="5" t="str">
        <f t="shared" si="59"/>
        <v>No</v>
      </c>
      <c r="BJ762" t="s">
        <v>83</v>
      </c>
      <c r="BK762" t="s">
        <v>127</v>
      </c>
      <c r="BL762">
        <v>2008</v>
      </c>
      <c r="BM762" t="s">
        <v>102</v>
      </c>
      <c r="BN762" s="2">
        <v>1</v>
      </c>
      <c r="BO762" s="2" t="str">
        <f t="shared" si="58"/>
        <v>0 or 1</v>
      </c>
      <c r="BP762">
        <v>300</v>
      </c>
      <c r="BQ762" t="s">
        <v>104</v>
      </c>
      <c r="BR762" t="s">
        <v>104</v>
      </c>
      <c r="BS762" t="s">
        <v>105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 t="s">
        <v>83</v>
      </c>
      <c r="CA762" t="s">
        <v>83</v>
      </c>
      <c r="CB762" t="s">
        <v>135</v>
      </c>
      <c r="CC762">
        <v>450</v>
      </c>
      <c r="CD762">
        <v>10</v>
      </c>
      <c r="CE762">
        <v>2009</v>
      </c>
      <c r="CF762" t="s">
        <v>110</v>
      </c>
      <c r="CG762" t="s">
        <v>111</v>
      </c>
      <c r="CH762" s="1">
        <v>127500</v>
      </c>
    </row>
    <row r="763" spans="1:86" x14ac:dyDescent="0.25">
      <c r="A763" s="8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 s="7">
        <v>1924</v>
      </c>
      <c r="U763" s="7" t="str">
        <f t="shared" si="55"/>
        <v>Old</v>
      </c>
      <c r="V763">
        <v>1950</v>
      </c>
      <c r="W763" t="s">
        <v>93</v>
      </c>
      <c r="X763" t="s">
        <v>94</v>
      </c>
      <c r="Y763" t="s">
        <v>124</v>
      </c>
      <c r="Z763" t="s">
        <v>124</v>
      </c>
      <c r="AA763" t="s">
        <v>117</v>
      </c>
      <c r="AB763">
        <v>0</v>
      </c>
      <c r="AC763" t="s">
        <v>98</v>
      </c>
      <c r="AD763" t="s">
        <v>98</v>
      </c>
      <c r="AE763" t="s">
        <v>99</v>
      </c>
      <c r="AF763" t="s">
        <v>98</v>
      </c>
      <c r="AG763" t="s">
        <v>98</v>
      </c>
      <c r="AH763" t="s">
        <v>121</v>
      </c>
      <c r="AI763" t="s">
        <v>172</v>
      </c>
      <c r="AJ763">
        <v>405</v>
      </c>
      <c r="AK763" t="s">
        <v>102</v>
      </c>
      <c r="AL763">
        <v>0</v>
      </c>
      <c r="AM763">
        <v>740</v>
      </c>
      <c r="AN763">
        <v>1145</v>
      </c>
      <c r="AO763" t="s">
        <v>103</v>
      </c>
      <c r="AP763" t="s">
        <v>98</v>
      </c>
      <c r="AQ763" t="s">
        <v>105</v>
      </c>
      <c r="AR763" t="s">
        <v>106</v>
      </c>
      <c r="AS763">
        <v>1301</v>
      </c>
      <c r="AT763">
        <v>0</v>
      </c>
      <c r="AU763">
        <v>0</v>
      </c>
      <c r="AV763" s="4">
        <v>1301</v>
      </c>
      <c r="AW763" s="4" t="str">
        <f t="shared" si="56"/>
        <v>Less than 1500</v>
      </c>
      <c r="AX763">
        <v>0</v>
      </c>
      <c r="AY763">
        <v>0</v>
      </c>
      <c r="AZ763">
        <v>1</v>
      </c>
      <c r="BA763">
        <v>0</v>
      </c>
      <c r="BB763">
        <v>2</v>
      </c>
      <c r="BC763">
        <v>1</v>
      </c>
      <c r="BD763" t="s">
        <v>147</v>
      </c>
      <c r="BE763" s="6">
        <v>5</v>
      </c>
      <c r="BF763" s="6" t="str">
        <f t="shared" si="57"/>
        <v>Less than 6</v>
      </c>
      <c r="BG763" t="s">
        <v>146</v>
      </c>
      <c r="BH763" s="5">
        <v>0</v>
      </c>
      <c r="BI763" s="5" t="str">
        <f t="shared" si="59"/>
        <v>No</v>
      </c>
      <c r="BJ763" t="s">
        <v>83</v>
      </c>
      <c r="BK763" t="s">
        <v>127</v>
      </c>
      <c r="BL763">
        <v>1965</v>
      </c>
      <c r="BM763" t="s">
        <v>102</v>
      </c>
      <c r="BN763" s="2">
        <v>2</v>
      </c>
      <c r="BO763" s="2" t="str">
        <f t="shared" si="58"/>
        <v>2+</v>
      </c>
      <c r="BP763">
        <v>440</v>
      </c>
      <c r="BQ763" t="s">
        <v>98</v>
      </c>
      <c r="BR763" t="s">
        <v>98</v>
      </c>
      <c r="BS763" t="s">
        <v>105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 t="s">
        <v>83</v>
      </c>
      <c r="CA763" t="s">
        <v>83</v>
      </c>
      <c r="CB763" t="s">
        <v>83</v>
      </c>
      <c r="CC763">
        <v>0</v>
      </c>
      <c r="CD763">
        <v>10</v>
      </c>
      <c r="CE763">
        <v>2009</v>
      </c>
      <c r="CF763" t="s">
        <v>110</v>
      </c>
      <c r="CG763" t="s">
        <v>111</v>
      </c>
      <c r="CH763" s="1">
        <v>100000</v>
      </c>
    </row>
    <row r="764" spans="1:86" x14ac:dyDescent="0.25">
      <c r="A764" s="8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 s="7">
        <v>2009</v>
      </c>
      <c r="U764" s="7" t="str">
        <f t="shared" si="55"/>
        <v>New</v>
      </c>
      <c r="V764">
        <v>2009</v>
      </c>
      <c r="W764" t="s">
        <v>93</v>
      </c>
      <c r="X764" t="s">
        <v>94</v>
      </c>
      <c r="Y764" t="s">
        <v>95</v>
      </c>
      <c r="Z764" t="s">
        <v>95</v>
      </c>
      <c r="AA764" t="s">
        <v>117</v>
      </c>
      <c r="AB764">
        <v>0</v>
      </c>
      <c r="AC764" t="s">
        <v>98</v>
      </c>
      <c r="AD764" t="s">
        <v>98</v>
      </c>
      <c r="AE764" t="s">
        <v>99</v>
      </c>
      <c r="AF764" t="s">
        <v>97</v>
      </c>
      <c r="AG764" t="s">
        <v>98</v>
      </c>
      <c r="AH764" t="s">
        <v>121</v>
      </c>
      <c r="AI764" t="s">
        <v>101</v>
      </c>
      <c r="AJ764">
        <v>24</v>
      </c>
      <c r="AK764" t="s">
        <v>102</v>
      </c>
      <c r="AL764">
        <v>0</v>
      </c>
      <c r="AM764">
        <v>732</v>
      </c>
      <c r="AN764">
        <v>756</v>
      </c>
      <c r="AO764" t="s">
        <v>103</v>
      </c>
      <c r="AP764" t="s">
        <v>104</v>
      </c>
      <c r="AQ764" t="s">
        <v>105</v>
      </c>
      <c r="AR764" t="s">
        <v>106</v>
      </c>
      <c r="AS764">
        <v>764</v>
      </c>
      <c r="AT764">
        <v>783</v>
      </c>
      <c r="AU764">
        <v>0</v>
      </c>
      <c r="AV764" s="4">
        <v>1547</v>
      </c>
      <c r="AW764" s="4" t="str">
        <f t="shared" si="56"/>
        <v>1500+</v>
      </c>
      <c r="AX764">
        <v>0</v>
      </c>
      <c r="AY764">
        <v>0</v>
      </c>
      <c r="AZ764">
        <v>2</v>
      </c>
      <c r="BA764">
        <v>1</v>
      </c>
      <c r="BB764">
        <v>3</v>
      </c>
      <c r="BC764">
        <v>1</v>
      </c>
      <c r="BD764" t="s">
        <v>97</v>
      </c>
      <c r="BE764" s="6">
        <v>7</v>
      </c>
      <c r="BF764" s="6" t="str">
        <f t="shared" si="57"/>
        <v>6+</v>
      </c>
      <c r="BG764" t="s">
        <v>107</v>
      </c>
      <c r="BH764" s="5">
        <v>0</v>
      </c>
      <c r="BI764" s="5" t="str">
        <f t="shared" si="59"/>
        <v>No</v>
      </c>
      <c r="BJ764" t="s">
        <v>83</v>
      </c>
      <c r="BK764" t="s">
        <v>108</v>
      </c>
      <c r="BL764">
        <v>2009</v>
      </c>
      <c r="BM764" t="s">
        <v>102</v>
      </c>
      <c r="BN764" s="2">
        <v>2</v>
      </c>
      <c r="BO764" s="2" t="str">
        <f t="shared" si="58"/>
        <v>2+</v>
      </c>
      <c r="BP764">
        <v>614</v>
      </c>
      <c r="BQ764" t="s">
        <v>98</v>
      </c>
      <c r="BR764" t="s">
        <v>98</v>
      </c>
      <c r="BS764" t="s">
        <v>105</v>
      </c>
      <c r="BT764">
        <v>169</v>
      </c>
      <c r="BU764">
        <v>45</v>
      </c>
      <c r="BV764">
        <v>0</v>
      </c>
      <c r="BW764">
        <v>0</v>
      </c>
      <c r="BX764">
        <v>0</v>
      </c>
      <c r="BY764">
        <v>0</v>
      </c>
      <c r="BZ764" t="s">
        <v>83</v>
      </c>
      <c r="CA764" t="s">
        <v>83</v>
      </c>
      <c r="CB764" t="s">
        <v>83</v>
      </c>
      <c r="CC764">
        <v>0</v>
      </c>
      <c r="CD764">
        <v>6</v>
      </c>
      <c r="CE764">
        <v>2010</v>
      </c>
      <c r="CF764" t="s">
        <v>237</v>
      </c>
      <c r="CG764" t="s">
        <v>111</v>
      </c>
      <c r="CH764" s="1">
        <v>215200</v>
      </c>
    </row>
    <row r="765" spans="1:86" x14ac:dyDescent="0.25">
      <c r="A765" s="8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 s="7">
        <v>1999</v>
      </c>
      <c r="U765" s="7" t="str">
        <f t="shared" si="55"/>
        <v>New</v>
      </c>
      <c r="V765">
        <v>1999</v>
      </c>
      <c r="W765" t="s">
        <v>93</v>
      </c>
      <c r="X765" t="s">
        <v>94</v>
      </c>
      <c r="Y765" t="s">
        <v>95</v>
      </c>
      <c r="Z765" t="s">
        <v>95</v>
      </c>
      <c r="AA765" t="s">
        <v>96</v>
      </c>
      <c r="AB765">
        <v>673</v>
      </c>
      <c r="AC765" t="s">
        <v>97</v>
      </c>
      <c r="AD765" t="s">
        <v>98</v>
      </c>
      <c r="AE765" t="s">
        <v>99</v>
      </c>
      <c r="AF765" t="s">
        <v>97</v>
      </c>
      <c r="AG765" t="s">
        <v>98</v>
      </c>
      <c r="AH765" t="s">
        <v>121</v>
      </c>
      <c r="AI765" t="s">
        <v>101</v>
      </c>
      <c r="AJ765">
        <v>1163</v>
      </c>
      <c r="AK765" t="s">
        <v>102</v>
      </c>
      <c r="AL765">
        <v>0</v>
      </c>
      <c r="AM765">
        <v>89</v>
      </c>
      <c r="AN765">
        <v>1252</v>
      </c>
      <c r="AO765" t="s">
        <v>103</v>
      </c>
      <c r="AP765" t="s">
        <v>104</v>
      </c>
      <c r="AQ765" t="s">
        <v>105</v>
      </c>
      <c r="AR765" t="s">
        <v>106</v>
      </c>
      <c r="AS765">
        <v>1268</v>
      </c>
      <c r="AT765">
        <v>1097</v>
      </c>
      <c r="AU765">
        <v>0</v>
      </c>
      <c r="AV765" s="4">
        <v>2365</v>
      </c>
      <c r="AW765" s="4" t="str">
        <f t="shared" si="56"/>
        <v>1500+</v>
      </c>
      <c r="AX765">
        <v>1</v>
      </c>
      <c r="AY765">
        <v>0</v>
      </c>
      <c r="AZ765">
        <v>2</v>
      </c>
      <c r="BA765">
        <v>1</v>
      </c>
      <c r="BB765">
        <v>3</v>
      </c>
      <c r="BC765">
        <v>1</v>
      </c>
      <c r="BD765" t="s">
        <v>97</v>
      </c>
      <c r="BE765" s="6">
        <v>8</v>
      </c>
      <c r="BF765" s="6" t="str">
        <f t="shared" si="57"/>
        <v>6+</v>
      </c>
      <c r="BG765" t="s">
        <v>107</v>
      </c>
      <c r="BH765" s="5">
        <v>1</v>
      </c>
      <c r="BI765" s="5" t="str">
        <f t="shared" si="59"/>
        <v>Yes</v>
      </c>
      <c r="BJ765" t="s">
        <v>97</v>
      </c>
      <c r="BK765" t="s">
        <v>108</v>
      </c>
      <c r="BL765">
        <v>1999</v>
      </c>
      <c r="BM765" t="s">
        <v>109</v>
      </c>
      <c r="BN765" s="2">
        <v>3</v>
      </c>
      <c r="BO765" s="2" t="str">
        <f t="shared" si="58"/>
        <v>2+</v>
      </c>
      <c r="BP765">
        <v>856</v>
      </c>
      <c r="BQ765" t="s">
        <v>98</v>
      </c>
      <c r="BR765" t="s">
        <v>98</v>
      </c>
      <c r="BS765" t="s">
        <v>105</v>
      </c>
      <c r="BT765">
        <v>0</v>
      </c>
      <c r="BU765">
        <v>128</v>
      </c>
      <c r="BV765">
        <v>0</v>
      </c>
      <c r="BW765">
        <v>0</v>
      </c>
      <c r="BX765">
        <v>180</v>
      </c>
      <c r="BY765">
        <v>0</v>
      </c>
      <c r="BZ765" t="s">
        <v>83</v>
      </c>
      <c r="CA765" t="s">
        <v>83</v>
      </c>
      <c r="CB765" t="s">
        <v>83</v>
      </c>
      <c r="CC765">
        <v>0</v>
      </c>
      <c r="CD765">
        <v>7</v>
      </c>
      <c r="CE765">
        <v>2009</v>
      </c>
      <c r="CF765" t="s">
        <v>110</v>
      </c>
      <c r="CG765" t="s">
        <v>111</v>
      </c>
      <c r="CH765" s="1">
        <v>337000</v>
      </c>
    </row>
    <row r="766" spans="1:86" x14ac:dyDescent="0.25">
      <c r="A766" s="8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 s="7">
        <v>1995</v>
      </c>
      <c r="U766" s="7" t="str">
        <f t="shared" si="55"/>
        <v>New</v>
      </c>
      <c r="V766">
        <v>1996</v>
      </c>
      <c r="W766" t="s">
        <v>152</v>
      </c>
      <c r="X766" t="s">
        <v>94</v>
      </c>
      <c r="Y766" t="s">
        <v>96</v>
      </c>
      <c r="Z766" t="s">
        <v>96</v>
      </c>
      <c r="AA766" t="s">
        <v>117</v>
      </c>
      <c r="AB766">
        <v>0</v>
      </c>
      <c r="AC766" t="s">
        <v>97</v>
      </c>
      <c r="AD766" t="s">
        <v>97</v>
      </c>
      <c r="AE766" t="s">
        <v>99</v>
      </c>
      <c r="AF766" t="s">
        <v>97</v>
      </c>
      <c r="AG766" t="s">
        <v>97</v>
      </c>
      <c r="AH766" t="s">
        <v>130</v>
      </c>
      <c r="AI766" t="s">
        <v>172</v>
      </c>
      <c r="AJ766">
        <v>437</v>
      </c>
      <c r="AK766" t="s">
        <v>101</v>
      </c>
      <c r="AL766">
        <v>1057</v>
      </c>
      <c r="AM766">
        <v>0</v>
      </c>
      <c r="AN766">
        <v>1494</v>
      </c>
      <c r="AO766" t="s">
        <v>103</v>
      </c>
      <c r="AP766" t="s">
        <v>104</v>
      </c>
      <c r="AQ766" t="s">
        <v>105</v>
      </c>
      <c r="AR766" t="s">
        <v>106</v>
      </c>
      <c r="AS766">
        <v>1494</v>
      </c>
      <c r="AT766">
        <v>0</v>
      </c>
      <c r="AU766">
        <v>0</v>
      </c>
      <c r="AV766" s="4">
        <v>1494</v>
      </c>
      <c r="AW766" s="4" t="str">
        <f t="shared" si="56"/>
        <v>Less than 1500</v>
      </c>
      <c r="AX766">
        <v>1</v>
      </c>
      <c r="AY766">
        <v>0</v>
      </c>
      <c r="AZ766">
        <v>1</v>
      </c>
      <c r="BA766">
        <v>1</v>
      </c>
      <c r="BB766">
        <v>2</v>
      </c>
      <c r="BC766">
        <v>1</v>
      </c>
      <c r="BD766" t="s">
        <v>104</v>
      </c>
      <c r="BE766" s="6">
        <v>6</v>
      </c>
      <c r="BF766" s="6" t="str">
        <f t="shared" si="57"/>
        <v>6+</v>
      </c>
      <c r="BG766" t="s">
        <v>107</v>
      </c>
      <c r="BH766" s="5">
        <v>1</v>
      </c>
      <c r="BI766" s="5" t="str">
        <f t="shared" si="59"/>
        <v>Yes</v>
      </c>
      <c r="BJ766" t="s">
        <v>97</v>
      </c>
      <c r="BK766" t="s">
        <v>108</v>
      </c>
      <c r="BL766">
        <v>1995</v>
      </c>
      <c r="BM766" t="s">
        <v>157</v>
      </c>
      <c r="BN766" s="2">
        <v>2</v>
      </c>
      <c r="BO766" s="2" t="str">
        <f t="shared" si="58"/>
        <v>2+</v>
      </c>
      <c r="BP766">
        <v>481</v>
      </c>
      <c r="BQ766" t="s">
        <v>98</v>
      </c>
      <c r="BR766" t="s">
        <v>98</v>
      </c>
      <c r="BS766" t="s">
        <v>105</v>
      </c>
      <c r="BT766">
        <v>0</v>
      </c>
      <c r="BU766">
        <v>30</v>
      </c>
      <c r="BV766">
        <v>0</v>
      </c>
      <c r="BW766">
        <v>0</v>
      </c>
      <c r="BX766">
        <v>216</v>
      </c>
      <c r="BY766">
        <v>0</v>
      </c>
      <c r="BZ766" t="s">
        <v>83</v>
      </c>
      <c r="CA766" t="s">
        <v>83</v>
      </c>
      <c r="CB766" t="s">
        <v>83</v>
      </c>
      <c r="CC766">
        <v>0</v>
      </c>
      <c r="CD766">
        <v>4</v>
      </c>
      <c r="CE766">
        <v>2006</v>
      </c>
      <c r="CF766" t="s">
        <v>110</v>
      </c>
      <c r="CG766" t="s">
        <v>111</v>
      </c>
      <c r="CH766" s="1">
        <v>270000</v>
      </c>
    </row>
    <row r="767" spans="1:86" x14ac:dyDescent="0.25">
      <c r="A767" s="8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 s="7">
        <v>2008</v>
      </c>
      <c r="U767" s="7" t="str">
        <f t="shared" si="55"/>
        <v>New</v>
      </c>
      <c r="V767">
        <v>2008</v>
      </c>
      <c r="W767" t="s">
        <v>93</v>
      </c>
      <c r="X767" t="s">
        <v>94</v>
      </c>
      <c r="Y767" t="s">
        <v>95</v>
      </c>
      <c r="Z767" t="s">
        <v>95</v>
      </c>
      <c r="AA767" t="s">
        <v>137</v>
      </c>
      <c r="AB767">
        <v>284</v>
      </c>
      <c r="AC767" t="s">
        <v>97</v>
      </c>
      <c r="AD767" t="s">
        <v>98</v>
      </c>
      <c r="AE767" t="s">
        <v>99</v>
      </c>
      <c r="AF767" t="s">
        <v>97</v>
      </c>
      <c r="AG767" t="s">
        <v>98</v>
      </c>
      <c r="AH767" t="s">
        <v>100</v>
      </c>
      <c r="AI767" t="s">
        <v>102</v>
      </c>
      <c r="AJ767">
        <v>0</v>
      </c>
      <c r="AK767" t="s">
        <v>102</v>
      </c>
      <c r="AL767">
        <v>0</v>
      </c>
      <c r="AM767">
        <v>1498</v>
      </c>
      <c r="AN767">
        <v>1498</v>
      </c>
      <c r="AO767" t="s">
        <v>103</v>
      </c>
      <c r="AP767" t="s">
        <v>104</v>
      </c>
      <c r="AQ767" t="s">
        <v>105</v>
      </c>
      <c r="AR767" t="s">
        <v>106</v>
      </c>
      <c r="AS767">
        <v>1506</v>
      </c>
      <c r="AT767">
        <v>0</v>
      </c>
      <c r="AU767">
        <v>0</v>
      </c>
      <c r="AV767" s="4">
        <v>1506</v>
      </c>
      <c r="AW767" s="4" t="str">
        <f t="shared" si="56"/>
        <v>1500+</v>
      </c>
      <c r="AX767">
        <v>0</v>
      </c>
      <c r="AY767">
        <v>0</v>
      </c>
      <c r="AZ767">
        <v>2</v>
      </c>
      <c r="BA767">
        <v>0</v>
      </c>
      <c r="BB767">
        <v>2</v>
      </c>
      <c r="BC767">
        <v>1</v>
      </c>
      <c r="BD767" t="s">
        <v>104</v>
      </c>
      <c r="BE767" s="6">
        <v>6</v>
      </c>
      <c r="BF767" s="6" t="str">
        <f t="shared" si="57"/>
        <v>6+</v>
      </c>
      <c r="BG767" t="s">
        <v>107</v>
      </c>
      <c r="BH767" s="5">
        <v>1</v>
      </c>
      <c r="BI767" s="5" t="str">
        <f t="shared" si="59"/>
        <v>Yes</v>
      </c>
      <c r="BJ767" t="s">
        <v>97</v>
      </c>
      <c r="BK767" t="s">
        <v>108</v>
      </c>
      <c r="BL767">
        <v>2008</v>
      </c>
      <c r="BM767" t="s">
        <v>157</v>
      </c>
      <c r="BN767" s="2">
        <v>2</v>
      </c>
      <c r="BO767" s="2" t="str">
        <f t="shared" si="58"/>
        <v>2+</v>
      </c>
      <c r="BP767">
        <v>592</v>
      </c>
      <c r="BQ767" t="s">
        <v>98</v>
      </c>
      <c r="BR767" t="s">
        <v>98</v>
      </c>
      <c r="BS767" t="s">
        <v>105</v>
      </c>
      <c r="BT767">
        <v>0</v>
      </c>
      <c r="BU767">
        <v>174</v>
      </c>
      <c r="BV767">
        <v>0</v>
      </c>
      <c r="BW767">
        <v>0</v>
      </c>
      <c r="BX767">
        <v>0</v>
      </c>
      <c r="BY767">
        <v>0</v>
      </c>
      <c r="BZ767" t="s">
        <v>83</v>
      </c>
      <c r="CA767" t="s">
        <v>83</v>
      </c>
      <c r="CB767" t="s">
        <v>83</v>
      </c>
      <c r="CC767">
        <v>0</v>
      </c>
      <c r="CD767">
        <v>8</v>
      </c>
      <c r="CE767">
        <v>2008</v>
      </c>
      <c r="CF767" t="s">
        <v>158</v>
      </c>
      <c r="CG767" t="s">
        <v>159</v>
      </c>
      <c r="CH767" s="1">
        <v>264132</v>
      </c>
    </row>
    <row r="768" spans="1:86" x14ac:dyDescent="0.25">
      <c r="A768" s="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 s="7">
        <v>1988</v>
      </c>
      <c r="U768" s="7" t="str">
        <f t="shared" si="55"/>
        <v>New</v>
      </c>
      <c r="V768">
        <v>1988</v>
      </c>
      <c r="W768" t="s">
        <v>93</v>
      </c>
      <c r="X768" t="s">
        <v>94</v>
      </c>
      <c r="Y768" t="s">
        <v>140</v>
      </c>
      <c r="Z768" t="s">
        <v>140</v>
      </c>
      <c r="AA768" t="s">
        <v>96</v>
      </c>
      <c r="AB768">
        <v>42</v>
      </c>
      <c r="AC768" t="s">
        <v>98</v>
      </c>
      <c r="AD768" t="s">
        <v>98</v>
      </c>
      <c r="AE768" t="s">
        <v>118</v>
      </c>
      <c r="AF768" t="s">
        <v>97</v>
      </c>
      <c r="AG768" t="s">
        <v>98</v>
      </c>
      <c r="AH768" t="s">
        <v>100</v>
      </c>
      <c r="AI768" t="s">
        <v>101</v>
      </c>
      <c r="AJ768">
        <v>394</v>
      </c>
      <c r="AK768" t="s">
        <v>102</v>
      </c>
      <c r="AL768">
        <v>0</v>
      </c>
      <c r="AM768">
        <v>586</v>
      </c>
      <c r="AN768">
        <v>980</v>
      </c>
      <c r="AO768" t="s">
        <v>103</v>
      </c>
      <c r="AP768" t="s">
        <v>98</v>
      </c>
      <c r="AQ768" t="s">
        <v>105</v>
      </c>
      <c r="AR768" t="s">
        <v>106</v>
      </c>
      <c r="AS768">
        <v>980</v>
      </c>
      <c r="AT768">
        <v>734</v>
      </c>
      <c r="AU768">
        <v>0</v>
      </c>
      <c r="AV768" s="4">
        <v>1714</v>
      </c>
      <c r="AW768" s="4" t="str">
        <f t="shared" si="56"/>
        <v>1500+</v>
      </c>
      <c r="AX768">
        <v>0</v>
      </c>
      <c r="AY768">
        <v>0</v>
      </c>
      <c r="AZ768">
        <v>2</v>
      </c>
      <c r="BA768">
        <v>1</v>
      </c>
      <c r="BB768">
        <v>3</v>
      </c>
      <c r="BC768">
        <v>1</v>
      </c>
      <c r="BD768" t="s">
        <v>98</v>
      </c>
      <c r="BE768" s="6">
        <v>7</v>
      </c>
      <c r="BF768" s="6" t="str">
        <f t="shared" si="57"/>
        <v>6+</v>
      </c>
      <c r="BG768" t="s">
        <v>107</v>
      </c>
      <c r="BH768" s="5">
        <v>1</v>
      </c>
      <c r="BI768" s="5" t="str">
        <f t="shared" si="59"/>
        <v>Yes</v>
      </c>
      <c r="BJ768" t="s">
        <v>98</v>
      </c>
      <c r="BK768" t="s">
        <v>108</v>
      </c>
      <c r="BL768">
        <v>1988</v>
      </c>
      <c r="BM768" t="s">
        <v>102</v>
      </c>
      <c r="BN768" s="2">
        <v>2</v>
      </c>
      <c r="BO768" s="2" t="str">
        <f t="shared" si="58"/>
        <v>2+</v>
      </c>
      <c r="BP768">
        <v>496</v>
      </c>
      <c r="BQ768" t="s">
        <v>98</v>
      </c>
      <c r="BR768" t="s">
        <v>98</v>
      </c>
      <c r="BS768" t="s">
        <v>105</v>
      </c>
      <c r="BT768">
        <v>228</v>
      </c>
      <c r="BU768">
        <v>66</v>
      </c>
      <c r="BV768">
        <v>156</v>
      </c>
      <c r="BW768">
        <v>0</v>
      </c>
      <c r="BX768">
        <v>0</v>
      </c>
      <c r="BY768">
        <v>0</v>
      </c>
      <c r="BZ768" t="s">
        <v>83</v>
      </c>
      <c r="CA768" t="s">
        <v>134</v>
      </c>
      <c r="CB768" t="s">
        <v>135</v>
      </c>
      <c r="CC768">
        <v>500</v>
      </c>
      <c r="CD768">
        <v>3</v>
      </c>
      <c r="CE768">
        <v>2010</v>
      </c>
      <c r="CF768" t="s">
        <v>110</v>
      </c>
      <c r="CG768" t="s">
        <v>111</v>
      </c>
      <c r="CH768" s="1">
        <v>196500</v>
      </c>
    </row>
    <row r="769" spans="1:86" x14ac:dyDescent="0.25">
      <c r="A769" s="8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 s="7">
        <v>1940</v>
      </c>
      <c r="U769" s="7" t="str">
        <f t="shared" si="55"/>
        <v>Old</v>
      </c>
      <c r="V769">
        <v>1985</v>
      </c>
      <c r="W769" t="s">
        <v>93</v>
      </c>
      <c r="X769" t="s">
        <v>94</v>
      </c>
      <c r="Y769" t="s">
        <v>95</v>
      </c>
      <c r="Z769" t="s">
        <v>95</v>
      </c>
      <c r="AA769" t="s">
        <v>117</v>
      </c>
      <c r="AB769">
        <v>0</v>
      </c>
      <c r="AC769" t="s">
        <v>98</v>
      </c>
      <c r="AD769" t="s">
        <v>98</v>
      </c>
      <c r="AE769" t="s">
        <v>118</v>
      </c>
      <c r="AF769" t="s">
        <v>97</v>
      </c>
      <c r="AG769" t="s">
        <v>98</v>
      </c>
      <c r="AH769" t="s">
        <v>121</v>
      </c>
      <c r="AI769" t="s">
        <v>119</v>
      </c>
      <c r="AJ769">
        <v>660</v>
      </c>
      <c r="AK769" t="s">
        <v>102</v>
      </c>
      <c r="AL769">
        <v>0</v>
      </c>
      <c r="AM769">
        <v>323</v>
      </c>
      <c r="AN769">
        <v>983</v>
      </c>
      <c r="AO769" t="s">
        <v>103</v>
      </c>
      <c r="AP769" t="s">
        <v>104</v>
      </c>
      <c r="AQ769" t="s">
        <v>105</v>
      </c>
      <c r="AR769" t="s">
        <v>106</v>
      </c>
      <c r="AS769">
        <v>983</v>
      </c>
      <c r="AT769">
        <v>767</v>
      </c>
      <c r="AU769">
        <v>0</v>
      </c>
      <c r="AV769" s="4">
        <v>1750</v>
      </c>
      <c r="AW769" s="4" t="str">
        <f t="shared" si="56"/>
        <v>1500+</v>
      </c>
      <c r="AX769">
        <v>1</v>
      </c>
      <c r="AY769">
        <v>0</v>
      </c>
      <c r="AZ769">
        <v>2</v>
      </c>
      <c r="BA769">
        <v>0</v>
      </c>
      <c r="BB769">
        <v>4</v>
      </c>
      <c r="BC769">
        <v>1</v>
      </c>
      <c r="BD769" t="s">
        <v>98</v>
      </c>
      <c r="BE769" s="6">
        <v>7</v>
      </c>
      <c r="BF769" s="6" t="str">
        <f t="shared" si="57"/>
        <v>6+</v>
      </c>
      <c r="BG769" t="s">
        <v>194</v>
      </c>
      <c r="BH769" s="5">
        <v>0</v>
      </c>
      <c r="BI769" s="5" t="str">
        <f t="shared" si="59"/>
        <v>No</v>
      </c>
      <c r="BJ769" t="s">
        <v>83</v>
      </c>
      <c r="BK769" t="s">
        <v>108</v>
      </c>
      <c r="BL769">
        <v>1989</v>
      </c>
      <c r="BM769" t="s">
        <v>102</v>
      </c>
      <c r="BN769" s="2">
        <v>1</v>
      </c>
      <c r="BO769" s="2" t="str">
        <f t="shared" si="58"/>
        <v>0 or 1</v>
      </c>
      <c r="BP769">
        <v>423</v>
      </c>
      <c r="BQ769" t="s">
        <v>98</v>
      </c>
      <c r="BR769" t="s">
        <v>98</v>
      </c>
      <c r="BS769" t="s">
        <v>105</v>
      </c>
      <c r="BT769">
        <v>245</v>
      </c>
      <c r="BU769">
        <v>0</v>
      </c>
      <c r="BV769">
        <v>156</v>
      </c>
      <c r="BW769">
        <v>0</v>
      </c>
      <c r="BX769">
        <v>0</v>
      </c>
      <c r="BY769">
        <v>0</v>
      </c>
      <c r="BZ769" t="s">
        <v>83</v>
      </c>
      <c r="CA769" t="s">
        <v>83</v>
      </c>
      <c r="CB769" t="s">
        <v>135</v>
      </c>
      <c r="CC769">
        <v>1300</v>
      </c>
      <c r="CD769">
        <v>7</v>
      </c>
      <c r="CE769">
        <v>2008</v>
      </c>
      <c r="CF769" t="s">
        <v>110</v>
      </c>
      <c r="CG769" t="s">
        <v>111</v>
      </c>
      <c r="CH769" s="1">
        <v>160000</v>
      </c>
    </row>
    <row r="770" spans="1:86" x14ac:dyDescent="0.25">
      <c r="A770" s="8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 s="7">
        <v>2004</v>
      </c>
      <c r="U770" s="7" t="str">
        <f t="shared" si="55"/>
        <v>New</v>
      </c>
      <c r="V770">
        <v>2005</v>
      </c>
      <c r="W770" t="s">
        <v>152</v>
      </c>
      <c r="X770" t="s">
        <v>94</v>
      </c>
      <c r="Y770" t="s">
        <v>95</v>
      </c>
      <c r="Z770" t="s">
        <v>95</v>
      </c>
      <c r="AA770" t="s">
        <v>117</v>
      </c>
      <c r="AB770">
        <v>0</v>
      </c>
      <c r="AC770" t="s">
        <v>97</v>
      </c>
      <c r="AD770" t="s">
        <v>98</v>
      </c>
      <c r="AE770" t="s">
        <v>99</v>
      </c>
      <c r="AF770" t="s">
        <v>97</v>
      </c>
      <c r="AG770" t="s">
        <v>98</v>
      </c>
      <c r="AH770" t="s">
        <v>100</v>
      </c>
      <c r="AI770" t="s">
        <v>101</v>
      </c>
      <c r="AJ770">
        <v>24</v>
      </c>
      <c r="AK770" t="s">
        <v>102</v>
      </c>
      <c r="AL770">
        <v>0</v>
      </c>
      <c r="AM770">
        <v>1836</v>
      </c>
      <c r="AN770">
        <v>1860</v>
      </c>
      <c r="AO770" t="s">
        <v>103</v>
      </c>
      <c r="AP770" t="s">
        <v>104</v>
      </c>
      <c r="AQ770" t="s">
        <v>105</v>
      </c>
      <c r="AR770" t="s">
        <v>106</v>
      </c>
      <c r="AS770">
        <v>1836</v>
      </c>
      <c r="AT770">
        <v>0</v>
      </c>
      <c r="AU770">
        <v>0</v>
      </c>
      <c r="AV770" s="4">
        <v>1836</v>
      </c>
      <c r="AW770" s="4" t="str">
        <f t="shared" si="56"/>
        <v>1500+</v>
      </c>
      <c r="AX770">
        <v>0</v>
      </c>
      <c r="AY770">
        <v>0</v>
      </c>
      <c r="AZ770">
        <v>2</v>
      </c>
      <c r="BA770">
        <v>0</v>
      </c>
      <c r="BB770">
        <v>3</v>
      </c>
      <c r="BC770">
        <v>1</v>
      </c>
      <c r="BD770" t="s">
        <v>97</v>
      </c>
      <c r="BE770" s="6">
        <v>8</v>
      </c>
      <c r="BF770" s="6" t="str">
        <f t="shared" si="57"/>
        <v>6+</v>
      </c>
      <c r="BG770" t="s">
        <v>107</v>
      </c>
      <c r="BH770" s="5">
        <v>1</v>
      </c>
      <c r="BI770" s="5" t="str">
        <f t="shared" si="59"/>
        <v>Yes</v>
      </c>
      <c r="BJ770" t="s">
        <v>97</v>
      </c>
      <c r="BK770" t="s">
        <v>108</v>
      </c>
      <c r="BL770">
        <v>2004</v>
      </c>
      <c r="BM770" t="s">
        <v>157</v>
      </c>
      <c r="BN770" s="2">
        <v>2</v>
      </c>
      <c r="BO770" s="2" t="str">
        <f t="shared" si="58"/>
        <v>2+</v>
      </c>
      <c r="BP770">
        <v>484</v>
      </c>
      <c r="BQ770" t="s">
        <v>98</v>
      </c>
      <c r="BR770" t="s">
        <v>98</v>
      </c>
      <c r="BS770" t="s">
        <v>105</v>
      </c>
      <c r="BT770">
        <v>120</v>
      </c>
      <c r="BU770">
        <v>33</v>
      </c>
      <c r="BV770">
        <v>0</v>
      </c>
      <c r="BW770">
        <v>0</v>
      </c>
      <c r="BX770">
        <v>0</v>
      </c>
      <c r="BY770">
        <v>0</v>
      </c>
      <c r="BZ770" t="s">
        <v>83</v>
      </c>
      <c r="CA770" t="s">
        <v>83</v>
      </c>
      <c r="CB770" t="s">
        <v>83</v>
      </c>
      <c r="CC770">
        <v>0</v>
      </c>
      <c r="CD770">
        <v>10</v>
      </c>
      <c r="CE770">
        <v>2006</v>
      </c>
      <c r="CF770" t="s">
        <v>110</v>
      </c>
      <c r="CG770" t="s">
        <v>111</v>
      </c>
      <c r="CH770" s="1">
        <v>216837</v>
      </c>
    </row>
    <row r="771" spans="1:86" x14ac:dyDescent="0.25">
      <c r="A771" s="8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 s="7">
        <v>2003</v>
      </c>
      <c r="U771" s="7" t="str">
        <f t="shared" ref="U771:U834" si="60">IF(T771&gt;=1980,"New", "Old")</f>
        <v>New</v>
      </c>
      <c r="V771">
        <v>2003</v>
      </c>
      <c r="W771" t="s">
        <v>152</v>
      </c>
      <c r="X771" t="s">
        <v>94</v>
      </c>
      <c r="Y771" t="s">
        <v>180</v>
      </c>
      <c r="Z771" t="s">
        <v>125</v>
      </c>
      <c r="AA771" t="s">
        <v>96</v>
      </c>
      <c r="AB771">
        <v>603</v>
      </c>
      <c r="AC771" t="s">
        <v>104</v>
      </c>
      <c r="AD771" t="s">
        <v>98</v>
      </c>
      <c r="AE771" t="s">
        <v>99</v>
      </c>
      <c r="AF771" t="s">
        <v>97</v>
      </c>
      <c r="AG771" t="s">
        <v>98</v>
      </c>
      <c r="AH771" t="s">
        <v>97</v>
      </c>
      <c r="AI771" t="s">
        <v>119</v>
      </c>
      <c r="AJ771">
        <v>1416</v>
      </c>
      <c r="AK771" t="s">
        <v>102</v>
      </c>
      <c r="AL771">
        <v>0</v>
      </c>
      <c r="AM771">
        <v>234</v>
      </c>
      <c r="AN771">
        <v>1650</v>
      </c>
      <c r="AO771" t="s">
        <v>103</v>
      </c>
      <c r="AP771" t="s">
        <v>104</v>
      </c>
      <c r="AQ771" t="s">
        <v>105</v>
      </c>
      <c r="AR771" t="s">
        <v>106</v>
      </c>
      <c r="AS771">
        <v>1690</v>
      </c>
      <c r="AT771">
        <v>1589</v>
      </c>
      <c r="AU771">
        <v>0</v>
      </c>
      <c r="AV771" s="4">
        <v>3279</v>
      </c>
      <c r="AW771" s="4" t="str">
        <f t="shared" ref="AW771:AW834" si="61">IF(AV771&gt;=1500,"1500+","Less than 1500")</f>
        <v>1500+</v>
      </c>
      <c r="AX771">
        <v>1</v>
      </c>
      <c r="AY771">
        <v>0</v>
      </c>
      <c r="AZ771">
        <v>3</v>
      </c>
      <c r="BA771">
        <v>1</v>
      </c>
      <c r="BB771">
        <v>4</v>
      </c>
      <c r="BC771">
        <v>1</v>
      </c>
      <c r="BD771" t="s">
        <v>104</v>
      </c>
      <c r="BE771" s="6">
        <v>12</v>
      </c>
      <c r="BF771" s="6" t="str">
        <f t="shared" ref="BF771:BF834" si="62">IF(BE771&gt;=6,"6+", "Less than 6")</f>
        <v>6+</v>
      </c>
      <c r="BG771" t="s">
        <v>194</v>
      </c>
      <c r="BH771" s="5">
        <v>1</v>
      </c>
      <c r="BI771" s="5" t="str">
        <f t="shared" si="59"/>
        <v>Yes</v>
      </c>
      <c r="BJ771" t="s">
        <v>97</v>
      </c>
      <c r="BK771" t="s">
        <v>156</v>
      </c>
      <c r="BL771">
        <v>2003</v>
      </c>
      <c r="BM771" t="s">
        <v>157</v>
      </c>
      <c r="BN771" s="2">
        <v>3</v>
      </c>
      <c r="BO771" s="2" t="str">
        <f t="shared" ref="BO771:BO834" si="63">IF(BN771&gt;=2,"2+","0 or 1")</f>
        <v>2+</v>
      </c>
      <c r="BP771">
        <v>841</v>
      </c>
      <c r="BQ771" t="s">
        <v>98</v>
      </c>
      <c r="BR771" t="s">
        <v>98</v>
      </c>
      <c r="BS771" t="s">
        <v>105</v>
      </c>
      <c r="BT771">
        <v>503</v>
      </c>
      <c r="BU771">
        <v>36</v>
      </c>
      <c r="BV771">
        <v>0</v>
      </c>
      <c r="BW771">
        <v>0</v>
      </c>
      <c r="BX771">
        <v>210</v>
      </c>
      <c r="BY771">
        <v>0</v>
      </c>
      <c r="BZ771" t="s">
        <v>83</v>
      </c>
      <c r="CA771" t="s">
        <v>83</v>
      </c>
      <c r="CB771" t="s">
        <v>83</v>
      </c>
      <c r="CC771">
        <v>0</v>
      </c>
      <c r="CD771">
        <v>6</v>
      </c>
      <c r="CE771">
        <v>2010</v>
      </c>
      <c r="CF771" t="s">
        <v>110</v>
      </c>
      <c r="CG771" t="s">
        <v>111</v>
      </c>
      <c r="CH771" s="1">
        <v>538000</v>
      </c>
    </row>
    <row r="772" spans="1:86" x14ac:dyDescent="0.25">
      <c r="A772" s="8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 s="7">
        <v>1982</v>
      </c>
      <c r="U772" s="7" t="str">
        <f t="shared" si="60"/>
        <v>New</v>
      </c>
      <c r="V772">
        <v>1982</v>
      </c>
      <c r="W772" t="s">
        <v>152</v>
      </c>
      <c r="X772" t="s">
        <v>94</v>
      </c>
      <c r="Y772" t="s">
        <v>124</v>
      </c>
      <c r="Z772" t="s">
        <v>124</v>
      </c>
      <c r="AA772" t="s">
        <v>117</v>
      </c>
      <c r="AB772">
        <v>0</v>
      </c>
      <c r="AC772" t="s">
        <v>98</v>
      </c>
      <c r="AD772" t="s">
        <v>98</v>
      </c>
      <c r="AE772" t="s">
        <v>118</v>
      </c>
      <c r="AF772" t="s">
        <v>97</v>
      </c>
      <c r="AG772" t="s">
        <v>98</v>
      </c>
      <c r="AH772" t="s">
        <v>130</v>
      </c>
      <c r="AI772" t="s">
        <v>101</v>
      </c>
      <c r="AJ772">
        <v>685</v>
      </c>
      <c r="AK772" t="s">
        <v>102</v>
      </c>
      <c r="AL772">
        <v>0</v>
      </c>
      <c r="AM772">
        <v>173</v>
      </c>
      <c r="AN772">
        <v>858</v>
      </c>
      <c r="AO772" t="s">
        <v>103</v>
      </c>
      <c r="AP772" t="s">
        <v>98</v>
      </c>
      <c r="AQ772" t="s">
        <v>105</v>
      </c>
      <c r="AR772" t="s">
        <v>106</v>
      </c>
      <c r="AS772">
        <v>858</v>
      </c>
      <c r="AT772">
        <v>0</v>
      </c>
      <c r="AU772">
        <v>0</v>
      </c>
      <c r="AV772" s="4">
        <v>858</v>
      </c>
      <c r="AW772" s="4" t="str">
        <f t="shared" si="61"/>
        <v>Less than 1500</v>
      </c>
      <c r="AX772">
        <v>1</v>
      </c>
      <c r="AY772">
        <v>0</v>
      </c>
      <c r="AZ772">
        <v>1</v>
      </c>
      <c r="BA772">
        <v>0</v>
      </c>
      <c r="BB772">
        <v>2</v>
      </c>
      <c r="BC772">
        <v>1</v>
      </c>
      <c r="BD772" t="s">
        <v>98</v>
      </c>
      <c r="BE772" s="6">
        <v>5</v>
      </c>
      <c r="BF772" s="6" t="str">
        <f t="shared" si="62"/>
        <v>Less than 6</v>
      </c>
      <c r="BG772" t="s">
        <v>107</v>
      </c>
      <c r="BH772" s="5">
        <v>0</v>
      </c>
      <c r="BI772" s="5" t="str">
        <f t="shared" ref="BI772:BI835" si="64">IF(BH772&gt;=1,"Yes", "No")</f>
        <v>No</v>
      </c>
      <c r="BJ772" t="s">
        <v>83</v>
      </c>
      <c r="BK772" t="s">
        <v>127</v>
      </c>
      <c r="BL772">
        <v>1983</v>
      </c>
      <c r="BM772" t="s">
        <v>102</v>
      </c>
      <c r="BN772" s="2">
        <v>2</v>
      </c>
      <c r="BO772" s="2" t="str">
        <f t="shared" si="63"/>
        <v>2+</v>
      </c>
      <c r="BP772">
        <v>576</v>
      </c>
      <c r="BQ772" t="s">
        <v>98</v>
      </c>
      <c r="BR772" t="s">
        <v>98</v>
      </c>
      <c r="BS772" t="s">
        <v>105</v>
      </c>
      <c r="BT772">
        <v>120</v>
      </c>
      <c r="BU772">
        <v>0</v>
      </c>
      <c r="BV772">
        <v>0</v>
      </c>
      <c r="BW772">
        <v>0</v>
      </c>
      <c r="BX772">
        <v>0</v>
      </c>
      <c r="BY772">
        <v>0</v>
      </c>
      <c r="BZ772" t="s">
        <v>83</v>
      </c>
      <c r="CA772" t="s">
        <v>83</v>
      </c>
      <c r="CB772" t="s">
        <v>83</v>
      </c>
      <c r="CC772">
        <v>0</v>
      </c>
      <c r="CD772">
        <v>4</v>
      </c>
      <c r="CE772">
        <v>2009</v>
      </c>
      <c r="CF772" t="s">
        <v>110</v>
      </c>
      <c r="CG772" t="s">
        <v>111</v>
      </c>
      <c r="CH772" s="1">
        <v>134900</v>
      </c>
    </row>
    <row r="773" spans="1:86" x14ac:dyDescent="0.25">
      <c r="A773" s="8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 s="7">
        <v>1951</v>
      </c>
      <c r="U773" s="7" t="str">
        <f t="shared" si="60"/>
        <v>Old</v>
      </c>
      <c r="V773">
        <v>1951</v>
      </c>
      <c r="W773" t="s">
        <v>93</v>
      </c>
      <c r="X773" t="s">
        <v>94</v>
      </c>
      <c r="Y773" t="s">
        <v>124</v>
      </c>
      <c r="Z773" t="s">
        <v>124</v>
      </c>
      <c r="AA773" t="s">
        <v>117</v>
      </c>
      <c r="AB773">
        <v>0</v>
      </c>
      <c r="AC773" t="s">
        <v>98</v>
      </c>
      <c r="AD773" t="s">
        <v>98</v>
      </c>
      <c r="AE773" t="s">
        <v>118</v>
      </c>
      <c r="AF773" t="s">
        <v>147</v>
      </c>
      <c r="AG773" t="s">
        <v>147</v>
      </c>
      <c r="AH773" t="s">
        <v>100</v>
      </c>
      <c r="AI773" t="s">
        <v>172</v>
      </c>
      <c r="AJ773">
        <v>836</v>
      </c>
      <c r="AK773" t="s">
        <v>102</v>
      </c>
      <c r="AL773">
        <v>0</v>
      </c>
      <c r="AM773">
        <v>0</v>
      </c>
      <c r="AN773">
        <v>836</v>
      </c>
      <c r="AO773" t="s">
        <v>103</v>
      </c>
      <c r="AP773" t="s">
        <v>98</v>
      </c>
      <c r="AQ773" t="s">
        <v>105</v>
      </c>
      <c r="AR773" t="s">
        <v>145</v>
      </c>
      <c r="AS773">
        <v>1220</v>
      </c>
      <c r="AT773">
        <v>0</v>
      </c>
      <c r="AU773">
        <v>0</v>
      </c>
      <c r="AV773" s="4">
        <v>1220</v>
      </c>
      <c r="AW773" s="4" t="str">
        <f t="shared" si="61"/>
        <v>Less than 1500</v>
      </c>
      <c r="AX773">
        <v>0</v>
      </c>
      <c r="AY773">
        <v>0</v>
      </c>
      <c r="AZ773">
        <v>1</v>
      </c>
      <c r="BA773">
        <v>0</v>
      </c>
      <c r="BB773">
        <v>2</v>
      </c>
      <c r="BC773">
        <v>1</v>
      </c>
      <c r="BD773" t="s">
        <v>98</v>
      </c>
      <c r="BE773" s="6">
        <v>6</v>
      </c>
      <c r="BF773" s="6" t="str">
        <f t="shared" si="62"/>
        <v>6+</v>
      </c>
      <c r="BG773" t="s">
        <v>107</v>
      </c>
      <c r="BH773" s="5">
        <v>0</v>
      </c>
      <c r="BI773" s="5" t="str">
        <f t="shared" si="64"/>
        <v>No</v>
      </c>
      <c r="BJ773" t="s">
        <v>83</v>
      </c>
      <c r="BK773" t="s">
        <v>127</v>
      </c>
      <c r="BL773">
        <v>1951</v>
      </c>
      <c r="BM773" t="s">
        <v>102</v>
      </c>
      <c r="BN773" s="2">
        <v>2</v>
      </c>
      <c r="BO773" s="2" t="str">
        <f t="shared" si="63"/>
        <v>2+</v>
      </c>
      <c r="BP773">
        <v>396</v>
      </c>
      <c r="BQ773" t="s">
        <v>98</v>
      </c>
      <c r="BR773" t="s">
        <v>98</v>
      </c>
      <c r="BS773" t="s">
        <v>105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 t="s">
        <v>83</v>
      </c>
      <c r="CA773" t="s">
        <v>83</v>
      </c>
      <c r="CB773" t="s">
        <v>83</v>
      </c>
      <c r="CC773">
        <v>0</v>
      </c>
      <c r="CD773">
        <v>4</v>
      </c>
      <c r="CE773">
        <v>2006</v>
      </c>
      <c r="CF773" t="s">
        <v>173</v>
      </c>
      <c r="CG773" t="s">
        <v>111</v>
      </c>
      <c r="CH773" s="1">
        <v>102000</v>
      </c>
    </row>
    <row r="774" spans="1:86" x14ac:dyDescent="0.25">
      <c r="A774" s="8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 s="7">
        <v>1976</v>
      </c>
      <c r="U774" s="7" t="str">
        <f t="shared" si="60"/>
        <v>Old</v>
      </c>
      <c r="V774">
        <v>1976</v>
      </c>
      <c r="W774" t="s">
        <v>93</v>
      </c>
      <c r="X774" t="s">
        <v>94</v>
      </c>
      <c r="Y774" t="s">
        <v>161</v>
      </c>
      <c r="Z774" t="s">
        <v>161</v>
      </c>
      <c r="AA774" t="s">
        <v>117</v>
      </c>
      <c r="AB774">
        <v>0</v>
      </c>
      <c r="AC774" t="s">
        <v>98</v>
      </c>
      <c r="AD774" t="s">
        <v>98</v>
      </c>
      <c r="AE774" t="s">
        <v>118</v>
      </c>
      <c r="AF774" t="s">
        <v>98</v>
      </c>
      <c r="AG774" t="s">
        <v>98</v>
      </c>
      <c r="AH774" t="s">
        <v>130</v>
      </c>
      <c r="AI774" t="s">
        <v>119</v>
      </c>
      <c r="AJ774">
        <v>422</v>
      </c>
      <c r="AK774" t="s">
        <v>141</v>
      </c>
      <c r="AL774">
        <v>127</v>
      </c>
      <c r="AM774">
        <v>480</v>
      </c>
      <c r="AN774">
        <v>1029</v>
      </c>
      <c r="AO774" t="s">
        <v>103</v>
      </c>
      <c r="AP774" t="s">
        <v>98</v>
      </c>
      <c r="AQ774" t="s">
        <v>105</v>
      </c>
      <c r="AR774" t="s">
        <v>106</v>
      </c>
      <c r="AS774">
        <v>1117</v>
      </c>
      <c r="AT774">
        <v>0</v>
      </c>
      <c r="AU774">
        <v>0</v>
      </c>
      <c r="AV774" s="4">
        <v>1117</v>
      </c>
      <c r="AW774" s="4" t="str">
        <f t="shared" si="61"/>
        <v>Less than 1500</v>
      </c>
      <c r="AX774">
        <v>1</v>
      </c>
      <c r="AY774">
        <v>0</v>
      </c>
      <c r="AZ774">
        <v>1</v>
      </c>
      <c r="BA774">
        <v>0</v>
      </c>
      <c r="BB774">
        <v>3</v>
      </c>
      <c r="BC774">
        <v>1</v>
      </c>
      <c r="BD774" t="s">
        <v>98</v>
      </c>
      <c r="BE774" s="6">
        <v>6</v>
      </c>
      <c r="BF774" s="6" t="str">
        <f t="shared" si="62"/>
        <v>6+</v>
      </c>
      <c r="BG774" t="s">
        <v>107</v>
      </c>
      <c r="BH774" s="5">
        <v>1</v>
      </c>
      <c r="BI774" s="5" t="str">
        <f t="shared" si="64"/>
        <v>Yes</v>
      </c>
      <c r="BJ774" t="s">
        <v>98</v>
      </c>
      <c r="BK774" t="s">
        <v>127</v>
      </c>
      <c r="BL774">
        <v>1976</v>
      </c>
      <c r="BM774" t="s">
        <v>102</v>
      </c>
      <c r="BN774" s="2">
        <v>2</v>
      </c>
      <c r="BO774" s="2" t="str">
        <f t="shared" si="63"/>
        <v>2+</v>
      </c>
      <c r="BP774">
        <v>672</v>
      </c>
      <c r="BQ774" t="s">
        <v>98</v>
      </c>
      <c r="BR774" t="s">
        <v>98</v>
      </c>
      <c r="BS774" t="s">
        <v>105</v>
      </c>
      <c r="BT774">
        <v>144</v>
      </c>
      <c r="BU774">
        <v>0</v>
      </c>
      <c r="BV774">
        <v>0</v>
      </c>
      <c r="BW774">
        <v>0</v>
      </c>
      <c r="BX774">
        <v>0</v>
      </c>
      <c r="BY774">
        <v>0</v>
      </c>
      <c r="BZ774" t="s">
        <v>83</v>
      </c>
      <c r="CA774" t="s">
        <v>134</v>
      </c>
      <c r="CB774" t="s">
        <v>83</v>
      </c>
      <c r="CC774">
        <v>0</v>
      </c>
      <c r="CD774">
        <v>3</v>
      </c>
      <c r="CE774">
        <v>2010</v>
      </c>
      <c r="CF774" t="s">
        <v>110</v>
      </c>
      <c r="CG774" t="s">
        <v>128</v>
      </c>
      <c r="CH774" s="1">
        <v>107000</v>
      </c>
    </row>
    <row r="775" spans="1:86" x14ac:dyDescent="0.25">
      <c r="A775" s="8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 s="7">
        <v>1958</v>
      </c>
      <c r="U775" s="7" t="str">
        <f t="shared" si="60"/>
        <v>Old</v>
      </c>
      <c r="V775">
        <v>1958</v>
      </c>
      <c r="W775" t="s">
        <v>93</v>
      </c>
      <c r="X775" t="s">
        <v>94</v>
      </c>
      <c r="Y775" t="s">
        <v>124</v>
      </c>
      <c r="Z775" t="s">
        <v>124</v>
      </c>
      <c r="AA775" t="s">
        <v>117</v>
      </c>
      <c r="AB775">
        <v>1</v>
      </c>
      <c r="AC775" t="s">
        <v>98</v>
      </c>
      <c r="AD775" t="s">
        <v>98</v>
      </c>
      <c r="AE775" t="s">
        <v>118</v>
      </c>
      <c r="AF775" t="s">
        <v>98</v>
      </c>
      <c r="AG775" t="s">
        <v>98</v>
      </c>
      <c r="AH775" t="s">
        <v>100</v>
      </c>
      <c r="AI775" t="s">
        <v>153</v>
      </c>
      <c r="AJ775">
        <v>456</v>
      </c>
      <c r="AK775" t="s">
        <v>102</v>
      </c>
      <c r="AL775">
        <v>0</v>
      </c>
      <c r="AM775">
        <v>456</v>
      </c>
      <c r="AN775">
        <v>912</v>
      </c>
      <c r="AO775" t="s">
        <v>103</v>
      </c>
      <c r="AP775" t="s">
        <v>104</v>
      </c>
      <c r="AQ775" t="s">
        <v>105</v>
      </c>
      <c r="AR775" t="s">
        <v>164</v>
      </c>
      <c r="AS775">
        <v>912</v>
      </c>
      <c r="AT775">
        <v>0</v>
      </c>
      <c r="AU775">
        <v>0</v>
      </c>
      <c r="AV775" s="4">
        <v>912</v>
      </c>
      <c r="AW775" s="4" t="str">
        <f t="shared" si="61"/>
        <v>Less than 1500</v>
      </c>
      <c r="AX775">
        <v>0</v>
      </c>
      <c r="AY775">
        <v>0</v>
      </c>
      <c r="AZ775">
        <v>1</v>
      </c>
      <c r="BA775">
        <v>0</v>
      </c>
      <c r="BB775">
        <v>2</v>
      </c>
      <c r="BC775">
        <v>1</v>
      </c>
      <c r="BD775" t="s">
        <v>98</v>
      </c>
      <c r="BE775" s="6">
        <v>5</v>
      </c>
      <c r="BF775" s="6" t="str">
        <f t="shared" si="62"/>
        <v>Less than 6</v>
      </c>
      <c r="BG775" t="s">
        <v>107</v>
      </c>
      <c r="BH775" s="5">
        <v>0</v>
      </c>
      <c r="BI775" s="5" t="str">
        <f t="shared" si="64"/>
        <v>No</v>
      </c>
      <c r="BJ775" t="s">
        <v>83</v>
      </c>
      <c r="BK775" t="s">
        <v>108</v>
      </c>
      <c r="BL775">
        <v>1958</v>
      </c>
      <c r="BM775" t="s">
        <v>109</v>
      </c>
      <c r="BN775" s="2">
        <v>1</v>
      </c>
      <c r="BO775" s="2" t="str">
        <f t="shared" si="63"/>
        <v>0 or 1</v>
      </c>
      <c r="BP775">
        <v>275</v>
      </c>
      <c r="BQ775" t="s">
        <v>98</v>
      </c>
      <c r="BR775" t="s">
        <v>98</v>
      </c>
      <c r="BS775" t="s">
        <v>105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 t="s">
        <v>83</v>
      </c>
      <c r="CA775" t="s">
        <v>83</v>
      </c>
      <c r="CB775" t="s">
        <v>83</v>
      </c>
      <c r="CC775">
        <v>0</v>
      </c>
      <c r="CD775">
        <v>7</v>
      </c>
      <c r="CE775">
        <v>2007</v>
      </c>
      <c r="CF775" t="s">
        <v>173</v>
      </c>
      <c r="CG775" t="s">
        <v>111</v>
      </c>
      <c r="CH775" s="1">
        <v>114500</v>
      </c>
    </row>
    <row r="776" spans="1:86" x14ac:dyDescent="0.25">
      <c r="A776" s="8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 s="7">
        <v>2006</v>
      </c>
      <c r="U776" s="7" t="str">
        <f t="shared" si="60"/>
        <v>New</v>
      </c>
      <c r="V776">
        <v>2006</v>
      </c>
      <c r="W776" t="s">
        <v>152</v>
      </c>
      <c r="X776" t="s">
        <v>94</v>
      </c>
      <c r="Y776" t="s">
        <v>95</v>
      </c>
      <c r="Z776" t="s">
        <v>95</v>
      </c>
      <c r="AA776" t="s">
        <v>96</v>
      </c>
      <c r="AB776">
        <v>375</v>
      </c>
      <c r="AC776" t="s">
        <v>97</v>
      </c>
      <c r="AD776" t="s">
        <v>98</v>
      </c>
      <c r="AE776" t="s">
        <v>99</v>
      </c>
      <c r="AF776" t="s">
        <v>97</v>
      </c>
      <c r="AG776" t="s">
        <v>98</v>
      </c>
      <c r="AH776" t="s">
        <v>130</v>
      </c>
      <c r="AI776" t="s">
        <v>102</v>
      </c>
      <c r="AJ776">
        <v>0</v>
      </c>
      <c r="AK776" t="s">
        <v>102</v>
      </c>
      <c r="AL776">
        <v>0</v>
      </c>
      <c r="AM776">
        <v>1935</v>
      </c>
      <c r="AN776">
        <v>1935</v>
      </c>
      <c r="AO776" t="s">
        <v>103</v>
      </c>
      <c r="AP776" t="s">
        <v>97</v>
      </c>
      <c r="AQ776" t="s">
        <v>105</v>
      </c>
      <c r="AR776" t="s">
        <v>106</v>
      </c>
      <c r="AS776">
        <v>1973</v>
      </c>
      <c r="AT776">
        <v>0</v>
      </c>
      <c r="AU776">
        <v>0</v>
      </c>
      <c r="AV776" s="4">
        <v>1973</v>
      </c>
      <c r="AW776" s="4" t="str">
        <f t="shared" si="61"/>
        <v>1500+</v>
      </c>
      <c r="AX776">
        <v>0</v>
      </c>
      <c r="AY776">
        <v>0</v>
      </c>
      <c r="AZ776">
        <v>2</v>
      </c>
      <c r="BA776">
        <v>0</v>
      </c>
      <c r="BB776">
        <v>3</v>
      </c>
      <c r="BC776">
        <v>1</v>
      </c>
      <c r="BD776" t="s">
        <v>97</v>
      </c>
      <c r="BE776" s="6">
        <v>9</v>
      </c>
      <c r="BF776" s="6" t="str">
        <f t="shared" si="62"/>
        <v>6+</v>
      </c>
      <c r="BG776" t="s">
        <v>107</v>
      </c>
      <c r="BH776" s="5">
        <v>1</v>
      </c>
      <c r="BI776" s="5" t="str">
        <f t="shared" si="64"/>
        <v>Yes</v>
      </c>
      <c r="BJ776" t="s">
        <v>97</v>
      </c>
      <c r="BK776" t="s">
        <v>108</v>
      </c>
      <c r="BL776">
        <v>2006</v>
      </c>
      <c r="BM776" t="s">
        <v>157</v>
      </c>
      <c r="BN776" s="2">
        <v>3</v>
      </c>
      <c r="BO776" s="2" t="str">
        <f t="shared" si="63"/>
        <v>2+</v>
      </c>
      <c r="BP776">
        <v>895</v>
      </c>
      <c r="BQ776" t="s">
        <v>98</v>
      </c>
      <c r="BR776" t="s">
        <v>98</v>
      </c>
      <c r="BS776" t="s">
        <v>105</v>
      </c>
      <c r="BT776">
        <v>315</v>
      </c>
      <c r="BU776">
        <v>45</v>
      </c>
      <c r="BV776">
        <v>0</v>
      </c>
      <c r="BW776">
        <v>0</v>
      </c>
      <c r="BX776">
        <v>0</v>
      </c>
      <c r="BY776">
        <v>0</v>
      </c>
      <c r="BZ776" t="s">
        <v>83</v>
      </c>
      <c r="CA776" t="s">
        <v>83</v>
      </c>
      <c r="CB776" t="s">
        <v>83</v>
      </c>
      <c r="CC776">
        <v>0</v>
      </c>
      <c r="CD776">
        <v>7</v>
      </c>
      <c r="CE776">
        <v>2007</v>
      </c>
      <c r="CF776" t="s">
        <v>158</v>
      </c>
      <c r="CG776" t="s">
        <v>159</v>
      </c>
      <c r="CH776" s="1">
        <v>395000</v>
      </c>
    </row>
    <row r="777" spans="1:86" x14ac:dyDescent="0.25">
      <c r="A777" s="8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 s="7">
        <v>1998</v>
      </c>
      <c r="U777" s="7" t="str">
        <f t="shared" si="60"/>
        <v>New</v>
      </c>
      <c r="V777">
        <v>1998</v>
      </c>
      <c r="W777" t="s">
        <v>152</v>
      </c>
      <c r="X777" t="s">
        <v>94</v>
      </c>
      <c r="Y777" t="s">
        <v>95</v>
      </c>
      <c r="Z777" t="s">
        <v>95</v>
      </c>
      <c r="AA777" t="s">
        <v>96</v>
      </c>
      <c r="AB777">
        <v>320</v>
      </c>
      <c r="AC777" t="s">
        <v>98</v>
      </c>
      <c r="AD777" t="s">
        <v>98</v>
      </c>
      <c r="AE777" t="s">
        <v>99</v>
      </c>
      <c r="AF777" t="s">
        <v>104</v>
      </c>
      <c r="AG777" t="s">
        <v>98</v>
      </c>
      <c r="AH777" t="s">
        <v>100</v>
      </c>
      <c r="AI777" t="s">
        <v>101</v>
      </c>
      <c r="AJ777">
        <v>866</v>
      </c>
      <c r="AK777" t="s">
        <v>102</v>
      </c>
      <c r="AL777">
        <v>0</v>
      </c>
      <c r="AM777">
        <v>338</v>
      </c>
      <c r="AN777">
        <v>1204</v>
      </c>
      <c r="AO777" t="s">
        <v>103</v>
      </c>
      <c r="AP777" t="s">
        <v>104</v>
      </c>
      <c r="AQ777" t="s">
        <v>105</v>
      </c>
      <c r="AR777" t="s">
        <v>106</v>
      </c>
      <c r="AS777">
        <v>1204</v>
      </c>
      <c r="AT777">
        <v>0</v>
      </c>
      <c r="AU777">
        <v>0</v>
      </c>
      <c r="AV777" s="4">
        <v>1204</v>
      </c>
      <c r="AW777" s="4" t="str">
        <f t="shared" si="61"/>
        <v>Less than 1500</v>
      </c>
      <c r="AX777">
        <v>1</v>
      </c>
      <c r="AY777">
        <v>0</v>
      </c>
      <c r="AZ777">
        <v>2</v>
      </c>
      <c r="BA777">
        <v>0</v>
      </c>
      <c r="BB777">
        <v>2</v>
      </c>
      <c r="BC777">
        <v>1</v>
      </c>
      <c r="BD777" t="s">
        <v>98</v>
      </c>
      <c r="BE777" s="6">
        <v>5</v>
      </c>
      <c r="BF777" s="6" t="str">
        <f t="shared" si="62"/>
        <v>Less than 6</v>
      </c>
      <c r="BG777" t="s">
        <v>107</v>
      </c>
      <c r="BH777" s="5">
        <v>0</v>
      </c>
      <c r="BI777" s="5" t="str">
        <f t="shared" si="64"/>
        <v>No</v>
      </c>
      <c r="BJ777" t="s">
        <v>83</v>
      </c>
      <c r="BK777" t="s">
        <v>108</v>
      </c>
      <c r="BL777">
        <v>1998</v>
      </c>
      <c r="BM777" t="s">
        <v>157</v>
      </c>
      <c r="BN777" s="2">
        <v>2</v>
      </c>
      <c r="BO777" s="2" t="str">
        <f t="shared" si="63"/>
        <v>2+</v>
      </c>
      <c r="BP777">
        <v>412</v>
      </c>
      <c r="BQ777" t="s">
        <v>98</v>
      </c>
      <c r="BR777" t="s">
        <v>98</v>
      </c>
      <c r="BS777" t="s">
        <v>105</v>
      </c>
      <c r="BT777">
        <v>0</v>
      </c>
      <c r="BU777">
        <v>247</v>
      </c>
      <c r="BV777">
        <v>0</v>
      </c>
      <c r="BW777">
        <v>0</v>
      </c>
      <c r="BX777">
        <v>0</v>
      </c>
      <c r="BY777">
        <v>0</v>
      </c>
      <c r="BZ777" t="s">
        <v>83</v>
      </c>
      <c r="CA777" t="s">
        <v>83</v>
      </c>
      <c r="CB777" t="s">
        <v>83</v>
      </c>
      <c r="CC777">
        <v>0</v>
      </c>
      <c r="CD777">
        <v>6</v>
      </c>
      <c r="CE777">
        <v>2009</v>
      </c>
      <c r="CF777" t="s">
        <v>110</v>
      </c>
      <c r="CG777" t="s">
        <v>111</v>
      </c>
      <c r="CH777" s="1">
        <v>162000</v>
      </c>
    </row>
    <row r="778" spans="1:86" x14ac:dyDescent="0.25">
      <c r="A778" s="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 s="7">
        <v>2005</v>
      </c>
      <c r="U778" s="7" t="str">
        <f t="shared" si="60"/>
        <v>New</v>
      </c>
      <c r="V778">
        <v>2006</v>
      </c>
      <c r="W778" t="s">
        <v>93</v>
      </c>
      <c r="X778" t="s">
        <v>94</v>
      </c>
      <c r="Y778" t="s">
        <v>95</v>
      </c>
      <c r="Z778" t="s">
        <v>95</v>
      </c>
      <c r="AA778" t="s">
        <v>96</v>
      </c>
      <c r="AB778">
        <v>240</v>
      </c>
      <c r="AC778" t="s">
        <v>97</v>
      </c>
      <c r="AD778" t="s">
        <v>98</v>
      </c>
      <c r="AE778" t="s">
        <v>99</v>
      </c>
      <c r="AF778" t="s">
        <v>97</v>
      </c>
      <c r="AG778" t="s">
        <v>98</v>
      </c>
      <c r="AH778" t="s">
        <v>130</v>
      </c>
      <c r="AI778" t="s">
        <v>101</v>
      </c>
      <c r="AJ778">
        <v>20</v>
      </c>
      <c r="AK778" t="s">
        <v>102</v>
      </c>
      <c r="AL778">
        <v>0</v>
      </c>
      <c r="AM778">
        <v>1594</v>
      </c>
      <c r="AN778">
        <v>1614</v>
      </c>
      <c r="AO778" t="s">
        <v>103</v>
      </c>
      <c r="AP778" t="s">
        <v>104</v>
      </c>
      <c r="AQ778" t="s">
        <v>105</v>
      </c>
      <c r="AR778" t="s">
        <v>106</v>
      </c>
      <c r="AS778">
        <v>1614</v>
      </c>
      <c r="AT778">
        <v>0</v>
      </c>
      <c r="AU778">
        <v>0</v>
      </c>
      <c r="AV778" s="4">
        <v>1614</v>
      </c>
      <c r="AW778" s="4" t="str">
        <f t="shared" si="61"/>
        <v>1500+</v>
      </c>
      <c r="AX778">
        <v>0</v>
      </c>
      <c r="AY778">
        <v>0</v>
      </c>
      <c r="AZ778">
        <v>2</v>
      </c>
      <c r="BA778">
        <v>0</v>
      </c>
      <c r="BB778">
        <v>3</v>
      </c>
      <c r="BC778">
        <v>1</v>
      </c>
      <c r="BD778" t="s">
        <v>97</v>
      </c>
      <c r="BE778" s="6">
        <v>7</v>
      </c>
      <c r="BF778" s="6" t="str">
        <f t="shared" si="62"/>
        <v>6+</v>
      </c>
      <c r="BG778" t="s">
        <v>107</v>
      </c>
      <c r="BH778" s="5">
        <v>0</v>
      </c>
      <c r="BI778" s="5" t="str">
        <f t="shared" si="64"/>
        <v>No</v>
      </c>
      <c r="BJ778" t="s">
        <v>83</v>
      </c>
      <c r="BK778" t="s">
        <v>108</v>
      </c>
      <c r="BL778">
        <v>2005</v>
      </c>
      <c r="BM778" t="s">
        <v>109</v>
      </c>
      <c r="BN778" s="2">
        <v>3</v>
      </c>
      <c r="BO778" s="2" t="str">
        <f t="shared" si="63"/>
        <v>2+</v>
      </c>
      <c r="BP778">
        <v>865</v>
      </c>
      <c r="BQ778" t="s">
        <v>98</v>
      </c>
      <c r="BR778" t="s">
        <v>98</v>
      </c>
      <c r="BS778" t="s">
        <v>105</v>
      </c>
      <c r="BT778">
        <v>144</v>
      </c>
      <c r="BU778">
        <v>59</v>
      </c>
      <c r="BV778">
        <v>0</v>
      </c>
      <c r="BW778">
        <v>0</v>
      </c>
      <c r="BX778">
        <v>0</v>
      </c>
      <c r="BY778">
        <v>0</v>
      </c>
      <c r="BZ778" t="s">
        <v>83</v>
      </c>
      <c r="CA778" t="s">
        <v>83</v>
      </c>
      <c r="CB778" t="s">
        <v>83</v>
      </c>
      <c r="CC778">
        <v>0</v>
      </c>
      <c r="CD778">
        <v>7</v>
      </c>
      <c r="CE778">
        <v>2006</v>
      </c>
      <c r="CF778" t="s">
        <v>158</v>
      </c>
      <c r="CG778" t="s">
        <v>159</v>
      </c>
      <c r="CH778" s="1">
        <v>221500</v>
      </c>
    </row>
    <row r="779" spans="1:86" x14ac:dyDescent="0.25">
      <c r="A779" s="8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 s="7">
        <v>1974</v>
      </c>
      <c r="U779" s="7" t="str">
        <f t="shared" si="60"/>
        <v>Old</v>
      </c>
      <c r="V779">
        <v>1974</v>
      </c>
      <c r="W779" t="s">
        <v>152</v>
      </c>
      <c r="X779" t="s">
        <v>94</v>
      </c>
      <c r="Y779" t="s">
        <v>140</v>
      </c>
      <c r="Z779" t="s">
        <v>161</v>
      </c>
      <c r="AA779" t="s">
        <v>117</v>
      </c>
      <c r="AB779">
        <v>0</v>
      </c>
      <c r="AC779" t="s">
        <v>98</v>
      </c>
      <c r="AD779" t="s">
        <v>98</v>
      </c>
      <c r="AE779" t="s">
        <v>118</v>
      </c>
      <c r="AF779" t="s">
        <v>98</v>
      </c>
      <c r="AG779" t="s">
        <v>98</v>
      </c>
      <c r="AH779" t="s">
        <v>100</v>
      </c>
      <c r="AI779" t="s">
        <v>119</v>
      </c>
      <c r="AJ779">
        <v>762</v>
      </c>
      <c r="AK779" t="s">
        <v>102</v>
      </c>
      <c r="AL779">
        <v>0</v>
      </c>
      <c r="AM779">
        <v>102</v>
      </c>
      <c r="AN779">
        <v>864</v>
      </c>
      <c r="AO779" t="s">
        <v>103</v>
      </c>
      <c r="AP779" t="s">
        <v>98</v>
      </c>
      <c r="AQ779" t="s">
        <v>105</v>
      </c>
      <c r="AR779" t="s">
        <v>106</v>
      </c>
      <c r="AS779">
        <v>894</v>
      </c>
      <c r="AT779">
        <v>0</v>
      </c>
      <c r="AU779">
        <v>0</v>
      </c>
      <c r="AV779" s="4">
        <v>894</v>
      </c>
      <c r="AW779" s="4" t="str">
        <f t="shared" si="61"/>
        <v>Less than 1500</v>
      </c>
      <c r="AX779">
        <v>1</v>
      </c>
      <c r="AY779">
        <v>0</v>
      </c>
      <c r="AZ779">
        <v>1</v>
      </c>
      <c r="BA779">
        <v>0</v>
      </c>
      <c r="BB779">
        <v>3</v>
      </c>
      <c r="BC779">
        <v>1</v>
      </c>
      <c r="BD779" t="s">
        <v>98</v>
      </c>
      <c r="BE779" s="6">
        <v>5</v>
      </c>
      <c r="BF779" s="6" t="str">
        <f t="shared" si="62"/>
        <v>Less than 6</v>
      </c>
      <c r="BG779" t="s">
        <v>107</v>
      </c>
      <c r="BH779" s="5">
        <v>1</v>
      </c>
      <c r="BI779" s="5" t="str">
        <f t="shared" si="64"/>
        <v>Yes</v>
      </c>
      <c r="BJ779" t="s">
        <v>147</v>
      </c>
      <c r="BK779" t="s">
        <v>108</v>
      </c>
      <c r="BL779">
        <v>1974</v>
      </c>
      <c r="BM779" t="s">
        <v>102</v>
      </c>
      <c r="BN779" s="2">
        <v>2</v>
      </c>
      <c r="BO779" s="2" t="str">
        <f t="shared" si="63"/>
        <v>2+</v>
      </c>
      <c r="BP779">
        <v>440</v>
      </c>
      <c r="BQ779" t="s">
        <v>98</v>
      </c>
      <c r="BR779" t="s">
        <v>98</v>
      </c>
      <c r="BS779" t="s">
        <v>105</v>
      </c>
      <c r="BT779">
        <v>241</v>
      </c>
      <c r="BU779">
        <v>0</v>
      </c>
      <c r="BV779">
        <v>0</v>
      </c>
      <c r="BW779">
        <v>0</v>
      </c>
      <c r="BX779">
        <v>0</v>
      </c>
      <c r="BY779">
        <v>0</v>
      </c>
      <c r="BZ779" t="s">
        <v>83</v>
      </c>
      <c r="CA779" t="s">
        <v>134</v>
      </c>
      <c r="CB779" t="s">
        <v>83</v>
      </c>
      <c r="CC779">
        <v>0</v>
      </c>
      <c r="CD779">
        <v>6</v>
      </c>
      <c r="CE779">
        <v>2006</v>
      </c>
      <c r="CF779" t="s">
        <v>110</v>
      </c>
      <c r="CG779" t="s">
        <v>111</v>
      </c>
      <c r="CH779" s="1">
        <v>142500</v>
      </c>
    </row>
    <row r="780" spans="1:86" x14ac:dyDescent="0.25">
      <c r="A780" s="8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 s="7">
        <v>1977</v>
      </c>
      <c r="U780" s="7" t="str">
        <f t="shared" si="60"/>
        <v>Old</v>
      </c>
      <c r="V780">
        <v>1977</v>
      </c>
      <c r="W780" t="s">
        <v>93</v>
      </c>
      <c r="X780" t="s">
        <v>94</v>
      </c>
      <c r="Y780" t="s">
        <v>161</v>
      </c>
      <c r="Z780" t="s">
        <v>161</v>
      </c>
      <c r="AA780" t="s">
        <v>96</v>
      </c>
      <c r="AB780">
        <v>320</v>
      </c>
      <c r="AC780" t="s">
        <v>98</v>
      </c>
      <c r="AD780" t="s">
        <v>98</v>
      </c>
      <c r="AE780" t="s">
        <v>168</v>
      </c>
      <c r="AF780" t="s">
        <v>83</v>
      </c>
      <c r="AG780" t="s">
        <v>83</v>
      </c>
      <c r="AH780" t="s">
        <v>83</v>
      </c>
      <c r="AI780" t="s">
        <v>83</v>
      </c>
      <c r="AJ780">
        <v>0</v>
      </c>
      <c r="AK780" t="s">
        <v>83</v>
      </c>
      <c r="AL780">
        <v>0</v>
      </c>
      <c r="AM780">
        <v>0</v>
      </c>
      <c r="AN780">
        <v>0</v>
      </c>
      <c r="AO780" t="s">
        <v>103</v>
      </c>
      <c r="AP780" t="s">
        <v>98</v>
      </c>
      <c r="AQ780" t="s">
        <v>105</v>
      </c>
      <c r="AR780" t="s">
        <v>106</v>
      </c>
      <c r="AS780">
        <v>2020</v>
      </c>
      <c r="AT780">
        <v>0</v>
      </c>
      <c r="AU780">
        <v>0</v>
      </c>
      <c r="AV780" s="4">
        <v>2020</v>
      </c>
      <c r="AW780" s="4" t="str">
        <f t="shared" si="61"/>
        <v>1500+</v>
      </c>
      <c r="AX780">
        <v>0</v>
      </c>
      <c r="AY780">
        <v>0</v>
      </c>
      <c r="AZ780">
        <v>2</v>
      </c>
      <c r="BA780">
        <v>0</v>
      </c>
      <c r="BB780">
        <v>4</v>
      </c>
      <c r="BC780">
        <v>2</v>
      </c>
      <c r="BD780" t="s">
        <v>98</v>
      </c>
      <c r="BE780" s="6">
        <v>10</v>
      </c>
      <c r="BF780" s="6" t="str">
        <f t="shared" si="62"/>
        <v>6+</v>
      </c>
      <c r="BG780" t="s">
        <v>107</v>
      </c>
      <c r="BH780" s="5">
        <v>2</v>
      </c>
      <c r="BI780" s="5" t="str">
        <f t="shared" si="64"/>
        <v>Yes</v>
      </c>
      <c r="BJ780" t="s">
        <v>98</v>
      </c>
      <c r="BK780" t="s">
        <v>127</v>
      </c>
      <c r="BL780">
        <v>1977</v>
      </c>
      <c r="BM780" t="s">
        <v>102</v>
      </c>
      <c r="BN780" s="2">
        <v>2</v>
      </c>
      <c r="BO780" s="2" t="str">
        <f t="shared" si="63"/>
        <v>2+</v>
      </c>
      <c r="BP780">
        <v>630</v>
      </c>
      <c r="BQ780" t="s">
        <v>98</v>
      </c>
      <c r="BR780" t="s">
        <v>98</v>
      </c>
      <c r="BS780" t="s">
        <v>105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 t="s">
        <v>83</v>
      </c>
      <c r="CA780" t="s">
        <v>83</v>
      </c>
      <c r="CB780" t="s">
        <v>83</v>
      </c>
      <c r="CC780">
        <v>0</v>
      </c>
      <c r="CD780">
        <v>10</v>
      </c>
      <c r="CE780">
        <v>2007</v>
      </c>
      <c r="CF780" t="s">
        <v>110</v>
      </c>
      <c r="CG780" t="s">
        <v>111</v>
      </c>
      <c r="CH780" s="1">
        <v>144000</v>
      </c>
    </row>
    <row r="781" spans="1:86" x14ac:dyDescent="0.25">
      <c r="A781" s="8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 s="7">
        <v>1977</v>
      </c>
      <c r="U781" s="7" t="str">
        <f t="shared" si="60"/>
        <v>Old</v>
      </c>
      <c r="V781">
        <v>1977</v>
      </c>
      <c r="W781" t="s">
        <v>93</v>
      </c>
      <c r="X781" t="s">
        <v>94</v>
      </c>
      <c r="Y781" t="s">
        <v>161</v>
      </c>
      <c r="Z781" t="s">
        <v>234</v>
      </c>
      <c r="AA781" t="s">
        <v>96</v>
      </c>
      <c r="AB781">
        <v>90</v>
      </c>
      <c r="AC781" t="s">
        <v>98</v>
      </c>
      <c r="AD781" t="s">
        <v>98</v>
      </c>
      <c r="AE781" t="s">
        <v>118</v>
      </c>
      <c r="AF781" t="s">
        <v>97</v>
      </c>
      <c r="AG781" t="s">
        <v>98</v>
      </c>
      <c r="AH781" t="s">
        <v>97</v>
      </c>
      <c r="AI781" t="s">
        <v>101</v>
      </c>
      <c r="AJ781">
        <v>975</v>
      </c>
      <c r="AK781" t="s">
        <v>102</v>
      </c>
      <c r="AL781">
        <v>0</v>
      </c>
      <c r="AM781">
        <v>0</v>
      </c>
      <c r="AN781">
        <v>975</v>
      </c>
      <c r="AO781" t="s">
        <v>103</v>
      </c>
      <c r="AP781" t="s">
        <v>98</v>
      </c>
      <c r="AQ781" t="s">
        <v>105</v>
      </c>
      <c r="AR781" t="s">
        <v>106</v>
      </c>
      <c r="AS781">
        <v>1004</v>
      </c>
      <c r="AT781">
        <v>0</v>
      </c>
      <c r="AU781">
        <v>0</v>
      </c>
      <c r="AV781" s="4">
        <v>1004</v>
      </c>
      <c r="AW781" s="4" t="str">
        <f t="shared" si="61"/>
        <v>Less than 1500</v>
      </c>
      <c r="AX781">
        <v>1</v>
      </c>
      <c r="AY781">
        <v>0</v>
      </c>
      <c r="AZ781">
        <v>1</v>
      </c>
      <c r="BA781">
        <v>0</v>
      </c>
      <c r="BB781">
        <v>2</v>
      </c>
      <c r="BC781">
        <v>1</v>
      </c>
      <c r="BD781" t="s">
        <v>98</v>
      </c>
      <c r="BE781" s="6">
        <v>4</v>
      </c>
      <c r="BF781" s="6" t="str">
        <f t="shared" si="62"/>
        <v>Less than 6</v>
      </c>
      <c r="BG781" t="s">
        <v>107</v>
      </c>
      <c r="BH781" s="5">
        <v>0</v>
      </c>
      <c r="BI781" s="5" t="str">
        <f t="shared" si="64"/>
        <v>No</v>
      </c>
      <c r="BJ781" t="s">
        <v>83</v>
      </c>
      <c r="BK781" t="s">
        <v>108</v>
      </c>
      <c r="BL781">
        <v>1977</v>
      </c>
      <c r="BM781" t="s">
        <v>102</v>
      </c>
      <c r="BN781" s="2">
        <v>2</v>
      </c>
      <c r="BO781" s="2" t="str">
        <f t="shared" si="63"/>
        <v>2+</v>
      </c>
      <c r="BP781">
        <v>504</v>
      </c>
      <c r="BQ781" t="s">
        <v>98</v>
      </c>
      <c r="BR781" t="s">
        <v>98</v>
      </c>
      <c r="BS781" t="s">
        <v>105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 t="s">
        <v>83</v>
      </c>
      <c r="CA781" t="s">
        <v>83</v>
      </c>
      <c r="CB781" t="s">
        <v>83</v>
      </c>
      <c r="CC781">
        <v>0</v>
      </c>
      <c r="CD781">
        <v>5</v>
      </c>
      <c r="CE781">
        <v>2006</v>
      </c>
      <c r="CF781" t="s">
        <v>110</v>
      </c>
      <c r="CG781" t="s">
        <v>111</v>
      </c>
      <c r="CH781" s="1">
        <v>135000</v>
      </c>
    </row>
    <row r="782" spans="1:86" x14ac:dyDescent="0.25">
      <c r="A782" s="8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 s="7">
        <v>1995</v>
      </c>
      <c r="U782" s="7" t="str">
        <f t="shared" si="60"/>
        <v>New</v>
      </c>
      <c r="V782">
        <v>1996</v>
      </c>
      <c r="W782" t="s">
        <v>93</v>
      </c>
      <c r="X782" t="s">
        <v>94</v>
      </c>
      <c r="Y782" t="s">
        <v>140</v>
      </c>
      <c r="Z782" t="s">
        <v>140</v>
      </c>
      <c r="AA782" t="s">
        <v>96</v>
      </c>
      <c r="AB782">
        <v>38</v>
      </c>
      <c r="AC782" t="s">
        <v>98</v>
      </c>
      <c r="AD782" t="s">
        <v>98</v>
      </c>
      <c r="AE782" t="s">
        <v>99</v>
      </c>
      <c r="AF782" t="s">
        <v>97</v>
      </c>
      <c r="AG782" t="s">
        <v>97</v>
      </c>
      <c r="AH782" t="s">
        <v>100</v>
      </c>
      <c r="AI782" t="s">
        <v>102</v>
      </c>
      <c r="AJ782">
        <v>0</v>
      </c>
      <c r="AK782" t="s">
        <v>102</v>
      </c>
      <c r="AL782">
        <v>0</v>
      </c>
      <c r="AM782">
        <v>1237</v>
      </c>
      <c r="AN782">
        <v>1237</v>
      </c>
      <c r="AO782" t="s">
        <v>103</v>
      </c>
      <c r="AP782" t="s">
        <v>97</v>
      </c>
      <c r="AQ782" t="s">
        <v>105</v>
      </c>
      <c r="AR782" t="s">
        <v>106</v>
      </c>
      <c r="AS782">
        <v>1253</v>
      </c>
      <c r="AT782">
        <v>0</v>
      </c>
      <c r="AU782">
        <v>0</v>
      </c>
      <c r="AV782" s="4">
        <v>1253</v>
      </c>
      <c r="AW782" s="4" t="str">
        <f t="shared" si="61"/>
        <v>Less than 1500</v>
      </c>
      <c r="AX782">
        <v>0</v>
      </c>
      <c r="AY782">
        <v>0</v>
      </c>
      <c r="AZ782">
        <v>2</v>
      </c>
      <c r="BA782">
        <v>0</v>
      </c>
      <c r="BB782">
        <v>3</v>
      </c>
      <c r="BC782">
        <v>1</v>
      </c>
      <c r="BD782" t="s">
        <v>98</v>
      </c>
      <c r="BE782" s="6">
        <v>6</v>
      </c>
      <c r="BF782" s="6" t="str">
        <f t="shared" si="62"/>
        <v>6+</v>
      </c>
      <c r="BG782" t="s">
        <v>107</v>
      </c>
      <c r="BH782" s="5">
        <v>1</v>
      </c>
      <c r="BI782" s="5" t="str">
        <f t="shared" si="64"/>
        <v>Yes</v>
      </c>
      <c r="BJ782" t="s">
        <v>98</v>
      </c>
      <c r="BK782" t="s">
        <v>108</v>
      </c>
      <c r="BL782">
        <v>1995</v>
      </c>
      <c r="BM782" t="s">
        <v>157</v>
      </c>
      <c r="BN782" s="2">
        <v>2</v>
      </c>
      <c r="BO782" s="2" t="str">
        <f t="shared" si="63"/>
        <v>2+</v>
      </c>
      <c r="BP782">
        <v>402</v>
      </c>
      <c r="BQ782" t="s">
        <v>98</v>
      </c>
      <c r="BR782" t="s">
        <v>98</v>
      </c>
      <c r="BS782" t="s">
        <v>105</v>
      </c>
      <c r="BT782">
        <v>220</v>
      </c>
      <c r="BU782">
        <v>21</v>
      </c>
      <c r="BV782">
        <v>0</v>
      </c>
      <c r="BW782">
        <v>0</v>
      </c>
      <c r="BX782">
        <v>0</v>
      </c>
      <c r="BY782">
        <v>0</v>
      </c>
      <c r="BZ782" t="s">
        <v>83</v>
      </c>
      <c r="CA782" t="s">
        <v>83</v>
      </c>
      <c r="CB782" t="s">
        <v>83</v>
      </c>
      <c r="CC782">
        <v>0</v>
      </c>
      <c r="CD782">
        <v>6</v>
      </c>
      <c r="CE782">
        <v>2007</v>
      </c>
      <c r="CF782" t="s">
        <v>110</v>
      </c>
      <c r="CG782" t="s">
        <v>111</v>
      </c>
      <c r="CH782" s="1">
        <v>176000</v>
      </c>
    </row>
    <row r="783" spans="1:86" x14ac:dyDescent="0.25">
      <c r="A783" s="8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 s="7">
        <v>1992</v>
      </c>
      <c r="U783" s="7" t="str">
        <f t="shared" si="60"/>
        <v>New</v>
      </c>
      <c r="V783">
        <v>1992</v>
      </c>
      <c r="W783" t="s">
        <v>93</v>
      </c>
      <c r="X783" t="s">
        <v>94</v>
      </c>
      <c r="Y783" t="s">
        <v>95</v>
      </c>
      <c r="Z783" t="s">
        <v>95</v>
      </c>
      <c r="AA783" t="s">
        <v>117</v>
      </c>
      <c r="AB783">
        <v>0</v>
      </c>
      <c r="AC783" t="s">
        <v>97</v>
      </c>
      <c r="AD783" t="s">
        <v>97</v>
      </c>
      <c r="AE783" t="s">
        <v>99</v>
      </c>
      <c r="AF783" t="s">
        <v>97</v>
      </c>
      <c r="AG783" t="s">
        <v>98</v>
      </c>
      <c r="AH783" t="s">
        <v>100</v>
      </c>
      <c r="AI783" t="s">
        <v>119</v>
      </c>
      <c r="AJ783">
        <v>387</v>
      </c>
      <c r="AK783" t="s">
        <v>102</v>
      </c>
      <c r="AL783">
        <v>0</v>
      </c>
      <c r="AM783">
        <v>374</v>
      </c>
      <c r="AN783">
        <v>761</v>
      </c>
      <c r="AO783" t="s">
        <v>103</v>
      </c>
      <c r="AP783" t="s">
        <v>104</v>
      </c>
      <c r="AQ783" t="s">
        <v>105</v>
      </c>
      <c r="AR783" t="s">
        <v>106</v>
      </c>
      <c r="AS783">
        <v>810</v>
      </c>
      <c r="AT783">
        <v>793</v>
      </c>
      <c r="AU783">
        <v>0</v>
      </c>
      <c r="AV783" s="4">
        <v>1603</v>
      </c>
      <c r="AW783" s="4" t="str">
        <f t="shared" si="61"/>
        <v>1500+</v>
      </c>
      <c r="AX783">
        <v>0</v>
      </c>
      <c r="AY783">
        <v>0</v>
      </c>
      <c r="AZ783">
        <v>2</v>
      </c>
      <c r="BA783">
        <v>1</v>
      </c>
      <c r="BB783">
        <v>3</v>
      </c>
      <c r="BC783">
        <v>1</v>
      </c>
      <c r="BD783" t="s">
        <v>97</v>
      </c>
      <c r="BE783" s="6">
        <v>7</v>
      </c>
      <c r="BF783" s="6" t="str">
        <f t="shared" si="62"/>
        <v>6+</v>
      </c>
      <c r="BG783" t="s">
        <v>107</v>
      </c>
      <c r="BH783" s="5">
        <v>0</v>
      </c>
      <c r="BI783" s="5" t="str">
        <f t="shared" si="64"/>
        <v>No</v>
      </c>
      <c r="BJ783" t="s">
        <v>83</v>
      </c>
      <c r="BK783" t="s">
        <v>108</v>
      </c>
      <c r="BL783">
        <v>1992</v>
      </c>
      <c r="BM783" t="s">
        <v>109</v>
      </c>
      <c r="BN783" s="2">
        <v>2</v>
      </c>
      <c r="BO783" s="2" t="str">
        <f t="shared" si="63"/>
        <v>2+</v>
      </c>
      <c r="BP783">
        <v>484</v>
      </c>
      <c r="BQ783" t="s">
        <v>98</v>
      </c>
      <c r="BR783" t="s">
        <v>98</v>
      </c>
      <c r="BS783" t="s">
        <v>105</v>
      </c>
      <c r="BT783">
        <v>0</v>
      </c>
      <c r="BU783">
        <v>124</v>
      </c>
      <c r="BV783">
        <v>0</v>
      </c>
      <c r="BW783">
        <v>0</v>
      </c>
      <c r="BX783">
        <v>0</v>
      </c>
      <c r="BY783">
        <v>0</v>
      </c>
      <c r="BZ783" t="s">
        <v>83</v>
      </c>
      <c r="CA783" t="s">
        <v>83</v>
      </c>
      <c r="CB783" t="s">
        <v>83</v>
      </c>
      <c r="CC783">
        <v>0</v>
      </c>
      <c r="CD783">
        <v>7</v>
      </c>
      <c r="CE783">
        <v>2006</v>
      </c>
      <c r="CF783" t="s">
        <v>110</v>
      </c>
      <c r="CG783" t="s">
        <v>111</v>
      </c>
      <c r="CH783" s="1">
        <v>175900</v>
      </c>
    </row>
    <row r="784" spans="1:86" x14ac:dyDescent="0.25">
      <c r="A784" s="8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 s="7">
        <v>2001</v>
      </c>
      <c r="U784" s="7" t="str">
        <f t="shared" si="60"/>
        <v>New</v>
      </c>
      <c r="V784">
        <v>2002</v>
      </c>
      <c r="W784" t="s">
        <v>93</v>
      </c>
      <c r="X784" t="s">
        <v>94</v>
      </c>
      <c r="Y784" t="s">
        <v>95</v>
      </c>
      <c r="Z784" t="s">
        <v>95</v>
      </c>
      <c r="AA784" t="s">
        <v>117</v>
      </c>
      <c r="AB784">
        <v>0</v>
      </c>
      <c r="AC784" t="s">
        <v>97</v>
      </c>
      <c r="AD784" t="s">
        <v>98</v>
      </c>
      <c r="AE784" t="s">
        <v>99</v>
      </c>
      <c r="AF784" t="s">
        <v>97</v>
      </c>
      <c r="AG784" t="s">
        <v>98</v>
      </c>
      <c r="AH784" t="s">
        <v>100</v>
      </c>
      <c r="AI784" t="s">
        <v>102</v>
      </c>
      <c r="AJ784">
        <v>0</v>
      </c>
      <c r="AK784" t="s">
        <v>102</v>
      </c>
      <c r="AL784">
        <v>0</v>
      </c>
      <c r="AM784">
        <v>1413</v>
      </c>
      <c r="AN784">
        <v>1413</v>
      </c>
      <c r="AO784" t="s">
        <v>103</v>
      </c>
      <c r="AP784" t="s">
        <v>104</v>
      </c>
      <c r="AQ784" t="s">
        <v>105</v>
      </c>
      <c r="AR784" t="s">
        <v>106</v>
      </c>
      <c r="AS784">
        <v>1430</v>
      </c>
      <c r="AT784">
        <v>0</v>
      </c>
      <c r="AU784">
        <v>0</v>
      </c>
      <c r="AV784" s="4">
        <v>1430</v>
      </c>
      <c r="AW784" s="4" t="str">
        <f t="shared" si="61"/>
        <v>Less than 1500</v>
      </c>
      <c r="AX784">
        <v>0</v>
      </c>
      <c r="AY784">
        <v>0</v>
      </c>
      <c r="AZ784">
        <v>2</v>
      </c>
      <c r="BA784">
        <v>0</v>
      </c>
      <c r="BB784">
        <v>3</v>
      </c>
      <c r="BC784">
        <v>1</v>
      </c>
      <c r="BD784" t="s">
        <v>97</v>
      </c>
      <c r="BE784" s="6">
        <v>6</v>
      </c>
      <c r="BF784" s="6" t="str">
        <f t="shared" si="62"/>
        <v>6+</v>
      </c>
      <c r="BG784" t="s">
        <v>107</v>
      </c>
      <c r="BH784" s="5">
        <v>0</v>
      </c>
      <c r="BI784" s="5" t="str">
        <f t="shared" si="64"/>
        <v>No</v>
      </c>
      <c r="BJ784" t="s">
        <v>83</v>
      </c>
      <c r="BK784" t="s">
        <v>108</v>
      </c>
      <c r="BL784">
        <v>2001</v>
      </c>
      <c r="BM784" t="s">
        <v>109</v>
      </c>
      <c r="BN784" s="2">
        <v>2</v>
      </c>
      <c r="BO784" s="2" t="str">
        <f t="shared" si="63"/>
        <v>2+</v>
      </c>
      <c r="BP784">
        <v>605</v>
      </c>
      <c r="BQ784" t="s">
        <v>98</v>
      </c>
      <c r="BR784" t="s">
        <v>98</v>
      </c>
      <c r="BS784" t="s">
        <v>105</v>
      </c>
      <c r="BT784">
        <v>0</v>
      </c>
      <c r="BU784">
        <v>33</v>
      </c>
      <c r="BV784">
        <v>0</v>
      </c>
      <c r="BW784">
        <v>0</v>
      </c>
      <c r="BX784">
        <v>0</v>
      </c>
      <c r="BY784">
        <v>0</v>
      </c>
      <c r="BZ784" t="s">
        <v>83</v>
      </c>
      <c r="CA784" t="s">
        <v>83</v>
      </c>
      <c r="CB784" t="s">
        <v>83</v>
      </c>
      <c r="CC784">
        <v>0</v>
      </c>
      <c r="CD784">
        <v>6</v>
      </c>
      <c r="CE784">
        <v>2009</v>
      </c>
      <c r="CF784" t="s">
        <v>110</v>
      </c>
      <c r="CG784" t="s">
        <v>111</v>
      </c>
      <c r="CH784" s="1">
        <v>187100</v>
      </c>
    </row>
    <row r="785" spans="1:86" x14ac:dyDescent="0.25">
      <c r="A785" s="8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 s="7">
        <v>1978</v>
      </c>
      <c r="U785" s="7" t="str">
        <f t="shared" si="60"/>
        <v>Old</v>
      </c>
      <c r="V785">
        <v>1978</v>
      </c>
      <c r="W785" t="s">
        <v>93</v>
      </c>
      <c r="X785" t="s">
        <v>94</v>
      </c>
      <c r="Y785" t="s">
        <v>161</v>
      </c>
      <c r="Z785" t="s">
        <v>161</v>
      </c>
      <c r="AA785" t="s">
        <v>96</v>
      </c>
      <c r="AB785">
        <v>104</v>
      </c>
      <c r="AC785" t="s">
        <v>98</v>
      </c>
      <c r="AD785" t="s">
        <v>97</v>
      </c>
      <c r="AE785" t="s">
        <v>99</v>
      </c>
      <c r="AF785" t="s">
        <v>97</v>
      </c>
      <c r="AG785" t="s">
        <v>98</v>
      </c>
      <c r="AH785" t="s">
        <v>130</v>
      </c>
      <c r="AI785" t="s">
        <v>101</v>
      </c>
      <c r="AJ785">
        <v>1097</v>
      </c>
      <c r="AK785" t="s">
        <v>102</v>
      </c>
      <c r="AL785">
        <v>0</v>
      </c>
      <c r="AM785">
        <v>0</v>
      </c>
      <c r="AN785">
        <v>1097</v>
      </c>
      <c r="AO785" t="s">
        <v>103</v>
      </c>
      <c r="AP785" t="s">
        <v>104</v>
      </c>
      <c r="AQ785" t="s">
        <v>105</v>
      </c>
      <c r="AR785" t="s">
        <v>106</v>
      </c>
      <c r="AS785">
        <v>1110</v>
      </c>
      <c r="AT785">
        <v>0</v>
      </c>
      <c r="AU785">
        <v>0</v>
      </c>
      <c r="AV785" s="4">
        <v>1110</v>
      </c>
      <c r="AW785" s="4" t="str">
        <f t="shared" si="61"/>
        <v>Less than 1500</v>
      </c>
      <c r="AX785">
        <v>1</v>
      </c>
      <c r="AY785">
        <v>0</v>
      </c>
      <c r="AZ785">
        <v>1</v>
      </c>
      <c r="BA785">
        <v>0</v>
      </c>
      <c r="BB785">
        <v>1</v>
      </c>
      <c r="BC785">
        <v>1</v>
      </c>
      <c r="BD785" t="s">
        <v>97</v>
      </c>
      <c r="BE785" s="6">
        <v>4</v>
      </c>
      <c r="BF785" s="6" t="str">
        <f t="shared" si="62"/>
        <v>Less than 6</v>
      </c>
      <c r="BG785" t="s">
        <v>107</v>
      </c>
      <c r="BH785" s="5">
        <v>1</v>
      </c>
      <c r="BI785" s="5" t="str">
        <f t="shared" si="64"/>
        <v>Yes</v>
      </c>
      <c r="BJ785" t="s">
        <v>98</v>
      </c>
      <c r="BK785" t="s">
        <v>108</v>
      </c>
      <c r="BL785">
        <v>1978</v>
      </c>
      <c r="BM785" t="s">
        <v>157</v>
      </c>
      <c r="BN785" s="2">
        <v>2</v>
      </c>
      <c r="BO785" s="2" t="str">
        <f t="shared" si="63"/>
        <v>2+</v>
      </c>
      <c r="BP785">
        <v>602</v>
      </c>
      <c r="BQ785" t="s">
        <v>98</v>
      </c>
      <c r="BR785" t="s">
        <v>98</v>
      </c>
      <c r="BS785" t="s">
        <v>105</v>
      </c>
      <c r="BT785">
        <v>303</v>
      </c>
      <c r="BU785">
        <v>30</v>
      </c>
      <c r="BV785">
        <v>0</v>
      </c>
      <c r="BW785">
        <v>0</v>
      </c>
      <c r="BX785">
        <v>0</v>
      </c>
      <c r="BY785">
        <v>0</v>
      </c>
      <c r="BZ785" t="s">
        <v>83</v>
      </c>
      <c r="CA785" t="s">
        <v>83</v>
      </c>
      <c r="CB785" t="s">
        <v>83</v>
      </c>
      <c r="CC785">
        <v>0</v>
      </c>
      <c r="CD785">
        <v>7</v>
      </c>
      <c r="CE785">
        <v>2009</v>
      </c>
      <c r="CF785" t="s">
        <v>110</v>
      </c>
      <c r="CG785" t="s">
        <v>111</v>
      </c>
      <c r="CH785" s="1">
        <v>165500</v>
      </c>
    </row>
    <row r="786" spans="1:86" x14ac:dyDescent="0.25">
      <c r="A786" s="8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 s="7">
        <v>1914</v>
      </c>
      <c r="U786" s="7" t="str">
        <f t="shared" si="60"/>
        <v>Old</v>
      </c>
      <c r="V786">
        <v>2001</v>
      </c>
      <c r="W786" t="s">
        <v>93</v>
      </c>
      <c r="X786" t="s">
        <v>94</v>
      </c>
      <c r="Y786" t="s">
        <v>124</v>
      </c>
      <c r="Z786" t="s">
        <v>125</v>
      </c>
      <c r="AA786" t="s">
        <v>117</v>
      </c>
      <c r="AB786">
        <v>0</v>
      </c>
      <c r="AC786" t="s">
        <v>98</v>
      </c>
      <c r="AD786" t="s">
        <v>98</v>
      </c>
      <c r="AE786" t="s">
        <v>118</v>
      </c>
      <c r="AF786" t="s">
        <v>98</v>
      </c>
      <c r="AG786" t="s">
        <v>98</v>
      </c>
      <c r="AH786" t="s">
        <v>100</v>
      </c>
      <c r="AI786" t="s">
        <v>102</v>
      </c>
      <c r="AJ786">
        <v>0</v>
      </c>
      <c r="AK786" t="s">
        <v>102</v>
      </c>
      <c r="AL786">
        <v>0</v>
      </c>
      <c r="AM786">
        <v>742</v>
      </c>
      <c r="AN786">
        <v>742</v>
      </c>
      <c r="AO786" t="s">
        <v>103</v>
      </c>
      <c r="AP786" t="s">
        <v>104</v>
      </c>
      <c r="AQ786" t="s">
        <v>105</v>
      </c>
      <c r="AR786" t="s">
        <v>106</v>
      </c>
      <c r="AS786">
        <v>742</v>
      </c>
      <c r="AT786">
        <v>742</v>
      </c>
      <c r="AU786">
        <v>0</v>
      </c>
      <c r="AV786" s="4">
        <v>1484</v>
      </c>
      <c r="AW786" s="4" t="str">
        <f t="shared" si="61"/>
        <v>Less than 1500</v>
      </c>
      <c r="AX786">
        <v>0</v>
      </c>
      <c r="AY786">
        <v>0</v>
      </c>
      <c r="AZ786">
        <v>2</v>
      </c>
      <c r="BA786">
        <v>0</v>
      </c>
      <c r="BB786">
        <v>3</v>
      </c>
      <c r="BC786">
        <v>1</v>
      </c>
      <c r="BD786" t="s">
        <v>98</v>
      </c>
      <c r="BE786" s="6">
        <v>9</v>
      </c>
      <c r="BF786" s="6" t="str">
        <f t="shared" si="62"/>
        <v>6+</v>
      </c>
      <c r="BG786" t="s">
        <v>107</v>
      </c>
      <c r="BH786" s="5">
        <v>1</v>
      </c>
      <c r="BI786" s="5" t="str">
        <f t="shared" si="64"/>
        <v>Yes</v>
      </c>
      <c r="BJ786" t="s">
        <v>97</v>
      </c>
      <c r="BK786" t="s">
        <v>83</v>
      </c>
      <c r="BL786" t="s">
        <v>83</v>
      </c>
      <c r="BM786" t="s">
        <v>83</v>
      </c>
      <c r="BN786" s="2">
        <v>0</v>
      </c>
      <c r="BO786" s="2" t="str">
        <f t="shared" si="63"/>
        <v>0 or 1</v>
      </c>
      <c r="BP786">
        <v>0</v>
      </c>
      <c r="BQ786" t="s">
        <v>83</v>
      </c>
      <c r="BR786" t="s">
        <v>83</v>
      </c>
      <c r="BS786" t="s">
        <v>105</v>
      </c>
      <c r="BT786">
        <v>0</v>
      </c>
      <c r="BU786">
        <v>291</v>
      </c>
      <c r="BV786">
        <v>134</v>
      </c>
      <c r="BW786">
        <v>0</v>
      </c>
      <c r="BX786">
        <v>0</v>
      </c>
      <c r="BY786">
        <v>0</v>
      </c>
      <c r="BZ786" t="s">
        <v>83</v>
      </c>
      <c r="CA786" t="s">
        <v>83</v>
      </c>
      <c r="CB786" t="s">
        <v>83</v>
      </c>
      <c r="CC786">
        <v>0</v>
      </c>
      <c r="CD786">
        <v>6</v>
      </c>
      <c r="CE786">
        <v>2008</v>
      </c>
      <c r="CF786" t="s">
        <v>110</v>
      </c>
      <c r="CG786" t="s">
        <v>111</v>
      </c>
      <c r="CH786" s="1">
        <v>128000</v>
      </c>
    </row>
    <row r="787" spans="1:86" x14ac:dyDescent="0.25">
      <c r="A787" s="8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 s="7">
        <v>1967</v>
      </c>
      <c r="U787" s="7" t="str">
        <f t="shared" si="60"/>
        <v>Old</v>
      </c>
      <c r="V787">
        <v>1967</v>
      </c>
      <c r="W787" t="s">
        <v>93</v>
      </c>
      <c r="X787" t="s">
        <v>94</v>
      </c>
      <c r="Y787" t="s">
        <v>96</v>
      </c>
      <c r="Z787" t="s">
        <v>124</v>
      </c>
      <c r="AA787" t="s">
        <v>117</v>
      </c>
      <c r="AB787">
        <v>0</v>
      </c>
      <c r="AC787" t="s">
        <v>98</v>
      </c>
      <c r="AD787" t="s">
        <v>98</v>
      </c>
      <c r="AE787" t="s">
        <v>118</v>
      </c>
      <c r="AF787" t="s">
        <v>98</v>
      </c>
      <c r="AG787" t="s">
        <v>98</v>
      </c>
      <c r="AH787" t="s">
        <v>100</v>
      </c>
      <c r="AI787" t="s">
        <v>153</v>
      </c>
      <c r="AJ787">
        <v>251</v>
      </c>
      <c r="AK787" t="s">
        <v>172</v>
      </c>
      <c r="AL787">
        <v>630</v>
      </c>
      <c r="AM787">
        <v>491</v>
      </c>
      <c r="AN787">
        <v>1372</v>
      </c>
      <c r="AO787" t="s">
        <v>103</v>
      </c>
      <c r="AP787" t="s">
        <v>98</v>
      </c>
      <c r="AQ787" t="s">
        <v>105</v>
      </c>
      <c r="AR787" t="s">
        <v>106</v>
      </c>
      <c r="AS787">
        <v>1342</v>
      </c>
      <c r="AT787">
        <v>0</v>
      </c>
      <c r="AU787">
        <v>0</v>
      </c>
      <c r="AV787" s="4">
        <v>1342</v>
      </c>
      <c r="AW787" s="4" t="str">
        <f t="shared" si="61"/>
        <v>Less than 1500</v>
      </c>
      <c r="AX787">
        <v>0</v>
      </c>
      <c r="AY787">
        <v>0</v>
      </c>
      <c r="AZ787">
        <v>2</v>
      </c>
      <c r="BA787">
        <v>0</v>
      </c>
      <c r="BB787">
        <v>3</v>
      </c>
      <c r="BC787">
        <v>1</v>
      </c>
      <c r="BD787" t="s">
        <v>98</v>
      </c>
      <c r="BE787" s="6">
        <v>7</v>
      </c>
      <c r="BF787" s="6" t="str">
        <f t="shared" si="62"/>
        <v>6+</v>
      </c>
      <c r="BG787" t="s">
        <v>107</v>
      </c>
      <c r="BH787" s="5">
        <v>1</v>
      </c>
      <c r="BI787" s="5" t="str">
        <f t="shared" si="64"/>
        <v>Yes</v>
      </c>
      <c r="BJ787" t="s">
        <v>97</v>
      </c>
      <c r="BK787" t="s">
        <v>108</v>
      </c>
      <c r="BL787">
        <v>1967</v>
      </c>
      <c r="BM787" t="s">
        <v>102</v>
      </c>
      <c r="BN787" s="2">
        <v>2</v>
      </c>
      <c r="BO787" s="2" t="str">
        <f t="shared" si="63"/>
        <v>2+</v>
      </c>
      <c r="BP787">
        <v>457</v>
      </c>
      <c r="BQ787" t="s">
        <v>98</v>
      </c>
      <c r="BR787" t="s">
        <v>98</v>
      </c>
      <c r="BS787" t="s">
        <v>105</v>
      </c>
      <c r="BT787">
        <v>0</v>
      </c>
      <c r="BU787">
        <v>0</v>
      </c>
      <c r="BV787">
        <v>0</v>
      </c>
      <c r="BW787">
        <v>0</v>
      </c>
      <c r="BX787">
        <v>197</v>
      </c>
      <c r="BY787">
        <v>0</v>
      </c>
      <c r="BZ787" t="s">
        <v>83</v>
      </c>
      <c r="CA787" t="s">
        <v>83</v>
      </c>
      <c r="CB787" t="s">
        <v>83</v>
      </c>
      <c r="CC787">
        <v>0</v>
      </c>
      <c r="CD787">
        <v>9</v>
      </c>
      <c r="CE787">
        <v>2009</v>
      </c>
      <c r="CF787" t="s">
        <v>110</v>
      </c>
      <c r="CG787" t="s">
        <v>111</v>
      </c>
      <c r="CH787" s="1">
        <v>161500</v>
      </c>
    </row>
    <row r="788" spans="1:86" x14ac:dyDescent="0.25">
      <c r="A788" s="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 s="7">
        <v>1915</v>
      </c>
      <c r="U788" s="7" t="str">
        <f t="shared" si="60"/>
        <v>Old</v>
      </c>
      <c r="V788">
        <v>1950</v>
      </c>
      <c r="W788" t="s">
        <v>93</v>
      </c>
      <c r="X788" t="s">
        <v>94</v>
      </c>
      <c r="Y788" t="s">
        <v>116</v>
      </c>
      <c r="Z788" t="s">
        <v>116</v>
      </c>
      <c r="AA788" t="s">
        <v>117</v>
      </c>
      <c r="AB788">
        <v>0</v>
      </c>
      <c r="AC788" t="s">
        <v>98</v>
      </c>
      <c r="AD788" t="s">
        <v>97</v>
      </c>
      <c r="AE788" t="s">
        <v>99</v>
      </c>
      <c r="AF788" t="s">
        <v>147</v>
      </c>
      <c r="AG788" t="s">
        <v>98</v>
      </c>
      <c r="AH788" t="s">
        <v>100</v>
      </c>
      <c r="AI788" t="s">
        <v>172</v>
      </c>
      <c r="AJ788">
        <v>686</v>
      </c>
      <c r="AK788" t="s">
        <v>102</v>
      </c>
      <c r="AL788">
        <v>0</v>
      </c>
      <c r="AM788">
        <v>0</v>
      </c>
      <c r="AN788">
        <v>686</v>
      </c>
      <c r="AO788" t="s">
        <v>103</v>
      </c>
      <c r="AP788" t="s">
        <v>98</v>
      </c>
      <c r="AQ788" t="s">
        <v>105</v>
      </c>
      <c r="AR788" t="s">
        <v>106</v>
      </c>
      <c r="AS788">
        <v>966</v>
      </c>
      <c r="AT788">
        <v>686</v>
      </c>
      <c r="AU788">
        <v>0</v>
      </c>
      <c r="AV788" s="4">
        <v>1652</v>
      </c>
      <c r="AW788" s="4" t="str">
        <f t="shared" si="61"/>
        <v>1500+</v>
      </c>
      <c r="AX788">
        <v>1</v>
      </c>
      <c r="AY788">
        <v>0</v>
      </c>
      <c r="AZ788">
        <v>2</v>
      </c>
      <c r="BA788">
        <v>0</v>
      </c>
      <c r="BB788">
        <v>4</v>
      </c>
      <c r="BC788">
        <v>1</v>
      </c>
      <c r="BD788" t="s">
        <v>98</v>
      </c>
      <c r="BE788" s="6">
        <v>7</v>
      </c>
      <c r="BF788" s="6" t="str">
        <f t="shared" si="62"/>
        <v>6+</v>
      </c>
      <c r="BG788" t="s">
        <v>107</v>
      </c>
      <c r="BH788" s="5">
        <v>0</v>
      </c>
      <c r="BI788" s="5" t="str">
        <f t="shared" si="64"/>
        <v>No</v>
      </c>
      <c r="BJ788" t="s">
        <v>83</v>
      </c>
      <c r="BK788" t="s">
        <v>127</v>
      </c>
      <c r="BL788">
        <v>1961</v>
      </c>
      <c r="BM788" t="s">
        <v>102</v>
      </c>
      <c r="BN788" s="2">
        <v>1</v>
      </c>
      <c r="BO788" s="2" t="str">
        <f t="shared" si="63"/>
        <v>0 or 1</v>
      </c>
      <c r="BP788">
        <v>416</v>
      </c>
      <c r="BQ788" t="s">
        <v>98</v>
      </c>
      <c r="BR788" t="s">
        <v>98</v>
      </c>
      <c r="BS788" t="s">
        <v>105</v>
      </c>
      <c r="BT788">
        <v>0</v>
      </c>
      <c r="BU788">
        <v>0</v>
      </c>
      <c r="BV788">
        <v>196</v>
      </c>
      <c r="BW788">
        <v>0</v>
      </c>
      <c r="BX788">
        <v>0</v>
      </c>
      <c r="BY788">
        <v>0</v>
      </c>
      <c r="BZ788" t="s">
        <v>83</v>
      </c>
      <c r="CA788" t="s">
        <v>83</v>
      </c>
      <c r="CB788" t="s">
        <v>135</v>
      </c>
      <c r="CC788">
        <v>1200</v>
      </c>
      <c r="CD788">
        <v>6</v>
      </c>
      <c r="CE788">
        <v>2010</v>
      </c>
      <c r="CF788" t="s">
        <v>110</v>
      </c>
      <c r="CG788" t="s">
        <v>111</v>
      </c>
      <c r="CH788" s="1">
        <v>139000</v>
      </c>
    </row>
    <row r="789" spans="1:86" x14ac:dyDescent="0.25">
      <c r="A789" s="8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 s="7">
        <v>2004</v>
      </c>
      <c r="U789" s="7" t="str">
        <f t="shared" si="60"/>
        <v>New</v>
      </c>
      <c r="V789">
        <v>2004</v>
      </c>
      <c r="W789" t="s">
        <v>93</v>
      </c>
      <c r="X789" t="s">
        <v>94</v>
      </c>
      <c r="Y789" t="s">
        <v>95</v>
      </c>
      <c r="Z789" t="s">
        <v>95</v>
      </c>
      <c r="AA789" t="s">
        <v>117</v>
      </c>
      <c r="AB789">
        <v>0</v>
      </c>
      <c r="AC789" t="s">
        <v>97</v>
      </c>
      <c r="AD789" t="s">
        <v>98</v>
      </c>
      <c r="AE789" t="s">
        <v>99</v>
      </c>
      <c r="AF789" t="s">
        <v>97</v>
      </c>
      <c r="AG789" t="s">
        <v>98</v>
      </c>
      <c r="AH789" t="s">
        <v>100</v>
      </c>
      <c r="AI789" t="s">
        <v>101</v>
      </c>
      <c r="AJ789">
        <v>656</v>
      </c>
      <c r="AK789" t="s">
        <v>102</v>
      </c>
      <c r="AL789">
        <v>0</v>
      </c>
      <c r="AM789">
        <v>300</v>
      </c>
      <c r="AN789">
        <v>956</v>
      </c>
      <c r="AO789" t="s">
        <v>103</v>
      </c>
      <c r="AP789" t="s">
        <v>104</v>
      </c>
      <c r="AQ789" t="s">
        <v>105</v>
      </c>
      <c r="AR789" t="s">
        <v>106</v>
      </c>
      <c r="AS789">
        <v>956</v>
      </c>
      <c r="AT789">
        <v>1128</v>
      </c>
      <c r="AU789">
        <v>0</v>
      </c>
      <c r="AV789" s="4">
        <v>2084</v>
      </c>
      <c r="AW789" s="4" t="str">
        <f t="shared" si="61"/>
        <v>1500+</v>
      </c>
      <c r="AX789">
        <v>1</v>
      </c>
      <c r="AY789">
        <v>0</v>
      </c>
      <c r="AZ789">
        <v>2</v>
      </c>
      <c r="BA789">
        <v>1</v>
      </c>
      <c r="BB789">
        <v>4</v>
      </c>
      <c r="BC789">
        <v>1</v>
      </c>
      <c r="BD789" t="s">
        <v>97</v>
      </c>
      <c r="BE789" s="6">
        <v>8</v>
      </c>
      <c r="BF789" s="6" t="str">
        <f t="shared" si="62"/>
        <v>6+</v>
      </c>
      <c r="BG789" t="s">
        <v>107</v>
      </c>
      <c r="BH789" s="5">
        <v>0</v>
      </c>
      <c r="BI789" s="5" t="str">
        <f t="shared" si="64"/>
        <v>No</v>
      </c>
      <c r="BJ789" t="s">
        <v>83</v>
      </c>
      <c r="BK789" t="s">
        <v>156</v>
      </c>
      <c r="BL789">
        <v>2004</v>
      </c>
      <c r="BM789" t="s">
        <v>109</v>
      </c>
      <c r="BN789" s="2">
        <v>2</v>
      </c>
      <c r="BO789" s="2" t="str">
        <f t="shared" si="63"/>
        <v>2+</v>
      </c>
      <c r="BP789">
        <v>618</v>
      </c>
      <c r="BQ789" t="s">
        <v>98</v>
      </c>
      <c r="BR789" t="s">
        <v>98</v>
      </c>
      <c r="BS789" t="s">
        <v>105</v>
      </c>
      <c r="BT789">
        <v>0</v>
      </c>
      <c r="BU789">
        <v>45</v>
      </c>
      <c r="BV789">
        <v>0</v>
      </c>
      <c r="BW789">
        <v>0</v>
      </c>
      <c r="BX789">
        <v>0</v>
      </c>
      <c r="BY789">
        <v>0</v>
      </c>
      <c r="BZ789" t="s">
        <v>83</v>
      </c>
      <c r="CA789" t="s">
        <v>83</v>
      </c>
      <c r="CB789" t="s">
        <v>83</v>
      </c>
      <c r="CC789">
        <v>0</v>
      </c>
      <c r="CD789">
        <v>1</v>
      </c>
      <c r="CE789">
        <v>2010</v>
      </c>
      <c r="CF789" t="s">
        <v>110</v>
      </c>
      <c r="CG789" t="s">
        <v>111</v>
      </c>
      <c r="CH789" s="1">
        <v>233000</v>
      </c>
    </row>
    <row r="790" spans="1:86" x14ac:dyDescent="0.25">
      <c r="A790" s="8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 s="7">
        <v>1954</v>
      </c>
      <c r="U790" s="7" t="str">
        <f t="shared" si="60"/>
        <v>Old</v>
      </c>
      <c r="V790">
        <v>2000</v>
      </c>
      <c r="W790" t="s">
        <v>93</v>
      </c>
      <c r="X790" t="s">
        <v>94</v>
      </c>
      <c r="Y790" t="s">
        <v>116</v>
      </c>
      <c r="Z790" t="s">
        <v>116</v>
      </c>
      <c r="AA790" t="s">
        <v>117</v>
      </c>
      <c r="AB790">
        <v>0</v>
      </c>
      <c r="AC790" t="s">
        <v>98</v>
      </c>
      <c r="AD790" t="s">
        <v>98</v>
      </c>
      <c r="AE790" t="s">
        <v>118</v>
      </c>
      <c r="AF790" t="s">
        <v>98</v>
      </c>
      <c r="AG790" t="s">
        <v>98</v>
      </c>
      <c r="AH790" t="s">
        <v>100</v>
      </c>
      <c r="AI790" t="s">
        <v>102</v>
      </c>
      <c r="AJ790">
        <v>0</v>
      </c>
      <c r="AK790" t="s">
        <v>102</v>
      </c>
      <c r="AL790">
        <v>0</v>
      </c>
      <c r="AM790">
        <v>901</v>
      </c>
      <c r="AN790">
        <v>901</v>
      </c>
      <c r="AO790" t="s">
        <v>103</v>
      </c>
      <c r="AP790" t="s">
        <v>104</v>
      </c>
      <c r="AQ790" t="s">
        <v>105</v>
      </c>
      <c r="AR790" t="s">
        <v>106</v>
      </c>
      <c r="AS790">
        <v>901</v>
      </c>
      <c r="AT790">
        <v>0</v>
      </c>
      <c r="AU790">
        <v>0</v>
      </c>
      <c r="AV790" s="4">
        <v>901</v>
      </c>
      <c r="AW790" s="4" t="str">
        <f t="shared" si="61"/>
        <v>Less than 1500</v>
      </c>
      <c r="AX790">
        <v>0</v>
      </c>
      <c r="AY790">
        <v>0</v>
      </c>
      <c r="AZ790">
        <v>1</v>
      </c>
      <c r="BA790">
        <v>0</v>
      </c>
      <c r="BB790">
        <v>2</v>
      </c>
      <c r="BC790">
        <v>1</v>
      </c>
      <c r="BD790" t="s">
        <v>98</v>
      </c>
      <c r="BE790" s="6">
        <v>4</v>
      </c>
      <c r="BF790" s="6" t="str">
        <f t="shared" si="62"/>
        <v>Less than 6</v>
      </c>
      <c r="BG790" t="s">
        <v>107</v>
      </c>
      <c r="BH790" s="5">
        <v>0</v>
      </c>
      <c r="BI790" s="5" t="str">
        <f t="shared" si="64"/>
        <v>No</v>
      </c>
      <c r="BJ790" t="s">
        <v>83</v>
      </c>
      <c r="BK790" t="s">
        <v>127</v>
      </c>
      <c r="BL790">
        <v>1954</v>
      </c>
      <c r="BM790" t="s">
        <v>102</v>
      </c>
      <c r="BN790" s="2">
        <v>1</v>
      </c>
      <c r="BO790" s="2" t="str">
        <f t="shared" si="63"/>
        <v>0 or 1</v>
      </c>
      <c r="BP790">
        <v>281</v>
      </c>
      <c r="BQ790" t="s">
        <v>147</v>
      </c>
      <c r="BR790" t="s">
        <v>98</v>
      </c>
      <c r="BS790" t="s">
        <v>105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 t="s">
        <v>83</v>
      </c>
      <c r="CA790" t="s">
        <v>83</v>
      </c>
      <c r="CB790" t="s">
        <v>83</v>
      </c>
      <c r="CC790">
        <v>0</v>
      </c>
      <c r="CD790">
        <v>8</v>
      </c>
      <c r="CE790">
        <v>2008</v>
      </c>
      <c r="CF790" t="s">
        <v>110</v>
      </c>
      <c r="CG790" t="s">
        <v>111</v>
      </c>
      <c r="CH790" s="1">
        <v>107900</v>
      </c>
    </row>
    <row r="791" spans="1:86" x14ac:dyDescent="0.25">
      <c r="A791" s="8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 s="7">
        <v>1966</v>
      </c>
      <c r="U791" s="7" t="str">
        <f t="shared" si="60"/>
        <v>Old</v>
      </c>
      <c r="V791">
        <v>2007</v>
      </c>
      <c r="W791" t="s">
        <v>93</v>
      </c>
      <c r="X791" t="s">
        <v>94</v>
      </c>
      <c r="Y791" t="s">
        <v>140</v>
      </c>
      <c r="Z791" t="s">
        <v>140</v>
      </c>
      <c r="AA791" t="s">
        <v>96</v>
      </c>
      <c r="AB791">
        <v>157</v>
      </c>
      <c r="AC791" t="s">
        <v>98</v>
      </c>
      <c r="AD791" t="s">
        <v>98</v>
      </c>
      <c r="AE791" t="s">
        <v>118</v>
      </c>
      <c r="AF791" t="s">
        <v>98</v>
      </c>
      <c r="AG791" t="s">
        <v>147</v>
      </c>
      <c r="AH791" t="s">
        <v>97</v>
      </c>
      <c r="AI791" t="s">
        <v>172</v>
      </c>
      <c r="AJ791">
        <v>568</v>
      </c>
      <c r="AK791" t="s">
        <v>102</v>
      </c>
      <c r="AL791">
        <v>0</v>
      </c>
      <c r="AM791">
        <v>264</v>
      </c>
      <c r="AN791">
        <v>832</v>
      </c>
      <c r="AO791" t="s">
        <v>103</v>
      </c>
      <c r="AP791" t="s">
        <v>97</v>
      </c>
      <c r="AQ791" t="s">
        <v>105</v>
      </c>
      <c r="AR791" t="s">
        <v>106</v>
      </c>
      <c r="AS791">
        <v>976</v>
      </c>
      <c r="AT791">
        <v>1111</v>
      </c>
      <c r="AU791">
        <v>0</v>
      </c>
      <c r="AV791" s="4">
        <v>2087</v>
      </c>
      <c r="AW791" s="4" t="str">
        <f t="shared" si="61"/>
        <v>1500+</v>
      </c>
      <c r="AX791">
        <v>0</v>
      </c>
      <c r="AY791">
        <v>0</v>
      </c>
      <c r="AZ791">
        <v>2</v>
      </c>
      <c r="BA791">
        <v>1</v>
      </c>
      <c r="BB791">
        <v>5</v>
      </c>
      <c r="BC791">
        <v>1</v>
      </c>
      <c r="BD791" t="s">
        <v>97</v>
      </c>
      <c r="BE791" s="6">
        <v>9</v>
      </c>
      <c r="BF791" s="6" t="str">
        <f t="shared" si="62"/>
        <v>6+</v>
      </c>
      <c r="BG791" t="s">
        <v>107</v>
      </c>
      <c r="BH791" s="5">
        <v>0</v>
      </c>
      <c r="BI791" s="5" t="str">
        <f t="shared" si="64"/>
        <v>No</v>
      </c>
      <c r="BJ791" t="s">
        <v>83</v>
      </c>
      <c r="BK791" t="s">
        <v>108</v>
      </c>
      <c r="BL791">
        <v>1966</v>
      </c>
      <c r="BM791" t="s">
        <v>157</v>
      </c>
      <c r="BN791" s="2">
        <v>2</v>
      </c>
      <c r="BO791" s="2" t="str">
        <f t="shared" si="63"/>
        <v>2+</v>
      </c>
      <c r="BP791">
        <v>444</v>
      </c>
      <c r="BQ791" t="s">
        <v>98</v>
      </c>
      <c r="BR791" t="s">
        <v>98</v>
      </c>
      <c r="BS791" t="s">
        <v>105</v>
      </c>
      <c r="BT791">
        <v>133</v>
      </c>
      <c r="BU791">
        <v>168</v>
      </c>
      <c r="BV791">
        <v>0</v>
      </c>
      <c r="BW791">
        <v>0</v>
      </c>
      <c r="BX791">
        <v>0</v>
      </c>
      <c r="BY791">
        <v>0</v>
      </c>
      <c r="BZ791" t="s">
        <v>83</v>
      </c>
      <c r="CA791" t="s">
        <v>83</v>
      </c>
      <c r="CB791" t="s">
        <v>83</v>
      </c>
      <c r="CC791">
        <v>0</v>
      </c>
      <c r="CD791">
        <v>7</v>
      </c>
      <c r="CE791">
        <v>2007</v>
      </c>
      <c r="CF791" t="s">
        <v>110</v>
      </c>
      <c r="CG791" t="s">
        <v>111</v>
      </c>
      <c r="CH791" s="1">
        <v>187500</v>
      </c>
    </row>
    <row r="792" spans="1:86" x14ac:dyDescent="0.25">
      <c r="A792" s="8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 s="7">
        <v>2005</v>
      </c>
      <c r="U792" s="7" t="str">
        <f t="shared" si="60"/>
        <v>New</v>
      </c>
      <c r="V792">
        <v>2006</v>
      </c>
      <c r="W792" t="s">
        <v>93</v>
      </c>
      <c r="X792" t="s">
        <v>94</v>
      </c>
      <c r="Y792" t="s">
        <v>95</v>
      </c>
      <c r="Z792" t="s">
        <v>95</v>
      </c>
      <c r="AA792" t="s">
        <v>96</v>
      </c>
      <c r="AB792">
        <v>11</v>
      </c>
      <c r="AC792" t="s">
        <v>97</v>
      </c>
      <c r="AD792" t="s">
        <v>98</v>
      </c>
      <c r="AE792" t="s">
        <v>99</v>
      </c>
      <c r="AF792" t="s">
        <v>97</v>
      </c>
      <c r="AG792" t="s">
        <v>98</v>
      </c>
      <c r="AH792" t="s">
        <v>100</v>
      </c>
      <c r="AI792" t="s">
        <v>101</v>
      </c>
      <c r="AJ792">
        <v>16</v>
      </c>
      <c r="AK792" t="s">
        <v>102</v>
      </c>
      <c r="AL792">
        <v>0</v>
      </c>
      <c r="AM792">
        <v>1129</v>
      </c>
      <c r="AN792">
        <v>1145</v>
      </c>
      <c r="AO792" t="s">
        <v>103</v>
      </c>
      <c r="AP792" t="s">
        <v>104</v>
      </c>
      <c r="AQ792" t="s">
        <v>105</v>
      </c>
      <c r="AR792" t="s">
        <v>106</v>
      </c>
      <c r="AS792">
        <v>1145</v>
      </c>
      <c r="AT792">
        <v>0</v>
      </c>
      <c r="AU792">
        <v>0</v>
      </c>
      <c r="AV792" s="4">
        <v>1145</v>
      </c>
      <c r="AW792" s="4" t="str">
        <f t="shared" si="61"/>
        <v>Less than 1500</v>
      </c>
      <c r="AX792">
        <v>0</v>
      </c>
      <c r="AY792">
        <v>0</v>
      </c>
      <c r="AZ792">
        <v>2</v>
      </c>
      <c r="BA792">
        <v>0</v>
      </c>
      <c r="BB792">
        <v>2</v>
      </c>
      <c r="BC792">
        <v>1</v>
      </c>
      <c r="BD792" t="s">
        <v>97</v>
      </c>
      <c r="BE792" s="6">
        <v>5</v>
      </c>
      <c r="BF792" s="6" t="str">
        <f t="shared" si="62"/>
        <v>Less than 6</v>
      </c>
      <c r="BG792" t="s">
        <v>107</v>
      </c>
      <c r="BH792" s="5">
        <v>1</v>
      </c>
      <c r="BI792" s="5" t="str">
        <f t="shared" si="64"/>
        <v>Yes</v>
      </c>
      <c r="BJ792" t="s">
        <v>97</v>
      </c>
      <c r="BK792" t="s">
        <v>108</v>
      </c>
      <c r="BL792">
        <v>2005</v>
      </c>
      <c r="BM792" t="s">
        <v>157</v>
      </c>
      <c r="BN792" s="2">
        <v>2</v>
      </c>
      <c r="BO792" s="2" t="str">
        <f t="shared" si="63"/>
        <v>2+</v>
      </c>
      <c r="BP792">
        <v>397</v>
      </c>
      <c r="BQ792" t="s">
        <v>98</v>
      </c>
      <c r="BR792" t="s">
        <v>98</v>
      </c>
      <c r="BS792" t="s">
        <v>105</v>
      </c>
      <c r="BT792">
        <v>100</v>
      </c>
      <c r="BU792">
        <v>16</v>
      </c>
      <c r="BV792">
        <v>0</v>
      </c>
      <c r="BW792">
        <v>0</v>
      </c>
      <c r="BX792">
        <v>0</v>
      </c>
      <c r="BY792">
        <v>0</v>
      </c>
      <c r="BZ792" t="s">
        <v>83</v>
      </c>
      <c r="CA792" t="s">
        <v>83</v>
      </c>
      <c r="CB792" t="s">
        <v>83</v>
      </c>
      <c r="CC792">
        <v>0</v>
      </c>
      <c r="CD792">
        <v>9</v>
      </c>
      <c r="CE792">
        <v>2009</v>
      </c>
      <c r="CF792" t="s">
        <v>110</v>
      </c>
      <c r="CG792" t="s">
        <v>111</v>
      </c>
      <c r="CH792" s="1">
        <v>160200</v>
      </c>
    </row>
    <row r="793" spans="1:86" x14ac:dyDescent="0.25">
      <c r="A793" s="8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 s="7">
        <v>1976</v>
      </c>
      <c r="U793" s="7" t="str">
        <f t="shared" si="60"/>
        <v>Old</v>
      </c>
      <c r="V793">
        <v>1976</v>
      </c>
      <c r="W793" t="s">
        <v>93</v>
      </c>
      <c r="X793" t="s">
        <v>94</v>
      </c>
      <c r="Y793" t="s">
        <v>140</v>
      </c>
      <c r="Z793" t="s">
        <v>140</v>
      </c>
      <c r="AA793" t="s">
        <v>117</v>
      </c>
      <c r="AB793">
        <v>0</v>
      </c>
      <c r="AC793" t="s">
        <v>98</v>
      </c>
      <c r="AD793" t="s">
        <v>98</v>
      </c>
      <c r="AE793" t="s">
        <v>99</v>
      </c>
      <c r="AF793" t="s">
        <v>97</v>
      </c>
      <c r="AG793" t="s">
        <v>98</v>
      </c>
      <c r="AH793" t="s">
        <v>130</v>
      </c>
      <c r="AI793" t="s">
        <v>119</v>
      </c>
      <c r="AJ793">
        <v>539</v>
      </c>
      <c r="AK793" t="s">
        <v>102</v>
      </c>
      <c r="AL793">
        <v>0</v>
      </c>
      <c r="AM793">
        <v>490</v>
      </c>
      <c r="AN793">
        <v>1029</v>
      </c>
      <c r="AO793" t="s">
        <v>103</v>
      </c>
      <c r="AP793" t="s">
        <v>98</v>
      </c>
      <c r="AQ793" t="s">
        <v>105</v>
      </c>
      <c r="AR793" t="s">
        <v>106</v>
      </c>
      <c r="AS793">
        <v>1062</v>
      </c>
      <c r="AT793">
        <v>0</v>
      </c>
      <c r="AU793">
        <v>0</v>
      </c>
      <c r="AV793" s="4">
        <v>1062</v>
      </c>
      <c r="AW793" s="4" t="str">
        <f t="shared" si="61"/>
        <v>Less than 1500</v>
      </c>
      <c r="AX793">
        <v>1</v>
      </c>
      <c r="AY793">
        <v>0</v>
      </c>
      <c r="AZ793">
        <v>1</v>
      </c>
      <c r="BA793">
        <v>0</v>
      </c>
      <c r="BB793">
        <v>3</v>
      </c>
      <c r="BC793">
        <v>1</v>
      </c>
      <c r="BD793" t="s">
        <v>98</v>
      </c>
      <c r="BE793" s="6">
        <v>5</v>
      </c>
      <c r="BF793" s="6" t="str">
        <f t="shared" si="62"/>
        <v>Less than 6</v>
      </c>
      <c r="BG793" t="s">
        <v>107</v>
      </c>
      <c r="BH793" s="5">
        <v>2</v>
      </c>
      <c r="BI793" s="5" t="str">
        <f t="shared" si="64"/>
        <v>Yes</v>
      </c>
      <c r="BJ793" t="s">
        <v>98</v>
      </c>
      <c r="BK793" t="s">
        <v>108</v>
      </c>
      <c r="BL793">
        <v>1976</v>
      </c>
      <c r="BM793" t="s">
        <v>109</v>
      </c>
      <c r="BN793" s="2">
        <v>2</v>
      </c>
      <c r="BO793" s="2" t="str">
        <f t="shared" si="63"/>
        <v>2+</v>
      </c>
      <c r="BP793">
        <v>539</v>
      </c>
      <c r="BQ793" t="s">
        <v>98</v>
      </c>
      <c r="BR793" t="s">
        <v>98</v>
      </c>
      <c r="BS793" t="s">
        <v>105</v>
      </c>
      <c r="BT793">
        <v>120</v>
      </c>
      <c r="BU793">
        <v>0</v>
      </c>
      <c r="BV793">
        <v>0</v>
      </c>
      <c r="BW793">
        <v>0</v>
      </c>
      <c r="BX793">
        <v>0</v>
      </c>
      <c r="BY793">
        <v>0</v>
      </c>
      <c r="BZ793" t="s">
        <v>83</v>
      </c>
      <c r="CA793" t="s">
        <v>83</v>
      </c>
      <c r="CB793" t="s">
        <v>83</v>
      </c>
      <c r="CC793">
        <v>0</v>
      </c>
      <c r="CD793">
        <v>5</v>
      </c>
      <c r="CE793">
        <v>2007</v>
      </c>
      <c r="CF793" t="s">
        <v>110</v>
      </c>
      <c r="CG793" t="s">
        <v>111</v>
      </c>
      <c r="CH793" s="1">
        <v>146800</v>
      </c>
    </row>
    <row r="794" spans="1:86" x14ac:dyDescent="0.25">
      <c r="A794" s="8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 s="7">
        <v>1996</v>
      </c>
      <c r="U794" s="7" t="str">
        <f t="shared" si="60"/>
        <v>New</v>
      </c>
      <c r="V794">
        <v>1997</v>
      </c>
      <c r="W794" t="s">
        <v>93</v>
      </c>
      <c r="X794" t="s">
        <v>94</v>
      </c>
      <c r="Y794" t="s">
        <v>116</v>
      </c>
      <c r="Z794" t="s">
        <v>116</v>
      </c>
      <c r="AA794" t="s">
        <v>117</v>
      </c>
      <c r="AB794">
        <v>0</v>
      </c>
      <c r="AC794" t="s">
        <v>97</v>
      </c>
      <c r="AD794" t="s">
        <v>98</v>
      </c>
      <c r="AE794" t="s">
        <v>99</v>
      </c>
      <c r="AF794" t="s">
        <v>97</v>
      </c>
      <c r="AG794" t="s">
        <v>98</v>
      </c>
      <c r="AH794" t="s">
        <v>130</v>
      </c>
      <c r="AI794" t="s">
        <v>101</v>
      </c>
      <c r="AJ794">
        <v>862</v>
      </c>
      <c r="AK794" t="s">
        <v>102</v>
      </c>
      <c r="AL794">
        <v>0</v>
      </c>
      <c r="AM794">
        <v>255</v>
      </c>
      <c r="AN794">
        <v>1117</v>
      </c>
      <c r="AO794" t="s">
        <v>103</v>
      </c>
      <c r="AP794" t="s">
        <v>104</v>
      </c>
      <c r="AQ794" t="s">
        <v>105</v>
      </c>
      <c r="AR794" t="s">
        <v>106</v>
      </c>
      <c r="AS794">
        <v>1127</v>
      </c>
      <c r="AT794">
        <v>886</v>
      </c>
      <c r="AU794">
        <v>0</v>
      </c>
      <c r="AV794" s="4">
        <v>2013</v>
      </c>
      <c r="AW794" s="4" t="str">
        <f t="shared" si="61"/>
        <v>1500+</v>
      </c>
      <c r="AX794">
        <v>1</v>
      </c>
      <c r="AY794">
        <v>0</v>
      </c>
      <c r="AZ794">
        <v>2</v>
      </c>
      <c r="BA794">
        <v>1</v>
      </c>
      <c r="BB794">
        <v>3</v>
      </c>
      <c r="BC794">
        <v>1</v>
      </c>
      <c r="BD794" t="s">
        <v>98</v>
      </c>
      <c r="BE794" s="6">
        <v>8</v>
      </c>
      <c r="BF794" s="6" t="str">
        <f t="shared" si="62"/>
        <v>6+</v>
      </c>
      <c r="BG794" t="s">
        <v>107</v>
      </c>
      <c r="BH794" s="5">
        <v>1</v>
      </c>
      <c r="BI794" s="5" t="str">
        <f t="shared" si="64"/>
        <v>Yes</v>
      </c>
      <c r="BJ794" t="s">
        <v>98</v>
      </c>
      <c r="BK794" t="s">
        <v>108</v>
      </c>
      <c r="BL794">
        <v>1997</v>
      </c>
      <c r="BM794" t="s">
        <v>102</v>
      </c>
      <c r="BN794" s="2">
        <v>2</v>
      </c>
      <c r="BO794" s="2" t="str">
        <f t="shared" si="63"/>
        <v>2+</v>
      </c>
      <c r="BP794">
        <v>455</v>
      </c>
      <c r="BQ794" t="s">
        <v>98</v>
      </c>
      <c r="BR794" t="s">
        <v>98</v>
      </c>
      <c r="BS794" t="s">
        <v>105</v>
      </c>
      <c r="BT794">
        <v>180</v>
      </c>
      <c r="BU794">
        <v>130</v>
      </c>
      <c r="BV794">
        <v>0</v>
      </c>
      <c r="BW794">
        <v>0</v>
      </c>
      <c r="BX794">
        <v>0</v>
      </c>
      <c r="BY794">
        <v>0</v>
      </c>
      <c r="BZ794" t="s">
        <v>83</v>
      </c>
      <c r="CA794" t="s">
        <v>83</v>
      </c>
      <c r="CB794" t="s">
        <v>83</v>
      </c>
      <c r="CC794">
        <v>0</v>
      </c>
      <c r="CD794">
        <v>6</v>
      </c>
      <c r="CE794">
        <v>2007</v>
      </c>
      <c r="CF794" t="s">
        <v>110</v>
      </c>
      <c r="CG794" t="s">
        <v>111</v>
      </c>
      <c r="CH794" s="1">
        <v>269790</v>
      </c>
    </row>
    <row r="795" spans="1:86" x14ac:dyDescent="0.25">
      <c r="A795" s="8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 s="7">
        <v>2007</v>
      </c>
      <c r="U795" s="7" t="str">
        <f t="shared" si="60"/>
        <v>New</v>
      </c>
      <c r="V795">
        <v>2007</v>
      </c>
      <c r="W795" t="s">
        <v>93</v>
      </c>
      <c r="X795" t="s">
        <v>94</v>
      </c>
      <c r="Y795" t="s">
        <v>180</v>
      </c>
      <c r="Z795" t="s">
        <v>181</v>
      </c>
      <c r="AA795" t="s">
        <v>137</v>
      </c>
      <c r="AB795">
        <v>140</v>
      </c>
      <c r="AC795" t="s">
        <v>97</v>
      </c>
      <c r="AD795" t="s">
        <v>98</v>
      </c>
      <c r="AE795" t="s">
        <v>99</v>
      </c>
      <c r="AF795" t="s">
        <v>97</v>
      </c>
      <c r="AG795" t="s">
        <v>98</v>
      </c>
      <c r="AH795" t="s">
        <v>130</v>
      </c>
      <c r="AI795" t="s">
        <v>102</v>
      </c>
      <c r="AJ795">
        <v>0</v>
      </c>
      <c r="AK795" t="s">
        <v>102</v>
      </c>
      <c r="AL795">
        <v>0</v>
      </c>
      <c r="AM795">
        <v>1496</v>
      </c>
      <c r="AN795">
        <v>1496</v>
      </c>
      <c r="AO795" t="s">
        <v>103</v>
      </c>
      <c r="AP795" t="s">
        <v>104</v>
      </c>
      <c r="AQ795" t="s">
        <v>105</v>
      </c>
      <c r="AR795" t="s">
        <v>106</v>
      </c>
      <c r="AS795">
        <v>1496</v>
      </c>
      <c r="AT795">
        <v>0</v>
      </c>
      <c r="AU795">
        <v>0</v>
      </c>
      <c r="AV795" s="4">
        <v>1496</v>
      </c>
      <c r="AW795" s="4" t="str">
        <f t="shared" si="61"/>
        <v>Less than 1500</v>
      </c>
      <c r="AX795">
        <v>0</v>
      </c>
      <c r="AY795">
        <v>0</v>
      </c>
      <c r="AZ795">
        <v>2</v>
      </c>
      <c r="BA795">
        <v>0</v>
      </c>
      <c r="BB795">
        <v>3</v>
      </c>
      <c r="BC795">
        <v>1</v>
      </c>
      <c r="BD795" t="s">
        <v>97</v>
      </c>
      <c r="BE795" s="6">
        <v>7</v>
      </c>
      <c r="BF795" s="6" t="str">
        <f t="shared" si="62"/>
        <v>6+</v>
      </c>
      <c r="BG795" t="s">
        <v>107</v>
      </c>
      <c r="BH795" s="5">
        <v>0</v>
      </c>
      <c r="BI795" s="5" t="str">
        <f t="shared" si="64"/>
        <v>No</v>
      </c>
      <c r="BJ795" t="s">
        <v>83</v>
      </c>
      <c r="BK795" t="s">
        <v>108</v>
      </c>
      <c r="BL795">
        <v>2007</v>
      </c>
      <c r="BM795" t="s">
        <v>157</v>
      </c>
      <c r="BN795" s="2">
        <v>2</v>
      </c>
      <c r="BO795" s="2" t="str">
        <f t="shared" si="63"/>
        <v>2+</v>
      </c>
      <c r="BP795">
        <v>474</v>
      </c>
      <c r="BQ795" t="s">
        <v>98</v>
      </c>
      <c r="BR795" t="s">
        <v>98</v>
      </c>
      <c r="BS795" t="s">
        <v>105</v>
      </c>
      <c r="BT795">
        <v>168</v>
      </c>
      <c r="BU795">
        <v>130</v>
      </c>
      <c r="BV795">
        <v>0</v>
      </c>
      <c r="BW795">
        <v>0</v>
      </c>
      <c r="BX795">
        <v>0</v>
      </c>
      <c r="BY795">
        <v>0</v>
      </c>
      <c r="BZ795" t="s">
        <v>83</v>
      </c>
      <c r="CA795" t="s">
        <v>83</v>
      </c>
      <c r="CB795" t="s">
        <v>83</v>
      </c>
      <c r="CC795">
        <v>0</v>
      </c>
      <c r="CD795">
        <v>6</v>
      </c>
      <c r="CE795">
        <v>2007</v>
      </c>
      <c r="CF795" t="s">
        <v>158</v>
      </c>
      <c r="CG795" t="s">
        <v>159</v>
      </c>
      <c r="CH795" s="1">
        <v>225000</v>
      </c>
    </row>
    <row r="796" spans="1:86" x14ac:dyDescent="0.25">
      <c r="A796" s="8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 s="7">
        <v>1994</v>
      </c>
      <c r="U796" s="7" t="str">
        <f t="shared" si="60"/>
        <v>New</v>
      </c>
      <c r="V796">
        <v>1996</v>
      </c>
      <c r="W796" t="s">
        <v>93</v>
      </c>
      <c r="X796" t="s">
        <v>94</v>
      </c>
      <c r="Y796" t="s">
        <v>116</v>
      </c>
      <c r="Z796" t="s">
        <v>116</v>
      </c>
      <c r="AA796" t="s">
        <v>117</v>
      </c>
      <c r="AB796">
        <v>0</v>
      </c>
      <c r="AC796" t="s">
        <v>97</v>
      </c>
      <c r="AD796" t="s">
        <v>98</v>
      </c>
      <c r="AE796" t="s">
        <v>99</v>
      </c>
      <c r="AF796" t="s">
        <v>97</v>
      </c>
      <c r="AG796" t="s">
        <v>98</v>
      </c>
      <c r="AH796" t="s">
        <v>100</v>
      </c>
      <c r="AI796" t="s">
        <v>102</v>
      </c>
      <c r="AJ796">
        <v>0</v>
      </c>
      <c r="AK796" t="s">
        <v>102</v>
      </c>
      <c r="AL796">
        <v>0</v>
      </c>
      <c r="AM796">
        <v>712</v>
      </c>
      <c r="AN796">
        <v>712</v>
      </c>
      <c r="AO796" t="s">
        <v>103</v>
      </c>
      <c r="AP796" t="s">
        <v>104</v>
      </c>
      <c r="AQ796" t="s">
        <v>105</v>
      </c>
      <c r="AR796" t="s">
        <v>106</v>
      </c>
      <c r="AS796">
        <v>1086</v>
      </c>
      <c r="AT796">
        <v>809</v>
      </c>
      <c r="AU796">
        <v>0</v>
      </c>
      <c r="AV796" s="4">
        <v>1895</v>
      </c>
      <c r="AW796" s="4" t="str">
        <f t="shared" si="61"/>
        <v>1500+</v>
      </c>
      <c r="AX796">
        <v>0</v>
      </c>
      <c r="AY796">
        <v>0</v>
      </c>
      <c r="AZ796">
        <v>2</v>
      </c>
      <c r="BA796">
        <v>1</v>
      </c>
      <c r="BB796">
        <v>3</v>
      </c>
      <c r="BC796">
        <v>1</v>
      </c>
      <c r="BD796" t="s">
        <v>97</v>
      </c>
      <c r="BE796" s="6">
        <v>7</v>
      </c>
      <c r="BF796" s="6" t="str">
        <f t="shared" si="62"/>
        <v>6+</v>
      </c>
      <c r="BG796" t="s">
        <v>107</v>
      </c>
      <c r="BH796" s="5">
        <v>1</v>
      </c>
      <c r="BI796" s="5" t="str">
        <f t="shared" si="64"/>
        <v>Yes</v>
      </c>
      <c r="BJ796" t="s">
        <v>98</v>
      </c>
      <c r="BK796" t="s">
        <v>108</v>
      </c>
      <c r="BL796">
        <v>1994</v>
      </c>
      <c r="BM796" t="s">
        <v>157</v>
      </c>
      <c r="BN796" s="2">
        <v>2</v>
      </c>
      <c r="BO796" s="2" t="str">
        <f t="shared" si="63"/>
        <v>2+</v>
      </c>
      <c r="BP796">
        <v>409</v>
      </c>
      <c r="BQ796" t="s">
        <v>98</v>
      </c>
      <c r="BR796" t="s">
        <v>98</v>
      </c>
      <c r="BS796" t="s">
        <v>105</v>
      </c>
      <c r="BT796">
        <v>143</v>
      </c>
      <c r="BU796">
        <v>46</v>
      </c>
      <c r="BV796">
        <v>0</v>
      </c>
      <c r="BW796">
        <v>0</v>
      </c>
      <c r="BX796">
        <v>0</v>
      </c>
      <c r="BY796">
        <v>0</v>
      </c>
      <c r="BZ796" t="s">
        <v>83</v>
      </c>
      <c r="CA796" t="s">
        <v>83</v>
      </c>
      <c r="CB796" t="s">
        <v>135</v>
      </c>
      <c r="CC796">
        <v>500</v>
      </c>
      <c r="CD796">
        <v>10</v>
      </c>
      <c r="CE796">
        <v>2008</v>
      </c>
      <c r="CF796" t="s">
        <v>110</v>
      </c>
      <c r="CG796" t="s">
        <v>111</v>
      </c>
      <c r="CH796" s="1">
        <v>194500</v>
      </c>
    </row>
    <row r="797" spans="1:86" x14ac:dyDescent="0.25">
      <c r="A797" s="8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 s="7">
        <v>1980</v>
      </c>
      <c r="U797" s="7" t="str">
        <f t="shared" si="60"/>
        <v>New</v>
      </c>
      <c r="V797">
        <v>1981</v>
      </c>
      <c r="W797" t="s">
        <v>93</v>
      </c>
      <c r="X797" t="s">
        <v>94</v>
      </c>
      <c r="Y797" t="s">
        <v>140</v>
      </c>
      <c r="Z797" t="s">
        <v>140</v>
      </c>
      <c r="AA797" t="s">
        <v>96</v>
      </c>
      <c r="AB797">
        <v>130</v>
      </c>
      <c r="AC797" t="s">
        <v>98</v>
      </c>
      <c r="AD797" t="s">
        <v>98</v>
      </c>
      <c r="AE797" t="s">
        <v>118</v>
      </c>
      <c r="AF797" t="s">
        <v>97</v>
      </c>
      <c r="AG797" t="s">
        <v>98</v>
      </c>
      <c r="AH797" t="s">
        <v>100</v>
      </c>
      <c r="AI797" t="s">
        <v>102</v>
      </c>
      <c r="AJ797">
        <v>0</v>
      </c>
      <c r="AK797" t="s">
        <v>102</v>
      </c>
      <c r="AL797">
        <v>0</v>
      </c>
      <c r="AM797">
        <v>650</v>
      </c>
      <c r="AN797">
        <v>650</v>
      </c>
      <c r="AO797" t="s">
        <v>103</v>
      </c>
      <c r="AP797" t="s">
        <v>98</v>
      </c>
      <c r="AQ797" t="s">
        <v>105</v>
      </c>
      <c r="AR797" t="s">
        <v>106</v>
      </c>
      <c r="AS797">
        <v>888</v>
      </c>
      <c r="AT797">
        <v>676</v>
      </c>
      <c r="AU797">
        <v>0</v>
      </c>
      <c r="AV797" s="4">
        <v>1564</v>
      </c>
      <c r="AW797" s="4" t="str">
        <f t="shared" si="61"/>
        <v>1500+</v>
      </c>
      <c r="AX797">
        <v>0</v>
      </c>
      <c r="AY797">
        <v>0</v>
      </c>
      <c r="AZ797">
        <v>2</v>
      </c>
      <c r="BA797">
        <v>1</v>
      </c>
      <c r="BB797">
        <v>3</v>
      </c>
      <c r="BC797">
        <v>1</v>
      </c>
      <c r="BD797" t="s">
        <v>98</v>
      </c>
      <c r="BE797" s="6">
        <v>7</v>
      </c>
      <c r="BF797" s="6" t="str">
        <f t="shared" si="62"/>
        <v>6+</v>
      </c>
      <c r="BG797" t="s">
        <v>107</v>
      </c>
      <c r="BH797" s="5">
        <v>1</v>
      </c>
      <c r="BI797" s="5" t="str">
        <f t="shared" si="64"/>
        <v>Yes</v>
      </c>
      <c r="BJ797" t="s">
        <v>98</v>
      </c>
      <c r="BK797" t="s">
        <v>108</v>
      </c>
      <c r="BL797">
        <v>1980</v>
      </c>
      <c r="BM797" t="s">
        <v>102</v>
      </c>
      <c r="BN797" s="2">
        <v>2</v>
      </c>
      <c r="BO797" s="2" t="str">
        <f t="shared" si="63"/>
        <v>2+</v>
      </c>
      <c r="BP797">
        <v>476</v>
      </c>
      <c r="BQ797" t="s">
        <v>98</v>
      </c>
      <c r="BR797" t="s">
        <v>98</v>
      </c>
      <c r="BS797" t="s">
        <v>105</v>
      </c>
      <c r="BT797">
        <v>0</v>
      </c>
      <c r="BU797">
        <v>50</v>
      </c>
      <c r="BV797">
        <v>0</v>
      </c>
      <c r="BW797">
        <v>0</v>
      </c>
      <c r="BX797">
        <v>204</v>
      </c>
      <c r="BY797">
        <v>0</v>
      </c>
      <c r="BZ797" t="s">
        <v>83</v>
      </c>
      <c r="CA797" t="s">
        <v>134</v>
      </c>
      <c r="CB797" t="s">
        <v>83</v>
      </c>
      <c r="CC797">
        <v>0</v>
      </c>
      <c r="CD797">
        <v>4</v>
      </c>
      <c r="CE797">
        <v>2010</v>
      </c>
      <c r="CF797" t="s">
        <v>110</v>
      </c>
      <c r="CG797" t="s">
        <v>111</v>
      </c>
      <c r="CH797" s="1">
        <v>171000</v>
      </c>
    </row>
    <row r="798" spans="1:86" x14ac:dyDescent="0.25">
      <c r="A798" s="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 s="7">
        <v>1977</v>
      </c>
      <c r="U798" s="7" t="str">
        <f t="shared" si="60"/>
        <v>Old</v>
      </c>
      <c r="V798">
        <v>1977</v>
      </c>
      <c r="W798" t="s">
        <v>93</v>
      </c>
      <c r="X798" t="s">
        <v>94</v>
      </c>
      <c r="Y798" t="s">
        <v>161</v>
      </c>
      <c r="Z798" t="s">
        <v>161</v>
      </c>
      <c r="AA798" t="s">
        <v>96</v>
      </c>
      <c r="AB798">
        <v>148</v>
      </c>
      <c r="AC798" t="s">
        <v>98</v>
      </c>
      <c r="AD798" t="s">
        <v>98</v>
      </c>
      <c r="AE798" t="s">
        <v>118</v>
      </c>
      <c r="AF798" t="s">
        <v>98</v>
      </c>
      <c r="AG798" t="s">
        <v>98</v>
      </c>
      <c r="AH798" t="s">
        <v>100</v>
      </c>
      <c r="AI798" t="s">
        <v>102</v>
      </c>
      <c r="AJ798">
        <v>0</v>
      </c>
      <c r="AK798" t="s">
        <v>102</v>
      </c>
      <c r="AL798">
        <v>0</v>
      </c>
      <c r="AM798">
        <v>660</v>
      </c>
      <c r="AN798">
        <v>660</v>
      </c>
      <c r="AO798" t="s">
        <v>103</v>
      </c>
      <c r="AP798" t="s">
        <v>104</v>
      </c>
      <c r="AQ798" t="s">
        <v>105</v>
      </c>
      <c r="AR798" t="s">
        <v>106</v>
      </c>
      <c r="AS798">
        <v>1285</v>
      </c>
      <c r="AT798">
        <v>0</v>
      </c>
      <c r="AU798">
        <v>0</v>
      </c>
      <c r="AV798" s="4">
        <v>1285</v>
      </c>
      <c r="AW798" s="4" t="str">
        <f t="shared" si="61"/>
        <v>Less than 1500</v>
      </c>
      <c r="AX798">
        <v>0</v>
      </c>
      <c r="AY798">
        <v>0</v>
      </c>
      <c r="AZ798">
        <v>1</v>
      </c>
      <c r="BA798">
        <v>1</v>
      </c>
      <c r="BB798">
        <v>3</v>
      </c>
      <c r="BC798">
        <v>1</v>
      </c>
      <c r="BD798" t="s">
        <v>98</v>
      </c>
      <c r="BE798" s="6">
        <v>7</v>
      </c>
      <c r="BF798" s="6" t="str">
        <f t="shared" si="62"/>
        <v>6+</v>
      </c>
      <c r="BG798" t="s">
        <v>107</v>
      </c>
      <c r="BH798" s="5">
        <v>1</v>
      </c>
      <c r="BI798" s="5" t="str">
        <f t="shared" si="64"/>
        <v>Yes</v>
      </c>
      <c r="BJ798" t="s">
        <v>98</v>
      </c>
      <c r="BK798" t="s">
        <v>108</v>
      </c>
      <c r="BL798">
        <v>1977</v>
      </c>
      <c r="BM798" t="s">
        <v>109</v>
      </c>
      <c r="BN798" s="2">
        <v>2</v>
      </c>
      <c r="BO798" s="2" t="str">
        <f t="shared" si="63"/>
        <v>2+</v>
      </c>
      <c r="BP798">
        <v>528</v>
      </c>
      <c r="BQ798" t="s">
        <v>98</v>
      </c>
      <c r="BR798" t="s">
        <v>98</v>
      </c>
      <c r="BS798" t="s">
        <v>105</v>
      </c>
      <c r="BT798">
        <v>138</v>
      </c>
      <c r="BU798">
        <v>0</v>
      </c>
      <c r="BV798">
        <v>0</v>
      </c>
      <c r="BW798">
        <v>0</v>
      </c>
      <c r="BX798">
        <v>0</v>
      </c>
      <c r="BY798">
        <v>0</v>
      </c>
      <c r="BZ798" t="s">
        <v>83</v>
      </c>
      <c r="CA798" t="s">
        <v>134</v>
      </c>
      <c r="CB798" t="s">
        <v>83</v>
      </c>
      <c r="CC798">
        <v>0</v>
      </c>
      <c r="CD798">
        <v>4</v>
      </c>
      <c r="CE798">
        <v>2007</v>
      </c>
      <c r="CF798" t="s">
        <v>110</v>
      </c>
      <c r="CG798" t="s">
        <v>111</v>
      </c>
      <c r="CH798" s="1">
        <v>143500</v>
      </c>
    </row>
    <row r="799" spans="1:86" x14ac:dyDescent="0.25">
      <c r="A799" s="8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 s="7">
        <v>1953</v>
      </c>
      <c r="U799" s="7" t="str">
        <f t="shared" si="60"/>
        <v>Old</v>
      </c>
      <c r="V799">
        <v>1953</v>
      </c>
      <c r="W799" t="s">
        <v>93</v>
      </c>
      <c r="X799" t="s">
        <v>94</v>
      </c>
      <c r="Y799" t="s">
        <v>95</v>
      </c>
      <c r="Z799" t="s">
        <v>95</v>
      </c>
      <c r="AA799" t="s">
        <v>117</v>
      </c>
      <c r="AB799">
        <v>0</v>
      </c>
      <c r="AC799" t="s">
        <v>98</v>
      </c>
      <c r="AD799" t="s">
        <v>98</v>
      </c>
      <c r="AE799" t="s">
        <v>118</v>
      </c>
      <c r="AF799" t="s">
        <v>98</v>
      </c>
      <c r="AG799" t="s">
        <v>98</v>
      </c>
      <c r="AH799" t="s">
        <v>100</v>
      </c>
      <c r="AI799" t="s">
        <v>141</v>
      </c>
      <c r="AJ799">
        <v>570</v>
      </c>
      <c r="AK799" t="s">
        <v>102</v>
      </c>
      <c r="AL799">
        <v>0</v>
      </c>
      <c r="AM799">
        <v>203</v>
      </c>
      <c r="AN799">
        <v>773</v>
      </c>
      <c r="AO799" t="s">
        <v>103</v>
      </c>
      <c r="AP799" t="s">
        <v>97</v>
      </c>
      <c r="AQ799" t="s">
        <v>105</v>
      </c>
      <c r="AR799" t="s">
        <v>106</v>
      </c>
      <c r="AS799">
        <v>773</v>
      </c>
      <c r="AT799">
        <v>0</v>
      </c>
      <c r="AU799">
        <v>0</v>
      </c>
      <c r="AV799" s="4">
        <v>773</v>
      </c>
      <c r="AW799" s="4" t="str">
        <f t="shared" si="61"/>
        <v>Less than 1500</v>
      </c>
      <c r="AX799">
        <v>0</v>
      </c>
      <c r="AY799">
        <v>0</v>
      </c>
      <c r="AZ799">
        <v>1</v>
      </c>
      <c r="BA799">
        <v>0</v>
      </c>
      <c r="BB799">
        <v>2</v>
      </c>
      <c r="BC799">
        <v>1</v>
      </c>
      <c r="BD799" t="s">
        <v>98</v>
      </c>
      <c r="BE799" s="6">
        <v>4</v>
      </c>
      <c r="BF799" s="6" t="str">
        <f t="shared" si="62"/>
        <v>Less than 6</v>
      </c>
      <c r="BG799" t="s">
        <v>107</v>
      </c>
      <c r="BH799" s="5">
        <v>0</v>
      </c>
      <c r="BI799" s="5" t="str">
        <f t="shared" si="64"/>
        <v>No</v>
      </c>
      <c r="BJ799" t="s">
        <v>83</v>
      </c>
      <c r="BK799" t="s">
        <v>108</v>
      </c>
      <c r="BL799">
        <v>1953</v>
      </c>
      <c r="BM799" t="s">
        <v>102</v>
      </c>
      <c r="BN799" s="2">
        <v>1</v>
      </c>
      <c r="BO799" s="2" t="str">
        <f t="shared" si="63"/>
        <v>0 or 1</v>
      </c>
      <c r="BP799">
        <v>240</v>
      </c>
      <c r="BQ799" t="s">
        <v>98</v>
      </c>
      <c r="BR799" t="s">
        <v>98</v>
      </c>
      <c r="BS799" t="s">
        <v>105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 t="s">
        <v>83</v>
      </c>
      <c r="CA799" t="s">
        <v>83</v>
      </c>
      <c r="CB799" t="s">
        <v>83</v>
      </c>
      <c r="CC799">
        <v>0</v>
      </c>
      <c r="CD799">
        <v>4</v>
      </c>
      <c r="CE799">
        <v>2008</v>
      </c>
      <c r="CF799" t="s">
        <v>110</v>
      </c>
      <c r="CG799" t="s">
        <v>128</v>
      </c>
      <c r="CH799" s="1">
        <v>110000</v>
      </c>
    </row>
    <row r="800" spans="1:86" x14ac:dyDescent="0.25">
      <c r="A800" s="8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 s="7">
        <v>2008</v>
      </c>
      <c r="U800" s="7" t="str">
        <f t="shared" si="60"/>
        <v>New</v>
      </c>
      <c r="V800">
        <v>2009</v>
      </c>
      <c r="W800" t="s">
        <v>152</v>
      </c>
      <c r="X800" t="s">
        <v>94</v>
      </c>
      <c r="Y800" t="s">
        <v>95</v>
      </c>
      <c r="Z800" t="s">
        <v>95</v>
      </c>
      <c r="AA800" t="s">
        <v>137</v>
      </c>
      <c r="AB800">
        <v>860</v>
      </c>
      <c r="AC800" t="s">
        <v>104</v>
      </c>
      <c r="AD800" t="s">
        <v>98</v>
      </c>
      <c r="AE800" t="s">
        <v>99</v>
      </c>
      <c r="AF800" t="s">
        <v>104</v>
      </c>
      <c r="AG800" t="s">
        <v>98</v>
      </c>
      <c r="AH800" t="s">
        <v>100</v>
      </c>
      <c r="AI800" t="s">
        <v>102</v>
      </c>
      <c r="AJ800">
        <v>0</v>
      </c>
      <c r="AK800" t="s">
        <v>102</v>
      </c>
      <c r="AL800">
        <v>0</v>
      </c>
      <c r="AM800">
        <v>1926</v>
      </c>
      <c r="AN800">
        <v>1926</v>
      </c>
      <c r="AO800" t="s">
        <v>103</v>
      </c>
      <c r="AP800" t="s">
        <v>104</v>
      </c>
      <c r="AQ800" t="s">
        <v>105</v>
      </c>
      <c r="AR800" t="s">
        <v>106</v>
      </c>
      <c r="AS800">
        <v>1966</v>
      </c>
      <c r="AT800">
        <v>1174</v>
      </c>
      <c r="AU800">
        <v>0</v>
      </c>
      <c r="AV800" s="4">
        <v>3140</v>
      </c>
      <c r="AW800" s="4" t="str">
        <f t="shared" si="61"/>
        <v>1500+</v>
      </c>
      <c r="AX800">
        <v>0</v>
      </c>
      <c r="AY800">
        <v>0</v>
      </c>
      <c r="AZ800">
        <v>3</v>
      </c>
      <c r="BA800">
        <v>1</v>
      </c>
      <c r="BB800">
        <v>4</v>
      </c>
      <c r="BC800">
        <v>1</v>
      </c>
      <c r="BD800" t="s">
        <v>104</v>
      </c>
      <c r="BE800" s="6">
        <v>11</v>
      </c>
      <c r="BF800" s="6" t="str">
        <f t="shared" si="62"/>
        <v>6+</v>
      </c>
      <c r="BG800" t="s">
        <v>107</v>
      </c>
      <c r="BH800" s="5">
        <v>2</v>
      </c>
      <c r="BI800" s="5" t="str">
        <f t="shared" si="64"/>
        <v>Yes</v>
      </c>
      <c r="BJ800" t="s">
        <v>97</v>
      </c>
      <c r="BK800" t="s">
        <v>156</v>
      </c>
      <c r="BL800">
        <v>2009</v>
      </c>
      <c r="BM800" t="s">
        <v>157</v>
      </c>
      <c r="BN800" s="2">
        <v>3</v>
      </c>
      <c r="BO800" s="2" t="str">
        <f t="shared" si="63"/>
        <v>2+</v>
      </c>
      <c r="BP800">
        <v>820</v>
      </c>
      <c r="BQ800" t="s">
        <v>98</v>
      </c>
      <c r="BR800" t="s">
        <v>98</v>
      </c>
      <c r="BS800" t="s">
        <v>105</v>
      </c>
      <c r="BT800">
        <v>144</v>
      </c>
      <c r="BU800">
        <v>78</v>
      </c>
      <c r="BV800">
        <v>0</v>
      </c>
      <c r="BW800">
        <v>0</v>
      </c>
      <c r="BX800">
        <v>0</v>
      </c>
      <c r="BY800">
        <v>0</v>
      </c>
      <c r="BZ800" t="s">
        <v>83</v>
      </c>
      <c r="CA800" t="s">
        <v>83</v>
      </c>
      <c r="CB800" t="s">
        <v>83</v>
      </c>
      <c r="CC800">
        <v>0</v>
      </c>
      <c r="CD800">
        <v>7</v>
      </c>
      <c r="CE800">
        <v>2009</v>
      </c>
      <c r="CF800" t="s">
        <v>158</v>
      </c>
      <c r="CG800" t="s">
        <v>159</v>
      </c>
      <c r="CH800" s="1">
        <v>485000</v>
      </c>
    </row>
    <row r="801" spans="1:86" x14ac:dyDescent="0.25">
      <c r="A801" s="8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 s="7">
        <v>1937</v>
      </c>
      <c r="U801" s="7" t="str">
        <f t="shared" si="60"/>
        <v>Old</v>
      </c>
      <c r="V801">
        <v>1950</v>
      </c>
      <c r="W801" t="s">
        <v>93</v>
      </c>
      <c r="X801" t="s">
        <v>94</v>
      </c>
      <c r="Y801" t="s">
        <v>124</v>
      </c>
      <c r="Z801" t="s">
        <v>124</v>
      </c>
      <c r="AA801" t="s">
        <v>96</v>
      </c>
      <c r="AB801">
        <v>252</v>
      </c>
      <c r="AC801" t="s">
        <v>98</v>
      </c>
      <c r="AD801" t="s">
        <v>98</v>
      </c>
      <c r="AE801" t="s">
        <v>126</v>
      </c>
      <c r="AF801" t="s">
        <v>97</v>
      </c>
      <c r="AG801" t="s">
        <v>98</v>
      </c>
      <c r="AH801" t="s">
        <v>100</v>
      </c>
      <c r="AI801" t="s">
        <v>119</v>
      </c>
      <c r="AJ801">
        <v>569</v>
      </c>
      <c r="AK801" t="s">
        <v>102</v>
      </c>
      <c r="AL801">
        <v>0</v>
      </c>
      <c r="AM801">
        <v>162</v>
      </c>
      <c r="AN801">
        <v>731</v>
      </c>
      <c r="AO801" t="s">
        <v>103</v>
      </c>
      <c r="AP801" t="s">
        <v>104</v>
      </c>
      <c r="AQ801" t="s">
        <v>105</v>
      </c>
      <c r="AR801" t="s">
        <v>106</v>
      </c>
      <c r="AS801">
        <v>981</v>
      </c>
      <c r="AT801">
        <v>787</v>
      </c>
      <c r="AU801">
        <v>0</v>
      </c>
      <c r="AV801" s="4">
        <v>1768</v>
      </c>
      <c r="AW801" s="4" t="str">
        <f t="shared" si="61"/>
        <v>1500+</v>
      </c>
      <c r="AX801">
        <v>1</v>
      </c>
      <c r="AY801">
        <v>0</v>
      </c>
      <c r="AZ801">
        <v>1</v>
      </c>
      <c r="BA801">
        <v>1</v>
      </c>
      <c r="BB801">
        <v>3</v>
      </c>
      <c r="BC801">
        <v>1</v>
      </c>
      <c r="BD801" t="s">
        <v>97</v>
      </c>
      <c r="BE801" s="6">
        <v>7</v>
      </c>
      <c r="BF801" s="6" t="str">
        <f t="shared" si="62"/>
        <v>6+</v>
      </c>
      <c r="BG801" t="s">
        <v>107</v>
      </c>
      <c r="BH801" s="5">
        <v>2</v>
      </c>
      <c r="BI801" s="5" t="str">
        <f t="shared" si="64"/>
        <v>Yes</v>
      </c>
      <c r="BJ801" t="s">
        <v>98</v>
      </c>
      <c r="BK801" t="s">
        <v>127</v>
      </c>
      <c r="BL801">
        <v>1939</v>
      </c>
      <c r="BM801" t="s">
        <v>102</v>
      </c>
      <c r="BN801" s="2">
        <v>1</v>
      </c>
      <c r="BO801" s="2" t="str">
        <f t="shared" si="63"/>
        <v>0 or 1</v>
      </c>
      <c r="BP801">
        <v>240</v>
      </c>
      <c r="BQ801" t="s">
        <v>98</v>
      </c>
      <c r="BR801" t="s">
        <v>98</v>
      </c>
      <c r="BS801" t="s">
        <v>105</v>
      </c>
      <c r="BT801">
        <v>0</v>
      </c>
      <c r="BU801">
        <v>0</v>
      </c>
      <c r="BV801">
        <v>264</v>
      </c>
      <c r="BW801">
        <v>0</v>
      </c>
      <c r="BX801">
        <v>0</v>
      </c>
      <c r="BY801">
        <v>0</v>
      </c>
      <c r="BZ801" t="s">
        <v>83</v>
      </c>
      <c r="CA801" t="s">
        <v>134</v>
      </c>
      <c r="CB801" t="s">
        <v>83</v>
      </c>
      <c r="CC801">
        <v>0</v>
      </c>
      <c r="CD801">
        <v>6</v>
      </c>
      <c r="CE801">
        <v>2007</v>
      </c>
      <c r="CF801" t="s">
        <v>110</v>
      </c>
      <c r="CG801" t="s">
        <v>111</v>
      </c>
      <c r="CH801" s="1">
        <v>175000</v>
      </c>
    </row>
    <row r="802" spans="1:86" x14ac:dyDescent="0.25">
      <c r="A802" s="8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 s="7">
        <v>1997</v>
      </c>
      <c r="U802" s="7" t="str">
        <f t="shared" si="60"/>
        <v>New</v>
      </c>
      <c r="V802">
        <v>1997</v>
      </c>
      <c r="W802" t="s">
        <v>93</v>
      </c>
      <c r="X802" t="s">
        <v>94</v>
      </c>
      <c r="Y802" t="s">
        <v>95</v>
      </c>
      <c r="Z802" t="s">
        <v>95</v>
      </c>
      <c r="AA802" t="s">
        <v>117</v>
      </c>
      <c r="AB802">
        <v>0</v>
      </c>
      <c r="AC802" t="s">
        <v>98</v>
      </c>
      <c r="AD802" t="s">
        <v>98</v>
      </c>
      <c r="AE802" t="s">
        <v>99</v>
      </c>
      <c r="AF802" t="s">
        <v>97</v>
      </c>
      <c r="AG802" t="s">
        <v>98</v>
      </c>
      <c r="AH802" t="s">
        <v>97</v>
      </c>
      <c r="AI802" t="s">
        <v>101</v>
      </c>
      <c r="AJ802">
        <v>462</v>
      </c>
      <c r="AK802" t="s">
        <v>102</v>
      </c>
      <c r="AL802">
        <v>0</v>
      </c>
      <c r="AM802">
        <v>154</v>
      </c>
      <c r="AN802">
        <v>616</v>
      </c>
      <c r="AO802" t="s">
        <v>103</v>
      </c>
      <c r="AP802" t="s">
        <v>97</v>
      </c>
      <c r="AQ802" t="s">
        <v>105</v>
      </c>
      <c r="AR802" t="s">
        <v>106</v>
      </c>
      <c r="AS802">
        <v>616</v>
      </c>
      <c r="AT802">
        <v>1072</v>
      </c>
      <c r="AU802">
        <v>0</v>
      </c>
      <c r="AV802" s="4">
        <v>1688</v>
      </c>
      <c r="AW802" s="4" t="str">
        <f t="shared" si="61"/>
        <v>1500+</v>
      </c>
      <c r="AX802">
        <v>1</v>
      </c>
      <c r="AY802">
        <v>0</v>
      </c>
      <c r="AZ802">
        <v>2</v>
      </c>
      <c r="BA802">
        <v>1</v>
      </c>
      <c r="BB802">
        <v>4</v>
      </c>
      <c r="BC802">
        <v>1</v>
      </c>
      <c r="BD802" t="s">
        <v>97</v>
      </c>
      <c r="BE802" s="6">
        <v>8</v>
      </c>
      <c r="BF802" s="6" t="str">
        <f t="shared" si="62"/>
        <v>6+</v>
      </c>
      <c r="BG802" t="s">
        <v>107</v>
      </c>
      <c r="BH802" s="5">
        <v>0</v>
      </c>
      <c r="BI802" s="5" t="str">
        <f t="shared" si="64"/>
        <v>No</v>
      </c>
      <c r="BJ802" t="s">
        <v>83</v>
      </c>
      <c r="BK802" t="s">
        <v>108</v>
      </c>
      <c r="BL802">
        <v>1997</v>
      </c>
      <c r="BM802" t="s">
        <v>109</v>
      </c>
      <c r="BN802" s="2">
        <v>2</v>
      </c>
      <c r="BO802" s="2" t="str">
        <f t="shared" si="63"/>
        <v>2+</v>
      </c>
      <c r="BP802">
        <v>603</v>
      </c>
      <c r="BQ802" t="s">
        <v>98</v>
      </c>
      <c r="BR802" t="s">
        <v>98</v>
      </c>
      <c r="BS802" t="s">
        <v>105</v>
      </c>
      <c r="BT802">
        <v>403</v>
      </c>
      <c r="BU802">
        <v>114</v>
      </c>
      <c r="BV802">
        <v>185</v>
      </c>
      <c r="BW802">
        <v>0</v>
      </c>
      <c r="BX802">
        <v>0</v>
      </c>
      <c r="BY802">
        <v>0</v>
      </c>
      <c r="BZ802" t="s">
        <v>83</v>
      </c>
      <c r="CA802" t="s">
        <v>83</v>
      </c>
      <c r="CB802" t="s">
        <v>135</v>
      </c>
      <c r="CC802">
        <v>400</v>
      </c>
      <c r="CD802">
        <v>5</v>
      </c>
      <c r="CE802">
        <v>2008</v>
      </c>
      <c r="CF802" t="s">
        <v>110</v>
      </c>
      <c r="CG802" t="s">
        <v>111</v>
      </c>
      <c r="CH802" s="1">
        <v>200000</v>
      </c>
    </row>
    <row r="803" spans="1:86" x14ac:dyDescent="0.25">
      <c r="A803" s="8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 s="7">
        <v>1916</v>
      </c>
      <c r="U803" s="7" t="str">
        <f t="shared" si="60"/>
        <v>Old</v>
      </c>
      <c r="V803">
        <v>1990</v>
      </c>
      <c r="W803" t="s">
        <v>93</v>
      </c>
      <c r="X803" t="s">
        <v>94</v>
      </c>
      <c r="Y803" t="s">
        <v>116</v>
      </c>
      <c r="Z803" t="s">
        <v>116</v>
      </c>
      <c r="AA803" t="s">
        <v>117</v>
      </c>
      <c r="AB803">
        <v>0</v>
      </c>
      <c r="AC803" t="s">
        <v>98</v>
      </c>
      <c r="AD803" t="s">
        <v>98</v>
      </c>
      <c r="AE803" t="s">
        <v>118</v>
      </c>
      <c r="AF803" t="s">
        <v>98</v>
      </c>
      <c r="AG803" t="s">
        <v>98</v>
      </c>
      <c r="AH803" t="s">
        <v>100</v>
      </c>
      <c r="AI803" t="s">
        <v>172</v>
      </c>
      <c r="AJ803">
        <v>197</v>
      </c>
      <c r="AK803" t="s">
        <v>102</v>
      </c>
      <c r="AL803">
        <v>0</v>
      </c>
      <c r="AM803">
        <v>999</v>
      </c>
      <c r="AN803">
        <v>1196</v>
      </c>
      <c r="AO803" t="s">
        <v>103</v>
      </c>
      <c r="AP803" t="s">
        <v>104</v>
      </c>
      <c r="AQ803" t="s">
        <v>105</v>
      </c>
      <c r="AR803" t="s">
        <v>164</v>
      </c>
      <c r="AS803">
        <v>1196</v>
      </c>
      <c r="AT803">
        <v>0</v>
      </c>
      <c r="AU803">
        <v>0</v>
      </c>
      <c r="AV803" s="4">
        <v>1196</v>
      </c>
      <c r="AW803" s="4" t="str">
        <f t="shared" si="61"/>
        <v>Less than 1500</v>
      </c>
      <c r="AX803">
        <v>1</v>
      </c>
      <c r="AY803">
        <v>0</v>
      </c>
      <c r="AZ803">
        <v>1</v>
      </c>
      <c r="BA803">
        <v>0</v>
      </c>
      <c r="BB803">
        <v>2</v>
      </c>
      <c r="BC803">
        <v>1</v>
      </c>
      <c r="BD803" t="s">
        <v>98</v>
      </c>
      <c r="BE803" s="6">
        <v>5</v>
      </c>
      <c r="BF803" s="6" t="str">
        <f t="shared" si="62"/>
        <v>Less than 6</v>
      </c>
      <c r="BG803" t="s">
        <v>107</v>
      </c>
      <c r="BH803" s="5">
        <v>0</v>
      </c>
      <c r="BI803" s="5" t="str">
        <f t="shared" si="64"/>
        <v>No</v>
      </c>
      <c r="BJ803" t="s">
        <v>83</v>
      </c>
      <c r="BK803" t="s">
        <v>127</v>
      </c>
      <c r="BL803">
        <v>1957</v>
      </c>
      <c r="BM803" t="s">
        <v>102</v>
      </c>
      <c r="BN803" s="2">
        <v>2</v>
      </c>
      <c r="BO803" s="2" t="str">
        <f t="shared" si="63"/>
        <v>2+</v>
      </c>
      <c r="BP803">
        <v>440</v>
      </c>
      <c r="BQ803" t="s">
        <v>98</v>
      </c>
      <c r="BR803" t="s">
        <v>98</v>
      </c>
      <c r="BS803" t="s">
        <v>105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 t="s">
        <v>83</v>
      </c>
      <c r="CA803" t="s">
        <v>83</v>
      </c>
      <c r="CB803" t="s">
        <v>83</v>
      </c>
      <c r="CC803">
        <v>0</v>
      </c>
      <c r="CD803">
        <v>7</v>
      </c>
      <c r="CE803">
        <v>2007</v>
      </c>
      <c r="CF803" t="s">
        <v>110</v>
      </c>
      <c r="CG803" t="s">
        <v>111</v>
      </c>
      <c r="CH803" s="1">
        <v>109900</v>
      </c>
    </row>
    <row r="804" spans="1:86" x14ac:dyDescent="0.25">
      <c r="A804" s="8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 s="7">
        <v>2005</v>
      </c>
      <c r="U804" s="7" t="str">
        <f t="shared" si="60"/>
        <v>New</v>
      </c>
      <c r="V804">
        <v>2005</v>
      </c>
      <c r="W804" t="s">
        <v>93</v>
      </c>
      <c r="X804" t="s">
        <v>94</v>
      </c>
      <c r="Y804" t="s">
        <v>155</v>
      </c>
      <c r="Z804" t="s">
        <v>125</v>
      </c>
      <c r="AA804" t="s">
        <v>117</v>
      </c>
      <c r="AB804">
        <v>0</v>
      </c>
      <c r="AC804" t="s">
        <v>97</v>
      </c>
      <c r="AD804" t="s">
        <v>98</v>
      </c>
      <c r="AE804" t="s">
        <v>99</v>
      </c>
      <c r="AF804" t="s">
        <v>97</v>
      </c>
      <c r="AG804" t="s">
        <v>98</v>
      </c>
      <c r="AH804" t="s">
        <v>130</v>
      </c>
      <c r="AI804" t="s">
        <v>101</v>
      </c>
      <c r="AJ804">
        <v>648</v>
      </c>
      <c r="AK804" t="s">
        <v>102</v>
      </c>
      <c r="AL804">
        <v>0</v>
      </c>
      <c r="AM804">
        <v>80</v>
      </c>
      <c r="AN804">
        <v>728</v>
      </c>
      <c r="AO804" t="s">
        <v>103</v>
      </c>
      <c r="AP804" t="s">
        <v>104</v>
      </c>
      <c r="AQ804" t="s">
        <v>105</v>
      </c>
      <c r="AR804" t="s">
        <v>106</v>
      </c>
      <c r="AS804">
        <v>728</v>
      </c>
      <c r="AT804">
        <v>728</v>
      </c>
      <c r="AU804">
        <v>0</v>
      </c>
      <c r="AV804" s="4">
        <v>1456</v>
      </c>
      <c r="AW804" s="4" t="str">
        <f t="shared" si="61"/>
        <v>Less than 1500</v>
      </c>
      <c r="AX804">
        <v>1</v>
      </c>
      <c r="AY804">
        <v>0</v>
      </c>
      <c r="AZ804">
        <v>2</v>
      </c>
      <c r="BA804">
        <v>1</v>
      </c>
      <c r="BB804">
        <v>3</v>
      </c>
      <c r="BC804">
        <v>1</v>
      </c>
      <c r="BD804" t="s">
        <v>97</v>
      </c>
      <c r="BE804" s="6">
        <v>7</v>
      </c>
      <c r="BF804" s="6" t="str">
        <f t="shared" si="62"/>
        <v>6+</v>
      </c>
      <c r="BG804" t="s">
        <v>107</v>
      </c>
      <c r="BH804" s="5">
        <v>1</v>
      </c>
      <c r="BI804" s="5" t="str">
        <f t="shared" si="64"/>
        <v>Yes</v>
      </c>
      <c r="BJ804" t="s">
        <v>97</v>
      </c>
      <c r="BK804" t="s">
        <v>108</v>
      </c>
      <c r="BL804">
        <v>2005</v>
      </c>
      <c r="BM804" t="s">
        <v>157</v>
      </c>
      <c r="BN804" s="2">
        <v>2</v>
      </c>
      <c r="BO804" s="2" t="str">
        <f t="shared" si="63"/>
        <v>2+</v>
      </c>
      <c r="BP804">
        <v>410</v>
      </c>
      <c r="BQ804" t="s">
        <v>98</v>
      </c>
      <c r="BR804" t="s">
        <v>98</v>
      </c>
      <c r="BS804" t="s">
        <v>105</v>
      </c>
      <c r="BT804">
        <v>36</v>
      </c>
      <c r="BU804">
        <v>18</v>
      </c>
      <c r="BV804">
        <v>0</v>
      </c>
      <c r="BW804">
        <v>0</v>
      </c>
      <c r="BX804">
        <v>0</v>
      </c>
      <c r="BY804">
        <v>0</v>
      </c>
      <c r="BZ804" t="s">
        <v>83</v>
      </c>
      <c r="CA804" t="s">
        <v>83</v>
      </c>
      <c r="CB804" t="s">
        <v>83</v>
      </c>
      <c r="CC804">
        <v>0</v>
      </c>
      <c r="CD804">
        <v>10</v>
      </c>
      <c r="CE804">
        <v>2008</v>
      </c>
      <c r="CF804" t="s">
        <v>110</v>
      </c>
      <c r="CG804" t="s">
        <v>111</v>
      </c>
      <c r="CH804" s="1">
        <v>189000</v>
      </c>
    </row>
    <row r="805" spans="1:86" x14ac:dyDescent="0.25">
      <c r="A805" s="8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 s="7">
        <v>2008</v>
      </c>
      <c r="U805" s="7" t="str">
        <f t="shared" si="60"/>
        <v>New</v>
      </c>
      <c r="V805">
        <v>2009</v>
      </c>
      <c r="W805" t="s">
        <v>152</v>
      </c>
      <c r="X805" t="s">
        <v>94</v>
      </c>
      <c r="Y805" t="s">
        <v>95</v>
      </c>
      <c r="Z805" t="s">
        <v>95</v>
      </c>
      <c r="AA805" t="s">
        <v>137</v>
      </c>
      <c r="AB805">
        <v>424</v>
      </c>
      <c r="AC805" t="s">
        <v>104</v>
      </c>
      <c r="AD805" t="s">
        <v>98</v>
      </c>
      <c r="AE805" t="s">
        <v>99</v>
      </c>
      <c r="AF805" t="s">
        <v>104</v>
      </c>
      <c r="AG805" t="s">
        <v>98</v>
      </c>
      <c r="AH805" t="s">
        <v>97</v>
      </c>
      <c r="AI805" t="s">
        <v>102</v>
      </c>
      <c r="AJ805">
        <v>0</v>
      </c>
      <c r="AK805" t="s">
        <v>102</v>
      </c>
      <c r="AL805">
        <v>0</v>
      </c>
      <c r="AM805">
        <v>1734</v>
      </c>
      <c r="AN805">
        <v>1734</v>
      </c>
      <c r="AO805" t="s">
        <v>103</v>
      </c>
      <c r="AP805" t="s">
        <v>104</v>
      </c>
      <c r="AQ805" t="s">
        <v>105</v>
      </c>
      <c r="AR805" t="s">
        <v>106</v>
      </c>
      <c r="AS805">
        <v>1734</v>
      </c>
      <c r="AT805">
        <v>1088</v>
      </c>
      <c r="AU805">
        <v>0</v>
      </c>
      <c r="AV805" s="4">
        <v>2822</v>
      </c>
      <c r="AW805" s="4" t="str">
        <f t="shared" si="61"/>
        <v>1500+</v>
      </c>
      <c r="AX805">
        <v>0</v>
      </c>
      <c r="AY805">
        <v>0</v>
      </c>
      <c r="AZ805">
        <v>3</v>
      </c>
      <c r="BA805">
        <v>1</v>
      </c>
      <c r="BB805">
        <v>4</v>
      </c>
      <c r="BC805">
        <v>1</v>
      </c>
      <c r="BD805" t="s">
        <v>104</v>
      </c>
      <c r="BE805" s="6">
        <v>12</v>
      </c>
      <c r="BF805" s="6" t="str">
        <f t="shared" si="62"/>
        <v>6+</v>
      </c>
      <c r="BG805" t="s">
        <v>107</v>
      </c>
      <c r="BH805" s="5">
        <v>1</v>
      </c>
      <c r="BI805" s="5" t="str">
        <f t="shared" si="64"/>
        <v>Yes</v>
      </c>
      <c r="BJ805" t="s">
        <v>97</v>
      </c>
      <c r="BK805" t="s">
        <v>156</v>
      </c>
      <c r="BL805">
        <v>2009</v>
      </c>
      <c r="BM805" t="s">
        <v>109</v>
      </c>
      <c r="BN805" s="2">
        <v>3</v>
      </c>
      <c r="BO805" s="2" t="str">
        <f t="shared" si="63"/>
        <v>2+</v>
      </c>
      <c r="BP805">
        <v>1020</v>
      </c>
      <c r="BQ805" t="s">
        <v>98</v>
      </c>
      <c r="BR805" t="s">
        <v>98</v>
      </c>
      <c r="BS805" t="s">
        <v>105</v>
      </c>
      <c r="BT805">
        <v>52</v>
      </c>
      <c r="BU805">
        <v>170</v>
      </c>
      <c r="BV805">
        <v>0</v>
      </c>
      <c r="BW805">
        <v>0</v>
      </c>
      <c r="BX805">
        <v>192</v>
      </c>
      <c r="BY805">
        <v>0</v>
      </c>
      <c r="BZ805" t="s">
        <v>83</v>
      </c>
      <c r="CA805" t="s">
        <v>83</v>
      </c>
      <c r="CB805" t="s">
        <v>83</v>
      </c>
      <c r="CC805">
        <v>0</v>
      </c>
      <c r="CD805">
        <v>1</v>
      </c>
      <c r="CE805">
        <v>2009</v>
      </c>
      <c r="CF805" t="s">
        <v>158</v>
      </c>
      <c r="CG805" t="s">
        <v>159</v>
      </c>
      <c r="CH805" s="1">
        <v>582933</v>
      </c>
    </row>
    <row r="806" spans="1:86" x14ac:dyDescent="0.25">
      <c r="A806" s="8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 s="7">
        <v>1954</v>
      </c>
      <c r="U806" s="7" t="str">
        <f t="shared" si="60"/>
        <v>Old</v>
      </c>
      <c r="V806">
        <v>1954</v>
      </c>
      <c r="W806" t="s">
        <v>93</v>
      </c>
      <c r="X806" t="s">
        <v>94</v>
      </c>
      <c r="Y806" t="s">
        <v>124</v>
      </c>
      <c r="Z806" t="s">
        <v>124</v>
      </c>
      <c r="AA806" t="s">
        <v>117</v>
      </c>
      <c r="AB806">
        <v>0</v>
      </c>
      <c r="AC806" t="s">
        <v>98</v>
      </c>
      <c r="AD806" t="s">
        <v>98</v>
      </c>
      <c r="AE806" t="s">
        <v>118</v>
      </c>
      <c r="AF806" t="s">
        <v>98</v>
      </c>
      <c r="AG806" t="s">
        <v>98</v>
      </c>
      <c r="AH806" t="s">
        <v>100</v>
      </c>
      <c r="AI806" t="s">
        <v>172</v>
      </c>
      <c r="AJ806">
        <v>812</v>
      </c>
      <c r="AK806" t="s">
        <v>102</v>
      </c>
      <c r="AL806">
        <v>0</v>
      </c>
      <c r="AM806">
        <v>124</v>
      </c>
      <c r="AN806">
        <v>936</v>
      </c>
      <c r="AO806" t="s">
        <v>103</v>
      </c>
      <c r="AP806" t="s">
        <v>98</v>
      </c>
      <c r="AQ806" t="s">
        <v>105</v>
      </c>
      <c r="AR806" t="s">
        <v>106</v>
      </c>
      <c r="AS806">
        <v>1128</v>
      </c>
      <c r="AT806">
        <v>0</v>
      </c>
      <c r="AU806">
        <v>0</v>
      </c>
      <c r="AV806" s="4">
        <v>1128</v>
      </c>
      <c r="AW806" s="4" t="str">
        <f t="shared" si="61"/>
        <v>Less than 1500</v>
      </c>
      <c r="AX806">
        <v>0</v>
      </c>
      <c r="AY806">
        <v>0</v>
      </c>
      <c r="AZ806">
        <v>1</v>
      </c>
      <c r="BA806">
        <v>0</v>
      </c>
      <c r="BB806">
        <v>2</v>
      </c>
      <c r="BC806">
        <v>1</v>
      </c>
      <c r="BD806" t="s">
        <v>98</v>
      </c>
      <c r="BE806" s="6">
        <v>5</v>
      </c>
      <c r="BF806" s="6" t="str">
        <f t="shared" si="62"/>
        <v>Less than 6</v>
      </c>
      <c r="BG806" t="s">
        <v>146</v>
      </c>
      <c r="BH806" s="5">
        <v>0</v>
      </c>
      <c r="BI806" s="5" t="str">
        <f t="shared" si="64"/>
        <v>No</v>
      </c>
      <c r="BJ806" t="s">
        <v>83</v>
      </c>
      <c r="BK806" t="s">
        <v>108</v>
      </c>
      <c r="BL806">
        <v>1954</v>
      </c>
      <c r="BM806" t="s">
        <v>102</v>
      </c>
      <c r="BN806" s="2">
        <v>1</v>
      </c>
      <c r="BO806" s="2" t="str">
        <f t="shared" si="63"/>
        <v>0 or 1</v>
      </c>
      <c r="BP806">
        <v>286</v>
      </c>
      <c r="BQ806" t="s">
        <v>98</v>
      </c>
      <c r="BR806" t="s">
        <v>98</v>
      </c>
      <c r="BS806" t="s">
        <v>105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 t="s">
        <v>83</v>
      </c>
      <c r="CA806" t="s">
        <v>163</v>
      </c>
      <c r="CB806" t="s">
        <v>83</v>
      </c>
      <c r="CC806">
        <v>0</v>
      </c>
      <c r="CD806">
        <v>6</v>
      </c>
      <c r="CE806">
        <v>2006</v>
      </c>
      <c r="CF806" t="s">
        <v>110</v>
      </c>
      <c r="CG806" t="s">
        <v>219</v>
      </c>
      <c r="CH806" s="1">
        <v>118000</v>
      </c>
    </row>
    <row r="807" spans="1:86" x14ac:dyDescent="0.25">
      <c r="A807" s="8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 s="7">
        <v>2008</v>
      </c>
      <c r="U807" s="7" t="str">
        <f t="shared" si="60"/>
        <v>New</v>
      </c>
      <c r="V807">
        <v>2008</v>
      </c>
      <c r="W807" t="s">
        <v>93</v>
      </c>
      <c r="X807" t="s">
        <v>94</v>
      </c>
      <c r="Y807" t="s">
        <v>95</v>
      </c>
      <c r="Z807" t="s">
        <v>95</v>
      </c>
      <c r="AA807" t="s">
        <v>137</v>
      </c>
      <c r="AB807">
        <v>256</v>
      </c>
      <c r="AC807" t="s">
        <v>97</v>
      </c>
      <c r="AD807" t="s">
        <v>98</v>
      </c>
      <c r="AE807" t="s">
        <v>99</v>
      </c>
      <c r="AF807" t="s">
        <v>97</v>
      </c>
      <c r="AG807" t="s">
        <v>98</v>
      </c>
      <c r="AH807" t="s">
        <v>100</v>
      </c>
      <c r="AI807" t="s">
        <v>102</v>
      </c>
      <c r="AJ807">
        <v>0</v>
      </c>
      <c r="AK807" t="s">
        <v>102</v>
      </c>
      <c r="AL807">
        <v>0</v>
      </c>
      <c r="AM807">
        <v>1417</v>
      </c>
      <c r="AN807">
        <v>1417</v>
      </c>
      <c r="AO807" t="s">
        <v>103</v>
      </c>
      <c r="AP807" t="s">
        <v>104</v>
      </c>
      <c r="AQ807" t="s">
        <v>105</v>
      </c>
      <c r="AR807" t="s">
        <v>106</v>
      </c>
      <c r="AS807">
        <v>1428</v>
      </c>
      <c r="AT807">
        <v>0</v>
      </c>
      <c r="AU807">
        <v>0</v>
      </c>
      <c r="AV807" s="4">
        <v>1428</v>
      </c>
      <c r="AW807" s="4" t="str">
        <f t="shared" si="61"/>
        <v>Less than 1500</v>
      </c>
      <c r="AX807">
        <v>0</v>
      </c>
      <c r="AY807">
        <v>0</v>
      </c>
      <c r="AZ807">
        <v>2</v>
      </c>
      <c r="BA807">
        <v>0</v>
      </c>
      <c r="BB807">
        <v>3</v>
      </c>
      <c r="BC807">
        <v>1</v>
      </c>
      <c r="BD807" t="s">
        <v>104</v>
      </c>
      <c r="BE807" s="6">
        <v>6</v>
      </c>
      <c r="BF807" s="6" t="str">
        <f t="shared" si="62"/>
        <v>6+</v>
      </c>
      <c r="BG807" t="s">
        <v>107</v>
      </c>
      <c r="BH807" s="5">
        <v>0</v>
      </c>
      <c r="BI807" s="5" t="str">
        <f t="shared" si="64"/>
        <v>No</v>
      </c>
      <c r="BJ807" t="s">
        <v>83</v>
      </c>
      <c r="BK807" t="s">
        <v>108</v>
      </c>
      <c r="BL807">
        <v>2008</v>
      </c>
      <c r="BM807" t="s">
        <v>109</v>
      </c>
      <c r="BN807" s="2">
        <v>2</v>
      </c>
      <c r="BO807" s="2" t="str">
        <f t="shared" si="63"/>
        <v>2+</v>
      </c>
      <c r="BP807">
        <v>554</v>
      </c>
      <c r="BQ807" t="s">
        <v>98</v>
      </c>
      <c r="BR807" t="s">
        <v>98</v>
      </c>
      <c r="BS807" t="s">
        <v>105</v>
      </c>
      <c r="BT807">
        <v>0</v>
      </c>
      <c r="BU807">
        <v>60</v>
      </c>
      <c r="BV807">
        <v>0</v>
      </c>
      <c r="BW807">
        <v>0</v>
      </c>
      <c r="BX807">
        <v>0</v>
      </c>
      <c r="BY807">
        <v>0</v>
      </c>
      <c r="BZ807" t="s">
        <v>83</v>
      </c>
      <c r="CA807" t="s">
        <v>83</v>
      </c>
      <c r="CB807" t="s">
        <v>83</v>
      </c>
      <c r="CC807">
        <v>0</v>
      </c>
      <c r="CD807">
        <v>7</v>
      </c>
      <c r="CE807">
        <v>2008</v>
      </c>
      <c r="CF807" t="s">
        <v>158</v>
      </c>
      <c r="CG807" t="s">
        <v>159</v>
      </c>
      <c r="CH807" s="1">
        <v>227680</v>
      </c>
    </row>
    <row r="808" spans="1:86" x14ac:dyDescent="0.25">
      <c r="A808" s="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 s="7">
        <v>1967</v>
      </c>
      <c r="U808" s="7" t="str">
        <f t="shared" si="60"/>
        <v>Old</v>
      </c>
      <c r="V808">
        <v>1967</v>
      </c>
      <c r="W808" t="s">
        <v>93</v>
      </c>
      <c r="X808" t="s">
        <v>94</v>
      </c>
      <c r="Y808" t="s">
        <v>95</v>
      </c>
      <c r="Z808" t="s">
        <v>95</v>
      </c>
      <c r="AA808" t="s">
        <v>117</v>
      </c>
      <c r="AB808">
        <v>0</v>
      </c>
      <c r="AC808" t="s">
        <v>98</v>
      </c>
      <c r="AD808" t="s">
        <v>98</v>
      </c>
      <c r="AE808" t="s">
        <v>99</v>
      </c>
      <c r="AF808" t="s">
        <v>98</v>
      </c>
      <c r="AG808" t="s">
        <v>98</v>
      </c>
      <c r="AH808" t="s">
        <v>130</v>
      </c>
      <c r="AI808" t="s">
        <v>119</v>
      </c>
      <c r="AJ808">
        <v>400</v>
      </c>
      <c r="AK808" t="s">
        <v>153</v>
      </c>
      <c r="AL808">
        <v>480</v>
      </c>
      <c r="AM808">
        <v>100</v>
      </c>
      <c r="AN808">
        <v>980</v>
      </c>
      <c r="AO808" t="s">
        <v>103</v>
      </c>
      <c r="AP808" t="s">
        <v>97</v>
      </c>
      <c r="AQ808" t="s">
        <v>105</v>
      </c>
      <c r="AR808" t="s">
        <v>106</v>
      </c>
      <c r="AS808">
        <v>980</v>
      </c>
      <c r="AT808">
        <v>0</v>
      </c>
      <c r="AU808">
        <v>0</v>
      </c>
      <c r="AV808" s="4">
        <v>980</v>
      </c>
      <c r="AW808" s="4" t="str">
        <f t="shared" si="61"/>
        <v>Less than 1500</v>
      </c>
      <c r="AX808">
        <v>0</v>
      </c>
      <c r="AY808">
        <v>0</v>
      </c>
      <c r="AZ808">
        <v>2</v>
      </c>
      <c r="BA808">
        <v>0</v>
      </c>
      <c r="BB808">
        <v>3</v>
      </c>
      <c r="BC808">
        <v>1</v>
      </c>
      <c r="BD808" t="s">
        <v>98</v>
      </c>
      <c r="BE808" s="6">
        <v>6</v>
      </c>
      <c r="BF808" s="6" t="str">
        <f t="shared" si="62"/>
        <v>6+</v>
      </c>
      <c r="BG808" t="s">
        <v>107</v>
      </c>
      <c r="BH808" s="5">
        <v>0</v>
      </c>
      <c r="BI808" s="5" t="str">
        <f t="shared" si="64"/>
        <v>No</v>
      </c>
      <c r="BJ808" t="s">
        <v>83</v>
      </c>
      <c r="BK808" t="s">
        <v>108</v>
      </c>
      <c r="BL808">
        <v>1967</v>
      </c>
      <c r="BM808" t="s">
        <v>157</v>
      </c>
      <c r="BN808" s="2">
        <v>1</v>
      </c>
      <c r="BO808" s="2" t="str">
        <f t="shared" si="63"/>
        <v>0 or 1</v>
      </c>
      <c r="BP808">
        <v>384</v>
      </c>
      <c r="BQ808" t="s">
        <v>98</v>
      </c>
      <c r="BR808" t="s">
        <v>98</v>
      </c>
      <c r="BS808" t="s">
        <v>105</v>
      </c>
      <c r="BT808">
        <v>68</v>
      </c>
      <c r="BU808">
        <v>0</v>
      </c>
      <c r="BV808">
        <v>0</v>
      </c>
      <c r="BW808">
        <v>0</v>
      </c>
      <c r="BX808">
        <v>0</v>
      </c>
      <c r="BY808">
        <v>0</v>
      </c>
      <c r="BZ808" t="s">
        <v>83</v>
      </c>
      <c r="CA808" t="s">
        <v>83</v>
      </c>
      <c r="CB808" t="s">
        <v>83</v>
      </c>
      <c r="CC808">
        <v>0</v>
      </c>
      <c r="CD808">
        <v>10</v>
      </c>
      <c r="CE808">
        <v>2006</v>
      </c>
      <c r="CF808" t="s">
        <v>110</v>
      </c>
      <c r="CG808" t="s">
        <v>111</v>
      </c>
      <c r="CH808" s="1">
        <v>135500</v>
      </c>
    </row>
    <row r="809" spans="1:86" x14ac:dyDescent="0.25">
      <c r="A809" s="8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 s="7">
        <v>1923</v>
      </c>
      <c r="U809" s="7" t="str">
        <f t="shared" si="60"/>
        <v>Old</v>
      </c>
      <c r="V809">
        <v>2004</v>
      </c>
      <c r="W809" t="s">
        <v>93</v>
      </c>
      <c r="X809" t="s">
        <v>94</v>
      </c>
      <c r="Y809" t="s">
        <v>124</v>
      </c>
      <c r="Z809" t="s">
        <v>124</v>
      </c>
      <c r="AA809" t="s">
        <v>117</v>
      </c>
      <c r="AB809">
        <v>0</v>
      </c>
      <c r="AC809" t="s">
        <v>98</v>
      </c>
      <c r="AD809" t="s">
        <v>98</v>
      </c>
      <c r="AE809" t="s">
        <v>118</v>
      </c>
      <c r="AF809" t="s">
        <v>98</v>
      </c>
      <c r="AG809" t="s">
        <v>98</v>
      </c>
      <c r="AH809" t="s">
        <v>97</v>
      </c>
      <c r="AI809" t="s">
        <v>101</v>
      </c>
      <c r="AJ809">
        <v>1309</v>
      </c>
      <c r="AK809" t="s">
        <v>102</v>
      </c>
      <c r="AL809">
        <v>0</v>
      </c>
      <c r="AM809">
        <v>15</v>
      </c>
      <c r="AN809">
        <v>1324</v>
      </c>
      <c r="AO809" t="s">
        <v>103</v>
      </c>
      <c r="AP809" t="s">
        <v>104</v>
      </c>
      <c r="AQ809" t="s">
        <v>105</v>
      </c>
      <c r="AR809" t="s">
        <v>106</v>
      </c>
      <c r="AS809">
        <v>1072</v>
      </c>
      <c r="AT809">
        <v>504</v>
      </c>
      <c r="AU809">
        <v>0</v>
      </c>
      <c r="AV809" s="4">
        <v>1576</v>
      </c>
      <c r="AW809" s="4" t="str">
        <f t="shared" si="61"/>
        <v>1500+</v>
      </c>
      <c r="AX809">
        <v>2</v>
      </c>
      <c r="AY809">
        <v>0</v>
      </c>
      <c r="AZ809">
        <v>1</v>
      </c>
      <c r="BA809">
        <v>1</v>
      </c>
      <c r="BB809">
        <v>3</v>
      </c>
      <c r="BC809">
        <v>1</v>
      </c>
      <c r="BD809" t="s">
        <v>97</v>
      </c>
      <c r="BE809" s="6">
        <v>6</v>
      </c>
      <c r="BF809" s="6" t="str">
        <f t="shared" si="62"/>
        <v>6+</v>
      </c>
      <c r="BG809" t="s">
        <v>107</v>
      </c>
      <c r="BH809" s="5">
        <v>1</v>
      </c>
      <c r="BI809" s="5" t="str">
        <f t="shared" si="64"/>
        <v>Yes</v>
      </c>
      <c r="BJ809" t="s">
        <v>98</v>
      </c>
      <c r="BK809" t="s">
        <v>108</v>
      </c>
      <c r="BL809">
        <v>1923</v>
      </c>
      <c r="BM809" t="s">
        <v>109</v>
      </c>
      <c r="BN809" s="2">
        <v>2</v>
      </c>
      <c r="BO809" s="2" t="str">
        <f t="shared" si="63"/>
        <v>2+</v>
      </c>
      <c r="BP809">
        <v>528</v>
      </c>
      <c r="BQ809" t="s">
        <v>98</v>
      </c>
      <c r="BR809" t="s">
        <v>98</v>
      </c>
      <c r="BS809" t="s">
        <v>105</v>
      </c>
      <c r="BT809">
        <v>0</v>
      </c>
      <c r="BU809">
        <v>312</v>
      </c>
      <c r="BV809">
        <v>0</v>
      </c>
      <c r="BW809">
        <v>0</v>
      </c>
      <c r="BX809">
        <v>0</v>
      </c>
      <c r="BY809">
        <v>0</v>
      </c>
      <c r="BZ809" t="s">
        <v>83</v>
      </c>
      <c r="CA809" t="s">
        <v>83</v>
      </c>
      <c r="CB809" t="s">
        <v>83</v>
      </c>
      <c r="CC809">
        <v>0</v>
      </c>
      <c r="CD809">
        <v>5</v>
      </c>
      <c r="CE809">
        <v>2009</v>
      </c>
      <c r="CF809" t="s">
        <v>110</v>
      </c>
      <c r="CG809" t="s">
        <v>111</v>
      </c>
      <c r="CH809" s="1">
        <v>223500</v>
      </c>
    </row>
    <row r="810" spans="1:86" x14ac:dyDescent="0.25">
      <c r="A810" s="8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 s="7">
        <v>1966</v>
      </c>
      <c r="U810" s="7" t="str">
        <f t="shared" si="60"/>
        <v>Old</v>
      </c>
      <c r="V810">
        <v>1966</v>
      </c>
      <c r="W810" t="s">
        <v>93</v>
      </c>
      <c r="X810" t="s">
        <v>94</v>
      </c>
      <c r="Y810" t="s">
        <v>95</v>
      </c>
      <c r="Z810" t="s">
        <v>95</v>
      </c>
      <c r="AA810" t="s">
        <v>96</v>
      </c>
      <c r="AB810">
        <v>1047</v>
      </c>
      <c r="AC810" t="s">
        <v>98</v>
      </c>
      <c r="AD810" t="s">
        <v>98</v>
      </c>
      <c r="AE810" t="s">
        <v>118</v>
      </c>
      <c r="AF810" t="s">
        <v>98</v>
      </c>
      <c r="AG810" t="s">
        <v>98</v>
      </c>
      <c r="AH810" t="s">
        <v>130</v>
      </c>
      <c r="AI810" t="s">
        <v>119</v>
      </c>
      <c r="AJ810">
        <v>516</v>
      </c>
      <c r="AK810" t="s">
        <v>141</v>
      </c>
      <c r="AL810">
        <v>128</v>
      </c>
      <c r="AM810">
        <v>380</v>
      </c>
      <c r="AN810">
        <v>1024</v>
      </c>
      <c r="AO810" t="s">
        <v>103</v>
      </c>
      <c r="AP810" t="s">
        <v>98</v>
      </c>
      <c r="AQ810" t="s">
        <v>105</v>
      </c>
      <c r="AR810" t="s">
        <v>106</v>
      </c>
      <c r="AS810">
        <v>1086</v>
      </c>
      <c r="AT810">
        <v>0</v>
      </c>
      <c r="AU810">
        <v>0</v>
      </c>
      <c r="AV810" s="4">
        <v>1086</v>
      </c>
      <c r="AW810" s="4" t="str">
        <f t="shared" si="61"/>
        <v>Less than 1500</v>
      </c>
      <c r="AX810">
        <v>1</v>
      </c>
      <c r="AY810">
        <v>0</v>
      </c>
      <c r="AZ810">
        <v>1</v>
      </c>
      <c r="BA810">
        <v>0</v>
      </c>
      <c r="BB810">
        <v>3</v>
      </c>
      <c r="BC810">
        <v>1</v>
      </c>
      <c r="BD810" t="s">
        <v>98</v>
      </c>
      <c r="BE810" s="6">
        <v>6</v>
      </c>
      <c r="BF810" s="6" t="str">
        <f t="shared" si="62"/>
        <v>6+</v>
      </c>
      <c r="BG810" t="s">
        <v>107</v>
      </c>
      <c r="BH810" s="5">
        <v>1</v>
      </c>
      <c r="BI810" s="5" t="str">
        <f t="shared" si="64"/>
        <v>Yes</v>
      </c>
      <c r="BJ810" t="s">
        <v>97</v>
      </c>
      <c r="BK810" t="s">
        <v>108</v>
      </c>
      <c r="BL810">
        <v>1966</v>
      </c>
      <c r="BM810" t="s">
        <v>109</v>
      </c>
      <c r="BN810" s="2">
        <v>2</v>
      </c>
      <c r="BO810" s="2" t="str">
        <f t="shared" si="63"/>
        <v>2+</v>
      </c>
      <c r="BP810">
        <v>484</v>
      </c>
      <c r="BQ810" t="s">
        <v>98</v>
      </c>
      <c r="BR810" t="s">
        <v>98</v>
      </c>
      <c r="BS810" t="s">
        <v>105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 t="s">
        <v>83</v>
      </c>
      <c r="CA810" t="s">
        <v>163</v>
      </c>
      <c r="CB810" t="s">
        <v>83</v>
      </c>
      <c r="CC810">
        <v>0</v>
      </c>
      <c r="CD810">
        <v>6</v>
      </c>
      <c r="CE810">
        <v>2006</v>
      </c>
      <c r="CF810" t="s">
        <v>110</v>
      </c>
      <c r="CG810" t="s">
        <v>111</v>
      </c>
      <c r="CH810" s="1">
        <v>159950</v>
      </c>
    </row>
    <row r="811" spans="1:86" x14ac:dyDescent="0.25">
      <c r="A811" s="8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 s="7">
        <v>1898</v>
      </c>
      <c r="U811" s="7" t="str">
        <f t="shared" si="60"/>
        <v>Old</v>
      </c>
      <c r="V811">
        <v>1965</v>
      </c>
      <c r="W811" t="s">
        <v>152</v>
      </c>
      <c r="X811" t="s">
        <v>94</v>
      </c>
      <c r="Y811" t="s">
        <v>186</v>
      </c>
      <c r="Z811" t="s">
        <v>186</v>
      </c>
      <c r="AA811" t="s">
        <v>117</v>
      </c>
      <c r="AB811">
        <v>0</v>
      </c>
      <c r="AC811" t="s">
        <v>98</v>
      </c>
      <c r="AD811" t="s">
        <v>98</v>
      </c>
      <c r="AE811" t="s">
        <v>99</v>
      </c>
      <c r="AF811" t="s">
        <v>98</v>
      </c>
      <c r="AG811" t="s">
        <v>98</v>
      </c>
      <c r="AH811" t="s">
        <v>100</v>
      </c>
      <c r="AI811" t="s">
        <v>102</v>
      </c>
      <c r="AJ811">
        <v>0</v>
      </c>
      <c r="AK811" t="s">
        <v>102</v>
      </c>
      <c r="AL811">
        <v>0</v>
      </c>
      <c r="AM811">
        <v>849</v>
      </c>
      <c r="AN811">
        <v>849</v>
      </c>
      <c r="AO811" t="s">
        <v>103</v>
      </c>
      <c r="AP811" t="s">
        <v>98</v>
      </c>
      <c r="AQ811" t="s">
        <v>177</v>
      </c>
      <c r="AR811" t="s">
        <v>164</v>
      </c>
      <c r="AS811">
        <v>1075</v>
      </c>
      <c r="AT811">
        <v>1063</v>
      </c>
      <c r="AU811">
        <v>0</v>
      </c>
      <c r="AV811" s="4">
        <v>2138</v>
      </c>
      <c r="AW811" s="4" t="str">
        <f t="shared" si="61"/>
        <v>1500+</v>
      </c>
      <c r="AX811">
        <v>0</v>
      </c>
      <c r="AY811">
        <v>0</v>
      </c>
      <c r="AZ811">
        <v>2</v>
      </c>
      <c r="BA811">
        <v>0</v>
      </c>
      <c r="BB811">
        <v>2</v>
      </c>
      <c r="BC811">
        <v>3</v>
      </c>
      <c r="BD811" t="s">
        <v>98</v>
      </c>
      <c r="BE811" s="6">
        <v>11</v>
      </c>
      <c r="BF811" s="6" t="str">
        <f t="shared" si="62"/>
        <v>6+</v>
      </c>
      <c r="BG811" t="s">
        <v>107</v>
      </c>
      <c r="BH811" s="5">
        <v>0</v>
      </c>
      <c r="BI811" s="5" t="str">
        <f t="shared" si="64"/>
        <v>No</v>
      </c>
      <c r="BJ811" t="s">
        <v>83</v>
      </c>
      <c r="BK811" t="s">
        <v>127</v>
      </c>
      <c r="BL811">
        <v>1910</v>
      </c>
      <c r="BM811" t="s">
        <v>102</v>
      </c>
      <c r="BN811" s="2">
        <v>2</v>
      </c>
      <c r="BO811" s="2" t="str">
        <f t="shared" si="63"/>
        <v>2+</v>
      </c>
      <c r="BP811">
        <v>360</v>
      </c>
      <c r="BQ811" t="s">
        <v>147</v>
      </c>
      <c r="BR811" t="s">
        <v>212</v>
      </c>
      <c r="BS811" t="s">
        <v>177</v>
      </c>
      <c r="BT811">
        <v>40</v>
      </c>
      <c r="BU811">
        <v>156</v>
      </c>
      <c r="BV811">
        <v>0</v>
      </c>
      <c r="BW811">
        <v>0</v>
      </c>
      <c r="BX811">
        <v>0</v>
      </c>
      <c r="BY811">
        <v>0</v>
      </c>
      <c r="BZ811" t="s">
        <v>83</v>
      </c>
      <c r="CA811" t="s">
        <v>134</v>
      </c>
      <c r="CB811" t="s">
        <v>83</v>
      </c>
      <c r="CC811">
        <v>0</v>
      </c>
      <c r="CD811">
        <v>11</v>
      </c>
      <c r="CE811">
        <v>2009</v>
      </c>
      <c r="CF811" t="s">
        <v>110</v>
      </c>
      <c r="CG811" t="s">
        <v>111</v>
      </c>
      <c r="CH811" s="1">
        <v>106000</v>
      </c>
    </row>
    <row r="812" spans="1:86" x14ac:dyDescent="0.25">
      <c r="A812" s="8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 s="7">
        <v>1974</v>
      </c>
      <c r="U812" s="7" t="str">
        <f t="shared" si="60"/>
        <v>Old</v>
      </c>
      <c r="V812">
        <v>1999</v>
      </c>
      <c r="W812" t="s">
        <v>152</v>
      </c>
      <c r="X812" t="s">
        <v>94</v>
      </c>
      <c r="Y812" t="s">
        <v>140</v>
      </c>
      <c r="Z812" t="s">
        <v>140</v>
      </c>
      <c r="AA812" t="s">
        <v>96</v>
      </c>
      <c r="AB812">
        <v>99</v>
      </c>
      <c r="AC812" t="s">
        <v>98</v>
      </c>
      <c r="AD812" t="s">
        <v>98</v>
      </c>
      <c r="AE812" t="s">
        <v>118</v>
      </c>
      <c r="AF812" t="s">
        <v>98</v>
      </c>
      <c r="AG812" t="s">
        <v>98</v>
      </c>
      <c r="AH812" t="s">
        <v>100</v>
      </c>
      <c r="AI812" t="s">
        <v>119</v>
      </c>
      <c r="AJ812">
        <v>663</v>
      </c>
      <c r="AK812" t="s">
        <v>172</v>
      </c>
      <c r="AL812">
        <v>377</v>
      </c>
      <c r="AM812">
        <v>0</v>
      </c>
      <c r="AN812">
        <v>1040</v>
      </c>
      <c r="AO812" t="s">
        <v>103</v>
      </c>
      <c r="AP812" t="s">
        <v>147</v>
      </c>
      <c r="AQ812" t="s">
        <v>105</v>
      </c>
      <c r="AR812" t="s">
        <v>106</v>
      </c>
      <c r="AS812">
        <v>1309</v>
      </c>
      <c r="AT812">
        <v>0</v>
      </c>
      <c r="AU812">
        <v>0</v>
      </c>
      <c r="AV812" s="4">
        <v>1309</v>
      </c>
      <c r="AW812" s="4" t="str">
        <f t="shared" si="61"/>
        <v>Less than 1500</v>
      </c>
      <c r="AX812">
        <v>1</v>
      </c>
      <c r="AY812">
        <v>0</v>
      </c>
      <c r="AZ812">
        <v>1</v>
      </c>
      <c r="BA812">
        <v>1</v>
      </c>
      <c r="BB812">
        <v>3</v>
      </c>
      <c r="BC812">
        <v>1</v>
      </c>
      <c r="BD812" t="s">
        <v>97</v>
      </c>
      <c r="BE812" s="6">
        <v>5</v>
      </c>
      <c r="BF812" s="6" t="str">
        <f t="shared" si="62"/>
        <v>Less than 6</v>
      </c>
      <c r="BG812" t="s">
        <v>107</v>
      </c>
      <c r="BH812" s="5">
        <v>1</v>
      </c>
      <c r="BI812" s="5" t="str">
        <f t="shared" si="64"/>
        <v>Yes</v>
      </c>
      <c r="BJ812" t="s">
        <v>147</v>
      </c>
      <c r="BK812" t="s">
        <v>108</v>
      </c>
      <c r="BL812">
        <v>1974</v>
      </c>
      <c r="BM812" t="s">
        <v>109</v>
      </c>
      <c r="BN812" s="2">
        <v>2</v>
      </c>
      <c r="BO812" s="2" t="str">
        <f t="shared" si="63"/>
        <v>2+</v>
      </c>
      <c r="BP812">
        <v>484</v>
      </c>
      <c r="BQ812" t="s">
        <v>98</v>
      </c>
      <c r="BR812" t="s">
        <v>98</v>
      </c>
      <c r="BS812" t="s">
        <v>105</v>
      </c>
      <c r="BT812">
        <v>265</v>
      </c>
      <c r="BU812">
        <v>0</v>
      </c>
      <c r="BV812">
        <v>0</v>
      </c>
      <c r="BW812">
        <v>0</v>
      </c>
      <c r="BX812">
        <v>0</v>
      </c>
      <c r="BY812">
        <v>648</v>
      </c>
      <c r="BZ812" t="s">
        <v>147</v>
      </c>
      <c r="CA812" t="s">
        <v>165</v>
      </c>
      <c r="CB812" t="s">
        <v>83</v>
      </c>
      <c r="CC812">
        <v>0</v>
      </c>
      <c r="CD812">
        <v>1</v>
      </c>
      <c r="CE812">
        <v>2006</v>
      </c>
      <c r="CF812" t="s">
        <v>110</v>
      </c>
      <c r="CG812" t="s">
        <v>111</v>
      </c>
      <c r="CH812" s="1">
        <v>181000</v>
      </c>
    </row>
    <row r="813" spans="1:86" x14ac:dyDescent="0.25">
      <c r="A813" s="8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 s="7">
        <v>2004</v>
      </c>
      <c r="U813" s="7" t="str">
        <f t="shared" si="60"/>
        <v>New</v>
      </c>
      <c r="V813">
        <v>2004</v>
      </c>
      <c r="W813" t="s">
        <v>93</v>
      </c>
      <c r="X813" t="s">
        <v>94</v>
      </c>
      <c r="Y813" t="s">
        <v>95</v>
      </c>
      <c r="Z813" t="s">
        <v>95</v>
      </c>
      <c r="AA813" t="s">
        <v>96</v>
      </c>
      <c r="AB813">
        <v>169</v>
      </c>
      <c r="AC813" t="s">
        <v>97</v>
      </c>
      <c r="AD813" t="s">
        <v>98</v>
      </c>
      <c r="AE813" t="s">
        <v>99</v>
      </c>
      <c r="AF813" t="s">
        <v>97</v>
      </c>
      <c r="AG813" t="s">
        <v>98</v>
      </c>
      <c r="AH813" t="s">
        <v>97</v>
      </c>
      <c r="AI813" t="s">
        <v>101</v>
      </c>
      <c r="AJ813">
        <v>662</v>
      </c>
      <c r="AK813" t="s">
        <v>102</v>
      </c>
      <c r="AL813">
        <v>0</v>
      </c>
      <c r="AM813">
        <v>186</v>
      </c>
      <c r="AN813">
        <v>848</v>
      </c>
      <c r="AO813" t="s">
        <v>103</v>
      </c>
      <c r="AP813" t="s">
        <v>104</v>
      </c>
      <c r="AQ813" t="s">
        <v>105</v>
      </c>
      <c r="AR813" t="s">
        <v>106</v>
      </c>
      <c r="AS813">
        <v>848</v>
      </c>
      <c r="AT813">
        <v>0</v>
      </c>
      <c r="AU813">
        <v>0</v>
      </c>
      <c r="AV813" s="4">
        <v>848</v>
      </c>
      <c r="AW813" s="4" t="str">
        <f t="shared" si="61"/>
        <v>Less than 1500</v>
      </c>
      <c r="AX813">
        <v>1</v>
      </c>
      <c r="AY813">
        <v>0</v>
      </c>
      <c r="AZ813">
        <v>1</v>
      </c>
      <c r="BA813">
        <v>0</v>
      </c>
      <c r="BB813">
        <v>1</v>
      </c>
      <c r="BC813">
        <v>1</v>
      </c>
      <c r="BD813" t="s">
        <v>97</v>
      </c>
      <c r="BE813" s="6">
        <v>4</v>
      </c>
      <c r="BF813" s="6" t="str">
        <f t="shared" si="62"/>
        <v>Less than 6</v>
      </c>
      <c r="BG813" t="s">
        <v>107</v>
      </c>
      <c r="BH813" s="5">
        <v>1</v>
      </c>
      <c r="BI813" s="5" t="str">
        <f t="shared" si="64"/>
        <v>Yes</v>
      </c>
      <c r="BJ813" t="s">
        <v>97</v>
      </c>
      <c r="BK813" t="s">
        <v>108</v>
      </c>
      <c r="BL813">
        <v>2004</v>
      </c>
      <c r="BM813" t="s">
        <v>157</v>
      </c>
      <c r="BN813" s="2">
        <v>2</v>
      </c>
      <c r="BO813" s="2" t="str">
        <f t="shared" si="63"/>
        <v>2+</v>
      </c>
      <c r="BP813">
        <v>420</v>
      </c>
      <c r="BQ813" t="s">
        <v>98</v>
      </c>
      <c r="BR813" t="s">
        <v>98</v>
      </c>
      <c r="BS813" t="s">
        <v>105</v>
      </c>
      <c r="BT813">
        <v>140</v>
      </c>
      <c r="BU813">
        <v>0</v>
      </c>
      <c r="BV813">
        <v>0</v>
      </c>
      <c r="BW813">
        <v>0</v>
      </c>
      <c r="BX813">
        <v>0</v>
      </c>
      <c r="BY813">
        <v>0</v>
      </c>
      <c r="BZ813" t="s">
        <v>83</v>
      </c>
      <c r="CA813" t="s">
        <v>83</v>
      </c>
      <c r="CB813" t="s">
        <v>83</v>
      </c>
      <c r="CC813">
        <v>0</v>
      </c>
      <c r="CD813">
        <v>6</v>
      </c>
      <c r="CE813">
        <v>2008</v>
      </c>
      <c r="CF813" t="s">
        <v>208</v>
      </c>
      <c r="CG813" t="s">
        <v>111</v>
      </c>
      <c r="CH813" s="1">
        <v>144500</v>
      </c>
    </row>
    <row r="814" spans="1:86" x14ac:dyDescent="0.25">
      <c r="A814" s="8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 s="7">
        <v>1952</v>
      </c>
      <c r="U814" s="7" t="str">
        <f t="shared" si="60"/>
        <v>Old</v>
      </c>
      <c r="V814">
        <v>1952</v>
      </c>
      <c r="W814" t="s">
        <v>152</v>
      </c>
      <c r="X814" t="s">
        <v>94</v>
      </c>
      <c r="Y814" t="s">
        <v>124</v>
      </c>
      <c r="Z814" t="s">
        <v>124</v>
      </c>
      <c r="AA814" t="s">
        <v>117</v>
      </c>
      <c r="AB814">
        <v>0</v>
      </c>
      <c r="AC814" t="s">
        <v>147</v>
      </c>
      <c r="AD814" t="s">
        <v>98</v>
      </c>
      <c r="AE814" t="s">
        <v>118</v>
      </c>
      <c r="AF814" t="s">
        <v>98</v>
      </c>
      <c r="AG814" t="s">
        <v>98</v>
      </c>
      <c r="AH814" t="s">
        <v>130</v>
      </c>
      <c r="AI814" t="s">
        <v>102</v>
      </c>
      <c r="AJ814">
        <v>0</v>
      </c>
      <c r="AK814" t="s">
        <v>102</v>
      </c>
      <c r="AL814">
        <v>0</v>
      </c>
      <c r="AM814">
        <v>540</v>
      </c>
      <c r="AN814">
        <v>540</v>
      </c>
      <c r="AO814" t="s">
        <v>103</v>
      </c>
      <c r="AP814" t="s">
        <v>98</v>
      </c>
      <c r="AQ814" t="s">
        <v>177</v>
      </c>
      <c r="AR814" t="s">
        <v>164</v>
      </c>
      <c r="AS814">
        <v>1044</v>
      </c>
      <c r="AT814">
        <v>0</v>
      </c>
      <c r="AU814">
        <v>0</v>
      </c>
      <c r="AV814" s="4">
        <v>1044</v>
      </c>
      <c r="AW814" s="4" t="str">
        <f t="shared" si="61"/>
        <v>Less than 1500</v>
      </c>
      <c r="AX814">
        <v>0</v>
      </c>
      <c r="AY814">
        <v>0</v>
      </c>
      <c r="AZ814">
        <v>1</v>
      </c>
      <c r="BA814">
        <v>0</v>
      </c>
      <c r="BB814">
        <v>2</v>
      </c>
      <c r="BC814">
        <v>1</v>
      </c>
      <c r="BD814" t="s">
        <v>147</v>
      </c>
      <c r="BE814" s="6">
        <v>4</v>
      </c>
      <c r="BF814" s="6" t="str">
        <f t="shared" si="62"/>
        <v>Less than 6</v>
      </c>
      <c r="BG814" t="s">
        <v>107</v>
      </c>
      <c r="BH814" s="5">
        <v>0</v>
      </c>
      <c r="BI814" s="5" t="str">
        <f t="shared" si="64"/>
        <v>No</v>
      </c>
      <c r="BJ814" t="s">
        <v>83</v>
      </c>
      <c r="BK814" t="s">
        <v>209</v>
      </c>
      <c r="BL814">
        <v>1952</v>
      </c>
      <c r="BM814" t="s">
        <v>102</v>
      </c>
      <c r="BN814" s="2">
        <v>2</v>
      </c>
      <c r="BO814" s="2" t="str">
        <f t="shared" si="63"/>
        <v>2+</v>
      </c>
      <c r="BP814">
        <v>504</v>
      </c>
      <c r="BQ814" t="s">
        <v>98</v>
      </c>
      <c r="BR814" t="s">
        <v>98</v>
      </c>
      <c r="BS814" t="s">
        <v>177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 t="s">
        <v>83</v>
      </c>
      <c r="CA814" t="s">
        <v>83</v>
      </c>
      <c r="CB814" t="s">
        <v>135</v>
      </c>
      <c r="CC814">
        <v>54</v>
      </c>
      <c r="CD814">
        <v>6</v>
      </c>
      <c r="CE814">
        <v>2010</v>
      </c>
      <c r="CF814" t="s">
        <v>110</v>
      </c>
      <c r="CG814" t="s">
        <v>210</v>
      </c>
      <c r="CH814" s="1">
        <v>55993</v>
      </c>
    </row>
    <row r="815" spans="1:86" x14ac:dyDescent="0.25">
      <c r="A815" s="8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 s="7">
        <v>1958</v>
      </c>
      <c r="U815" s="7" t="str">
        <f t="shared" si="60"/>
        <v>Old</v>
      </c>
      <c r="V815">
        <v>1958</v>
      </c>
      <c r="W815" t="s">
        <v>93</v>
      </c>
      <c r="X815" t="s">
        <v>94</v>
      </c>
      <c r="Y815" t="s">
        <v>116</v>
      </c>
      <c r="Z815" t="s">
        <v>116</v>
      </c>
      <c r="AA815" t="s">
        <v>96</v>
      </c>
      <c r="AB815">
        <v>243</v>
      </c>
      <c r="AC815" t="s">
        <v>98</v>
      </c>
      <c r="AD815" t="s">
        <v>98</v>
      </c>
      <c r="AE815" t="s">
        <v>118</v>
      </c>
      <c r="AF815" t="s">
        <v>98</v>
      </c>
      <c r="AG815" t="s">
        <v>98</v>
      </c>
      <c r="AH815" t="s">
        <v>100</v>
      </c>
      <c r="AI815" t="s">
        <v>153</v>
      </c>
      <c r="AJ815">
        <v>608</v>
      </c>
      <c r="AK815" t="s">
        <v>102</v>
      </c>
      <c r="AL815">
        <v>0</v>
      </c>
      <c r="AM815">
        <v>834</v>
      </c>
      <c r="AN815">
        <v>1442</v>
      </c>
      <c r="AO815" t="s">
        <v>103</v>
      </c>
      <c r="AP815" t="s">
        <v>97</v>
      </c>
      <c r="AQ815" t="s">
        <v>105</v>
      </c>
      <c r="AR815" t="s">
        <v>106</v>
      </c>
      <c r="AS815">
        <v>1442</v>
      </c>
      <c r="AT815">
        <v>0</v>
      </c>
      <c r="AU815">
        <v>0</v>
      </c>
      <c r="AV815" s="4">
        <v>1442</v>
      </c>
      <c r="AW815" s="4" t="str">
        <f t="shared" si="61"/>
        <v>Less than 1500</v>
      </c>
      <c r="AX815">
        <v>0</v>
      </c>
      <c r="AY815">
        <v>0</v>
      </c>
      <c r="AZ815">
        <v>1</v>
      </c>
      <c r="BA815">
        <v>1</v>
      </c>
      <c r="BB815">
        <v>4</v>
      </c>
      <c r="BC815">
        <v>1</v>
      </c>
      <c r="BD815" t="s">
        <v>98</v>
      </c>
      <c r="BE815" s="6">
        <v>7</v>
      </c>
      <c r="BF815" s="6" t="str">
        <f t="shared" si="62"/>
        <v>6+</v>
      </c>
      <c r="BG815" t="s">
        <v>107</v>
      </c>
      <c r="BH815" s="5">
        <v>0</v>
      </c>
      <c r="BI815" s="5" t="str">
        <f t="shared" si="64"/>
        <v>No</v>
      </c>
      <c r="BJ815" t="s">
        <v>83</v>
      </c>
      <c r="BK815" t="s">
        <v>108</v>
      </c>
      <c r="BL815">
        <v>1958</v>
      </c>
      <c r="BM815" t="s">
        <v>109</v>
      </c>
      <c r="BN815" s="2">
        <v>1</v>
      </c>
      <c r="BO815" s="2" t="str">
        <f t="shared" si="63"/>
        <v>0 or 1</v>
      </c>
      <c r="BP815">
        <v>301</v>
      </c>
      <c r="BQ815" t="s">
        <v>98</v>
      </c>
      <c r="BR815" t="s">
        <v>98</v>
      </c>
      <c r="BS815" t="s">
        <v>105</v>
      </c>
      <c r="BT815">
        <v>0</v>
      </c>
      <c r="BU815">
        <v>0</v>
      </c>
      <c r="BV815">
        <v>275</v>
      </c>
      <c r="BW815">
        <v>0</v>
      </c>
      <c r="BX815">
        <v>0</v>
      </c>
      <c r="BY815">
        <v>0</v>
      </c>
      <c r="BZ815" t="s">
        <v>83</v>
      </c>
      <c r="CA815" t="s">
        <v>83</v>
      </c>
      <c r="CB815" t="s">
        <v>135</v>
      </c>
      <c r="CC815">
        <v>500</v>
      </c>
      <c r="CD815">
        <v>4</v>
      </c>
      <c r="CE815">
        <v>2007</v>
      </c>
      <c r="CF815" t="s">
        <v>173</v>
      </c>
      <c r="CG815" t="s">
        <v>111</v>
      </c>
      <c r="CH815" s="1">
        <v>157900</v>
      </c>
    </row>
    <row r="816" spans="1:86" x14ac:dyDescent="0.25">
      <c r="A816" s="8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 s="7">
        <v>1918</v>
      </c>
      <c r="U816" s="7" t="str">
        <f t="shared" si="60"/>
        <v>Old</v>
      </c>
      <c r="V816">
        <v>1950</v>
      </c>
      <c r="W816" t="s">
        <v>93</v>
      </c>
      <c r="X816" t="s">
        <v>94</v>
      </c>
      <c r="Y816" t="s">
        <v>203</v>
      </c>
      <c r="Z816" t="s">
        <v>203</v>
      </c>
      <c r="AA816" t="s">
        <v>117</v>
      </c>
      <c r="AB816">
        <v>0</v>
      </c>
      <c r="AC816" t="s">
        <v>98</v>
      </c>
      <c r="AD816" t="s">
        <v>98</v>
      </c>
      <c r="AE816" t="s">
        <v>126</v>
      </c>
      <c r="AF816" t="s">
        <v>98</v>
      </c>
      <c r="AG816" t="s">
        <v>98</v>
      </c>
      <c r="AH816" t="s">
        <v>100</v>
      </c>
      <c r="AI816" t="s">
        <v>102</v>
      </c>
      <c r="AJ816">
        <v>0</v>
      </c>
      <c r="AK816" t="s">
        <v>102</v>
      </c>
      <c r="AL816">
        <v>0</v>
      </c>
      <c r="AM816">
        <v>686</v>
      </c>
      <c r="AN816">
        <v>686</v>
      </c>
      <c r="AO816" t="s">
        <v>206</v>
      </c>
      <c r="AP816" t="s">
        <v>97</v>
      </c>
      <c r="AQ816" t="s">
        <v>105</v>
      </c>
      <c r="AR816" t="s">
        <v>106</v>
      </c>
      <c r="AS816">
        <v>686</v>
      </c>
      <c r="AT816">
        <v>564</v>
      </c>
      <c r="AU816">
        <v>0</v>
      </c>
      <c r="AV816" s="4">
        <v>1250</v>
      </c>
      <c r="AW816" s="4" t="str">
        <f t="shared" si="61"/>
        <v>Less than 1500</v>
      </c>
      <c r="AX816">
        <v>0</v>
      </c>
      <c r="AY816">
        <v>1</v>
      </c>
      <c r="AZ816">
        <v>1</v>
      </c>
      <c r="BA816">
        <v>1</v>
      </c>
      <c r="BB816">
        <v>3</v>
      </c>
      <c r="BC816">
        <v>1</v>
      </c>
      <c r="BD816" t="s">
        <v>147</v>
      </c>
      <c r="BE816" s="6">
        <v>7</v>
      </c>
      <c r="BF816" s="6" t="str">
        <f t="shared" si="62"/>
        <v>6+</v>
      </c>
      <c r="BG816" t="s">
        <v>107</v>
      </c>
      <c r="BH816" s="5">
        <v>0</v>
      </c>
      <c r="BI816" s="5" t="str">
        <f t="shared" si="64"/>
        <v>No</v>
      </c>
      <c r="BJ816" t="s">
        <v>83</v>
      </c>
      <c r="BK816" t="s">
        <v>127</v>
      </c>
      <c r="BL816">
        <v>1955</v>
      </c>
      <c r="BM816" t="s">
        <v>102</v>
      </c>
      <c r="BN816" s="2">
        <v>1</v>
      </c>
      <c r="BO816" s="2" t="str">
        <f t="shared" si="63"/>
        <v>0 or 1</v>
      </c>
      <c r="BP816">
        <v>280</v>
      </c>
      <c r="BQ816" t="s">
        <v>98</v>
      </c>
      <c r="BR816" t="s">
        <v>98</v>
      </c>
      <c r="BS816" t="s">
        <v>190</v>
      </c>
      <c r="BT816">
        <v>207</v>
      </c>
      <c r="BU816">
        <v>0</v>
      </c>
      <c r="BV816">
        <v>96</v>
      </c>
      <c r="BW816">
        <v>0</v>
      </c>
      <c r="BX816">
        <v>0</v>
      </c>
      <c r="BY816">
        <v>0</v>
      </c>
      <c r="BZ816" t="s">
        <v>83</v>
      </c>
      <c r="CA816" t="s">
        <v>83</v>
      </c>
      <c r="CB816" t="s">
        <v>83</v>
      </c>
      <c r="CC816">
        <v>0</v>
      </c>
      <c r="CD816">
        <v>7</v>
      </c>
      <c r="CE816">
        <v>2006</v>
      </c>
      <c r="CF816" t="s">
        <v>110</v>
      </c>
      <c r="CG816" t="s">
        <v>111</v>
      </c>
      <c r="CH816" s="1">
        <v>116000</v>
      </c>
    </row>
    <row r="817" spans="1:86" x14ac:dyDescent="0.25">
      <c r="A817" s="8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 s="7">
        <v>1998</v>
      </c>
      <c r="U817" s="7" t="str">
        <f t="shared" si="60"/>
        <v>New</v>
      </c>
      <c r="V817">
        <v>1998</v>
      </c>
      <c r="W817" t="s">
        <v>93</v>
      </c>
      <c r="X817" t="s">
        <v>94</v>
      </c>
      <c r="Y817" t="s">
        <v>95</v>
      </c>
      <c r="Z817" t="s">
        <v>95</v>
      </c>
      <c r="AA817" t="s">
        <v>96</v>
      </c>
      <c r="AB817">
        <v>442</v>
      </c>
      <c r="AC817" t="s">
        <v>98</v>
      </c>
      <c r="AD817" t="s">
        <v>98</v>
      </c>
      <c r="AE817" t="s">
        <v>99</v>
      </c>
      <c r="AF817" t="s">
        <v>97</v>
      </c>
      <c r="AG817" t="s">
        <v>98</v>
      </c>
      <c r="AH817" t="s">
        <v>100</v>
      </c>
      <c r="AI817" t="s">
        <v>102</v>
      </c>
      <c r="AJ817">
        <v>0</v>
      </c>
      <c r="AK817" t="s">
        <v>102</v>
      </c>
      <c r="AL817">
        <v>0</v>
      </c>
      <c r="AM817">
        <v>1649</v>
      </c>
      <c r="AN817">
        <v>1649</v>
      </c>
      <c r="AO817" t="s">
        <v>103</v>
      </c>
      <c r="AP817" t="s">
        <v>104</v>
      </c>
      <c r="AQ817" t="s">
        <v>105</v>
      </c>
      <c r="AR817" t="s">
        <v>106</v>
      </c>
      <c r="AS817">
        <v>1661</v>
      </c>
      <c r="AT817">
        <v>0</v>
      </c>
      <c r="AU817">
        <v>0</v>
      </c>
      <c r="AV817" s="4">
        <v>1661</v>
      </c>
      <c r="AW817" s="4" t="str">
        <f t="shared" si="61"/>
        <v>1500+</v>
      </c>
      <c r="AX817">
        <v>0</v>
      </c>
      <c r="AY817">
        <v>0</v>
      </c>
      <c r="AZ817">
        <v>2</v>
      </c>
      <c r="BA817">
        <v>0</v>
      </c>
      <c r="BB817">
        <v>3</v>
      </c>
      <c r="BC817">
        <v>1</v>
      </c>
      <c r="BD817" t="s">
        <v>97</v>
      </c>
      <c r="BE817" s="6">
        <v>6</v>
      </c>
      <c r="BF817" s="6" t="str">
        <f t="shared" si="62"/>
        <v>6+</v>
      </c>
      <c r="BG817" t="s">
        <v>107</v>
      </c>
      <c r="BH817" s="5">
        <v>0</v>
      </c>
      <c r="BI817" s="5" t="str">
        <f t="shared" si="64"/>
        <v>No</v>
      </c>
      <c r="BJ817" t="s">
        <v>83</v>
      </c>
      <c r="BK817" t="s">
        <v>108</v>
      </c>
      <c r="BL817">
        <v>1998</v>
      </c>
      <c r="BM817" t="s">
        <v>109</v>
      </c>
      <c r="BN817" s="2">
        <v>2</v>
      </c>
      <c r="BO817" s="2" t="str">
        <f t="shared" si="63"/>
        <v>2+</v>
      </c>
      <c r="BP817">
        <v>598</v>
      </c>
      <c r="BQ817" t="s">
        <v>98</v>
      </c>
      <c r="BR817" t="s">
        <v>98</v>
      </c>
      <c r="BS817" t="s">
        <v>105</v>
      </c>
      <c r="BT817">
        <v>0</v>
      </c>
      <c r="BU817">
        <v>34</v>
      </c>
      <c r="BV817">
        <v>0</v>
      </c>
      <c r="BW817">
        <v>0</v>
      </c>
      <c r="BX817">
        <v>0</v>
      </c>
      <c r="BY817">
        <v>0</v>
      </c>
      <c r="BZ817" t="s">
        <v>83</v>
      </c>
      <c r="CA817" t="s">
        <v>83</v>
      </c>
      <c r="CB817" t="s">
        <v>83</v>
      </c>
      <c r="CC817">
        <v>0</v>
      </c>
      <c r="CD817">
        <v>5</v>
      </c>
      <c r="CE817">
        <v>2010</v>
      </c>
      <c r="CF817" t="s">
        <v>110</v>
      </c>
      <c r="CG817" t="s">
        <v>111</v>
      </c>
      <c r="CH817" s="1">
        <v>224900</v>
      </c>
    </row>
    <row r="818" spans="1:86" x14ac:dyDescent="0.25">
      <c r="A818" s="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 s="7">
        <v>1954</v>
      </c>
      <c r="U818" s="7" t="str">
        <f t="shared" si="60"/>
        <v>Old</v>
      </c>
      <c r="V818">
        <v>1954</v>
      </c>
      <c r="W818" t="s">
        <v>93</v>
      </c>
      <c r="X818" t="s">
        <v>94</v>
      </c>
      <c r="Y818" t="s">
        <v>96</v>
      </c>
      <c r="Z818" t="s">
        <v>96</v>
      </c>
      <c r="AA818" t="s">
        <v>117</v>
      </c>
      <c r="AB818">
        <v>0</v>
      </c>
      <c r="AC818" t="s">
        <v>98</v>
      </c>
      <c r="AD818" t="s">
        <v>98</v>
      </c>
      <c r="AE818" t="s">
        <v>118</v>
      </c>
      <c r="AF818" t="s">
        <v>98</v>
      </c>
      <c r="AG818" t="s">
        <v>98</v>
      </c>
      <c r="AH818" t="s">
        <v>100</v>
      </c>
      <c r="AI818" t="s">
        <v>141</v>
      </c>
      <c r="AJ818">
        <v>486</v>
      </c>
      <c r="AK818" t="s">
        <v>102</v>
      </c>
      <c r="AL818">
        <v>0</v>
      </c>
      <c r="AM818">
        <v>522</v>
      </c>
      <c r="AN818">
        <v>1008</v>
      </c>
      <c r="AO818" t="s">
        <v>103</v>
      </c>
      <c r="AP818" t="s">
        <v>97</v>
      </c>
      <c r="AQ818" t="s">
        <v>105</v>
      </c>
      <c r="AR818" t="s">
        <v>106</v>
      </c>
      <c r="AS818">
        <v>1008</v>
      </c>
      <c r="AT818">
        <v>0</v>
      </c>
      <c r="AU818">
        <v>0</v>
      </c>
      <c r="AV818" s="4">
        <v>1008</v>
      </c>
      <c r="AW818" s="4" t="str">
        <f t="shared" si="61"/>
        <v>Less than 1500</v>
      </c>
      <c r="AX818">
        <v>0</v>
      </c>
      <c r="AY818">
        <v>0</v>
      </c>
      <c r="AZ818">
        <v>1</v>
      </c>
      <c r="BA818">
        <v>0</v>
      </c>
      <c r="BB818">
        <v>2</v>
      </c>
      <c r="BC818">
        <v>1</v>
      </c>
      <c r="BD818" t="s">
        <v>98</v>
      </c>
      <c r="BE818" s="6">
        <v>4</v>
      </c>
      <c r="BF818" s="6" t="str">
        <f t="shared" si="62"/>
        <v>Less than 6</v>
      </c>
      <c r="BG818" t="s">
        <v>107</v>
      </c>
      <c r="BH818" s="5">
        <v>1</v>
      </c>
      <c r="BI818" s="5" t="str">
        <f t="shared" si="64"/>
        <v>Yes</v>
      </c>
      <c r="BJ818" t="s">
        <v>97</v>
      </c>
      <c r="BK818" t="s">
        <v>108</v>
      </c>
      <c r="BL818">
        <v>1954</v>
      </c>
      <c r="BM818" t="s">
        <v>109</v>
      </c>
      <c r="BN818" s="2">
        <v>1</v>
      </c>
      <c r="BO818" s="2" t="str">
        <f t="shared" si="63"/>
        <v>0 or 1</v>
      </c>
      <c r="BP818">
        <v>275</v>
      </c>
      <c r="BQ818" t="s">
        <v>98</v>
      </c>
      <c r="BR818" t="s">
        <v>98</v>
      </c>
      <c r="BS818" t="s">
        <v>105</v>
      </c>
      <c r="BT818">
        <v>0</v>
      </c>
      <c r="BU818">
        <v>0</v>
      </c>
      <c r="BV818">
        <v>120</v>
      </c>
      <c r="BW818">
        <v>0</v>
      </c>
      <c r="BX818">
        <v>0</v>
      </c>
      <c r="BY818">
        <v>0</v>
      </c>
      <c r="BZ818" t="s">
        <v>83</v>
      </c>
      <c r="CA818" t="s">
        <v>83</v>
      </c>
      <c r="CB818" t="s">
        <v>83</v>
      </c>
      <c r="CC818">
        <v>0</v>
      </c>
      <c r="CD818">
        <v>7</v>
      </c>
      <c r="CE818">
        <v>2006</v>
      </c>
      <c r="CF818" t="s">
        <v>110</v>
      </c>
      <c r="CG818" t="s">
        <v>111</v>
      </c>
      <c r="CH818" s="1">
        <v>137000</v>
      </c>
    </row>
    <row r="819" spans="1:86" x14ac:dyDescent="0.25">
      <c r="A819" s="8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 s="7">
        <v>2002</v>
      </c>
      <c r="U819" s="7" t="str">
        <f t="shared" si="60"/>
        <v>New</v>
      </c>
      <c r="V819">
        <v>2002</v>
      </c>
      <c r="W819" t="s">
        <v>152</v>
      </c>
      <c r="X819" t="s">
        <v>94</v>
      </c>
      <c r="Y819" t="s">
        <v>180</v>
      </c>
      <c r="Z819" t="s">
        <v>181</v>
      </c>
      <c r="AA819" t="s">
        <v>96</v>
      </c>
      <c r="AB819">
        <v>148</v>
      </c>
      <c r="AC819" t="s">
        <v>97</v>
      </c>
      <c r="AD819" t="s">
        <v>98</v>
      </c>
      <c r="AE819" t="s">
        <v>99</v>
      </c>
      <c r="AF819" t="s">
        <v>97</v>
      </c>
      <c r="AG819" t="s">
        <v>98</v>
      </c>
      <c r="AH819" t="s">
        <v>100</v>
      </c>
      <c r="AI819" t="s">
        <v>101</v>
      </c>
      <c r="AJ819">
        <v>1218</v>
      </c>
      <c r="AK819" t="s">
        <v>102</v>
      </c>
      <c r="AL819">
        <v>0</v>
      </c>
      <c r="AM819">
        <v>350</v>
      </c>
      <c r="AN819">
        <v>1568</v>
      </c>
      <c r="AO819" t="s">
        <v>103</v>
      </c>
      <c r="AP819" t="s">
        <v>104</v>
      </c>
      <c r="AQ819" t="s">
        <v>105</v>
      </c>
      <c r="AR819" t="s">
        <v>106</v>
      </c>
      <c r="AS819">
        <v>1689</v>
      </c>
      <c r="AT819">
        <v>0</v>
      </c>
      <c r="AU819">
        <v>0</v>
      </c>
      <c r="AV819" s="4">
        <v>1689</v>
      </c>
      <c r="AW819" s="4" t="str">
        <f t="shared" si="61"/>
        <v>1500+</v>
      </c>
      <c r="AX819">
        <v>1</v>
      </c>
      <c r="AY819">
        <v>0</v>
      </c>
      <c r="AZ819">
        <v>2</v>
      </c>
      <c r="BA819">
        <v>0</v>
      </c>
      <c r="BB819">
        <v>3</v>
      </c>
      <c r="BC819">
        <v>1</v>
      </c>
      <c r="BD819" t="s">
        <v>97</v>
      </c>
      <c r="BE819" s="6">
        <v>7</v>
      </c>
      <c r="BF819" s="6" t="str">
        <f t="shared" si="62"/>
        <v>6+</v>
      </c>
      <c r="BG819" t="s">
        <v>107</v>
      </c>
      <c r="BH819" s="5">
        <v>2</v>
      </c>
      <c r="BI819" s="5" t="str">
        <f t="shared" si="64"/>
        <v>Yes</v>
      </c>
      <c r="BJ819" t="s">
        <v>97</v>
      </c>
      <c r="BK819" t="s">
        <v>108</v>
      </c>
      <c r="BL819">
        <v>2002</v>
      </c>
      <c r="BM819" t="s">
        <v>109</v>
      </c>
      <c r="BN819" s="2">
        <v>3</v>
      </c>
      <c r="BO819" s="2" t="str">
        <f t="shared" si="63"/>
        <v>2+</v>
      </c>
      <c r="BP819">
        <v>857</v>
      </c>
      <c r="BQ819" t="s">
        <v>98</v>
      </c>
      <c r="BR819" t="s">
        <v>98</v>
      </c>
      <c r="BS819" t="s">
        <v>105</v>
      </c>
      <c r="BT819">
        <v>150</v>
      </c>
      <c r="BU819">
        <v>59</v>
      </c>
      <c r="BV819">
        <v>0</v>
      </c>
      <c r="BW819">
        <v>0</v>
      </c>
      <c r="BX819">
        <v>0</v>
      </c>
      <c r="BY819">
        <v>0</v>
      </c>
      <c r="BZ819" t="s">
        <v>83</v>
      </c>
      <c r="CA819" t="s">
        <v>83</v>
      </c>
      <c r="CB819" t="s">
        <v>83</v>
      </c>
      <c r="CC819">
        <v>0</v>
      </c>
      <c r="CD819">
        <v>7</v>
      </c>
      <c r="CE819">
        <v>2008</v>
      </c>
      <c r="CF819" t="s">
        <v>110</v>
      </c>
      <c r="CG819" t="s">
        <v>111</v>
      </c>
      <c r="CH819" s="1">
        <v>271000</v>
      </c>
    </row>
    <row r="820" spans="1:86" x14ac:dyDescent="0.25">
      <c r="A820" s="8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 s="7">
        <v>1971</v>
      </c>
      <c r="U820" s="7" t="str">
        <f t="shared" si="60"/>
        <v>Old</v>
      </c>
      <c r="V820">
        <v>1971</v>
      </c>
      <c r="W820" t="s">
        <v>93</v>
      </c>
      <c r="X820" t="s">
        <v>94</v>
      </c>
      <c r="Y820" t="s">
        <v>140</v>
      </c>
      <c r="Z820" t="s">
        <v>140</v>
      </c>
      <c r="AA820" t="s">
        <v>96</v>
      </c>
      <c r="AB820">
        <v>80</v>
      </c>
      <c r="AC820" t="s">
        <v>98</v>
      </c>
      <c r="AD820" t="s">
        <v>98</v>
      </c>
      <c r="AE820" t="s">
        <v>118</v>
      </c>
      <c r="AF820" t="s">
        <v>98</v>
      </c>
      <c r="AG820" t="s">
        <v>98</v>
      </c>
      <c r="AH820" t="s">
        <v>130</v>
      </c>
      <c r="AI820" t="s">
        <v>101</v>
      </c>
      <c r="AJ820">
        <v>504</v>
      </c>
      <c r="AK820" t="s">
        <v>102</v>
      </c>
      <c r="AL820">
        <v>0</v>
      </c>
      <c r="AM820">
        <v>506</v>
      </c>
      <c r="AN820">
        <v>1010</v>
      </c>
      <c r="AO820" t="s">
        <v>103</v>
      </c>
      <c r="AP820" t="s">
        <v>97</v>
      </c>
      <c r="AQ820" t="s">
        <v>105</v>
      </c>
      <c r="AR820" t="s">
        <v>106</v>
      </c>
      <c r="AS820">
        <v>1052</v>
      </c>
      <c r="AT820">
        <v>0</v>
      </c>
      <c r="AU820">
        <v>0</v>
      </c>
      <c r="AV820" s="4">
        <v>1052</v>
      </c>
      <c r="AW820" s="4" t="str">
        <f t="shared" si="61"/>
        <v>Less than 1500</v>
      </c>
      <c r="AX820">
        <v>1</v>
      </c>
      <c r="AY820">
        <v>0</v>
      </c>
      <c r="AZ820">
        <v>1</v>
      </c>
      <c r="BA820">
        <v>0</v>
      </c>
      <c r="BB820">
        <v>3</v>
      </c>
      <c r="BC820">
        <v>1</v>
      </c>
      <c r="BD820" t="s">
        <v>98</v>
      </c>
      <c r="BE820" s="6">
        <v>6</v>
      </c>
      <c r="BF820" s="6" t="str">
        <f t="shared" si="62"/>
        <v>6+</v>
      </c>
      <c r="BG820" t="s">
        <v>107</v>
      </c>
      <c r="BH820" s="5">
        <v>0</v>
      </c>
      <c r="BI820" s="5" t="str">
        <f t="shared" si="64"/>
        <v>No</v>
      </c>
      <c r="BJ820" t="s">
        <v>83</v>
      </c>
      <c r="BK820" t="s">
        <v>108</v>
      </c>
      <c r="BL820">
        <v>1971</v>
      </c>
      <c r="BM820" t="s">
        <v>102</v>
      </c>
      <c r="BN820" s="2">
        <v>2</v>
      </c>
      <c r="BO820" s="2" t="str">
        <f t="shared" si="63"/>
        <v>2+</v>
      </c>
      <c r="BP820">
        <v>440</v>
      </c>
      <c r="BQ820" t="s">
        <v>98</v>
      </c>
      <c r="BR820" t="s">
        <v>98</v>
      </c>
      <c r="BS820" t="s">
        <v>105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 t="s">
        <v>83</v>
      </c>
      <c r="CA820" t="s">
        <v>134</v>
      </c>
      <c r="CB820" t="s">
        <v>83</v>
      </c>
      <c r="CC820">
        <v>0</v>
      </c>
      <c r="CD820">
        <v>6</v>
      </c>
      <c r="CE820">
        <v>2010</v>
      </c>
      <c r="CF820" t="s">
        <v>110</v>
      </c>
      <c r="CG820" t="s">
        <v>111</v>
      </c>
      <c r="CH820" s="1">
        <v>155000</v>
      </c>
    </row>
    <row r="821" spans="1:86" x14ac:dyDescent="0.25">
      <c r="A821" s="8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 s="7">
        <v>2009</v>
      </c>
      <c r="U821" s="7" t="str">
        <f t="shared" si="60"/>
        <v>New</v>
      </c>
      <c r="V821">
        <v>2010</v>
      </c>
      <c r="W821" t="s">
        <v>93</v>
      </c>
      <c r="X821" t="s">
        <v>94</v>
      </c>
      <c r="Y821" t="s">
        <v>95</v>
      </c>
      <c r="Z821" t="s">
        <v>95</v>
      </c>
      <c r="AA821" t="s">
        <v>137</v>
      </c>
      <c r="AB821">
        <v>128</v>
      </c>
      <c r="AC821" t="s">
        <v>97</v>
      </c>
      <c r="AD821" t="s">
        <v>98</v>
      </c>
      <c r="AE821" t="s">
        <v>99</v>
      </c>
      <c r="AF821" t="s">
        <v>97</v>
      </c>
      <c r="AG821" t="s">
        <v>98</v>
      </c>
      <c r="AH821" t="s">
        <v>121</v>
      </c>
      <c r="AI821" t="s">
        <v>101</v>
      </c>
      <c r="AJ821">
        <v>733</v>
      </c>
      <c r="AK821" t="s">
        <v>102</v>
      </c>
      <c r="AL821">
        <v>0</v>
      </c>
      <c r="AM821">
        <v>625</v>
      </c>
      <c r="AN821">
        <v>1358</v>
      </c>
      <c r="AO821" t="s">
        <v>103</v>
      </c>
      <c r="AP821" t="s">
        <v>104</v>
      </c>
      <c r="AQ821" t="s">
        <v>105</v>
      </c>
      <c r="AR821" t="s">
        <v>106</v>
      </c>
      <c r="AS821">
        <v>1358</v>
      </c>
      <c r="AT821">
        <v>0</v>
      </c>
      <c r="AU821">
        <v>0</v>
      </c>
      <c r="AV821" s="4">
        <v>1358</v>
      </c>
      <c r="AW821" s="4" t="str">
        <f t="shared" si="61"/>
        <v>Less than 1500</v>
      </c>
      <c r="AX821">
        <v>1</v>
      </c>
      <c r="AY821">
        <v>0</v>
      </c>
      <c r="AZ821">
        <v>2</v>
      </c>
      <c r="BA821">
        <v>0</v>
      </c>
      <c r="BB821">
        <v>2</v>
      </c>
      <c r="BC821">
        <v>1</v>
      </c>
      <c r="BD821" t="s">
        <v>97</v>
      </c>
      <c r="BE821" s="6">
        <v>6</v>
      </c>
      <c r="BF821" s="6" t="str">
        <f t="shared" si="62"/>
        <v>6+</v>
      </c>
      <c r="BG821" t="s">
        <v>107</v>
      </c>
      <c r="BH821" s="5">
        <v>1</v>
      </c>
      <c r="BI821" s="5" t="str">
        <f t="shared" si="64"/>
        <v>Yes</v>
      </c>
      <c r="BJ821" t="s">
        <v>97</v>
      </c>
      <c r="BK821" t="s">
        <v>108</v>
      </c>
      <c r="BL821">
        <v>2010</v>
      </c>
      <c r="BM821" t="s">
        <v>109</v>
      </c>
      <c r="BN821" s="2">
        <v>2</v>
      </c>
      <c r="BO821" s="2" t="str">
        <f t="shared" si="63"/>
        <v>2+</v>
      </c>
      <c r="BP821">
        <v>484</v>
      </c>
      <c r="BQ821" t="s">
        <v>98</v>
      </c>
      <c r="BR821" t="s">
        <v>98</v>
      </c>
      <c r="BS821" t="s">
        <v>105</v>
      </c>
      <c r="BT821">
        <v>192</v>
      </c>
      <c r="BU821">
        <v>35</v>
      </c>
      <c r="BV821">
        <v>0</v>
      </c>
      <c r="BW821">
        <v>0</v>
      </c>
      <c r="BX821">
        <v>0</v>
      </c>
      <c r="BY821">
        <v>0</v>
      </c>
      <c r="BZ821" t="s">
        <v>83</v>
      </c>
      <c r="CA821" t="s">
        <v>83</v>
      </c>
      <c r="CB821" t="s">
        <v>83</v>
      </c>
      <c r="CC821">
        <v>0</v>
      </c>
      <c r="CD821">
        <v>6</v>
      </c>
      <c r="CE821">
        <v>2010</v>
      </c>
      <c r="CF821" t="s">
        <v>158</v>
      </c>
      <c r="CG821" t="s">
        <v>159</v>
      </c>
      <c r="CH821" s="1">
        <v>224000</v>
      </c>
    </row>
    <row r="822" spans="1:86" x14ac:dyDescent="0.25">
      <c r="A822" s="8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 s="7">
        <v>2003</v>
      </c>
      <c r="U822" s="7" t="str">
        <f t="shared" si="60"/>
        <v>New</v>
      </c>
      <c r="V822">
        <v>2003</v>
      </c>
      <c r="W822" t="s">
        <v>93</v>
      </c>
      <c r="X822" t="s">
        <v>94</v>
      </c>
      <c r="Y822" t="s">
        <v>95</v>
      </c>
      <c r="Z822" t="s">
        <v>95</v>
      </c>
      <c r="AA822" t="s">
        <v>117</v>
      </c>
      <c r="AB822">
        <v>0</v>
      </c>
      <c r="AC822" t="s">
        <v>97</v>
      </c>
      <c r="AD822" t="s">
        <v>98</v>
      </c>
      <c r="AE822" t="s">
        <v>99</v>
      </c>
      <c r="AF822" t="s">
        <v>97</v>
      </c>
      <c r="AG822" t="s">
        <v>98</v>
      </c>
      <c r="AH822" t="s">
        <v>100</v>
      </c>
      <c r="AI822" t="s">
        <v>102</v>
      </c>
      <c r="AJ822">
        <v>0</v>
      </c>
      <c r="AK822" t="s">
        <v>102</v>
      </c>
      <c r="AL822">
        <v>0</v>
      </c>
      <c r="AM822">
        <v>798</v>
      </c>
      <c r="AN822">
        <v>798</v>
      </c>
      <c r="AO822" t="s">
        <v>103</v>
      </c>
      <c r="AP822" t="s">
        <v>104</v>
      </c>
      <c r="AQ822" t="s">
        <v>105</v>
      </c>
      <c r="AR822" t="s">
        <v>106</v>
      </c>
      <c r="AS822">
        <v>798</v>
      </c>
      <c r="AT822">
        <v>842</v>
      </c>
      <c r="AU822">
        <v>0</v>
      </c>
      <c r="AV822" s="4">
        <v>1640</v>
      </c>
      <c r="AW822" s="4" t="str">
        <f t="shared" si="61"/>
        <v>1500+</v>
      </c>
      <c r="AX822">
        <v>0</v>
      </c>
      <c r="AY822">
        <v>0</v>
      </c>
      <c r="AZ822">
        <v>2</v>
      </c>
      <c r="BA822">
        <v>1</v>
      </c>
      <c r="BB822">
        <v>3</v>
      </c>
      <c r="BC822">
        <v>1</v>
      </c>
      <c r="BD822" t="s">
        <v>97</v>
      </c>
      <c r="BE822" s="6">
        <v>6</v>
      </c>
      <c r="BF822" s="6" t="str">
        <f t="shared" si="62"/>
        <v>6+</v>
      </c>
      <c r="BG822" t="s">
        <v>107</v>
      </c>
      <c r="BH822" s="5">
        <v>0</v>
      </c>
      <c r="BI822" s="5" t="str">
        <f t="shared" si="64"/>
        <v>No</v>
      </c>
      <c r="BJ822" t="s">
        <v>83</v>
      </c>
      <c r="BK822" t="s">
        <v>108</v>
      </c>
      <c r="BL822">
        <v>2003</v>
      </c>
      <c r="BM822" t="s">
        <v>109</v>
      </c>
      <c r="BN822" s="2">
        <v>2</v>
      </c>
      <c r="BO822" s="2" t="str">
        <f t="shared" si="63"/>
        <v>2+</v>
      </c>
      <c r="BP822">
        <v>595</v>
      </c>
      <c r="BQ822" t="s">
        <v>98</v>
      </c>
      <c r="BR822" t="s">
        <v>98</v>
      </c>
      <c r="BS822" t="s">
        <v>105</v>
      </c>
      <c r="BT822">
        <v>0</v>
      </c>
      <c r="BU822">
        <v>45</v>
      </c>
      <c r="BV822">
        <v>0</v>
      </c>
      <c r="BW822">
        <v>0</v>
      </c>
      <c r="BX822">
        <v>0</v>
      </c>
      <c r="BY822">
        <v>0</v>
      </c>
      <c r="BZ822" t="s">
        <v>83</v>
      </c>
      <c r="CA822" t="s">
        <v>83</v>
      </c>
      <c r="CB822" t="s">
        <v>83</v>
      </c>
      <c r="CC822">
        <v>0</v>
      </c>
      <c r="CD822">
        <v>6</v>
      </c>
      <c r="CE822">
        <v>2008</v>
      </c>
      <c r="CF822" t="s">
        <v>110</v>
      </c>
      <c r="CG822" t="s">
        <v>111</v>
      </c>
      <c r="CH822" s="1">
        <v>183000</v>
      </c>
    </row>
    <row r="823" spans="1:86" x14ac:dyDescent="0.25">
      <c r="A823" s="8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 s="7">
        <v>1953</v>
      </c>
      <c r="U823" s="7" t="str">
        <f t="shared" si="60"/>
        <v>Old</v>
      </c>
      <c r="V823">
        <v>1953</v>
      </c>
      <c r="W823" t="s">
        <v>93</v>
      </c>
      <c r="X823" t="s">
        <v>94</v>
      </c>
      <c r="Y823" t="s">
        <v>116</v>
      </c>
      <c r="Z823" t="s">
        <v>116</v>
      </c>
      <c r="AA823" t="s">
        <v>117</v>
      </c>
      <c r="AB823">
        <v>0</v>
      </c>
      <c r="AC823" t="s">
        <v>147</v>
      </c>
      <c r="AD823" t="s">
        <v>98</v>
      </c>
      <c r="AE823" t="s">
        <v>118</v>
      </c>
      <c r="AF823" t="s">
        <v>147</v>
      </c>
      <c r="AG823" t="s">
        <v>98</v>
      </c>
      <c r="AH823" t="s">
        <v>100</v>
      </c>
      <c r="AI823" t="s">
        <v>102</v>
      </c>
      <c r="AJ823">
        <v>0</v>
      </c>
      <c r="AK823" t="s">
        <v>102</v>
      </c>
      <c r="AL823">
        <v>0</v>
      </c>
      <c r="AM823">
        <v>936</v>
      </c>
      <c r="AN823">
        <v>936</v>
      </c>
      <c r="AO823" t="s">
        <v>103</v>
      </c>
      <c r="AP823" t="s">
        <v>98</v>
      </c>
      <c r="AQ823" t="s">
        <v>177</v>
      </c>
      <c r="AR823" t="s">
        <v>106</v>
      </c>
      <c r="AS823">
        <v>936</v>
      </c>
      <c r="AT823">
        <v>0</v>
      </c>
      <c r="AU823">
        <v>0</v>
      </c>
      <c r="AV823" s="4">
        <v>936</v>
      </c>
      <c r="AW823" s="4" t="str">
        <f t="shared" si="61"/>
        <v>Less than 1500</v>
      </c>
      <c r="AX823">
        <v>0</v>
      </c>
      <c r="AY823">
        <v>0</v>
      </c>
      <c r="AZ823">
        <v>1</v>
      </c>
      <c r="BA823">
        <v>0</v>
      </c>
      <c r="BB823">
        <v>2</v>
      </c>
      <c r="BC823">
        <v>1</v>
      </c>
      <c r="BD823" t="s">
        <v>98</v>
      </c>
      <c r="BE823" s="6">
        <v>4</v>
      </c>
      <c r="BF823" s="6" t="str">
        <f t="shared" si="62"/>
        <v>Less than 6</v>
      </c>
      <c r="BG823" t="s">
        <v>224</v>
      </c>
      <c r="BH823" s="5">
        <v>0</v>
      </c>
      <c r="BI823" s="5" t="str">
        <f t="shared" si="64"/>
        <v>No</v>
      </c>
      <c r="BJ823" t="s">
        <v>83</v>
      </c>
      <c r="BK823" t="s">
        <v>127</v>
      </c>
      <c r="BL823">
        <v>1974</v>
      </c>
      <c r="BM823" t="s">
        <v>102</v>
      </c>
      <c r="BN823" s="2">
        <v>2</v>
      </c>
      <c r="BO823" s="2" t="str">
        <f t="shared" si="63"/>
        <v>2+</v>
      </c>
      <c r="BP823">
        <v>576</v>
      </c>
      <c r="BQ823" t="s">
        <v>98</v>
      </c>
      <c r="BR823" t="s">
        <v>98</v>
      </c>
      <c r="BS823" t="s">
        <v>105</v>
      </c>
      <c r="BT823">
        <v>0</v>
      </c>
      <c r="BU823">
        <v>32</v>
      </c>
      <c r="BV823">
        <v>112</v>
      </c>
      <c r="BW823">
        <v>0</v>
      </c>
      <c r="BX823">
        <v>0</v>
      </c>
      <c r="BY823">
        <v>0</v>
      </c>
      <c r="BZ823" t="s">
        <v>83</v>
      </c>
      <c r="CA823" t="s">
        <v>83</v>
      </c>
      <c r="CB823" t="s">
        <v>83</v>
      </c>
      <c r="CC823">
        <v>0</v>
      </c>
      <c r="CD823">
        <v>2</v>
      </c>
      <c r="CE823">
        <v>2009</v>
      </c>
      <c r="CF823" t="s">
        <v>110</v>
      </c>
      <c r="CG823" t="s">
        <v>111</v>
      </c>
      <c r="CH823" s="1">
        <v>93000</v>
      </c>
    </row>
    <row r="824" spans="1:86" x14ac:dyDescent="0.25">
      <c r="A824" s="8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 s="7">
        <v>2003</v>
      </c>
      <c r="U824" s="7" t="str">
        <f t="shared" si="60"/>
        <v>New</v>
      </c>
      <c r="V824">
        <v>2003</v>
      </c>
      <c r="W824" t="s">
        <v>93</v>
      </c>
      <c r="X824" t="s">
        <v>94</v>
      </c>
      <c r="Y824" t="s">
        <v>95</v>
      </c>
      <c r="Z824" t="s">
        <v>95</v>
      </c>
      <c r="AA824" t="s">
        <v>117</v>
      </c>
      <c r="AB824">
        <v>0</v>
      </c>
      <c r="AC824" t="s">
        <v>97</v>
      </c>
      <c r="AD824" t="s">
        <v>98</v>
      </c>
      <c r="AE824" t="s">
        <v>99</v>
      </c>
      <c r="AF824" t="s">
        <v>97</v>
      </c>
      <c r="AG824" t="s">
        <v>98</v>
      </c>
      <c r="AH824" t="s">
        <v>97</v>
      </c>
      <c r="AI824" t="s">
        <v>102</v>
      </c>
      <c r="AJ824">
        <v>0</v>
      </c>
      <c r="AK824" t="s">
        <v>102</v>
      </c>
      <c r="AL824">
        <v>0</v>
      </c>
      <c r="AM824">
        <v>847</v>
      </c>
      <c r="AN824">
        <v>847</v>
      </c>
      <c r="AO824" t="s">
        <v>103</v>
      </c>
      <c r="AP824" t="s">
        <v>104</v>
      </c>
      <c r="AQ824" t="s">
        <v>105</v>
      </c>
      <c r="AR824" t="s">
        <v>106</v>
      </c>
      <c r="AS824">
        <v>847</v>
      </c>
      <c r="AT824">
        <v>886</v>
      </c>
      <c r="AU824">
        <v>0</v>
      </c>
      <c r="AV824" s="4">
        <v>1733</v>
      </c>
      <c r="AW824" s="4" t="str">
        <f t="shared" si="61"/>
        <v>1500+</v>
      </c>
      <c r="AX824">
        <v>0</v>
      </c>
      <c r="AY824">
        <v>0</v>
      </c>
      <c r="AZ824">
        <v>2</v>
      </c>
      <c r="BA824">
        <v>1</v>
      </c>
      <c r="BB824">
        <v>3</v>
      </c>
      <c r="BC824">
        <v>1</v>
      </c>
      <c r="BD824" t="s">
        <v>97</v>
      </c>
      <c r="BE824" s="6">
        <v>7</v>
      </c>
      <c r="BF824" s="6" t="str">
        <f t="shared" si="62"/>
        <v>6+</v>
      </c>
      <c r="BG824" t="s">
        <v>107</v>
      </c>
      <c r="BH824" s="5">
        <v>1</v>
      </c>
      <c r="BI824" s="5" t="str">
        <f t="shared" si="64"/>
        <v>Yes</v>
      </c>
      <c r="BJ824" t="s">
        <v>97</v>
      </c>
      <c r="BK824" t="s">
        <v>156</v>
      </c>
      <c r="BL824">
        <v>2003</v>
      </c>
      <c r="BM824" t="s">
        <v>157</v>
      </c>
      <c r="BN824" s="2">
        <v>2</v>
      </c>
      <c r="BO824" s="2" t="str">
        <f t="shared" si="63"/>
        <v>2+</v>
      </c>
      <c r="BP824">
        <v>433</v>
      </c>
      <c r="BQ824" t="s">
        <v>98</v>
      </c>
      <c r="BR824" t="s">
        <v>98</v>
      </c>
      <c r="BS824" t="s">
        <v>105</v>
      </c>
      <c r="BT824">
        <v>100</v>
      </c>
      <c r="BU824">
        <v>48</v>
      </c>
      <c r="BV824">
        <v>0</v>
      </c>
      <c r="BW824">
        <v>0</v>
      </c>
      <c r="BX824">
        <v>0</v>
      </c>
      <c r="BY824">
        <v>0</v>
      </c>
      <c r="BZ824" t="s">
        <v>83</v>
      </c>
      <c r="CA824" t="s">
        <v>83</v>
      </c>
      <c r="CB824" t="s">
        <v>83</v>
      </c>
      <c r="CC824">
        <v>0</v>
      </c>
      <c r="CD824">
        <v>10</v>
      </c>
      <c r="CE824">
        <v>2007</v>
      </c>
      <c r="CF824" t="s">
        <v>110</v>
      </c>
      <c r="CG824" t="s">
        <v>219</v>
      </c>
      <c r="CH824" s="1">
        <v>225000</v>
      </c>
    </row>
    <row r="825" spans="1:86" x14ac:dyDescent="0.25">
      <c r="A825" s="8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 s="7">
        <v>1940</v>
      </c>
      <c r="U825" s="7" t="str">
        <f t="shared" si="60"/>
        <v>Old</v>
      </c>
      <c r="V825">
        <v>1950</v>
      </c>
      <c r="W825" t="s">
        <v>93</v>
      </c>
      <c r="X825" t="s">
        <v>94</v>
      </c>
      <c r="Y825" t="s">
        <v>95</v>
      </c>
      <c r="Z825" t="s">
        <v>95</v>
      </c>
      <c r="AA825" t="s">
        <v>117</v>
      </c>
      <c r="AB825">
        <v>0</v>
      </c>
      <c r="AC825" t="s">
        <v>98</v>
      </c>
      <c r="AD825" t="s">
        <v>98</v>
      </c>
      <c r="AE825" t="s">
        <v>126</v>
      </c>
      <c r="AF825" t="s">
        <v>98</v>
      </c>
      <c r="AG825" t="s">
        <v>98</v>
      </c>
      <c r="AH825" t="s">
        <v>100</v>
      </c>
      <c r="AI825" t="s">
        <v>102</v>
      </c>
      <c r="AJ825">
        <v>0</v>
      </c>
      <c r="AK825" t="s">
        <v>102</v>
      </c>
      <c r="AL825">
        <v>0</v>
      </c>
      <c r="AM825">
        <v>778</v>
      </c>
      <c r="AN825">
        <v>778</v>
      </c>
      <c r="AO825" t="s">
        <v>103</v>
      </c>
      <c r="AP825" t="s">
        <v>98</v>
      </c>
      <c r="AQ825" t="s">
        <v>105</v>
      </c>
      <c r="AR825" t="s">
        <v>106</v>
      </c>
      <c r="AS825">
        <v>944</v>
      </c>
      <c r="AT825">
        <v>545</v>
      </c>
      <c r="AU825">
        <v>0</v>
      </c>
      <c r="AV825" s="4">
        <v>1489</v>
      </c>
      <c r="AW825" s="4" t="str">
        <f t="shared" si="61"/>
        <v>Less than 1500</v>
      </c>
      <c r="AX825">
        <v>0</v>
      </c>
      <c r="AY825">
        <v>0</v>
      </c>
      <c r="AZ825">
        <v>2</v>
      </c>
      <c r="BA825">
        <v>0</v>
      </c>
      <c r="BB825">
        <v>3</v>
      </c>
      <c r="BC825">
        <v>1</v>
      </c>
      <c r="BD825" t="s">
        <v>98</v>
      </c>
      <c r="BE825" s="6">
        <v>7</v>
      </c>
      <c r="BF825" s="6" t="str">
        <f t="shared" si="62"/>
        <v>6+</v>
      </c>
      <c r="BG825" t="s">
        <v>107</v>
      </c>
      <c r="BH825" s="5">
        <v>1</v>
      </c>
      <c r="BI825" s="5" t="str">
        <f t="shared" si="64"/>
        <v>Yes</v>
      </c>
      <c r="BJ825" t="s">
        <v>97</v>
      </c>
      <c r="BK825" t="s">
        <v>127</v>
      </c>
      <c r="BL825">
        <v>1940</v>
      </c>
      <c r="BM825" t="s">
        <v>102</v>
      </c>
      <c r="BN825" s="2">
        <v>1</v>
      </c>
      <c r="BO825" s="2" t="str">
        <f t="shared" si="63"/>
        <v>0 or 1</v>
      </c>
      <c r="BP825">
        <v>240</v>
      </c>
      <c r="BQ825" t="s">
        <v>98</v>
      </c>
      <c r="BR825" t="s">
        <v>98</v>
      </c>
      <c r="BS825" t="s">
        <v>105</v>
      </c>
      <c r="BT825">
        <v>335</v>
      </c>
      <c r="BU825">
        <v>0</v>
      </c>
      <c r="BV825">
        <v>0</v>
      </c>
      <c r="BW825">
        <v>0</v>
      </c>
      <c r="BX825">
        <v>0</v>
      </c>
      <c r="BY825">
        <v>0</v>
      </c>
      <c r="BZ825" t="s">
        <v>83</v>
      </c>
      <c r="CA825" t="s">
        <v>163</v>
      </c>
      <c r="CB825" t="s">
        <v>83</v>
      </c>
      <c r="CC825">
        <v>0</v>
      </c>
      <c r="CD825">
        <v>7</v>
      </c>
      <c r="CE825">
        <v>2009</v>
      </c>
      <c r="CF825" t="s">
        <v>110</v>
      </c>
      <c r="CG825" t="s">
        <v>111</v>
      </c>
      <c r="CH825" s="1">
        <v>139500</v>
      </c>
    </row>
    <row r="826" spans="1:86" x14ac:dyDescent="0.25">
      <c r="A826" s="8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 s="7">
        <v>2006</v>
      </c>
      <c r="U826" s="7" t="str">
        <f t="shared" si="60"/>
        <v>New</v>
      </c>
      <c r="V826">
        <v>2006</v>
      </c>
      <c r="W826" t="s">
        <v>93</v>
      </c>
      <c r="X826" t="s">
        <v>94</v>
      </c>
      <c r="Y826" t="s">
        <v>95</v>
      </c>
      <c r="Z826" t="s">
        <v>95</v>
      </c>
      <c r="AA826" t="s">
        <v>117</v>
      </c>
      <c r="AB826">
        <v>0</v>
      </c>
      <c r="AC826" t="s">
        <v>97</v>
      </c>
      <c r="AD826" t="s">
        <v>98</v>
      </c>
      <c r="AE826" t="s">
        <v>99</v>
      </c>
      <c r="AF826" t="s">
        <v>97</v>
      </c>
      <c r="AG826" t="s">
        <v>97</v>
      </c>
      <c r="AH826" t="s">
        <v>100</v>
      </c>
      <c r="AI826" t="s">
        <v>102</v>
      </c>
      <c r="AJ826">
        <v>0</v>
      </c>
      <c r="AK826" t="s">
        <v>102</v>
      </c>
      <c r="AL826">
        <v>0</v>
      </c>
      <c r="AM826">
        <v>1489</v>
      </c>
      <c r="AN826">
        <v>1489</v>
      </c>
      <c r="AO826" t="s">
        <v>103</v>
      </c>
      <c r="AP826" t="s">
        <v>104</v>
      </c>
      <c r="AQ826" t="s">
        <v>105</v>
      </c>
      <c r="AR826" t="s">
        <v>106</v>
      </c>
      <c r="AS826">
        <v>1489</v>
      </c>
      <c r="AT826">
        <v>0</v>
      </c>
      <c r="AU826">
        <v>0</v>
      </c>
      <c r="AV826" s="4">
        <v>1489</v>
      </c>
      <c r="AW826" s="4" t="str">
        <f t="shared" si="61"/>
        <v>Less than 1500</v>
      </c>
      <c r="AX826">
        <v>0</v>
      </c>
      <c r="AY826">
        <v>0</v>
      </c>
      <c r="AZ826">
        <v>2</v>
      </c>
      <c r="BA826">
        <v>0</v>
      </c>
      <c r="BB826">
        <v>3</v>
      </c>
      <c r="BC826">
        <v>1</v>
      </c>
      <c r="BD826" t="s">
        <v>97</v>
      </c>
      <c r="BE826" s="6">
        <v>7</v>
      </c>
      <c r="BF826" s="6" t="str">
        <f t="shared" si="62"/>
        <v>6+</v>
      </c>
      <c r="BG826" t="s">
        <v>107</v>
      </c>
      <c r="BH826" s="5">
        <v>1</v>
      </c>
      <c r="BI826" s="5" t="str">
        <f t="shared" si="64"/>
        <v>Yes</v>
      </c>
      <c r="BJ826" t="s">
        <v>97</v>
      </c>
      <c r="BK826" t="s">
        <v>108</v>
      </c>
      <c r="BL826">
        <v>2006</v>
      </c>
      <c r="BM826" t="s">
        <v>109</v>
      </c>
      <c r="BN826" s="2">
        <v>2</v>
      </c>
      <c r="BO826" s="2" t="str">
        <f t="shared" si="63"/>
        <v>2+</v>
      </c>
      <c r="BP826">
        <v>776</v>
      </c>
      <c r="BQ826" t="s">
        <v>98</v>
      </c>
      <c r="BR826" t="s">
        <v>98</v>
      </c>
      <c r="BS826" t="s">
        <v>105</v>
      </c>
      <c r="BT826">
        <v>0</v>
      </c>
      <c r="BU826">
        <v>140</v>
      </c>
      <c r="BV826">
        <v>0</v>
      </c>
      <c r="BW826">
        <v>0</v>
      </c>
      <c r="BX826">
        <v>0</v>
      </c>
      <c r="BY826">
        <v>0</v>
      </c>
      <c r="BZ826" t="s">
        <v>83</v>
      </c>
      <c r="CA826" t="s">
        <v>83</v>
      </c>
      <c r="CB826" t="s">
        <v>83</v>
      </c>
      <c r="CC826">
        <v>0</v>
      </c>
      <c r="CD826">
        <v>6</v>
      </c>
      <c r="CE826">
        <v>2006</v>
      </c>
      <c r="CF826" t="s">
        <v>158</v>
      </c>
      <c r="CG826" t="s">
        <v>159</v>
      </c>
      <c r="CH826" s="1">
        <v>232600</v>
      </c>
    </row>
    <row r="827" spans="1:86" x14ac:dyDescent="0.25">
      <c r="A827" s="8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 s="7">
        <v>2007</v>
      </c>
      <c r="U827" s="7" t="str">
        <f t="shared" si="60"/>
        <v>New</v>
      </c>
      <c r="V827">
        <v>2008</v>
      </c>
      <c r="W827" t="s">
        <v>152</v>
      </c>
      <c r="X827" t="s">
        <v>94</v>
      </c>
      <c r="Y827" t="s">
        <v>180</v>
      </c>
      <c r="Z827" t="s">
        <v>181</v>
      </c>
      <c r="AA827" t="s">
        <v>96</v>
      </c>
      <c r="AB827">
        <v>816</v>
      </c>
      <c r="AC827" t="s">
        <v>104</v>
      </c>
      <c r="AD827" t="s">
        <v>98</v>
      </c>
      <c r="AE827" t="s">
        <v>99</v>
      </c>
      <c r="AF827" t="s">
        <v>104</v>
      </c>
      <c r="AG827" t="s">
        <v>98</v>
      </c>
      <c r="AH827" t="s">
        <v>130</v>
      </c>
      <c r="AI827" t="s">
        <v>101</v>
      </c>
      <c r="AJ827">
        <v>1636</v>
      </c>
      <c r="AK827" t="s">
        <v>102</v>
      </c>
      <c r="AL827">
        <v>0</v>
      </c>
      <c r="AM827">
        <v>442</v>
      </c>
      <c r="AN827">
        <v>2078</v>
      </c>
      <c r="AO827" t="s">
        <v>103</v>
      </c>
      <c r="AP827" t="s">
        <v>104</v>
      </c>
      <c r="AQ827" t="s">
        <v>105</v>
      </c>
      <c r="AR827" t="s">
        <v>106</v>
      </c>
      <c r="AS827">
        <v>2084</v>
      </c>
      <c r="AT827">
        <v>0</v>
      </c>
      <c r="AU827">
        <v>0</v>
      </c>
      <c r="AV827" s="4">
        <v>2084</v>
      </c>
      <c r="AW827" s="4" t="str">
        <f t="shared" si="61"/>
        <v>1500+</v>
      </c>
      <c r="AX827">
        <v>1</v>
      </c>
      <c r="AY827">
        <v>0</v>
      </c>
      <c r="AZ827">
        <v>2</v>
      </c>
      <c r="BA827">
        <v>0</v>
      </c>
      <c r="BB827">
        <v>2</v>
      </c>
      <c r="BC827">
        <v>1</v>
      </c>
      <c r="BD827" t="s">
        <v>104</v>
      </c>
      <c r="BE827" s="6">
        <v>7</v>
      </c>
      <c r="BF827" s="6" t="str">
        <f t="shared" si="62"/>
        <v>6+</v>
      </c>
      <c r="BG827" t="s">
        <v>107</v>
      </c>
      <c r="BH827" s="5">
        <v>1</v>
      </c>
      <c r="BI827" s="5" t="str">
        <f t="shared" si="64"/>
        <v>Yes</v>
      </c>
      <c r="BJ827" t="s">
        <v>97</v>
      </c>
      <c r="BK827" t="s">
        <v>108</v>
      </c>
      <c r="BL827">
        <v>2007</v>
      </c>
      <c r="BM827" t="s">
        <v>157</v>
      </c>
      <c r="BN827" s="2">
        <v>3</v>
      </c>
      <c r="BO827" s="2" t="str">
        <f t="shared" si="63"/>
        <v>2+</v>
      </c>
      <c r="BP827">
        <v>1220</v>
      </c>
      <c r="BQ827" t="s">
        <v>98</v>
      </c>
      <c r="BR827" t="s">
        <v>98</v>
      </c>
      <c r="BS827" t="s">
        <v>105</v>
      </c>
      <c r="BT827">
        <v>188</v>
      </c>
      <c r="BU827">
        <v>45</v>
      </c>
      <c r="BV827">
        <v>0</v>
      </c>
      <c r="BW827">
        <v>0</v>
      </c>
      <c r="BX827">
        <v>0</v>
      </c>
      <c r="BY827">
        <v>0</v>
      </c>
      <c r="BZ827" t="s">
        <v>83</v>
      </c>
      <c r="CA827" t="s">
        <v>83</v>
      </c>
      <c r="CB827" t="s">
        <v>83</v>
      </c>
      <c r="CC827">
        <v>0</v>
      </c>
      <c r="CD827">
        <v>6</v>
      </c>
      <c r="CE827">
        <v>2008</v>
      </c>
      <c r="CF827" t="s">
        <v>158</v>
      </c>
      <c r="CG827" t="s">
        <v>159</v>
      </c>
      <c r="CH827" s="1">
        <v>385000</v>
      </c>
    </row>
    <row r="828" spans="1:86" x14ac:dyDescent="0.25">
      <c r="A828" s="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 s="7">
        <v>1924</v>
      </c>
      <c r="U828" s="7" t="str">
        <f t="shared" si="60"/>
        <v>Old</v>
      </c>
      <c r="V828">
        <v>1950</v>
      </c>
      <c r="W828" t="s">
        <v>93</v>
      </c>
      <c r="X828" t="s">
        <v>94</v>
      </c>
      <c r="Y828" t="s">
        <v>116</v>
      </c>
      <c r="Z828" t="s">
        <v>116</v>
      </c>
      <c r="AA828" t="s">
        <v>117</v>
      </c>
      <c r="AB828">
        <v>0</v>
      </c>
      <c r="AC828" t="s">
        <v>98</v>
      </c>
      <c r="AD828" t="s">
        <v>98</v>
      </c>
      <c r="AE828" t="s">
        <v>126</v>
      </c>
      <c r="AF828" t="s">
        <v>98</v>
      </c>
      <c r="AG828" t="s">
        <v>98</v>
      </c>
      <c r="AH828" t="s">
        <v>100</v>
      </c>
      <c r="AI828" t="s">
        <v>119</v>
      </c>
      <c r="AJ828">
        <v>784</v>
      </c>
      <c r="AK828" t="s">
        <v>102</v>
      </c>
      <c r="AL828">
        <v>0</v>
      </c>
      <c r="AM828">
        <v>0</v>
      </c>
      <c r="AN828">
        <v>784</v>
      </c>
      <c r="AO828" t="s">
        <v>103</v>
      </c>
      <c r="AP828" t="s">
        <v>97</v>
      </c>
      <c r="AQ828" t="s">
        <v>105</v>
      </c>
      <c r="AR828" t="s">
        <v>106</v>
      </c>
      <c r="AS828">
        <v>784</v>
      </c>
      <c r="AT828">
        <v>0</v>
      </c>
      <c r="AU828">
        <v>0</v>
      </c>
      <c r="AV828" s="4">
        <v>784</v>
      </c>
      <c r="AW828" s="4" t="str">
        <f t="shared" si="61"/>
        <v>Less than 1500</v>
      </c>
      <c r="AX828">
        <v>1</v>
      </c>
      <c r="AY828">
        <v>0</v>
      </c>
      <c r="AZ828">
        <v>1</v>
      </c>
      <c r="BA828">
        <v>0</v>
      </c>
      <c r="BB828">
        <v>2</v>
      </c>
      <c r="BC828">
        <v>1</v>
      </c>
      <c r="BD828" t="s">
        <v>97</v>
      </c>
      <c r="BE828" s="6">
        <v>5</v>
      </c>
      <c r="BF828" s="6" t="str">
        <f t="shared" si="62"/>
        <v>Less than 6</v>
      </c>
      <c r="BG828" t="s">
        <v>107</v>
      </c>
      <c r="BH828" s="5">
        <v>0</v>
      </c>
      <c r="BI828" s="5" t="str">
        <f t="shared" si="64"/>
        <v>No</v>
      </c>
      <c r="BJ828" t="s">
        <v>83</v>
      </c>
      <c r="BK828" t="s">
        <v>83</v>
      </c>
      <c r="BL828" t="s">
        <v>83</v>
      </c>
      <c r="BM828" t="s">
        <v>83</v>
      </c>
      <c r="BN828" s="2">
        <v>0</v>
      </c>
      <c r="BO828" s="2" t="str">
        <f t="shared" si="63"/>
        <v>0 or 1</v>
      </c>
      <c r="BP828">
        <v>0</v>
      </c>
      <c r="BQ828" t="s">
        <v>83</v>
      </c>
      <c r="BR828" t="s">
        <v>83</v>
      </c>
      <c r="BS828" t="s">
        <v>105</v>
      </c>
      <c r="BT828">
        <v>0</v>
      </c>
      <c r="BU828">
        <v>0</v>
      </c>
      <c r="BV828">
        <v>116</v>
      </c>
      <c r="BW828">
        <v>0</v>
      </c>
      <c r="BX828">
        <v>0</v>
      </c>
      <c r="BY828">
        <v>0</v>
      </c>
      <c r="BZ828" t="s">
        <v>83</v>
      </c>
      <c r="CA828" t="s">
        <v>83</v>
      </c>
      <c r="CB828" t="s">
        <v>83</v>
      </c>
      <c r="CC828">
        <v>0</v>
      </c>
      <c r="CD828">
        <v>5</v>
      </c>
      <c r="CE828">
        <v>2008</v>
      </c>
      <c r="CF828" t="s">
        <v>110</v>
      </c>
      <c r="CG828" t="s">
        <v>111</v>
      </c>
      <c r="CH828" s="1">
        <v>109500</v>
      </c>
    </row>
    <row r="829" spans="1:86" x14ac:dyDescent="0.25">
      <c r="A829" s="8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 s="7">
        <v>2001</v>
      </c>
      <c r="U829" s="7" t="str">
        <f t="shared" si="60"/>
        <v>New</v>
      </c>
      <c r="V829">
        <v>2001</v>
      </c>
      <c r="W829" t="s">
        <v>93</v>
      </c>
      <c r="X829" t="s">
        <v>94</v>
      </c>
      <c r="Y829" t="s">
        <v>95</v>
      </c>
      <c r="Z829" t="s">
        <v>95</v>
      </c>
      <c r="AA829" t="s">
        <v>117</v>
      </c>
      <c r="AB829">
        <v>0</v>
      </c>
      <c r="AC829" t="s">
        <v>97</v>
      </c>
      <c r="AD829" t="s">
        <v>98</v>
      </c>
      <c r="AE829" t="s">
        <v>99</v>
      </c>
      <c r="AF829" t="s">
        <v>97</v>
      </c>
      <c r="AG829" t="s">
        <v>98</v>
      </c>
      <c r="AH829" t="s">
        <v>100</v>
      </c>
      <c r="AI829" t="s">
        <v>101</v>
      </c>
      <c r="AJ829">
        <v>20</v>
      </c>
      <c r="AK829" t="s">
        <v>102</v>
      </c>
      <c r="AL829">
        <v>0</v>
      </c>
      <c r="AM829">
        <v>1434</v>
      </c>
      <c r="AN829">
        <v>1454</v>
      </c>
      <c r="AO829" t="s">
        <v>103</v>
      </c>
      <c r="AP829" t="s">
        <v>104</v>
      </c>
      <c r="AQ829" t="s">
        <v>105</v>
      </c>
      <c r="AR829" t="s">
        <v>106</v>
      </c>
      <c r="AS829">
        <v>1434</v>
      </c>
      <c r="AT829">
        <v>0</v>
      </c>
      <c r="AU829">
        <v>0</v>
      </c>
      <c r="AV829" s="4">
        <v>1434</v>
      </c>
      <c r="AW829" s="4" t="str">
        <f t="shared" si="61"/>
        <v>Less than 1500</v>
      </c>
      <c r="AX829">
        <v>0</v>
      </c>
      <c r="AY829">
        <v>0</v>
      </c>
      <c r="AZ829">
        <v>2</v>
      </c>
      <c r="BA829">
        <v>0</v>
      </c>
      <c r="BB829">
        <v>3</v>
      </c>
      <c r="BC829">
        <v>1</v>
      </c>
      <c r="BD829" t="s">
        <v>97</v>
      </c>
      <c r="BE829" s="6">
        <v>6</v>
      </c>
      <c r="BF829" s="6" t="str">
        <f t="shared" si="62"/>
        <v>6+</v>
      </c>
      <c r="BG829" t="s">
        <v>107</v>
      </c>
      <c r="BH829" s="5">
        <v>1</v>
      </c>
      <c r="BI829" s="5" t="str">
        <f t="shared" si="64"/>
        <v>Yes</v>
      </c>
      <c r="BJ829" t="s">
        <v>98</v>
      </c>
      <c r="BK829" t="s">
        <v>108</v>
      </c>
      <c r="BL829">
        <v>2001</v>
      </c>
      <c r="BM829" t="s">
        <v>109</v>
      </c>
      <c r="BN829" s="2">
        <v>2</v>
      </c>
      <c r="BO829" s="2" t="str">
        <f t="shared" si="63"/>
        <v>2+</v>
      </c>
      <c r="BP829">
        <v>527</v>
      </c>
      <c r="BQ829" t="s">
        <v>98</v>
      </c>
      <c r="BR829" t="s">
        <v>98</v>
      </c>
      <c r="BS829" t="s">
        <v>105</v>
      </c>
      <c r="BT829">
        <v>290</v>
      </c>
      <c r="BU829">
        <v>39</v>
      </c>
      <c r="BV829">
        <v>0</v>
      </c>
      <c r="BW829">
        <v>0</v>
      </c>
      <c r="BX829">
        <v>0</v>
      </c>
      <c r="BY829">
        <v>0</v>
      </c>
      <c r="BZ829" t="s">
        <v>83</v>
      </c>
      <c r="CA829" t="s">
        <v>83</v>
      </c>
      <c r="CB829" t="s">
        <v>83</v>
      </c>
      <c r="CC829">
        <v>0</v>
      </c>
      <c r="CD829">
        <v>4</v>
      </c>
      <c r="CE829">
        <v>2009</v>
      </c>
      <c r="CF829" t="s">
        <v>110</v>
      </c>
      <c r="CG829" t="s">
        <v>111</v>
      </c>
      <c r="CH829" s="1">
        <v>189000</v>
      </c>
    </row>
    <row r="830" spans="1:86" x14ac:dyDescent="0.25">
      <c r="A830" s="8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 s="7">
        <v>1967</v>
      </c>
      <c r="U830" s="7" t="str">
        <f t="shared" si="60"/>
        <v>Old</v>
      </c>
      <c r="V830">
        <v>1967</v>
      </c>
      <c r="W830" t="s">
        <v>214</v>
      </c>
      <c r="X830" t="s">
        <v>242</v>
      </c>
      <c r="Y830" t="s">
        <v>161</v>
      </c>
      <c r="Z830" t="s">
        <v>161</v>
      </c>
      <c r="AA830" t="s">
        <v>117</v>
      </c>
      <c r="AB830">
        <v>0</v>
      </c>
      <c r="AC830" t="s">
        <v>98</v>
      </c>
      <c r="AD830" t="s">
        <v>98</v>
      </c>
      <c r="AE830" t="s">
        <v>99</v>
      </c>
      <c r="AF830" t="s">
        <v>98</v>
      </c>
      <c r="AG830" t="s">
        <v>97</v>
      </c>
      <c r="AH830" t="s">
        <v>97</v>
      </c>
      <c r="AI830" t="s">
        <v>172</v>
      </c>
      <c r="AJ830">
        <v>249</v>
      </c>
      <c r="AK830" t="s">
        <v>119</v>
      </c>
      <c r="AL830">
        <v>764</v>
      </c>
      <c r="AM830">
        <v>0</v>
      </c>
      <c r="AN830">
        <v>1013</v>
      </c>
      <c r="AO830" t="s">
        <v>103</v>
      </c>
      <c r="AP830" t="s">
        <v>98</v>
      </c>
      <c r="AQ830" t="s">
        <v>105</v>
      </c>
      <c r="AR830" t="s">
        <v>106</v>
      </c>
      <c r="AS830">
        <v>1160</v>
      </c>
      <c r="AT830">
        <v>966</v>
      </c>
      <c r="AU830">
        <v>0</v>
      </c>
      <c r="AV830" s="4">
        <v>2126</v>
      </c>
      <c r="AW830" s="4" t="str">
        <f t="shared" si="61"/>
        <v>1500+</v>
      </c>
      <c r="AX830">
        <v>0</v>
      </c>
      <c r="AY830">
        <v>1</v>
      </c>
      <c r="AZ830">
        <v>2</v>
      </c>
      <c r="BA830">
        <v>1</v>
      </c>
      <c r="BB830">
        <v>3</v>
      </c>
      <c r="BC830">
        <v>1</v>
      </c>
      <c r="BD830" t="s">
        <v>98</v>
      </c>
      <c r="BE830" s="6">
        <v>7</v>
      </c>
      <c r="BF830" s="6" t="str">
        <f t="shared" si="62"/>
        <v>6+</v>
      </c>
      <c r="BG830" t="s">
        <v>224</v>
      </c>
      <c r="BH830" s="5">
        <v>0</v>
      </c>
      <c r="BI830" s="5" t="str">
        <f t="shared" si="64"/>
        <v>No</v>
      </c>
      <c r="BJ830" t="s">
        <v>83</v>
      </c>
      <c r="BK830" t="s">
        <v>108</v>
      </c>
      <c r="BL830">
        <v>1967</v>
      </c>
      <c r="BM830" t="s">
        <v>157</v>
      </c>
      <c r="BN830" s="2">
        <v>2</v>
      </c>
      <c r="BO830" s="2" t="str">
        <f t="shared" si="63"/>
        <v>2+</v>
      </c>
      <c r="BP830">
        <v>538</v>
      </c>
      <c r="BQ830" t="s">
        <v>98</v>
      </c>
      <c r="BR830" t="s">
        <v>98</v>
      </c>
      <c r="BS830" t="s">
        <v>105</v>
      </c>
      <c r="BT830">
        <v>486</v>
      </c>
      <c r="BU830">
        <v>0</v>
      </c>
      <c r="BV830">
        <v>0</v>
      </c>
      <c r="BW830">
        <v>0</v>
      </c>
      <c r="BX830">
        <v>225</v>
      </c>
      <c r="BY830">
        <v>0</v>
      </c>
      <c r="BZ830" t="s">
        <v>83</v>
      </c>
      <c r="CA830" t="s">
        <v>83</v>
      </c>
      <c r="CB830" t="s">
        <v>83</v>
      </c>
      <c r="CC830">
        <v>0</v>
      </c>
      <c r="CD830">
        <v>6</v>
      </c>
      <c r="CE830">
        <v>2009</v>
      </c>
      <c r="CF830" t="s">
        <v>110</v>
      </c>
      <c r="CG830" t="s">
        <v>128</v>
      </c>
      <c r="CH830" s="1">
        <v>185000</v>
      </c>
    </row>
    <row r="831" spans="1:86" x14ac:dyDescent="0.25">
      <c r="A831" s="8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 s="7">
        <v>2005</v>
      </c>
      <c r="U831" s="7" t="str">
        <f t="shared" si="60"/>
        <v>New</v>
      </c>
      <c r="V831">
        <v>2005</v>
      </c>
      <c r="W831" t="s">
        <v>93</v>
      </c>
      <c r="X831" t="s">
        <v>94</v>
      </c>
      <c r="Y831" t="s">
        <v>116</v>
      </c>
      <c r="Z831" t="s">
        <v>116</v>
      </c>
      <c r="AA831" t="s">
        <v>117</v>
      </c>
      <c r="AB831">
        <v>0</v>
      </c>
      <c r="AC831" t="s">
        <v>97</v>
      </c>
      <c r="AD831" t="s">
        <v>98</v>
      </c>
      <c r="AE831" t="s">
        <v>99</v>
      </c>
      <c r="AF831" t="s">
        <v>97</v>
      </c>
      <c r="AG831" t="s">
        <v>98</v>
      </c>
      <c r="AH831" t="s">
        <v>100</v>
      </c>
      <c r="AI831" t="s">
        <v>102</v>
      </c>
      <c r="AJ831">
        <v>0</v>
      </c>
      <c r="AK831" t="s">
        <v>102</v>
      </c>
      <c r="AL831">
        <v>0</v>
      </c>
      <c r="AM831">
        <v>600</v>
      </c>
      <c r="AN831">
        <v>600</v>
      </c>
      <c r="AO831" t="s">
        <v>103</v>
      </c>
      <c r="AP831" t="s">
        <v>104</v>
      </c>
      <c r="AQ831" t="s">
        <v>105</v>
      </c>
      <c r="AR831" t="s">
        <v>106</v>
      </c>
      <c r="AS831">
        <v>520</v>
      </c>
      <c r="AT831">
        <v>623</v>
      </c>
      <c r="AU831">
        <v>80</v>
      </c>
      <c r="AV831" s="4">
        <v>1223</v>
      </c>
      <c r="AW831" s="4" t="str">
        <f t="shared" si="61"/>
        <v>Less than 1500</v>
      </c>
      <c r="AX831">
        <v>0</v>
      </c>
      <c r="AY831">
        <v>0</v>
      </c>
      <c r="AZ831">
        <v>2</v>
      </c>
      <c r="BA831">
        <v>1</v>
      </c>
      <c r="BB831">
        <v>2</v>
      </c>
      <c r="BC831">
        <v>1</v>
      </c>
      <c r="BD831" t="s">
        <v>97</v>
      </c>
      <c r="BE831" s="6">
        <v>4</v>
      </c>
      <c r="BF831" s="6" t="str">
        <f t="shared" si="62"/>
        <v>Less than 6</v>
      </c>
      <c r="BG831" t="s">
        <v>107</v>
      </c>
      <c r="BH831" s="5">
        <v>0</v>
      </c>
      <c r="BI831" s="5" t="str">
        <f t="shared" si="64"/>
        <v>No</v>
      </c>
      <c r="BJ831" t="s">
        <v>83</v>
      </c>
      <c r="BK831" t="s">
        <v>127</v>
      </c>
      <c r="BL831">
        <v>2005</v>
      </c>
      <c r="BM831" t="s">
        <v>109</v>
      </c>
      <c r="BN831" s="2">
        <v>2</v>
      </c>
      <c r="BO831" s="2" t="str">
        <f t="shared" si="63"/>
        <v>2+</v>
      </c>
      <c r="BP831">
        <v>480</v>
      </c>
      <c r="BQ831" t="s">
        <v>98</v>
      </c>
      <c r="BR831" t="s">
        <v>98</v>
      </c>
      <c r="BS831" t="s">
        <v>105</v>
      </c>
      <c r="BT831">
        <v>0</v>
      </c>
      <c r="BU831">
        <v>166</v>
      </c>
      <c r="BV831">
        <v>0</v>
      </c>
      <c r="BW831">
        <v>0</v>
      </c>
      <c r="BX831">
        <v>0</v>
      </c>
      <c r="BY831">
        <v>0</v>
      </c>
      <c r="BZ831" t="s">
        <v>83</v>
      </c>
      <c r="CA831" t="s">
        <v>83</v>
      </c>
      <c r="CB831" t="s">
        <v>83</v>
      </c>
      <c r="CC831">
        <v>0</v>
      </c>
      <c r="CD831">
        <v>7</v>
      </c>
      <c r="CE831">
        <v>2006</v>
      </c>
      <c r="CF831" t="s">
        <v>110</v>
      </c>
      <c r="CG831" t="s">
        <v>111</v>
      </c>
      <c r="CH831" s="1">
        <v>147400</v>
      </c>
    </row>
    <row r="832" spans="1:86" x14ac:dyDescent="0.25">
      <c r="A832" s="8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 s="7">
        <v>1957</v>
      </c>
      <c r="U832" s="7" t="str">
        <f t="shared" si="60"/>
        <v>Old</v>
      </c>
      <c r="V832">
        <v>1957</v>
      </c>
      <c r="W832" t="s">
        <v>93</v>
      </c>
      <c r="X832" t="s">
        <v>94</v>
      </c>
      <c r="Y832" t="s">
        <v>140</v>
      </c>
      <c r="Z832" t="s">
        <v>140</v>
      </c>
      <c r="AA832" t="s">
        <v>96</v>
      </c>
      <c r="AB832">
        <v>387</v>
      </c>
      <c r="AC832" t="s">
        <v>98</v>
      </c>
      <c r="AD832" t="s">
        <v>98</v>
      </c>
      <c r="AE832" t="s">
        <v>118</v>
      </c>
      <c r="AF832" t="s">
        <v>98</v>
      </c>
      <c r="AG832" t="s">
        <v>98</v>
      </c>
      <c r="AH832" t="s">
        <v>100</v>
      </c>
      <c r="AI832" t="s">
        <v>153</v>
      </c>
      <c r="AJ832">
        <v>1040</v>
      </c>
      <c r="AK832" t="s">
        <v>102</v>
      </c>
      <c r="AL832">
        <v>0</v>
      </c>
      <c r="AM832">
        <v>352</v>
      </c>
      <c r="AN832">
        <v>1392</v>
      </c>
      <c r="AO832" t="s">
        <v>103</v>
      </c>
      <c r="AP832" t="s">
        <v>98</v>
      </c>
      <c r="AQ832" t="s">
        <v>105</v>
      </c>
      <c r="AR832" t="s">
        <v>164</v>
      </c>
      <c r="AS832">
        <v>1392</v>
      </c>
      <c r="AT832">
        <v>0</v>
      </c>
      <c r="AU832">
        <v>0</v>
      </c>
      <c r="AV832" s="4">
        <v>1392</v>
      </c>
      <c r="AW832" s="4" t="str">
        <f t="shared" si="61"/>
        <v>Less than 1500</v>
      </c>
      <c r="AX832">
        <v>1</v>
      </c>
      <c r="AY832">
        <v>0</v>
      </c>
      <c r="AZ832">
        <v>1</v>
      </c>
      <c r="BA832">
        <v>1</v>
      </c>
      <c r="BB832">
        <v>3</v>
      </c>
      <c r="BC832">
        <v>1</v>
      </c>
      <c r="BD832" t="s">
        <v>98</v>
      </c>
      <c r="BE832" s="6">
        <v>6</v>
      </c>
      <c r="BF832" s="6" t="str">
        <f t="shared" si="62"/>
        <v>6+</v>
      </c>
      <c r="BG832" t="s">
        <v>107</v>
      </c>
      <c r="BH832" s="5">
        <v>2</v>
      </c>
      <c r="BI832" s="5" t="str">
        <f t="shared" si="64"/>
        <v>Yes</v>
      </c>
      <c r="BJ832" t="s">
        <v>97</v>
      </c>
      <c r="BK832" t="s">
        <v>108</v>
      </c>
      <c r="BL832">
        <v>1957</v>
      </c>
      <c r="BM832" t="s">
        <v>109</v>
      </c>
      <c r="BN832" s="2">
        <v>2</v>
      </c>
      <c r="BO832" s="2" t="str">
        <f t="shared" si="63"/>
        <v>2+</v>
      </c>
      <c r="BP832">
        <v>458</v>
      </c>
      <c r="BQ832" t="s">
        <v>98</v>
      </c>
      <c r="BR832" t="s">
        <v>98</v>
      </c>
      <c r="BS832" t="s">
        <v>105</v>
      </c>
      <c r="BT832">
        <v>0</v>
      </c>
      <c r="BU832">
        <v>0</v>
      </c>
      <c r="BV832">
        <v>0</v>
      </c>
      <c r="BW832">
        <v>0</v>
      </c>
      <c r="BX832">
        <v>192</v>
      </c>
      <c r="BY832">
        <v>0</v>
      </c>
      <c r="BZ832" t="s">
        <v>83</v>
      </c>
      <c r="CA832" t="s">
        <v>83</v>
      </c>
      <c r="CB832" t="s">
        <v>83</v>
      </c>
      <c r="CC832">
        <v>0</v>
      </c>
      <c r="CD832">
        <v>6</v>
      </c>
      <c r="CE832">
        <v>2008</v>
      </c>
      <c r="CF832" t="s">
        <v>110</v>
      </c>
      <c r="CG832" t="s">
        <v>111</v>
      </c>
      <c r="CH832" s="1">
        <v>166000</v>
      </c>
    </row>
    <row r="833" spans="1:86" x14ac:dyDescent="0.25">
      <c r="A833" s="8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 s="7">
        <v>2005</v>
      </c>
      <c r="U833" s="7" t="str">
        <f t="shared" si="60"/>
        <v>New</v>
      </c>
      <c r="V833">
        <v>2005</v>
      </c>
      <c r="W833" t="s">
        <v>93</v>
      </c>
      <c r="X833" t="s">
        <v>94</v>
      </c>
      <c r="Y833" t="s">
        <v>116</v>
      </c>
      <c r="Z833" t="s">
        <v>116</v>
      </c>
      <c r="AA833" t="s">
        <v>117</v>
      </c>
      <c r="AB833">
        <v>0</v>
      </c>
      <c r="AC833" t="s">
        <v>98</v>
      </c>
      <c r="AD833" t="s">
        <v>98</v>
      </c>
      <c r="AE833" t="s">
        <v>99</v>
      </c>
      <c r="AF833" t="s">
        <v>97</v>
      </c>
      <c r="AG833" t="s">
        <v>98</v>
      </c>
      <c r="AH833" t="s">
        <v>100</v>
      </c>
      <c r="AI833" t="s">
        <v>102</v>
      </c>
      <c r="AJ833">
        <v>0</v>
      </c>
      <c r="AK833" t="s">
        <v>102</v>
      </c>
      <c r="AL833">
        <v>0</v>
      </c>
      <c r="AM833">
        <v>600</v>
      </c>
      <c r="AN833">
        <v>600</v>
      </c>
      <c r="AO833" t="s">
        <v>103</v>
      </c>
      <c r="AP833" t="s">
        <v>104</v>
      </c>
      <c r="AQ833" t="s">
        <v>105</v>
      </c>
      <c r="AR833" t="s">
        <v>106</v>
      </c>
      <c r="AS833">
        <v>520</v>
      </c>
      <c r="AT833">
        <v>600</v>
      </c>
      <c r="AU833">
        <v>80</v>
      </c>
      <c r="AV833" s="4">
        <v>1200</v>
      </c>
      <c r="AW833" s="4" t="str">
        <f t="shared" si="61"/>
        <v>Less than 1500</v>
      </c>
      <c r="AX833">
        <v>0</v>
      </c>
      <c r="AY833">
        <v>0</v>
      </c>
      <c r="AZ833">
        <v>2</v>
      </c>
      <c r="BA833">
        <v>1</v>
      </c>
      <c r="BB833">
        <v>2</v>
      </c>
      <c r="BC833">
        <v>1</v>
      </c>
      <c r="BD833" t="s">
        <v>97</v>
      </c>
      <c r="BE833" s="6">
        <v>4</v>
      </c>
      <c r="BF833" s="6" t="str">
        <f t="shared" si="62"/>
        <v>Less than 6</v>
      </c>
      <c r="BG833" t="s">
        <v>107</v>
      </c>
      <c r="BH833" s="5">
        <v>0</v>
      </c>
      <c r="BI833" s="5" t="str">
        <f t="shared" si="64"/>
        <v>No</v>
      </c>
      <c r="BJ833" t="s">
        <v>83</v>
      </c>
      <c r="BK833" t="s">
        <v>127</v>
      </c>
      <c r="BL833">
        <v>2005</v>
      </c>
      <c r="BM833" t="s">
        <v>109</v>
      </c>
      <c r="BN833" s="2">
        <v>2</v>
      </c>
      <c r="BO833" s="2" t="str">
        <f t="shared" si="63"/>
        <v>2+</v>
      </c>
      <c r="BP833">
        <v>480</v>
      </c>
      <c r="BQ833" t="s">
        <v>98</v>
      </c>
      <c r="BR833" t="s">
        <v>98</v>
      </c>
      <c r="BS833" t="s">
        <v>105</v>
      </c>
      <c r="BT833">
        <v>0</v>
      </c>
      <c r="BU833">
        <v>166</v>
      </c>
      <c r="BV833">
        <v>0</v>
      </c>
      <c r="BW833">
        <v>0</v>
      </c>
      <c r="BX833">
        <v>0</v>
      </c>
      <c r="BY833">
        <v>0</v>
      </c>
      <c r="BZ833" t="s">
        <v>83</v>
      </c>
      <c r="CA833" t="s">
        <v>83</v>
      </c>
      <c r="CB833" t="s">
        <v>83</v>
      </c>
      <c r="CC833">
        <v>0</v>
      </c>
      <c r="CD833">
        <v>6</v>
      </c>
      <c r="CE833">
        <v>2006</v>
      </c>
      <c r="CF833" t="s">
        <v>110</v>
      </c>
      <c r="CG833" t="s">
        <v>111</v>
      </c>
      <c r="CH833" s="1">
        <v>151000</v>
      </c>
    </row>
    <row r="834" spans="1:86" x14ac:dyDescent="0.25">
      <c r="A834" s="8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 s="7">
        <v>2003</v>
      </c>
      <c r="U834" s="7" t="str">
        <f t="shared" si="60"/>
        <v>New</v>
      </c>
      <c r="V834">
        <v>2003</v>
      </c>
      <c r="W834" t="s">
        <v>93</v>
      </c>
      <c r="X834" t="s">
        <v>94</v>
      </c>
      <c r="Y834" t="s">
        <v>95</v>
      </c>
      <c r="Z834" t="s">
        <v>95</v>
      </c>
      <c r="AA834" t="s">
        <v>96</v>
      </c>
      <c r="AB834">
        <v>223</v>
      </c>
      <c r="AC834" t="s">
        <v>97</v>
      </c>
      <c r="AD834" t="s">
        <v>98</v>
      </c>
      <c r="AE834" t="s">
        <v>99</v>
      </c>
      <c r="AF834" t="s">
        <v>97</v>
      </c>
      <c r="AG834" t="s">
        <v>98</v>
      </c>
      <c r="AH834" t="s">
        <v>100</v>
      </c>
      <c r="AI834" t="s">
        <v>101</v>
      </c>
      <c r="AJ834">
        <v>483</v>
      </c>
      <c r="AK834" t="s">
        <v>102</v>
      </c>
      <c r="AL834">
        <v>0</v>
      </c>
      <c r="AM834">
        <v>458</v>
      </c>
      <c r="AN834">
        <v>941</v>
      </c>
      <c r="AO834" t="s">
        <v>103</v>
      </c>
      <c r="AP834" t="s">
        <v>104</v>
      </c>
      <c r="AQ834" t="s">
        <v>105</v>
      </c>
      <c r="AR834" t="s">
        <v>106</v>
      </c>
      <c r="AS834">
        <v>941</v>
      </c>
      <c r="AT834">
        <v>888</v>
      </c>
      <c r="AU834">
        <v>0</v>
      </c>
      <c r="AV834" s="4">
        <v>1829</v>
      </c>
      <c r="AW834" s="4" t="str">
        <f t="shared" si="61"/>
        <v>1500+</v>
      </c>
      <c r="AX834">
        <v>1</v>
      </c>
      <c r="AY834">
        <v>0</v>
      </c>
      <c r="AZ834">
        <v>2</v>
      </c>
      <c r="BA834">
        <v>1</v>
      </c>
      <c r="BB834">
        <v>3</v>
      </c>
      <c r="BC834">
        <v>1</v>
      </c>
      <c r="BD834" t="s">
        <v>97</v>
      </c>
      <c r="BE834" s="6">
        <v>7</v>
      </c>
      <c r="BF834" s="6" t="str">
        <f t="shared" si="62"/>
        <v>6+</v>
      </c>
      <c r="BG834" t="s">
        <v>107</v>
      </c>
      <c r="BH834" s="5">
        <v>1</v>
      </c>
      <c r="BI834" s="5" t="str">
        <f t="shared" si="64"/>
        <v>Yes</v>
      </c>
      <c r="BJ834" t="s">
        <v>98</v>
      </c>
      <c r="BK834" t="s">
        <v>108</v>
      </c>
      <c r="BL834">
        <v>2003</v>
      </c>
      <c r="BM834" t="s">
        <v>109</v>
      </c>
      <c r="BN834" s="2">
        <v>2</v>
      </c>
      <c r="BO834" s="2" t="str">
        <f t="shared" si="63"/>
        <v>2+</v>
      </c>
      <c r="BP834">
        <v>613</v>
      </c>
      <c r="BQ834" t="s">
        <v>98</v>
      </c>
      <c r="BR834" t="s">
        <v>98</v>
      </c>
      <c r="BS834" t="s">
        <v>105</v>
      </c>
      <c r="BT834">
        <v>192</v>
      </c>
      <c r="BU834">
        <v>39</v>
      </c>
      <c r="BV834">
        <v>0</v>
      </c>
      <c r="BW834">
        <v>0</v>
      </c>
      <c r="BX834">
        <v>0</v>
      </c>
      <c r="BY834">
        <v>0</v>
      </c>
      <c r="BZ834" t="s">
        <v>83</v>
      </c>
      <c r="CA834" t="s">
        <v>83</v>
      </c>
      <c r="CB834" t="s">
        <v>83</v>
      </c>
      <c r="CC834">
        <v>0</v>
      </c>
      <c r="CD834">
        <v>1</v>
      </c>
      <c r="CE834">
        <v>2010</v>
      </c>
      <c r="CF834" t="s">
        <v>110</v>
      </c>
      <c r="CG834" t="s">
        <v>111</v>
      </c>
      <c r="CH834" s="1">
        <v>237000</v>
      </c>
    </row>
    <row r="835" spans="1:86" x14ac:dyDescent="0.25">
      <c r="A835" s="8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 s="7">
        <v>1964</v>
      </c>
      <c r="U835" s="7" t="str">
        <f t="shared" ref="U835:U898" si="65">IF(T835&gt;=1980,"New", "Old")</f>
        <v>Old</v>
      </c>
      <c r="V835">
        <v>1964</v>
      </c>
      <c r="W835" t="s">
        <v>93</v>
      </c>
      <c r="X835" t="s">
        <v>94</v>
      </c>
      <c r="Y835" t="s">
        <v>140</v>
      </c>
      <c r="Z835" t="s">
        <v>161</v>
      </c>
      <c r="AA835" t="s">
        <v>96</v>
      </c>
      <c r="AB835">
        <v>180</v>
      </c>
      <c r="AC835" t="s">
        <v>98</v>
      </c>
      <c r="AD835" t="s">
        <v>98</v>
      </c>
      <c r="AE835" t="s">
        <v>118</v>
      </c>
      <c r="AF835" t="s">
        <v>98</v>
      </c>
      <c r="AG835" t="s">
        <v>98</v>
      </c>
      <c r="AH835" t="s">
        <v>100</v>
      </c>
      <c r="AI835" t="s">
        <v>153</v>
      </c>
      <c r="AJ835">
        <v>196</v>
      </c>
      <c r="AK835" t="s">
        <v>141</v>
      </c>
      <c r="AL835">
        <v>345</v>
      </c>
      <c r="AM835">
        <v>975</v>
      </c>
      <c r="AN835">
        <v>1516</v>
      </c>
      <c r="AO835" t="s">
        <v>103</v>
      </c>
      <c r="AP835" t="s">
        <v>98</v>
      </c>
      <c r="AQ835" t="s">
        <v>105</v>
      </c>
      <c r="AR835" t="s">
        <v>106</v>
      </c>
      <c r="AS835">
        <v>1516</v>
      </c>
      <c r="AT835">
        <v>0</v>
      </c>
      <c r="AU835">
        <v>0</v>
      </c>
      <c r="AV835" s="4">
        <v>1516</v>
      </c>
      <c r="AW835" s="4" t="str">
        <f t="shared" ref="AW835:AW898" si="66">IF(AV835&gt;=1500,"1500+","Less than 1500")</f>
        <v>1500+</v>
      </c>
      <c r="AX835">
        <v>0</v>
      </c>
      <c r="AY835">
        <v>0</v>
      </c>
      <c r="AZ835">
        <v>1</v>
      </c>
      <c r="BA835">
        <v>1</v>
      </c>
      <c r="BB835">
        <v>3</v>
      </c>
      <c r="BC835">
        <v>1</v>
      </c>
      <c r="BD835" t="s">
        <v>98</v>
      </c>
      <c r="BE835" s="6">
        <v>6</v>
      </c>
      <c r="BF835" s="6" t="str">
        <f t="shared" ref="BF835:BF898" si="67">IF(BE835&gt;=6,"6+", "Less than 6")</f>
        <v>6+</v>
      </c>
      <c r="BG835" t="s">
        <v>107</v>
      </c>
      <c r="BH835" s="5">
        <v>0</v>
      </c>
      <c r="BI835" s="5" t="str">
        <f t="shared" si="64"/>
        <v>No</v>
      </c>
      <c r="BJ835" t="s">
        <v>83</v>
      </c>
      <c r="BK835" t="s">
        <v>108</v>
      </c>
      <c r="BL835">
        <v>1964</v>
      </c>
      <c r="BM835" t="s">
        <v>109</v>
      </c>
      <c r="BN835" s="2">
        <v>2</v>
      </c>
      <c r="BO835" s="2" t="str">
        <f t="shared" ref="BO835:BO898" si="68">IF(BN835&gt;=2,"2+","0 or 1")</f>
        <v>2+</v>
      </c>
      <c r="BP835">
        <v>472</v>
      </c>
      <c r="BQ835" t="s">
        <v>98</v>
      </c>
      <c r="BR835" t="s">
        <v>98</v>
      </c>
      <c r="BS835" t="s">
        <v>105</v>
      </c>
      <c r="BT835">
        <v>0</v>
      </c>
      <c r="BU835">
        <v>0</v>
      </c>
      <c r="BV835">
        <v>0</v>
      </c>
      <c r="BW835">
        <v>0</v>
      </c>
      <c r="BX835">
        <v>152</v>
      </c>
      <c r="BY835">
        <v>0</v>
      </c>
      <c r="BZ835" t="s">
        <v>83</v>
      </c>
      <c r="CA835" t="s">
        <v>83</v>
      </c>
      <c r="CB835" t="s">
        <v>83</v>
      </c>
      <c r="CC835">
        <v>0</v>
      </c>
      <c r="CD835">
        <v>2</v>
      </c>
      <c r="CE835">
        <v>2009</v>
      </c>
      <c r="CF835" t="s">
        <v>110</v>
      </c>
      <c r="CG835" t="s">
        <v>111</v>
      </c>
      <c r="CH835" s="1">
        <v>167000</v>
      </c>
    </row>
    <row r="836" spans="1:86" x14ac:dyDescent="0.25">
      <c r="A836" s="8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 s="7">
        <v>1961</v>
      </c>
      <c r="U836" s="7" t="str">
        <f t="shared" si="65"/>
        <v>Old</v>
      </c>
      <c r="V836">
        <v>1961</v>
      </c>
      <c r="W836" t="s">
        <v>93</v>
      </c>
      <c r="X836" t="s">
        <v>94</v>
      </c>
      <c r="Y836" t="s">
        <v>95</v>
      </c>
      <c r="Z836" t="s">
        <v>95</v>
      </c>
      <c r="AA836" t="s">
        <v>96</v>
      </c>
      <c r="AB836">
        <v>136</v>
      </c>
      <c r="AC836" t="s">
        <v>98</v>
      </c>
      <c r="AD836" t="s">
        <v>98</v>
      </c>
      <c r="AE836" t="s">
        <v>118</v>
      </c>
      <c r="AF836" t="s">
        <v>98</v>
      </c>
      <c r="AG836" t="s">
        <v>98</v>
      </c>
      <c r="AH836" t="s">
        <v>100</v>
      </c>
      <c r="AI836" t="s">
        <v>153</v>
      </c>
      <c r="AJ836">
        <v>572</v>
      </c>
      <c r="AK836" t="s">
        <v>102</v>
      </c>
      <c r="AL836">
        <v>0</v>
      </c>
      <c r="AM836">
        <v>572</v>
      </c>
      <c r="AN836">
        <v>1144</v>
      </c>
      <c r="AO836" t="s">
        <v>103</v>
      </c>
      <c r="AP836" t="s">
        <v>97</v>
      </c>
      <c r="AQ836" t="s">
        <v>105</v>
      </c>
      <c r="AR836" t="s">
        <v>106</v>
      </c>
      <c r="AS836">
        <v>1144</v>
      </c>
      <c r="AT836">
        <v>0</v>
      </c>
      <c r="AU836">
        <v>0</v>
      </c>
      <c r="AV836" s="4">
        <v>1144</v>
      </c>
      <c r="AW836" s="4" t="str">
        <f t="shared" si="66"/>
        <v>Less than 1500</v>
      </c>
      <c r="AX836">
        <v>1</v>
      </c>
      <c r="AY836">
        <v>0</v>
      </c>
      <c r="AZ836">
        <v>1</v>
      </c>
      <c r="BA836">
        <v>0</v>
      </c>
      <c r="BB836">
        <v>3</v>
      </c>
      <c r="BC836">
        <v>1</v>
      </c>
      <c r="BD836" t="s">
        <v>98</v>
      </c>
      <c r="BE836" s="6">
        <v>6</v>
      </c>
      <c r="BF836" s="6" t="str">
        <f t="shared" si="67"/>
        <v>6+</v>
      </c>
      <c r="BG836" t="s">
        <v>107</v>
      </c>
      <c r="BH836" s="5">
        <v>0</v>
      </c>
      <c r="BI836" s="5" t="str">
        <f t="shared" ref="BI836:BI899" si="69">IF(BH836&gt;=1,"Yes", "No")</f>
        <v>No</v>
      </c>
      <c r="BJ836" t="s">
        <v>83</v>
      </c>
      <c r="BK836" t="s">
        <v>108</v>
      </c>
      <c r="BL836">
        <v>1961</v>
      </c>
      <c r="BM836" t="s">
        <v>102</v>
      </c>
      <c r="BN836" s="2">
        <v>2</v>
      </c>
      <c r="BO836" s="2" t="str">
        <f t="shared" si="68"/>
        <v>2+</v>
      </c>
      <c r="BP836">
        <v>456</v>
      </c>
      <c r="BQ836" t="s">
        <v>98</v>
      </c>
      <c r="BR836" t="s">
        <v>98</v>
      </c>
      <c r="BS836" t="s">
        <v>105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 t="s">
        <v>83</v>
      </c>
      <c r="CA836" t="s">
        <v>163</v>
      </c>
      <c r="CB836" t="s">
        <v>83</v>
      </c>
      <c r="CC836">
        <v>0</v>
      </c>
      <c r="CD836">
        <v>9</v>
      </c>
      <c r="CE836">
        <v>2008</v>
      </c>
      <c r="CF836" t="s">
        <v>110</v>
      </c>
      <c r="CG836" t="s">
        <v>111</v>
      </c>
      <c r="CH836" s="1">
        <v>139950</v>
      </c>
    </row>
    <row r="837" spans="1:86" x14ac:dyDescent="0.25">
      <c r="A837" s="8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 s="7">
        <v>1950</v>
      </c>
      <c r="U837" s="7" t="str">
        <f t="shared" si="65"/>
        <v>Old</v>
      </c>
      <c r="V837">
        <v>1995</v>
      </c>
      <c r="W837" t="s">
        <v>93</v>
      </c>
      <c r="X837" t="s">
        <v>94</v>
      </c>
      <c r="Y837" t="s">
        <v>95</v>
      </c>
      <c r="Z837" t="s">
        <v>140</v>
      </c>
      <c r="AA837" t="s">
        <v>117</v>
      </c>
      <c r="AB837">
        <v>0</v>
      </c>
      <c r="AC837" t="s">
        <v>98</v>
      </c>
      <c r="AD837" t="s">
        <v>98</v>
      </c>
      <c r="AE837" t="s">
        <v>118</v>
      </c>
      <c r="AF837" t="s">
        <v>97</v>
      </c>
      <c r="AG837" t="s">
        <v>98</v>
      </c>
      <c r="AH837" t="s">
        <v>100</v>
      </c>
      <c r="AI837" t="s">
        <v>141</v>
      </c>
      <c r="AJ837">
        <v>442</v>
      </c>
      <c r="AK837" t="s">
        <v>102</v>
      </c>
      <c r="AL837">
        <v>0</v>
      </c>
      <c r="AM837">
        <v>625</v>
      </c>
      <c r="AN837">
        <v>1067</v>
      </c>
      <c r="AO837" t="s">
        <v>103</v>
      </c>
      <c r="AP837" t="s">
        <v>98</v>
      </c>
      <c r="AQ837" t="s">
        <v>105</v>
      </c>
      <c r="AR837" t="s">
        <v>106</v>
      </c>
      <c r="AS837">
        <v>1067</v>
      </c>
      <c r="AT837">
        <v>0</v>
      </c>
      <c r="AU837">
        <v>0</v>
      </c>
      <c r="AV837" s="4">
        <v>1067</v>
      </c>
      <c r="AW837" s="4" t="str">
        <f t="shared" si="66"/>
        <v>Less than 1500</v>
      </c>
      <c r="AX837">
        <v>0</v>
      </c>
      <c r="AY837">
        <v>0</v>
      </c>
      <c r="AZ837">
        <v>2</v>
      </c>
      <c r="BA837">
        <v>0</v>
      </c>
      <c r="BB837">
        <v>2</v>
      </c>
      <c r="BC837">
        <v>1</v>
      </c>
      <c r="BD837" t="s">
        <v>97</v>
      </c>
      <c r="BE837" s="6">
        <v>4</v>
      </c>
      <c r="BF837" s="6" t="str">
        <f t="shared" si="67"/>
        <v>Less than 6</v>
      </c>
      <c r="BG837" t="s">
        <v>224</v>
      </c>
      <c r="BH837" s="5">
        <v>0</v>
      </c>
      <c r="BI837" s="5" t="str">
        <f t="shared" si="69"/>
        <v>No</v>
      </c>
      <c r="BJ837" t="s">
        <v>83</v>
      </c>
      <c r="BK837" t="s">
        <v>108</v>
      </c>
      <c r="BL837">
        <v>1996</v>
      </c>
      <c r="BM837" t="s">
        <v>102</v>
      </c>
      <c r="BN837" s="2">
        <v>2</v>
      </c>
      <c r="BO837" s="2" t="str">
        <f t="shared" si="68"/>
        <v>2+</v>
      </c>
      <c r="BP837">
        <v>436</v>
      </c>
      <c r="BQ837" t="s">
        <v>98</v>
      </c>
      <c r="BR837" t="s">
        <v>98</v>
      </c>
      <c r="BS837" t="s">
        <v>105</v>
      </c>
      <c r="BT837">
        <v>290</v>
      </c>
      <c r="BU837">
        <v>0</v>
      </c>
      <c r="BV837">
        <v>0</v>
      </c>
      <c r="BW837">
        <v>0</v>
      </c>
      <c r="BX837">
        <v>0</v>
      </c>
      <c r="BY837">
        <v>0</v>
      </c>
      <c r="BZ837" t="s">
        <v>83</v>
      </c>
      <c r="CA837" t="s">
        <v>83</v>
      </c>
      <c r="CB837" t="s">
        <v>83</v>
      </c>
      <c r="CC837">
        <v>0</v>
      </c>
      <c r="CD837">
        <v>2</v>
      </c>
      <c r="CE837">
        <v>2010</v>
      </c>
      <c r="CF837" t="s">
        <v>110</v>
      </c>
      <c r="CG837" t="s">
        <v>111</v>
      </c>
      <c r="CH837" s="1">
        <v>128000</v>
      </c>
    </row>
    <row r="838" spans="1:86" x14ac:dyDescent="0.25">
      <c r="A838" s="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 s="7">
        <v>1948</v>
      </c>
      <c r="U838" s="7" t="str">
        <f t="shared" si="65"/>
        <v>Old</v>
      </c>
      <c r="V838">
        <v>1973</v>
      </c>
      <c r="W838" t="s">
        <v>93</v>
      </c>
      <c r="X838" t="s">
        <v>94</v>
      </c>
      <c r="Y838" t="s">
        <v>95</v>
      </c>
      <c r="Z838" t="s">
        <v>95</v>
      </c>
      <c r="AA838" t="s">
        <v>117</v>
      </c>
      <c r="AB838">
        <v>0</v>
      </c>
      <c r="AC838" t="s">
        <v>98</v>
      </c>
      <c r="AD838" t="s">
        <v>98</v>
      </c>
      <c r="AE838" t="s">
        <v>126</v>
      </c>
      <c r="AF838" t="s">
        <v>98</v>
      </c>
      <c r="AG838" t="s">
        <v>98</v>
      </c>
      <c r="AH838" t="s">
        <v>100</v>
      </c>
      <c r="AI838" t="s">
        <v>153</v>
      </c>
      <c r="AJ838">
        <v>338</v>
      </c>
      <c r="AK838" t="s">
        <v>102</v>
      </c>
      <c r="AL838">
        <v>0</v>
      </c>
      <c r="AM838">
        <v>1221</v>
      </c>
      <c r="AN838">
        <v>1559</v>
      </c>
      <c r="AO838" t="s">
        <v>103</v>
      </c>
      <c r="AP838" t="s">
        <v>97</v>
      </c>
      <c r="AQ838" t="s">
        <v>105</v>
      </c>
      <c r="AR838" t="s">
        <v>106</v>
      </c>
      <c r="AS838">
        <v>1559</v>
      </c>
      <c r="AT838">
        <v>0</v>
      </c>
      <c r="AU838">
        <v>0</v>
      </c>
      <c r="AV838" s="4">
        <v>1559</v>
      </c>
      <c r="AW838" s="4" t="str">
        <f t="shared" si="66"/>
        <v>1500+</v>
      </c>
      <c r="AX838">
        <v>1</v>
      </c>
      <c r="AY838">
        <v>0</v>
      </c>
      <c r="AZ838">
        <v>1</v>
      </c>
      <c r="BA838">
        <v>0</v>
      </c>
      <c r="BB838">
        <v>2</v>
      </c>
      <c r="BC838">
        <v>1</v>
      </c>
      <c r="BD838" t="s">
        <v>98</v>
      </c>
      <c r="BE838" s="6">
        <v>5</v>
      </c>
      <c r="BF838" s="6" t="str">
        <f t="shared" si="67"/>
        <v>Less than 6</v>
      </c>
      <c r="BG838" t="s">
        <v>224</v>
      </c>
      <c r="BH838" s="5">
        <v>0</v>
      </c>
      <c r="BI838" s="5" t="str">
        <f t="shared" si="69"/>
        <v>No</v>
      </c>
      <c r="BJ838" t="s">
        <v>83</v>
      </c>
      <c r="BK838" t="s">
        <v>127</v>
      </c>
      <c r="BL838">
        <v>1948</v>
      </c>
      <c r="BM838" t="s">
        <v>102</v>
      </c>
      <c r="BN838" s="2">
        <v>2</v>
      </c>
      <c r="BO838" s="2" t="str">
        <f t="shared" si="68"/>
        <v>2+</v>
      </c>
      <c r="BP838">
        <v>812</v>
      </c>
      <c r="BQ838" t="s">
        <v>98</v>
      </c>
      <c r="BR838" t="s">
        <v>98</v>
      </c>
      <c r="BS838" t="s">
        <v>105</v>
      </c>
      <c r="BT838">
        <v>0</v>
      </c>
      <c r="BU838">
        <v>116</v>
      </c>
      <c r="BV838">
        <v>230</v>
      </c>
      <c r="BW838">
        <v>0</v>
      </c>
      <c r="BX838">
        <v>0</v>
      </c>
      <c r="BY838">
        <v>0</v>
      </c>
      <c r="BZ838" t="s">
        <v>83</v>
      </c>
      <c r="CA838" t="s">
        <v>163</v>
      </c>
      <c r="CB838" t="s">
        <v>83</v>
      </c>
      <c r="CC838">
        <v>0</v>
      </c>
      <c r="CD838">
        <v>6</v>
      </c>
      <c r="CE838">
        <v>2007</v>
      </c>
      <c r="CF838" t="s">
        <v>173</v>
      </c>
      <c r="CG838" t="s">
        <v>111</v>
      </c>
      <c r="CH838" s="1">
        <v>153500</v>
      </c>
    </row>
    <row r="839" spans="1:86" x14ac:dyDescent="0.25">
      <c r="A839" s="8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 s="7">
        <v>1973</v>
      </c>
      <c r="U839" s="7" t="str">
        <f t="shared" si="65"/>
        <v>Old</v>
      </c>
      <c r="V839">
        <v>1973</v>
      </c>
      <c r="W839" t="s">
        <v>93</v>
      </c>
      <c r="X839" t="s">
        <v>94</v>
      </c>
      <c r="Y839" t="s">
        <v>140</v>
      </c>
      <c r="Z839" t="s">
        <v>140</v>
      </c>
      <c r="AA839" t="s">
        <v>96</v>
      </c>
      <c r="AB839">
        <v>158</v>
      </c>
      <c r="AC839" t="s">
        <v>98</v>
      </c>
      <c r="AD839" t="s">
        <v>98</v>
      </c>
      <c r="AE839" t="s">
        <v>118</v>
      </c>
      <c r="AF839" t="s">
        <v>98</v>
      </c>
      <c r="AG839" t="s">
        <v>98</v>
      </c>
      <c r="AH839" t="s">
        <v>100</v>
      </c>
      <c r="AI839" t="s">
        <v>141</v>
      </c>
      <c r="AJ839">
        <v>330</v>
      </c>
      <c r="AK839" t="s">
        <v>102</v>
      </c>
      <c r="AL839">
        <v>0</v>
      </c>
      <c r="AM839">
        <v>153</v>
      </c>
      <c r="AN839">
        <v>483</v>
      </c>
      <c r="AO839" t="s">
        <v>103</v>
      </c>
      <c r="AP839" t="s">
        <v>98</v>
      </c>
      <c r="AQ839" t="s">
        <v>105</v>
      </c>
      <c r="AR839" t="s">
        <v>106</v>
      </c>
      <c r="AS839">
        <v>483</v>
      </c>
      <c r="AT839">
        <v>504</v>
      </c>
      <c r="AU839">
        <v>0</v>
      </c>
      <c r="AV839" s="4">
        <v>987</v>
      </c>
      <c r="AW839" s="4" t="str">
        <f t="shared" si="66"/>
        <v>Less than 1500</v>
      </c>
      <c r="AX839">
        <v>1</v>
      </c>
      <c r="AY839">
        <v>0</v>
      </c>
      <c r="AZ839">
        <v>1</v>
      </c>
      <c r="BA839">
        <v>1</v>
      </c>
      <c r="BB839">
        <v>2</v>
      </c>
      <c r="BC839">
        <v>1</v>
      </c>
      <c r="BD839" t="s">
        <v>98</v>
      </c>
      <c r="BE839" s="6">
        <v>5</v>
      </c>
      <c r="BF839" s="6" t="str">
        <f t="shared" si="67"/>
        <v>Less than 6</v>
      </c>
      <c r="BG839" t="s">
        <v>107</v>
      </c>
      <c r="BH839" s="5">
        <v>0</v>
      </c>
      <c r="BI839" s="5" t="str">
        <f t="shared" si="69"/>
        <v>No</v>
      </c>
      <c r="BJ839" t="s">
        <v>83</v>
      </c>
      <c r="BK839" t="s">
        <v>127</v>
      </c>
      <c r="BL839">
        <v>1973</v>
      </c>
      <c r="BM839" t="s">
        <v>102</v>
      </c>
      <c r="BN839" s="2">
        <v>1</v>
      </c>
      <c r="BO839" s="2" t="str">
        <f t="shared" si="68"/>
        <v>0 or 1</v>
      </c>
      <c r="BP839">
        <v>264</v>
      </c>
      <c r="BQ839" t="s">
        <v>98</v>
      </c>
      <c r="BR839" t="s">
        <v>98</v>
      </c>
      <c r="BS839" t="s">
        <v>105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 t="s">
        <v>83</v>
      </c>
      <c r="CA839" t="s">
        <v>83</v>
      </c>
      <c r="CB839" t="s">
        <v>83</v>
      </c>
      <c r="CC839">
        <v>0</v>
      </c>
      <c r="CD839">
        <v>11</v>
      </c>
      <c r="CE839">
        <v>2008</v>
      </c>
      <c r="CF839" t="s">
        <v>110</v>
      </c>
      <c r="CG839" t="s">
        <v>111</v>
      </c>
      <c r="CH839" s="1">
        <v>100000</v>
      </c>
    </row>
    <row r="840" spans="1:86" x14ac:dyDescent="0.25">
      <c r="A840" s="8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 s="7">
        <v>1995</v>
      </c>
      <c r="U840" s="7" t="str">
        <f t="shared" si="65"/>
        <v>New</v>
      </c>
      <c r="V840">
        <v>2006</v>
      </c>
      <c r="W840" t="s">
        <v>93</v>
      </c>
      <c r="X840" t="s">
        <v>94</v>
      </c>
      <c r="Y840" t="s">
        <v>95</v>
      </c>
      <c r="Z840" t="s">
        <v>95</v>
      </c>
      <c r="AA840" t="s">
        <v>117</v>
      </c>
      <c r="AB840">
        <v>0</v>
      </c>
      <c r="AC840" t="s">
        <v>98</v>
      </c>
      <c r="AD840" t="s">
        <v>98</v>
      </c>
      <c r="AE840" t="s">
        <v>99</v>
      </c>
      <c r="AF840" t="s">
        <v>97</v>
      </c>
      <c r="AG840" t="s">
        <v>98</v>
      </c>
      <c r="AH840" t="s">
        <v>100</v>
      </c>
      <c r="AI840" t="s">
        <v>102</v>
      </c>
      <c r="AJ840">
        <v>0</v>
      </c>
      <c r="AK840" t="s">
        <v>102</v>
      </c>
      <c r="AL840">
        <v>0</v>
      </c>
      <c r="AM840">
        <v>1099</v>
      </c>
      <c r="AN840">
        <v>1099</v>
      </c>
      <c r="AO840" t="s">
        <v>103</v>
      </c>
      <c r="AP840" t="s">
        <v>104</v>
      </c>
      <c r="AQ840" t="s">
        <v>105</v>
      </c>
      <c r="AR840" t="s">
        <v>106</v>
      </c>
      <c r="AS840">
        <v>1099</v>
      </c>
      <c r="AT840">
        <v>0</v>
      </c>
      <c r="AU840">
        <v>0</v>
      </c>
      <c r="AV840" s="4">
        <v>1099</v>
      </c>
      <c r="AW840" s="4" t="str">
        <f t="shared" si="66"/>
        <v>Less than 1500</v>
      </c>
      <c r="AX840">
        <v>0</v>
      </c>
      <c r="AY840">
        <v>0</v>
      </c>
      <c r="AZ840">
        <v>1</v>
      </c>
      <c r="BA840">
        <v>1</v>
      </c>
      <c r="BB840">
        <v>3</v>
      </c>
      <c r="BC840">
        <v>1</v>
      </c>
      <c r="BD840" t="s">
        <v>97</v>
      </c>
      <c r="BE840" s="6">
        <v>6</v>
      </c>
      <c r="BF840" s="6" t="str">
        <f t="shared" si="67"/>
        <v>6+</v>
      </c>
      <c r="BG840" t="s">
        <v>107</v>
      </c>
      <c r="BH840" s="5">
        <v>0</v>
      </c>
      <c r="BI840" s="5" t="str">
        <f t="shared" si="69"/>
        <v>No</v>
      </c>
      <c r="BJ840" t="s">
        <v>83</v>
      </c>
      <c r="BK840" t="s">
        <v>108</v>
      </c>
      <c r="BL840">
        <v>1999</v>
      </c>
      <c r="BM840" t="s">
        <v>102</v>
      </c>
      <c r="BN840" s="2">
        <v>1</v>
      </c>
      <c r="BO840" s="2" t="str">
        <f t="shared" si="68"/>
        <v>0 or 1</v>
      </c>
      <c r="BP840">
        <v>352</v>
      </c>
      <c r="BQ840" t="s">
        <v>98</v>
      </c>
      <c r="BR840" t="s">
        <v>98</v>
      </c>
      <c r="BS840" t="s">
        <v>105</v>
      </c>
      <c r="BT840">
        <v>278</v>
      </c>
      <c r="BU840">
        <v>0</v>
      </c>
      <c r="BV840">
        <v>0</v>
      </c>
      <c r="BW840">
        <v>0</v>
      </c>
      <c r="BX840">
        <v>0</v>
      </c>
      <c r="BY840">
        <v>0</v>
      </c>
      <c r="BZ840" t="s">
        <v>83</v>
      </c>
      <c r="CA840" t="s">
        <v>83</v>
      </c>
      <c r="CB840" t="s">
        <v>83</v>
      </c>
      <c r="CC840">
        <v>0</v>
      </c>
      <c r="CD840">
        <v>6</v>
      </c>
      <c r="CE840">
        <v>2008</v>
      </c>
      <c r="CF840" t="s">
        <v>110</v>
      </c>
      <c r="CG840" t="s">
        <v>111</v>
      </c>
      <c r="CH840" s="1">
        <v>144000</v>
      </c>
    </row>
    <row r="841" spans="1:86" x14ac:dyDescent="0.25">
      <c r="A841" s="8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 s="7">
        <v>1946</v>
      </c>
      <c r="U841" s="7" t="str">
        <f t="shared" si="65"/>
        <v>Old</v>
      </c>
      <c r="V841">
        <v>1995</v>
      </c>
      <c r="W841" t="s">
        <v>93</v>
      </c>
      <c r="X841" t="s">
        <v>94</v>
      </c>
      <c r="Y841" t="s">
        <v>116</v>
      </c>
      <c r="Z841" t="s">
        <v>116</v>
      </c>
      <c r="AA841" t="s">
        <v>117</v>
      </c>
      <c r="AB841">
        <v>0</v>
      </c>
      <c r="AC841" t="s">
        <v>98</v>
      </c>
      <c r="AD841" t="s">
        <v>98</v>
      </c>
      <c r="AE841" t="s">
        <v>118</v>
      </c>
      <c r="AF841" t="s">
        <v>98</v>
      </c>
      <c r="AG841" t="s">
        <v>98</v>
      </c>
      <c r="AH841" t="s">
        <v>100</v>
      </c>
      <c r="AI841" t="s">
        <v>141</v>
      </c>
      <c r="AJ841">
        <v>352</v>
      </c>
      <c r="AK841" t="s">
        <v>102</v>
      </c>
      <c r="AL841">
        <v>0</v>
      </c>
      <c r="AM841">
        <v>416</v>
      </c>
      <c r="AN841">
        <v>768</v>
      </c>
      <c r="AO841" t="s">
        <v>103</v>
      </c>
      <c r="AP841" t="s">
        <v>104</v>
      </c>
      <c r="AQ841" t="s">
        <v>105</v>
      </c>
      <c r="AR841" t="s">
        <v>106</v>
      </c>
      <c r="AS841">
        <v>768</v>
      </c>
      <c r="AT841">
        <v>432</v>
      </c>
      <c r="AU841">
        <v>0</v>
      </c>
      <c r="AV841" s="4">
        <v>1200</v>
      </c>
      <c r="AW841" s="4" t="str">
        <f t="shared" si="66"/>
        <v>Less than 1500</v>
      </c>
      <c r="AX841">
        <v>0</v>
      </c>
      <c r="AY841">
        <v>0</v>
      </c>
      <c r="AZ841">
        <v>1</v>
      </c>
      <c r="BA841">
        <v>0</v>
      </c>
      <c r="BB841">
        <v>3</v>
      </c>
      <c r="BC841">
        <v>1</v>
      </c>
      <c r="BD841" t="s">
        <v>98</v>
      </c>
      <c r="BE841" s="6">
        <v>6</v>
      </c>
      <c r="BF841" s="6" t="str">
        <f t="shared" si="67"/>
        <v>6+</v>
      </c>
      <c r="BG841" t="s">
        <v>107</v>
      </c>
      <c r="BH841" s="5">
        <v>0</v>
      </c>
      <c r="BI841" s="5" t="str">
        <f t="shared" si="69"/>
        <v>No</v>
      </c>
      <c r="BJ841" t="s">
        <v>83</v>
      </c>
      <c r="BK841" t="s">
        <v>127</v>
      </c>
      <c r="BL841">
        <v>1946</v>
      </c>
      <c r="BM841" t="s">
        <v>102</v>
      </c>
      <c r="BN841" s="2">
        <v>1</v>
      </c>
      <c r="BO841" s="2" t="str">
        <f t="shared" si="68"/>
        <v>0 or 1</v>
      </c>
      <c r="BP841">
        <v>240</v>
      </c>
      <c r="BQ841" t="s">
        <v>98</v>
      </c>
      <c r="BR841" t="s">
        <v>98</v>
      </c>
      <c r="BS841" t="s">
        <v>105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 t="s">
        <v>83</v>
      </c>
      <c r="CA841" t="s">
        <v>83</v>
      </c>
      <c r="CB841" t="s">
        <v>83</v>
      </c>
      <c r="CC841">
        <v>0</v>
      </c>
      <c r="CD841">
        <v>5</v>
      </c>
      <c r="CE841">
        <v>2008</v>
      </c>
      <c r="CF841" t="s">
        <v>110</v>
      </c>
      <c r="CG841" t="s">
        <v>111</v>
      </c>
      <c r="CH841" s="1">
        <v>130500</v>
      </c>
    </row>
    <row r="842" spans="1:86" x14ac:dyDescent="0.25">
      <c r="A842" s="8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 s="7">
        <v>1925</v>
      </c>
      <c r="U842" s="7" t="str">
        <f t="shared" si="65"/>
        <v>Old</v>
      </c>
      <c r="V842">
        <v>1950</v>
      </c>
      <c r="W842" t="s">
        <v>93</v>
      </c>
      <c r="X842" t="s">
        <v>94</v>
      </c>
      <c r="Y842" t="s">
        <v>124</v>
      </c>
      <c r="Z842" t="s">
        <v>124</v>
      </c>
      <c r="AA842" t="s">
        <v>117</v>
      </c>
      <c r="AB842">
        <v>0</v>
      </c>
      <c r="AC842" t="s">
        <v>98</v>
      </c>
      <c r="AD842" t="s">
        <v>98</v>
      </c>
      <c r="AE842" t="s">
        <v>126</v>
      </c>
      <c r="AF842" t="s">
        <v>98</v>
      </c>
      <c r="AG842" t="s">
        <v>98</v>
      </c>
      <c r="AH842" t="s">
        <v>100</v>
      </c>
      <c r="AI842" t="s">
        <v>141</v>
      </c>
      <c r="AJ842">
        <v>156</v>
      </c>
      <c r="AK842" t="s">
        <v>102</v>
      </c>
      <c r="AL842">
        <v>0</v>
      </c>
      <c r="AM842">
        <v>516</v>
      </c>
      <c r="AN842">
        <v>672</v>
      </c>
      <c r="AO842" t="s">
        <v>103</v>
      </c>
      <c r="AP842" t="s">
        <v>98</v>
      </c>
      <c r="AQ842" t="s">
        <v>177</v>
      </c>
      <c r="AR842" t="s">
        <v>106</v>
      </c>
      <c r="AS842">
        <v>810</v>
      </c>
      <c r="AT842">
        <v>672</v>
      </c>
      <c r="AU842">
        <v>0</v>
      </c>
      <c r="AV842" s="4">
        <v>1482</v>
      </c>
      <c r="AW842" s="4" t="str">
        <f t="shared" si="66"/>
        <v>Less than 1500</v>
      </c>
      <c r="AX842">
        <v>0</v>
      </c>
      <c r="AY842">
        <v>0</v>
      </c>
      <c r="AZ842">
        <v>2</v>
      </c>
      <c r="BA842">
        <v>0</v>
      </c>
      <c r="BB842">
        <v>4</v>
      </c>
      <c r="BC842">
        <v>1</v>
      </c>
      <c r="BD842" t="s">
        <v>147</v>
      </c>
      <c r="BE842" s="6">
        <v>7</v>
      </c>
      <c r="BF842" s="6" t="str">
        <f t="shared" si="67"/>
        <v>6+</v>
      </c>
      <c r="BG842" t="s">
        <v>107</v>
      </c>
      <c r="BH842" s="5">
        <v>0</v>
      </c>
      <c r="BI842" s="5" t="str">
        <f t="shared" si="69"/>
        <v>No</v>
      </c>
      <c r="BJ842" t="s">
        <v>83</v>
      </c>
      <c r="BK842" t="s">
        <v>127</v>
      </c>
      <c r="BL842">
        <v>1934</v>
      </c>
      <c r="BM842" t="s">
        <v>102</v>
      </c>
      <c r="BN842" s="2">
        <v>1</v>
      </c>
      <c r="BO842" s="2" t="str">
        <f t="shared" si="68"/>
        <v>0 or 1</v>
      </c>
      <c r="BP842">
        <v>400</v>
      </c>
      <c r="BQ842" t="s">
        <v>98</v>
      </c>
      <c r="BR842" t="s">
        <v>98</v>
      </c>
      <c r="BS842" t="s">
        <v>190</v>
      </c>
      <c r="BT842">
        <v>0</v>
      </c>
      <c r="BU842">
        <v>0</v>
      </c>
      <c r="BV842">
        <v>254</v>
      </c>
      <c r="BW842">
        <v>0</v>
      </c>
      <c r="BX842">
        <v>0</v>
      </c>
      <c r="BY842">
        <v>0</v>
      </c>
      <c r="BZ842" t="s">
        <v>83</v>
      </c>
      <c r="CA842" t="s">
        <v>83</v>
      </c>
      <c r="CB842" t="s">
        <v>83</v>
      </c>
      <c r="CC842">
        <v>0</v>
      </c>
      <c r="CD842">
        <v>3</v>
      </c>
      <c r="CE842">
        <v>2008</v>
      </c>
      <c r="CF842" t="s">
        <v>110</v>
      </c>
      <c r="CG842" t="s">
        <v>111</v>
      </c>
      <c r="CH842" s="1">
        <v>140000</v>
      </c>
    </row>
    <row r="843" spans="1:86" x14ac:dyDescent="0.25">
      <c r="A843" s="8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 s="7">
        <v>1904</v>
      </c>
      <c r="U843" s="7" t="str">
        <f t="shared" si="65"/>
        <v>Old</v>
      </c>
      <c r="V843">
        <v>2002</v>
      </c>
      <c r="W843" t="s">
        <v>93</v>
      </c>
      <c r="X843" t="s">
        <v>94</v>
      </c>
      <c r="Y843" t="s">
        <v>116</v>
      </c>
      <c r="Z843" t="s">
        <v>116</v>
      </c>
      <c r="AA843" t="s">
        <v>117</v>
      </c>
      <c r="AB843">
        <v>0</v>
      </c>
      <c r="AC843" t="s">
        <v>98</v>
      </c>
      <c r="AD843" t="s">
        <v>98</v>
      </c>
      <c r="AE843" t="s">
        <v>99</v>
      </c>
      <c r="AF843" t="s">
        <v>98</v>
      </c>
      <c r="AG843" t="s">
        <v>98</v>
      </c>
      <c r="AH843" t="s">
        <v>100</v>
      </c>
      <c r="AI843" t="s">
        <v>102</v>
      </c>
      <c r="AJ843">
        <v>0</v>
      </c>
      <c r="AK843" t="s">
        <v>102</v>
      </c>
      <c r="AL843">
        <v>0</v>
      </c>
      <c r="AM843">
        <v>650</v>
      </c>
      <c r="AN843">
        <v>650</v>
      </c>
      <c r="AO843" t="s">
        <v>103</v>
      </c>
      <c r="AP843" t="s">
        <v>97</v>
      </c>
      <c r="AQ843" t="s">
        <v>105</v>
      </c>
      <c r="AR843" t="s">
        <v>106</v>
      </c>
      <c r="AS843">
        <v>958</v>
      </c>
      <c r="AT843">
        <v>581</v>
      </c>
      <c r="AU843">
        <v>0</v>
      </c>
      <c r="AV843" s="4">
        <v>1539</v>
      </c>
      <c r="AW843" s="4" t="str">
        <f t="shared" si="66"/>
        <v>1500+</v>
      </c>
      <c r="AX843">
        <v>0</v>
      </c>
      <c r="AY843">
        <v>0</v>
      </c>
      <c r="AZ843">
        <v>2</v>
      </c>
      <c r="BA843">
        <v>0</v>
      </c>
      <c r="BB843">
        <v>3</v>
      </c>
      <c r="BC843">
        <v>1</v>
      </c>
      <c r="BD843" t="s">
        <v>97</v>
      </c>
      <c r="BE843" s="6">
        <v>8</v>
      </c>
      <c r="BF843" s="6" t="str">
        <f t="shared" si="67"/>
        <v>6+</v>
      </c>
      <c r="BG843" t="s">
        <v>107</v>
      </c>
      <c r="BH843" s="5">
        <v>1</v>
      </c>
      <c r="BI843" s="5" t="str">
        <f t="shared" si="69"/>
        <v>Yes</v>
      </c>
      <c r="BJ843" t="s">
        <v>212</v>
      </c>
      <c r="BK843" t="s">
        <v>127</v>
      </c>
      <c r="BL843">
        <v>1983</v>
      </c>
      <c r="BM843" t="s">
        <v>102</v>
      </c>
      <c r="BN843" s="2">
        <v>2</v>
      </c>
      <c r="BO843" s="2" t="str">
        <f t="shared" si="68"/>
        <v>2+</v>
      </c>
      <c r="BP843">
        <v>686</v>
      </c>
      <c r="BQ843" t="s">
        <v>97</v>
      </c>
      <c r="BR843" t="s">
        <v>98</v>
      </c>
      <c r="BS843" t="s">
        <v>190</v>
      </c>
      <c r="BT843">
        <v>70</v>
      </c>
      <c r="BU843">
        <v>78</v>
      </c>
      <c r="BV843">
        <v>68</v>
      </c>
      <c r="BW843">
        <v>0</v>
      </c>
      <c r="BX843">
        <v>0</v>
      </c>
      <c r="BY843">
        <v>0</v>
      </c>
      <c r="BZ843" t="s">
        <v>83</v>
      </c>
      <c r="CA843" t="s">
        <v>83</v>
      </c>
      <c r="CB843" t="s">
        <v>83</v>
      </c>
      <c r="CC843">
        <v>0</v>
      </c>
      <c r="CD843">
        <v>6</v>
      </c>
      <c r="CE843">
        <v>2008</v>
      </c>
      <c r="CF843" t="s">
        <v>110</v>
      </c>
      <c r="CG843" t="s">
        <v>111</v>
      </c>
      <c r="CH843" s="1">
        <v>157500</v>
      </c>
    </row>
    <row r="844" spans="1:86" x14ac:dyDescent="0.25">
      <c r="A844" s="8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 s="7">
        <v>1966</v>
      </c>
      <c r="U844" s="7" t="str">
        <f t="shared" si="65"/>
        <v>Old</v>
      </c>
      <c r="V844">
        <v>1966</v>
      </c>
      <c r="W844" t="s">
        <v>93</v>
      </c>
      <c r="X844" t="s">
        <v>94</v>
      </c>
      <c r="Y844" t="s">
        <v>140</v>
      </c>
      <c r="Z844" t="s">
        <v>140</v>
      </c>
      <c r="AA844" t="s">
        <v>96</v>
      </c>
      <c r="AB844">
        <v>183</v>
      </c>
      <c r="AC844" t="s">
        <v>98</v>
      </c>
      <c r="AD844" t="s">
        <v>98</v>
      </c>
      <c r="AE844" t="s">
        <v>118</v>
      </c>
      <c r="AF844" t="s">
        <v>98</v>
      </c>
      <c r="AG844" t="s">
        <v>98</v>
      </c>
      <c r="AH844" t="s">
        <v>97</v>
      </c>
      <c r="AI844" t="s">
        <v>153</v>
      </c>
      <c r="AJ844">
        <v>312</v>
      </c>
      <c r="AK844" t="s">
        <v>119</v>
      </c>
      <c r="AL844">
        <v>539</v>
      </c>
      <c r="AM844">
        <v>276</v>
      </c>
      <c r="AN844">
        <v>1127</v>
      </c>
      <c r="AO844" t="s">
        <v>103</v>
      </c>
      <c r="AP844" t="s">
        <v>98</v>
      </c>
      <c r="AQ844" t="s">
        <v>105</v>
      </c>
      <c r="AR844" t="s">
        <v>106</v>
      </c>
      <c r="AS844">
        <v>1165</v>
      </c>
      <c r="AT844">
        <v>0</v>
      </c>
      <c r="AU844">
        <v>0</v>
      </c>
      <c r="AV844" s="4">
        <v>1165</v>
      </c>
      <c r="AW844" s="4" t="str">
        <f t="shared" si="66"/>
        <v>Less than 1500</v>
      </c>
      <c r="AX844">
        <v>1</v>
      </c>
      <c r="AY844">
        <v>0</v>
      </c>
      <c r="AZ844">
        <v>1</v>
      </c>
      <c r="BA844">
        <v>1</v>
      </c>
      <c r="BB844">
        <v>3</v>
      </c>
      <c r="BC844">
        <v>1</v>
      </c>
      <c r="BD844" t="s">
        <v>98</v>
      </c>
      <c r="BE844" s="6">
        <v>6</v>
      </c>
      <c r="BF844" s="6" t="str">
        <f t="shared" si="67"/>
        <v>6+</v>
      </c>
      <c r="BG844" t="s">
        <v>107</v>
      </c>
      <c r="BH844" s="5">
        <v>0</v>
      </c>
      <c r="BI844" s="5" t="str">
        <f t="shared" si="69"/>
        <v>No</v>
      </c>
      <c r="BJ844" t="s">
        <v>83</v>
      </c>
      <c r="BK844" t="s">
        <v>108</v>
      </c>
      <c r="BL844">
        <v>1966</v>
      </c>
      <c r="BM844" t="s">
        <v>109</v>
      </c>
      <c r="BN844" s="2">
        <v>2</v>
      </c>
      <c r="BO844" s="2" t="str">
        <f t="shared" si="68"/>
        <v>2+</v>
      </c>
      <c r="BP844">
        <v>490</v>
      </c>
      <c r="BQ844" t="s">
        <v>97</v>
      </c>
      <c r="BR844" t="s">
        <v>97</v>
      </c>
      <c r="BS844" t="s">
        <v>105</v>
      </c>
      <c r="BT844">
        <v>0</v>
      </c>
      <c r="BU844">
        <v>129</v>
      </c>
      <c r="BV844">
        <v>0</v>
      </c>
      <c r="BW844">
        <v>0</v>
      </c>
      <c r="BX844">
        <v>0</v>
      </c>
      <c r="BY844">
        <v>0</v>
      </c>
      <c r="BZ844" t="s">
        <v>83</v>
      </c>
      <c r="CA844" t="s">
        <v>165</v>
      </c>
      <c r="CB844" t="s">
        <v>83</v>
      </c>
      <c r="CC844">
        <v>0</v>
      </c>
      <c r="CD844">
        <v>5</v>
      </c>
      <c r="CE844">
        <v>2008</v>
      </c>
      <c r="CF844" t="s">
        <v>110</v>
      </c>
      <c r="CG844" t="s">
        <v>111</v>
      </c>
      <c r="CH844" s="1">
        <v>174900</v>
      </c>
    </row>
    <row r="845" spans="1:86" x14ac:dyDescent="0.25">
      <c r="A845" s="8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 s="7">
        <v>1961</v>
      </c>
      <c r="U845" s="7" t="str">
        <f t="shared" si="65"/>
        <v>Old</v>
      </c>
      <c r="V845">
        <v>1961</v>
      </c>
      <c r="W845" t="s">
        <v>93</v>
      </c>
      <c r="X845" t="s">
        <v>94</v>
      </c>
      <c r="Y845" t="s">
        <v>96</v>
      </c>
      <c r="Z845" t="s">
        <v>96</v>
      </c>
      <c r="AA845" t="s">
        <v>117</v>
      </c>
      <c r="AB845">
        <v>0</v>
      </c>
      <c r="AC845" t="s">
        <v>98</v>
      </c>
      <c r="AD845" t="s">
        <v>98</v>
      </c>
      <c r="AE845" t="s">
        <v>118</v>
      </c>
      <c r="AF845" t="s">
        <v>98</v>
      </c>
      <c r="AG845" t="s">
        <v>98</v>
      </c>
      <c r="AH845" t="s">
        <v>100</v>
      </c>
      <c r="AI845" t="s">
        <v>102</v>
      </c>
      <c r="AJ845">
        <v>0</v>
      </c>
      <c r="AK845" t="s">
        <v>102</v>
      </c>
      <c r="AL845">
        <v>0</v>
      </c>
      <c r="AM845">
        <v>1800</v>
      </c>
      <c r="AN845">
        <v>1800</v>
      </c>
      <c r="AO845" t="s">
        <v>103</v>
      </c>
      <c r="AP845" t="s">
        <v>104</v>
      </c>
      <c r="AQ845" t="s">
        <v>177</v>
      </c>
      <c r="AR845" t="s">
        <v>106</v>
      </c>
      <c r="AS845">
        <v>1800</v>
      </c>
      <c r="AT845">
        <v>0</v>
      </c>
      <c r="AU845">
        <v>0</v>
      </c>
      <c r="AV845" s="4">
        <v>1800</v>
      </c>
      <c r="AW845" s="4" t="str">
        <f t="shared" si="66"/>
        <v>1500+</v>
      </c>
      <c r="AX845">
        <v>0</v>
      </c>
      <c r="AY845">
        <v>0</v>
      </c>
      <c r="AZ845">
        <v>2</v>
      </c>
      <c r="BA845">
        <v>0</v>
      </c>
      <c r="BB845">
        <v>6</v>
      </c>
      <c r="BC845">
        <v>2</v>
      </c>
      <c r="BD845" t="s">
        <v>98</v>
      </c>
      <c r="BE845" s="6">
        <v>10</v>
      </c>
      <c r="BF845" s="6" t="str">
        <f t="shared" si="67"/>
        <v>6+</v>
      </c>
      <c r="BG845" t="s">
        <v>107</v>
      </c>
      <c r="BH845" s="5">
        <v>0</v>
      </c>
      <c r="BI845" s="5" t="str">
        <f t="shared" si="69"/>
        <v>No</v>
      </c>
      <c r="BJ845" t="s">
        <v>83</v>
      </c>
      <c r="BK845" t="s">
        <v>83</v>
      </c>
      <c r="BL845" t="s">
        <v>83</v>
      </c>
      <c r="BM845" t="s">
        <v>83</v>
      </c>
      <c r="BN845" s="2">
        <v>0</v>
      </c>
      <c r="BO845" s="2" t="str">
        <f t="shared" si="68"/>
        <v>0 or 1</v>
      </c>
      <c r="BP845">
        <v>0</v>
      </c>
      <c r="BQ845" t="s">
        <v>83</v>
      </c>
      <c r="BR845" t="s">
        <v>83</v>
      </c>
      <c r="BS845" t="s">
        <v>105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 t="s">
        <v>83</v>
      </c>
      <c r="CA845" t="s">
        <v>83</v>
      </c>
      <c r="CB845" t="s">
        <v>83</v>
      </c>
      <c r="CC845">
        <v>0</v>
      </c>
      <c r="CD845">
        <v>7</v>
      </c>
      <c r="CE845">
        <v>2007</v>
      </c>
      <c r="CF845" t="s">
        <v>110</v>
      </c>
      <c r="CG845" t="s">
        <v>111</v>
      </c>
      <c r="CH845" s="1">
        <v>141000</v>
      </c>
    </row>
    <row r="846" spans="1:86" x14ac:dyDescent="0.25">
      <c r="A846" s="8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 s="7">
        <v>1915</v>
      </c>
      <c r="U846" s="7" t="str">
        <f t="shared" si="65"/>
        <v>Old</v>
      </c>
      <c r="V846">
        <v>1950</v>
      </c>
      <c r="W846" t="s">
        <v>93</v>
      </c>
      <c r="X846" t="s">
        <v>94</v>
      </c>
      <c r="Y846" t="s">
        <v>124</v>
      </c>
      <c r="Z846" t="s">
        <v>124</v>
      </c>
      <c r="AA846" t="s">
        <v>117</v>
      </c>
      <c r="AB846">
        <v>0</v>
      </c>
      <c r="AC846" t="s">
        <v>98</v>
      </c>
      <c r="AD846" t="s">
        <v>98</v>
      </c>
      <c r="AE846" t="s">
        <v>126</v>
      </c>
      <c r="AF846" t="s">
        <v>98</v>
      </c>
      <c r="AG846" t="s">
        <v>98</v>
      </c>
      <c r="AH846" t="s">
        <v>121</v>
      </c>
      <c r="AI846" t="s">
        <v>102</v>
      </c>
      <c r="AJ846">
        <v>0</v>
      </c>
      <c r="AK846" t="s">
        <v>102</v>
      </c>
      <c r="AL846">
        <v>0</v>
      </c>
      <c r="AM846">
        <v>876</v>
      </c>
      <c r="AN846">
        <v>876</v>
      </c>
      <c r="AO846" t="s">
        <v>103</v>
      </c>
      <c r="AP846" t="s">
        <v>97</v>
      </c>
      <c r="AQ846" t="s">
        <v>105</v>
      </c>
      <c r="AR846" t="s">
        <v>106</v>
      </c>
      <c r="AS846">
        <v>876</v>
      </c>
      <c r="AT846">
        <v>540</v>
      </c>
      <c r="AU846">
        <v>0</v>
      </c>
      <c r="AV846" s="4">
        <v>1416</v>
      </c>
      <c r="AW846" s="4" t="str">
        <f t="shared" si="66"/>
        <v>Less than 1500</v>
      </c>
      <c r="AX846">
        <v>0</v>
      </c>
      <c r="AY846">
        <v>0</v>
      </c>
      <c r="AZ846">
        <v>1</v>
      </c>
      <c r="BA846">
        <v>1</v>
      </c>
      <c r="BB846">
        <v>4</v>
      </c>
      <c r="BC846">
        <v>1</v>
      </c>
      <c r="BD846" t="s">
        <v>98</v>
      </c>
      <c r="BE846" s="6">
        <v>7</v>
      </c>
      <c r="BF846" s="6" t="str">
        <f t="shared" si="67"/>
        <v>6+</v>
      </c>
      <c r="BG846" t="s">
        <v>107</v>
      </c>
      <c r="BH846" s="5">
        <v>1</v>
      </c>
      <c r="BI846" s="5" t="str">
        <f t="shared" si="69"/>
        <v>Yes</v>
      </c>
      <c r="BJ846" t="s">
        <v>97</v>
      </c>
      <c r="BK846" t="s">
        <v>127</v>
      </c>
      <c r="BL846">
        <v>1949</v>
      </c>
      <c r="BM846" t="s">
        <v>102</v>
      </c>
      <c r="BN846" s="2">
        <v>3</v>
      </c>
      <c r="BO846" s="2" t="str">
        <f t="shared" si="68"/>
        <v>2+</v>
      </c>
      <c r="BP846">
        <v>720</v>
      </c>
      <c r="BQ846" t="s">
        <v>98</v>
      </c>
      <c r="BR846" t="s">
        <v>98</v>
      </c>
      <c r="BS846" t="s">
        <v>105</v>
      </c>
      <c r="BT846">
        <v>418</v>
      </c>
      <c r="BU846">
        <v>0</v>
      </c>
      <c r="BV846">
        <v>194</v>
      </c>
      <c r="BW846">
        <v>0</v>
      </c>
      <c r="BX846">
        <v>0</v>
      </c>
      <c r="BY846">
        <v>0</v>
      </c>
      <c r="BZ846" t="s">
        <v>83</v>
      </c>
      <c r="CA846" t="s">
        <v>83</v>
      </c>
      <c r="CB846" t="s">
        <v>83</v>
      </c>
      <c r="CC846">
        <v>0</v>
      </c>
      <c r="CD846">
        <v>6</v>
      </c>
      <c r="CE846">
        <v>2008</v>
      </c>
      <c r="CF846" t="s">
        <v>110</v>
      </c>
      <c r="CG846" t="s">
        <v>111</v>
      </c>
      <c r="CH846" s="1">
        <v>153900</v>
      </c>
    </row>
    <row r="847" spans="1:86" x14ac:dyDescent="0.25">
      <c r="A847" s="8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 s="7">
        <v>1975</v>
      </c>
      <c r="U847" s="7" t="str">
        <f t="shared" si="65"/>
        <v>Old</v>
      </c>
      <c r="V847">
        <v>1981</v>
      </c>
      <c r="W847" t="s">
        <v>93</v>
      </c>
      <c r="X847" t="s">
        <v>94</v>
      </c>
      <c r="Y847" t="s">
        <v>140</v>
      </c>
      <c r="Z847" t="s">
        <v>140</v>
      </c>
      <c r="AA847" t="s">
        <v>117</v>
      </c>
      <c r="AB847">
        <v>0</v>
      </c>
      <c r="AC847" t="s">
        <v>98</v>
      </c>
      <c r="AD847" t="s">
        <v>98</v>
      </c>
      <c r="AE847" t="s">
        <v>118</v>
      </c>
      <c r="AF847" t="s">
        <v>97</v>
      </c>
      <c r="AG847" t="s">
        <v>98</v>
      </c>
      <c r="AH847" t="s">
        <v>97</v>
      </c>
      <c r="AI847" t="s">
        <v>119</v>
      </c>
      <c r="AJ847">
        <v>1390</v>
      </c>
      <c r="AK847" t="s">
        <v>102</v>
      </c>
      <c r="AL847">
        <v>0</v>
      </c>
      <c r="AM847">
        <v>0</v>
      </c>
      <c r="AN847">
        <v>1390</v>
      </c>
      <c r="AO847" t="s">
        <v>103</v>
      </c>
      <c r="AP847" t="s">
        <v>98</v>
      </c>
      <c r="AQ847" t="s">
        <v>105</v>
      </c>
      <c r="AR847" t="s">
        <v>106</v>
      </c>
      <c r="AS847">
        <v>1701</v>
      </c>
      <c r="AT847">
        <v>0</v>
      </c>
      <c r="AU847">
        <v>0</v>
      </c>
      <c r="AV847" s="4">
        <v>1701</v>
      </c>
      <c r="AW847" s="4" t="str">
        <f t="shared" si="66"/>
        <v>1500+</v>
      </c>
      <c r="AX847">
        <v>1</v>
      </c>
      <c r="AY847">
        <v>0</v>
      </c>
      <c r="AZ847">
        <v>2</v>
      </c>
      <c r="BA847">
        <v>0</v>
      </c>
      <c r="BB847">
        <v>3</v>
      </c>
      <c r="BC847">
        <v>1</v>
      </c>
      <c r="BD847" t="s">
        <v>98</v>
      </c>
      <c r="BE847" s="6">
        <v>6</v>
      </c>
      <c r="BF847" s="6" t="str">
        <f t="shared" si="67"/>
        <v>6+</v>
      </c>
      <c r="BG847" t="s">
        <v>224</v>
      </c>
      <c r="BH847" s="5">
        <v>2</v>
      </c>
      <c r="BI847" s="5" t="str">
        <f t="shared" si="69"/>
        <v>Yes</v>
      </c>
      <c r="BJ847" t="s">
        <v>98</v>
      </c>
      <c r="BK847" t="s">
        <v>209</v>
      </c>
      <c r="BL847">
        <v>1975</v>
      </c>
      <c r="BM847" t="s">
        <v>157</v>
      </c>
      <c r="BN847" s="2">
        <v>2</v>
      </c>
      <c r="BO847" s="2" t="str">
        <f t="shared" si="68"/>
        <v>2+</v>
      </c>
      <c r="BP847">
        <v>611</v>
      </c>
      <c r="BQ847" t="s">
        <v>98</v>
      </c>
      <c r="BR847" t="s">
        <v>98</v>
      </c>
      <c r="BS847" t="s">
        <v>105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 t="s">
        <v>83</v>
      </c>
      <c r="CA847" t="s">
        <v>83</v>
      </c>
      <c r="CB847" t="s">
        <v>83</v>
      </c>
      <c r="CC847">
        <v>0</v>
      </c>
      <c r="CD847">
        <v>1</v>
      </c>
      <c r="CE847">
        <v>2007</v>
      </c>
      <c r="CF847" t="s">
        <v>110</v>
      </c>
      <c r="CG847" t="s">
        <v>111</v>
      </c>
      <c r="CH847" s="1">
        <v>171000</v>
      </c>
    </row>
    <row r="848" spans="1:86" x14ac:dyDescent="0.25">
      <c r="A848" s="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 s="7">
        <v>1993</v>
      </c>
      <c r="U848" s="7" t="str">
        <f t="shared" si="65"/>
        <v>New</v>
      </c>
      <c r="V848">
        <v>1993</v>
      </c>
      <c r="W848" t="s">
        <v>93</v>
      </c>
      <c r="X848" t="s">
        <v>94</v>
      </c>
      <c r="Y848" t="s">
        <v>140</v>
      </c>
      <c r="Z848" t="s">
        <v>140</v>
      </c>
      <c r="AA848" t="s">
        <v>96</v>
      </c>
      <c r="AB848">
        <v>137</v>
      </c>
      <c r="AC848" t="s">
        <v>97</v>
      </c>
      <c r="AD848" t="s">
        <v>98</v>
      </c>
      <c r="AE848" t="s">
        <v>99</v>
      </c>
      <c r="AF848" t="s">
        <v>97</v>
      </c>
      <c r="AG848" t="s">
        <v>98</v>
      </c>
      <c r="AH848" t="s">
        <v>100</v>
      </c>
      <c r="AI848" t="s">
        <v>119</v>
      </c>
      <c r="AJ848">
        <v>513</v>
      </c>
      <c r="AK848" t="s">
        <v>102</v>
      </c>
      <c r="AL848">
        <v>0</v>
      </c>
      <c r="AM848">
        <v>227</v>
      </c>
      <c r="AN848">
        <v>740</v>
      </c>
      <c r="AO848" t="s">
        <v>103</v>
      </c>
      <c r="AP848" t="s">
        <v>104</v>
      </c>
      <c r="AQ848" t="s">
        <v>105</v>
      </c>
      <c r="AR848" t="s">
        <v>106</v>
      </c>
      <c r="AS848">
        <v>1006</v>
      </c>
      <c r="AT848">
        <v>769</v>
      </c>
      <c r="AU848">
        <v>0</v>
      </c>
      <c r="AV848" s="4">
        <v>1775</v>
      </c>
      <c r="AW848" s="4" t="str">
        <f t="shared" si="66"/>
        <v>1500+</v>
      </c>
      <c r="AX848">
        <v>1</v>
      </c>
      <c r="AY848">
        <v>0</v>
      </c>
      <c r="AZ848">
        <v>2</v>
      </c>
      <c r="BA848">
        <v>1</v>
      </c>
      <c r="BB848">
        <v>3</v>
      </c>
      <c r="BC848">
        <v>1</v>
      </c>
      <c r="BD848" t="s">
        <v>97</v>
      </c>
      <c r="BE848" s="6">
        <v>7</v>
      </c>
      <c r="BF848" s="6" t="str">
        <f t="shared" si="67"/>
        <v>6+</v>
      </c>
      <c r="BG848" t="s">
        <v>107</v>
      </c>
      <c r="BH848" s="5">
        <v>1</v>
      </c>
      <c r="BI848" s="5" t="str">
        <f t="shared" si="69"/>
        <v>Yes</v>
      </c>
      <c r="BJ848" t="s">
        <v>98</v>
      </c>
      <c r="BK848" t="s">
        <v>108</v>
      </c>
      <c r="BL848">
        <v>1993</v>
      </c>
      <c r="BM848" t="s">
        <v>102</v>
      </c>
      <c r="BN848" s="2">
        <v>2</v>
      </c>
      <c r="BO848" s="2" t="str">
        <f t="shared" si="68"/>
        <v>2+</v>
      </c>
      <c r="BP848">
        <v>425</v>
      </c>
      <c r="BQ848" t="s">
        <v>98</v>
      </c>
      <c r="BR848" t="s">
        <v>98</v>
      </c>
      <c r="BS848" t="s">
        <v>105</v>
      </c>
      <c r="BT848">
        <v>234</v>
      </c>
      <c r="BU848">
        <v>72</v>
      </c>
      <c r="BV848">
        <v>192</v>
      </c>
      <c r="BW848">
        <v>0</v>
      </c>
      <c r="BX848">
        <v>0</v>
      </c>
      <c r="BY848">
        <v>0</v>
      </c>
      <c r="BZ848" t="s">
        <v>83</v>
      </c>
      <c r="CA848" t="s">
        <v>83</v>
      </c>
      <c r="CB848" t="s">
        <v>83</v>
      </c>
      <c r="CC848">
        <v>0</v>
      </c>
      <c r="CD848">
        <v>7</v>
      </c>
      <c r="CE848">
        <v>2009</v>
      </c>
      <c r="CF848" t="s">
        <v>110</v>
      </c>
      <c r="CG848" t="s">
        <v>111</v>
      </c>
      <c r="CH848" s="1">
        <v>213000</v>
      </c>
    </row>
    <row r="849" spans="1:86" x14ac:dyDescent="0.25">
      <c r="A849" s="8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 s="7">
        <v>1972</v>
      </c>
      <c r="U849" s="7" t="str">
        <f t="shared" si="65"/>
        <v>Old</v>
      </c>
      <c r="V849">
        <v>1972</v>
      </c>
      <c r="W849" t="s">
        <v>93</v>
      </c>
      <c r="X849" t="s">
        <v>94</v>
      </c>
      <c r="Y849" t="s">
        <v>140</v>
      </c>
      <c r="Z849" t="s">
        <v>161</v>
      </c>
      <c r="AA849" t="s">
        <v>117</v>
      </c>
      <c r="AB849">
        <v>0</v>
      </c>
      <c r="AC849" t="s">
        <v>98</v>
      </c>
      <c r="AD849" t="s">
        <v>98</v>
      </c>
      <c r="AE849" t="s">
        <v>118</v>
      </c>
      <c r="AF849" t="s">
        <v>98</v>
      </c>
      <c r="AG849" t="s">
        <v>98</v>
      </c>
      <c r="AH849" t="s">
        <v>130</v>
      </c>
      <c r="AI849" t="s">
        <v>141</v>
      </c>
      <c r="AJ849">
        <v>460</v>
      </c>
      <c r="AK849" t="s">
        <v>102</v>
      </c>
      <c r="AL849">
        <v>0</v>
      </c>
      <c r="AM849">
        <v>404</v>
      </c>
      <c r="AN849">
        <v>864</v>
      </c>
      <c r="AO849" t="s">
        <v>103</v>
      </c>
      <c r="AP849" t="s">
        <v>104</v>
      </c>
      <c r="AQ849" t="s">
        <v>105</v>
      </c>
      <c r="AR849" t="s">
        <v>106</v>
      </c>
      <c r="AS849">
        <v>864</v>
      </c>
      <c r="AT849">
        <v>0</v>
      </c>
      <c r="AU849">
        <v>0</v>
      </c>
      <c r="AV849" s="4">
        <v>864</v>
      </c>
      <c r="AW849" s="4" t="str">
        <f t="shared" si="66"/>
        <v>Less than 1500</v>
      </c>
      <c r="AX849">
        <v>1</v>
      </c>
      <c r="AY849">
        <v>0</v>
      </c>
      <c r="AZ849">
        <v>1</v>
      </c>
      <c r="BA849">
        <v>0</v>
      </c>
      <c r="BB849">
        <v>3</v>
      </c>
      <c r="BC849">
        <v>1</v>
      </c>
      <c r="BD849" t="s">
        <v>98</v>
      </c>
      <c r="BE849" s="6">
        <v>5</v>
      </c>
      <c r="BF849" s="6" t="str">
        <f t="shared" si="67"/>
        <v>Less than 6</v>
      </c>
      <c r="BG849" t="s">
        <v>107</v>
      </c>
      <c r="BH849" s="5">
        <v>1</v>
      </c>
      <c r="BI849" s="5" t="str">
        <f t="shared" si="69"/>
        <v>Yes</v>
      </c>
      <c r="BJ849" t="s">
        <v>147</v>
      </c>
      <c r="BK849" t="s">
        <v>108</v>
      </c>
      <c r="BL849">
        <v>1972</v>
      </c>
      <c r="BM849" t="s">
        <v>102</v>
      </c>
      <c r="BN849" s="2">
        <v>1</v>
      </c>
      <c r="BO849" s="2" t="str">
        <f t="shared" si="68"/>
        <v>0 or 1</v>
      </c>
      <c r="BP849">
        <v>338</v>
      </c>
      <c r="BQ849" t="s">
        <v>98</v>
      </c>
      <c r="BR849" t="s">
        <v>98</v>
      </c>
      <c r="BS849" t="s">
        <v>105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 t="s">
        <v>83</v>
      </c>
      <c r="CA849" t="s">
        <v>83</v>
      </c>
      <c r="CB849" t="s">
        <v>83</v>
      </c>
      <c r="CC849">
        <v>0</v>
      </c>
      <c r="CD849">
        <v>8</v>
      </c>
      <c r="CE849">
        <v>2009</v>
      </c>
      <c r="CF849" t="s">
        <v>110</v>
      </c>
      <c r="CG849" t="s">
        <v>111</v>
      </c>
      <c r="CH849" s="1">
        <v>133500</v>
      </c>
    </row>
    <row r="850" spans="1:86" x14ac:dyDescent="0.25">
      <c r="A850" s="8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 s="7">
        <v>1908</v>
      </c>
      <c r="U850" s="7" t="str">
        <f t="shared" si="65"/>
        <v>Old</v>
      </c>
      <c r="V850">
        <v>1997</v>
      </c>
      <c r="W850" t="s">
        <v>93</v>
      </c>
      <c r="X850" t="s">
        <v>94</v>
      </c>
      <c r="Y850" t="s">
        <v>124</v>
      </c>
      <c r="Z850" t="s">
        <v>124</v>
      </c>
      <c r="AA850" t="s">
        <v>117</v>
      </c>
      <c r="AB850">
        <v>0</v>
      </c>
      <c r="AC850" t="s">
        <v>98</v>
      </c>
      <c r="AD850" t="s">
        <v>98</v>
      </c>
      <c r="AE850" t="s">
        <v>126</v>
      </c>
      <c r="AF850" t="s">
        <v>98</v>
      </c>
      <c r="AG850" t="s">
        <v>98</v>
      </c>
      <c r="AH850" t="s">
        <v>100</v>
      </c>
      <c r="AI850" t="s">
        <v>102</v>
      </c>
      <c r="AJ850">
        <v>0</v>
      </c>
      <c r="AK850" t="s">
        <v>102</v>
      </c>
      <c r="AL850">
        <v>0</v>
      </c>
      <c r="AM850">
        <v>907</v>
      </c>
      <c r="AN850">
        <v>907</v>
      </c>
      <c r="AO850" t="s">
        <v>103</v>
      </c>
      <c r="AP850" t="s">
        <v>98</v>
      </c>
      <c r="AQ850" t="s">
        <v>105</v>
      </c>
      <c r="AR850" t="s">
        <v>106</v>
      </c>
      <c r="AS850">
        <v>1307</v>
      </c>
      <c r="AT850">
        <v>1051</v>
      </c>
      <c r="AU850">
        <v>0</v>
      </c>
      <c r="AV850" s="4">
        <v>2358</v>
      </c>
      <c r="AW850" s="4" t="str">
        <f t="shared" si="66"/>
        <v>1500+</v>
      </c>
      <c r="AX850">
        <v>0</v>
      </c>
      <c r="AY850">
        <v>0</v>
      </c>
      <c r="AZ850">
        <v>3</v>
      </c>
      <c r="BA850">
        <v>0</v>
      </c>
      <c r="BB850">
        <v>5</v>
      </c>
      <c r="BC850">
        <v>1</v>
      </c>
      <c r="BD850" t="s">
        <v>98</v>
      </c>
      <c r="BE850" s="6">
        <v>10</v>
      </c>
      <c r="BF850" s="6" t="str">
        <f t="shared" si="67"/>
        <v>6+</v>
      </c>
      <c r="BG850" t="s">
        <v>107</v>
      </c>
      <c r="BH850" s="5">
        <v>1</v>
      </c>
      <c r="BI850" s="5" t="str">
        <f t="shared" si="69"/>
        <v>Yes</v>
      </c>
      <c r="BJ850" t="s">
        <v>97</v>
      </c>
      <c r="BK850" t="s">
        <v>127</v>
      </c>
      <c r="BL850">
        <v>1908</v>
      </c>
      <c r="BM850" t="s">
        <v>102</v>
      </c>
      <c r="BN850" s="2">
        <v>2</v>
      </c>
      <c r="BO850" s="2" t="str">
        <f t="shared" si="68"/>
        <v>2+</v>
      </c>
      <c r="BP850">
        <v>360</v>
      </c>
      <c r="BQ850" t="s">
        <v>147</v>
      </c>
      <c r="BR850" t="s">
        <v>98</v>
      </c>
      <c r="BS850" t="s">
        <v>105</v>
      </c>
      <c r="BT850">
        <v>486</v>
      </c>
      <c r="BU850">
        <v>40</v>
      </c>
      <c r="BV850">
        <v>0</v>
      </c>
      <c r="BW850">
        <v>0</v>
      </c>
      <c r="BX850">
        <v>175</v>
      </c>
      <c r="BY850">
        <v>0</v>
      </c>
      <c r="BZ850" t="s">
        <v>83</v>
      </c>
      <c r="CA850" t="s">
        <v>83</v>
      </c>
      <c r="CB850" t="s">
        <v>83</v>
      </c>
      <c r="CC850">
        <v>0</v>
      </c>
      <c r="CD850">
        <v>9</v>
      </c>
      <c r="CE850">
        <v>2008</v>
      </c>
      <c r="CF850" t="s">
        <v>110</v>
      </c>
      <c r="CG850" t="s">
        <v>111</v>
      </c>
      <c r="CH850" s="1">
        <v>240000</v>
      </c>
    </row>
    <row r="851" spans="1:86" x14ac:dyDescent="0.25">
      <c r="A851" s="8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 s="7">
        <v>1976</v>
      </c>
      <c r="U851" s="7" t="str">
        <f t="shared" si="65"/>
        <v>Old</v>
      </c>
      <c r="V851">
        <v>1994</v>
      </c>
      <c r="W851" t="s">
        <v>152</v>
      </c>
      <c r="X851" t="s">
        <v>94</v>
      </c>
      <c r="Y851" t="s">
        <v>161</v>
      </c>
      <c r="Z851" t="s">
        <v>161</v>
      </c>
      <c r="AA851" t="s">
        <v>96</v>
      </c>
      <c r="AB851">
        <v>360</v>
      </c>
      <c r="AC851" t="s">
        <v>97</v>
      </c>
      <c r="AD851" t="s">
        <v>97</v>
      </c>
      <c r="AE851" t="s">
        <v>118</v>
      </c>
      <c r="AF851" t="s">
        <v>98</v>
      </c>
      <c r="AG851" t="s">
        <v>98</v>
      </c>
      <c r="AH851" t="s">
        <v>100</v>
      </c>
      <c r="AI851" t="s">
        <v>102</v>
      </c>
      <c r="AJ851">
        <v>0</v>
      </c>
      <c r="AK851" t="s">
        <v>102</v>
      </c>
      <c r="AL851">
        <v>0</v>
      </c>
      <c r="AM851">
        <v>528</v>
      </c>
      <c r="AN851">
        <v>528</v>
      </c>
      <c r="AO851" t="s">
        <v>103</v>
      </c>
      <c r="AP851" t="s">
        <v>104</v>
      </c>
      <c r="AQ851" t="s">
        <v>105</v>
      </c>
      <c r="AR851" t="s">
        <v>106</v>
      </c>
      <c r="AS851">
        <v>1094</v>
      </c>
      <c r="AT851">
        <v>761</v>
      </c>
      <c r="AU851">
        <v>0</v>
      </c>
      <c r="AV851" s="4">
        <v>1855</v>
      </c>
      <c r="AW851" s="4" t="str">
        <f t="shared" si="66"/>
        <v>1500+</v>
      </c>
      <c r="AX851">
        <v>0</v>
      </c>
      <c r="AY851">
        <v>0</v>
      </c>
      <c r="AZ851">
        <v>2</v>
      </c>
      <c r="BA851">
        <v>1</v>
      </c>
      <c r="BB851">
        <v>3</v>
      </c>
      <c r="BC851">
        <v>1</v>
      </c>
      <c r="BD851" t="s">
        <v>98</v>
      </c>
      <c r="BE851" s="6">
        <v>7</v>
      </c>
      <c r="BF851" s="6" t="str">
        <f t="shared" si="67"/>
        <v>6+</v>
      </c>
      <c r="BG851" t="s">
        <v>107</v>
      </c>
      <c r="BH851" s="5">
        <v>1</v>
      </c>
      <c r="BI851" s="5" t="str">
        <f t="shared" si="69"/>
        <v>Yes</v>
      </c>
      <c r="BJ851" t="s">
        <v>98</v>
      </c>
      <c r="BK851" t="s">
        <v>108</v>
      </c>
      <c r="BL851">
        <v>1976</v>
      </c>
      <c r="BM851" t="s">
        <v>109</v>
      </c>
      <c r="BN851" s="2">
        <v>2</v>
      </c>
      <c r="BO851" s="2" t="str">
        <f t="shared" si="68"/>
        <v>2+</v>
      </c>
      <c r="BP851">
        <v>512</v>
      </c>
      <c r="BQ851" t="s">
        <v>98</v>
      </c>
      <c r="BR851" t="s">
        <v>98</v>
      </c>
      <c r="BS851" t="s">
        <v>105</v>
      </c>
      <c r="BT851">
        <v>113</v>
      </c>
      <c r="BU851">
        <v>100</v>
      </c>
      <c r="BV851">
        <v>0</v>
      </c>
      <c r="BW851">
        <v>0</v>
      </c>
      <c r="BX851">
        <v>0</v>
      </c>
      <c r="BY851">
        <v>0</v>
      </c>
      <c r="BZ851" t="s">
        <v>83</v>
      </c>
      <c r="CA851" t="s">
        <v>83</v>
      </c>
      <c r="CB851" t="s">
        <v>83</v>
      </c>
      <c r="CC851">
        <v>0</v>
      </c>
      <c r="CD851">
        <v>8</v>
      </c>
      <c r="CE851">
        <v>2007</v>
      </c>
      <c r="CF851" t="s">
        <v>110</v>
      </c>
      <c r="CG851" t="s">
        <v>111</v>
      </c>
      <c r="CH851" s="1">
        <v>187000</v>
      </c>
    </row>
    <row r="852" spans="1:86" x14ac:dyDescent="0.25">
      <c r="A852" s="8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 s="7">
        <v>2003</v>
      </c>
      <c r="U852" s="7" t="str">
        <f t="shared" si="65"/>
        <v>New</v>
      </c>
      <c r="V852">
        <v>2003</v>
      </c>
      <c r="W852" t="s">
        <v>93</v>
      </c>
      <c r="X852" t="s">
        <v>94</v>
      </c>
      <c r="Y852" t="s">
        <v>95</v>
      </c>
      <c r="Z852" t="s">
        <v>95</v>
      </c>
      <c r="AA852" t="s">
        <v>96</v>
      </c>
      <c r="AB852">
        <v>170</v>
      </c>
      <c r="AC852" t="s">
        <v>97</v>
      </c>
      <c r="AD852" t="s">
        <v>98</v>
      </c>
      <c r="AE852" t="s">
        <v>99</v>
      </c>
      <c r="AF852" t="s">
        <v>97</v>
      </c>
      <c r="AG852" t="s">
        <v>98</v>
      </c>
      <c r="AH852" t="s">
        <v>130</v>
      </c>
      <c r="AI852" t="s">
        <v>101</v>
      </c>
      <c r="AJ852">
        <v>659</v>
      </c>
      <c r="AK852" t="s">
        <v>102</v>
      </c>
      <c r="AL852">
        <v>0</v>
      </c>
      <c r="AM852">
        <v>189</v>
      </c>
      <c r="AN852">
        <v>848</v>
      </c>
      <c r="AO852" t="s">
        <v>103</v>
      </c>
      <c r="AP852" t="s">
        <v>104</v>
      </c>
      <c r="AQ852" t="s">
        <v>105</v>
      </c>
      <c r="AR852" t="s">
        <v>106</v>
      </c>
      <c r="AS852">
        <v>848</v>
      </c>
      <c r="AT852">
        <v>0</v>
      </c>
      <c r="AU852">
        <v>0</v>
      </c>
      <c r="AV852" s="4">
        <v>848</v>
      </c>
      <c r="AW852" s="4" t="str">
        <f t="shared" si="66"/>
        <v>Less than 1500</v>
      </c>
      <c r="AX852">
        <v>1</v>
      </c>
      <c r="AY852">
        <v>0</v>
      </c>
      <c r="AZ852">
        <v>1</v>
      </c>
      <c r="BA852">
        <v>0</v>
      </c>
      <c r="BB852">
        <v>1</v>
      </c>
      <c r="BC852">
        <v>1</v>
      </c>
      <c r="BD852" t="s">
        <v>97</v>
      </c>
      <c r="BE852" s="6">
        <v>3</v>
      </c>
      <c r="BF852" s="6" t="str">
        <f t="shared" si="67"/>
        <v>Less than 6</v>
      </c>
      <c r="BG852" t="s">
        <v>107</v>
      </c>
      <c r="BH852" s="5">
        <v>0</v>
      </c>
      <c r="BI852" s="5" t="str">
        <f t="shared" si="69"/>
        <v>No</v>
      </c>
      <c r="BJ852" t="s">
        <v>83</v>
      </c>
      <c r="BK852" t="s">
        <v>108</v>
      </c>
      <c r="BL852">
        <v>2003</v>
      </c>
      <c r="BM852" t="s">
        <v>157</v>
      </c>
      <c r="BN852" s="2">
        <v>2</v>
      </c>
      <c r="BO852" s="2" t="str">
        <f t="shared" si="68"/>
        <v>2+</v>
      </c>
      <c r="BP852">
        <v>420</v>
      </c>
      <c r="BQ852" t="s">
        <v>98</v>
      </c>
      <c r="BR852" t="s">
        <v>98</v>
      </c>
      <c r="BS852" t="s">
        <v>105</v>
      </c>
      <c r="BT852">
        <v>140</v>
      </c>
      <c r="BU852">
        <v>0</v>
      </c>
      <c r="BV852">
        <v>0</v>
      </c>
      <c r="BW852">
        <v>0</v>
      </c>
      <c r="BX852">
        <v>0</v>
      </c>
      <c r="BY852">
        <v>0</v>
      </c>
      <c r="BZ852" t="s">
        <v>83</v>
      </c>
      <c r="CA852" t="s">
        <v>83</v>
      </c>
      <c r="CB852" t="s">
        <v>83</v>
      </c>
      <c r="CC852">
        <v>0</v>
      </c>
      <c r="CD852">
        <v>11</v>
      </c>
      <c r="CE852">
        <v>2007</v>
      </c>
      <c r="CF852" t="s">
        <v>110</v>
      </c>
      <c r="CG852" t="s">
        <v>111</v>
      </c>
      <c r="CH852" s="1">
        <v>131500</v>
      </c>
    </row>
    <row r="853" spans="1:86" x14ac:dyDescent="0.25">
      <c r="A853" s="8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 s="7">
        <v>2003</v>
      </c>
      <c r="U853" s="7" t="str">
        <f t="shared" si="65"/>
        <v>New</v>
      </c>
      <c r="V853">
        <v>2003</v>
      </c>
      <c r="W853" t="s">
        <v>93</v>
      </c>
      <c r="X853" t="s">
        <v>94</v>
      </c>
      <c r="Y853" t="s">
        <v>95</v>
      </c>
      <c r="Z853" t="s">
        <v>95</v>
      </c>
      <c r="AA853" t="s">
        <v>96</v>
      </c>
      <c r="AB853">
        <v>40</v>
      </c>
      <c r="AC853" t="s">
        <v>97</v>
      </c>
      <c r="AD853" t="s">
        <v>98</v>
      </c>
      <c r="AE853" t="s">
        <v>99</v>
      </c>
      <c r="AF853" t="s">
        <v>97</v>
      </c>
      <c r="AG853" t="s">
        <v>98</v>
      </c>
      <c r="AH853" t="s">
        <v>97</v>
      </c>
      <c r="AI853" t="s">
        <v>102</v>
      </c>
      <c r="AJ853">
        <v>0</v>
      </c>
      <c r="AK853" t="s">
        <v>102</v>
      </c>
      <c r="AL853">
        <v>0</v>
      </c>
      <c r="AM853">
        <v>1273</v>
      </c>
      <c r="AN853">
        <v>1273</v>
      </c>
      <c r="AO853" t="s">
        <v>103</v>
      </c>
      <c r="AP853" t="s">
        <v>104</v>
      </c>
      <c r="AQ853" t="s">
        <v>105</v>
      </c>
      <c r="AR853" t="s">
        <v>106</v>
      </c>
      <c r="AS853">
        <v>1456</v>
      </c>
      <c r="AT853">
        <v>0</v>
      </c>
      <c r="AU853">
        <v>0</v>
      </c>
      <c r="AV853" s="4">
        <v>1456</v>
      </c>
      <c r="AW853" s="4" t="str">
        <f t="shared" si="66"/>
        <v>Less than 1500</v>
      </c>
      <c r="AX853">
        <v>0</v>
      </c>
      <c r="AY853">
        <v>0</v>
      </c>
      <c r="AZ853">
        <v>2</v>
      </c>
      <c r="BA853">
        <v>0</v>
      </c>
      <c r="BB853">
        <v>2</v>
      </c>
      <c r="BC853">
        <v>1</v>
      </c>
      <c r="BD853" t="s">
        <v>97</v>
      </c>
      <c r="BE853" s="6">
        <v>7</v>
      </c>
      <c r="BF853" s="6" t="str">
        <f t="shared" si="67"/>
        <v>6+</v>
      </c>
      <c r="BG853" t="s">
        <v>107</v>
      </c>
      <c r="BH853" s="5">
        <v>1</v>
      </c>
      <c r="BI853" s="5" t="str">
        <f t="shared" si="69"/>
        <v>Yes</v>
      </c>
      <c r="BJ853" t="s">
        <v>98</v>
      </c>
      <c r="BK853" t="s">
        <v>108</v>
      </c>
      <c r="BL853">
        <v>2003</v>
      </c>
      <c r="BM853" t="s">
        <v>157</v>
      </c>
      <c r="BN853" s="2">
        <v>2</v>
      </c>
      <c r="BO853" s="2" t="str">
        <f t="shared" si="68"/>
        <v>2+</v>
      </c>
      <c r="BP853">
        <v>400</v>
      </c>
      <c r="BQ853" t="s">
        <v>98</v>
      </c>
      <c r="BR853" t="s">
        <v>98</v>
      </c>
      <c r="BS853" t="s">
        <v>105</v>
      </c>
      <c r="BT853">
        <v>143</v>
      </c>
      <c r="BU853">
        <v>20</v>
      </c>
      <c r="BV853">
        <v>0</v>
      </c>
      <c r="BW853">
        <v>0</v>
      </c>
      <c r="BX853">
        <v>0</v>
      </c>
      <c r="BY853">
        <v>0</v>
      </c>
      <c r="BZ853" t="s">
        <v>83</v>
      </c>
      <c r="CA853" t="s">
        <v>83</v>
      </c>
      <c r="CB853" t="s">
        <v>83</v>
      </c>
      <c r="CC853">
        <v>0</v>
      </c>
      <c r="CD853">
        <v>5</v>
      </c>
      <c r="CE853">
        <v>2006</v>
      </c>
      <c r="CF853" t="s">
        <v>110</v>
      </c>
      <c r="CG853" t="s">
        <v>111</v>
      </c>
      <c r="CH853" s="1">
        <v>215000</v>
      </c>
    </row>
    <row r="854" spans="1:86" x14ac:dyDescent="0.25">
      <c r="A854" s="8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 s="7">
        <v>1941</v>
      </c>
      <c r="U854" s="7" t="str">
        <f t="shared" si="65"/>
        <v>Old</v>
      </c>
      <c r="V854">
        <v>1950</v>
      </c>
      <c r="W854" t="s">
        <v>93</v>
      </c>
      <c r="X854" t="s">
        <v>94</v>
      </c>
      <c r="Y854" t="s">
        <v>116</v>
      </c>
      <c r="Z854" t="s">
        <v>116</v>
      </c>
      <c r="AA854" t="s">
        <v>117</v>
      </c>
      <c r="AB854">
        <v>0</v>
      </c>
      <c r="AC854" t="s">
        <v>98</v>
      </c>
      <c r="AD854" t="s">
        <v>97</v>
      </c>
      <c r="AE854" t="s">
        <v>118</v>
      </c>
      <c r="AF854" t="s">
        <v>98</v>
      </c>
      <c r="AG854" t="s">
        <v>98</v>
      </c>
      <c r="AH854" t="s">
        <v>100</v>
      </c>
      <c r="AI854" t="s">
        <v>153</v>
      </c>
      <c r="AJ854">
        <v>364</v>
      </c>
      <c r="AK854" t="s">
        <v>102</v>
      </c>
      <c r="AL854">
        <v>0</v>
      </c>
      <c r="AM854">
        <v>554</v>
      </c>
      <c r="AN854">
        <v>918</v>
      </c>
      <c r="AO854" t="s">
        <v>103</v>
      </c>
      <c r="AP854" t="s">
        <v>97</v>
      </c>
      <c r="AQ854" t="s">
        <v>105</v>
      </c>
      <c r="AR854" t="s">
        <v>106</v>
      </c>
      <c r="AS854">
        <v>918</v>
      </c>
      <c r="AT854">
        <v>728</v>
      </c>
      <c r="AU854">
        <v>0</v>
      </c>
      <c r="AV854" s="4">
        <v>1646</v>
      </c>
      <c r="AW854" s="4" t="str">
        <f t="shared" si="66"/>
        <v>1500+</v>
      </c>
      <c r="AX854">
        <v>0</v>
      </c>
      <c r="AY854">
        <v>0</v>
      </c>
      <c r="AZ854">
        <v>2</v>
      </c>
      <c r="BA854">
        <v>0</v>
      </c>
      <c r="BB854">
        <v>4</v>
      </c>
      <c r="BC854">
        <v>1</v>
      </c>
      <c r="BD854" t="s">
        <v>98</v>
      </c>
      <c r="BE854" s="6">
        <v>7</v>
      </c>
      <c r="BF854" s="6" t="str">
        <f t="shared" si="67"/>
        <v>6+</v>
      </c>
      <c r="BG854" t="s">
        <v>107</v>
      </c>
      <c r="BH854" s="5">
        <v>2</v>
      </c>
      <c r="BI854" s="5" t="str">
        <f t="shared" si="69"/>
        <v>Yes</v>
      </c>
      <c r="BJ854" t="s">
        <v>97</v>
      </c>
      <c r="BK854" t="s">
        <v>127</v>
      </c>
      <c r="BL854">
        <v>1941</v>
      </c>
      <c r="BM854" t="s">
        <v>102</v>
      </c>
      <c r="BN854" s="2">
        <v>1</v>
      </c>
      <c r="BO854" s="2" t="str">
        <f t="shared" si="68"/>
        <v>0 or 1</v>
      </c>
      <c r="BP854">
        <v>240</v>
      </c>
      <c r="BQ854" t="s">
        <v>98</v>
      </c>
      <c r="BR854" t="s">
        <v>98</v>
      </c>
      <c r="BS854" t="s">
        <v>105</v>
      </c>
      <c r="BT854">
        <v>0</v>
      </c>
      <c r="BU854">
        <v>0</v>
      </c>
      <c r="BV854">
        <v>0</v>
      </c>
      <c r="BW854">
        <v>0</v>
      </c>
      <c r="BX854">
        <v>126</v>
      </c>
      <c r="BY854">
        <v>0</v>
      </c>
      <c r="BZ854" t="s">
        <v>83</v>
      </c>
      <c r="CA854" t="s">
        <v>134</v>
      </c>
      <c r="CB854" t="s">
        <v>83</v>
      </c>
      <c r="CC854">
        <v>0</v>
      </c>
      <c r="CD854">
        <v>8</v>
      </c>
      <c r="CE854">
        <v>2007</v>
      </c>
      <c r="CF854" t="s">
        <v>110</v>
      </c>
      <c r="CG854" t="s">
        <v>111</v>
      </c>
      <c r="CH854" s="1">
        <v>164000</v>
      </c>
    </row>
    <row r="855" spans="1:86" x14ac:dyDescent="0.25">
      <c r="A855" s="8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 s="7">
        <v>1964</v>
      </c>
      <c r="U855" s="7" t="str">
        <f t="shared" si="65"/>
        <v>Old</v>
      </c>
      <c r="V855">
        <v>1964</v>
      </c>
      <c r="W855" t="s">
        <v>93</v>
      </c>
      <c r="X855" t="s">
        <v>94</v>
      </c>
      <c r="Y855" t="s">
        <v>116</v>
      </c>
      <c r="Z855" t="s">
        <v>140</v>
      </c>
      <c r="AA855" t="s">
        <v>96</v>
      </c>
      <c r="AB855">
        <v>115</v>
      </c>
      <c r="AC855" t="s">
        <v>98</v>
      </c>
      <c r="AD855" t="s">
        <v>97</v>
      </c>
      <c r="AE855" t="s">
        <v>118</v>
      </c>
      <c r="AF855" t="s">
        <v>98</v>
      </c>
      <c r="AG855" t="s">
        <v>98</v>
      </c>
      <c r="AH855" t="s">
        <v>97</v>
      </c>
      <c r="AI855" t="s">
        <v>153</v>
      </c>
      <c r="AJ855">
        <v>564</v>
      </c>
      <c r="AK855" t="s">
        <v>102</v>
      </c>
      <c r="AL855">
        <v>0</v>
      </c>
      <c r="AM855">
        <v>563</v>
      </c>
      <c r="AN855">
        <v>1127</v>
      </c>
      <c r="AO855" t="s">
        <v>103</v>
      </c>
      <c r="AP855" t="s">
        <v>98</v>
      </c>
      <c r="AQ855" t="s">
        <v>105</v>
      </c>
      <c r="AR855" t="s">
        <v>106</v>
      </c>
      <c r="AS855">
        <v>1445</v>
      </c>
      <c r="AT855">
        <v>0</v>
      </c>
      <c r="AU855">
        <v>0</v>
      </c>
      <c r="AV855" s="4">
        <v>1445</v>
      </c>
      <c r="AW855" s="4" t="str">
        <f t="shared" si="66"/>
        <v>Less than 1500</v>
      </c>
      <c r="AX855">
        <v>0</v>
      </c>
      <c r="AY855">
        <v>0</v>
      </c>
      <c r="AZ855">
        <v>1</v>
      </c>
      <c r="BA855">
        <v>1</v>
      </c>
      <c r="BB855">
        <v>3</v>
      </c>
      <c r="BC855">
        <v>1</v>
      </c>
      <c r="BD855" t="s">
        <v>98</v>
      </c>
      <c r="BE855" s="6">
        <v>7</v>
      </c>
      <c r="BF855" s="6" t="str">
        <f t="shared" si="67"/>
        <v>6+</v>
      </c>
      <c r="BG855" t="s">
        <v>107</v>
      </c>
      <c r="BH855" s="5">
        <v>1</v>
      </c>
      <c r="BI855" s="5" t="str">
        <f t="shared" si="69"/>
        <v>Yes</v>
      </c>
      <c r="BJ855" t="s">
        <v>147</v>
      </c>
      <c r="BK855" t="s">
        <v>108</v>
      </c>
      <c r="BL855">
        <v>1964</v>
      </c>
      <c r="BM855" t="s">
        <v>109</v>
      </c>
      <c r="BN855" s="2">
        <v>2</v>
      </c>
      <c r="BO855" s="2" t="str">
        <f t="shared" si="68"/>
        <v>2+</v>
      </c>
      <c r="BP855">
        <v>645</v>
      </c>
      <c r="BQ855" t="s">
        <v>98</v>
      </c>
      <c r="BR855" t="s">
        <v>98</v>
      </c>
      <c r="BS855" t="s">
        <v>105</v>
      </c>
      <c r="BT855">
        <v>180</v>
      </c>
      <c r="BU855">
        <v>0</v>
      </c>
      <c r="BV855">
        <v>0</v>
      </c>
      <c r="BW855">
        <v>0</v>
      </c>
      <c r="BX855">
        <v>0</v>
      </c>
      <c r="BY855">
        <v>0</v>
      </c>
      <c r="BZ855" t="s">
        <v>83</v>
      </c>
      <c r="CA855" t="s">
        <v>134</v>
      </c>
      <c r="CB855" t="s">
        <v>83</v>
      </c>
      <c r="CC855">
        <v>0</v>
      </c>
      <c r="CD855">
        <v>8</v>
      </c>
      <c r="CE855">
        <v>2009</v>
      </c>
      <c r="CF855" t="s">
        <v>110</v>
      </c>
      <c r="CG855" t="s">
        <v>111</v>
      </c>
      <c r="CH855" s="1">
        <v>158000</v>
      </c>
    </row>
    <row r="856" spans="1:86" x14ac:dyDescent="0.25">
      <c r="A856" s="8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 s="7">
        <v>1955</v>
      </c>
      <c r="U856" s="7" t="str">
        <f t="shared" si="65"/>
        <v>Old</v>
      </c>
      <c r="V856">
        <v>1974</v>
      </c>
      <c r="W856" t="s">
        <v>152</v>
      </c>
      <c r="X856" t="s">
        <v>94</v>
      </c>
      <c r="Y856" t="s">
        <v>124</v>
      </c>
      <c r="Z856" t="s">
        <v>161</v>
      </c>
      <c r="AA856" t="s">
        <v>117</v>
      </c>
      <c r="AB856">
        <v>0</v>
      </c>
      <c r="AC856" t="s">
        <v>98</v>
      </c>
      <c r="AD856" t="s">
        <v>98</v>
      </c>
      <c r="AE856" t="s">
        <v>118</v>
      </c>
      <c r="AF856" t="s">
        <v>98</v>
      </c>
      <c r="AG856" t="s">
        <v>98</v>
      </c>
      <c r="AH856" t="s">
        <v>121</v>
      </c>
      <c r="AI856" t="s">
        <v>119</v>
      </c>
      <c r="AJ856">
        <v>306</v>
      </c>
      <c r="AK856" t="s">
        <v>153</v>
      </c>
      <c r="AL856">
        <v>1085</v>
      </c>
      <c r="AM856">
        <v>372</v>
      </c>
      <c r="AN856">
        <v>1763</v>
      </c>
      <c r="AO856" t="s">
        <v>103</v>
      </c>
      <c r="AP856" t="s">
        <v>98</v>
      </c>
      <c r="AQ856" t="s">
        <v>105</v>
      </c>
      <c r="AR856" t="s">
        <v>106</v>
      </c>
      <c r="AS856">
        <v>1779</v>
      </c>
      <c r="AT856">
        <v>0</v>
      </c>
      <c r="AU856">
        <v>0</v>
      </c>
      <c r="AV856" s="4">
        <v>1779</v>
      </c>
      <c r="AW856" s="4" t="str">
        <f t="shared" si="66"/>
        <v>1500+</v>
      </c>
      <c r="AX856">
        <v>1</v>
      </c>
      <c r="AY856">
        <v>0</v>
      </c>
      <c r="AZ856">
        <v>1</v>
      </c>
      <c r="BA856">
        <v>1</v>
      </c>
      <c r="BB856">
        <v>3</v>
      </c>
      <c r="BC856">
        <v>1</v>
      </c>
      <c r="BD856" t="s">
        <v>98</v>
      </c>
      <c r="BE856" s="6">
        <v>6</v>
      </c>
      <c r="BF856" s="6" t="str">
        <f t="shared" si="67"/>
        <v>6+</v>
      </c>
      <c r="BG856" t="s">
        <v>107</v>
      </c>
      <c r="BH856" s="5">
        <v>1</v>
      </c>
      <c r="BI856" s="5" t="str">
        <f t="shared" si="69"/>
        <v>Yes</v>
      </c>
      <c r="BJ856" t="s">
        <v>97</v>
      </c>
      <c r="BK856" t="s">
        <v>108</v>
      </c>
      <c r="BL856">
        <v>1955</v>
      </c>
      <c r="BM856" t="s">
        <v>102</v>
      </c>
      <c r="BN856" s="2">
        <v>2</v>
      </c>
      <c r="BO856" s="2" t="str">
        <f t="shared" si="68"/>
        <v>2+</v>
      </c>
      <c r="BP856">
        <v>454</v>
      </c>
      <c r="BQ856" t="s">
        <v>98</v>
      </c>
      <c r="BR856" t="s">
        <v>98</v>
      </c>
      <c r="BS856" t="s">
        <v>105</v>
      </c>
      <c r="BT856">
        <v>0</v>
      </c>
      <c r="BU856">
        <v>418</v>
      </c>
      <c r="BV856">
        <v>0</v>
      </c>
      <c r="BW856">
        <v>0</v>
      </c>
      <c r="BX856">
        <v>312</v>
      </c>
      <c r="BY856">
        <v>0</v>
      </c>
      <c r="BZ856" t="s">
        <v>83</v>
      </c>
      <c r="CA856" t="s">
        <v>83</v>
      </c>
      <c r="CB856" t="s">
        <v>83</v>
      </c>
      <c r="CC856">
        <v>0</v>
      </c>
      <c r="CD856">
        <v>7</v>
      </c>
      <c r="CE856">
        <v>2006</v>
      </c>
      <c r="CF856" t="s">
        <v>110</v>
      </c>
      <c r="CG856" t="s">
        <v>128</v>
      </c>
      <c r="CH856" s="1">
        <v>170000</v>
      </c>
    </row>
    <row r="857" spans="1:86" x14ac:dyDescent="0.25">
      <c r="A857" s="8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 s="7">
        <v>1962</v>
      </c>
      <c r="U857" s="7" t="str">
        <f t="shared" si="65"/>
        <v>Old</v>
      </c>
      <c r="V857">
        <v>2010</v>
      </c>
      <c r="W857" t="s">
        <v>93</v>
      </c>
      <c r="X857" t="s">
        <v>94</v>
      </c>
      <c r="Y857" t="s">
        <v>140</v>
      </c>
      <c r="Z857" t="s">
        <v>140</v>
      </c>
      <c r="AA857" t="s">
        <v>117</v>
      </c>
      <c r="AB857">
        <v>0</v>
      </c>
      <c r="AC857" t="s">
        <v>98</v>
      </c>
      <c r="AD857" t="s">
        <v>97</v>
      </c>
      <c r="AE857" t="s">
        <v>118</v>
      </c>
      <c r="AF857" t="s">
        <v>98</v>
      </c>
      <c r="AG857" t="s">
        <v>98</v>
      </c>
      <c r="AH857" t="s">
        <v>100</v>
      </c>
      <c r="AI857" t="s">
        <v>119</v>
      </c>
      <c r="AJ857">
        <v>659</v>
      </c>
      <c r="AK857" t="s">
        <v>102</v>
      </c>
      <c r="AL857">
        <v>0</v>
      </c>
      <c r="AM857">
        <v>381</v>
      </c>
      <c r="AN857">
        <v>1040</v>
      </c>
      <c r="AO857" t="s">
        <v>103</v>
      </c>
      <c r="AP857" t="s">
        <v>104</v>
      </c>
      <c r="AQ857" t="s">
        <v>105</v>
      </c>
      <c r="AR857" t="s">
        <v>106</v>
      </c>
      <c r="AS857">
        <v>1040</v>
      </c>
      <c r="AT857">
        <v>0</v>
      </c>
      <c r="AU857">
        <v>0</v>
      </c>
      <c r="AV857" s="4">
        <v>1040</v>
      </c>
      <c r="AW857" s="4" t="str">
        <f t="shared" si="66"/>
        <v>Less than 1500</v>
      </c>
      <c r="AX857">
        <v>1</v>
      </c>
      <c r="AY857">
        <v>0</v>
      </c>
      <c r="AZ857">
        <v>1</v>
      </c>
      <c r="BA857">
        <v>1</v>
      </c>
      <c r="BB857">
        <v>3</v>
      </c>
      <c r="BC857">
        <v>1</v>
      </c>
      <c r="BD857" t="s">
        <v>98</v>
      </c>
      <c r="BE857" s="6">
        <v>6</v>
      </c>
      <c r="BF857" s="6" t="str">
        <f t="shared" si="67"/>
        <v>6+</v>
      </c>
      <c r="BG857" t="s">
        <v>107</v>
      </c>
      <c r="BH857" s="5">
        <v>0</v>
      </c>
      <c r="BI857" s="5" t="str">
        <f t="shared" si="69"/>
        <v>No</v>
      </c>
      <c r="BJ857" t="s">
        <v>83</v>
      </c>
      <c r="BK857" t="s">
        <v>127</v>
      </c>
      <c r="BL857">
        <v>1962</v>
      </c>
      <c r="BM857" t="s">
        <v>102</v>
      </c>
      <c r="BN857" s="2">
        <v>1</v>
      </c>
      <c r="BO857" s="2" t="str">
        <f t="shared" si="68"/>
        <v>0 or 1</v>
      </c>
      <c r="BP857">
        <v>260</v>
      </c>
      <c r="BQ857" t="s">
        <v>98</v>
      </c>
      <c r="BR857" t="s">
        <v>98</v>
      </c>
      <c r="BS857" t="s">
        <v>105</v>
      </c>
      <c r="BT857">
        <v>0</v>
      </c>
      <c r="BU857">
        <v>104</v>
      </c>
      <c r="BV857">
        <v>0</v>
      </c>
      <c r="BW857">
        <v>0</v>
      </c>
      <c r="BX857">
        <v>0</v>
      </c>
      <c r="BY857">
        <v>0</v>
      </c>
      <c r="BZ857" t="s">
        <v>83</v>
      </c>
      <c r="CA857" t="s">
        <v>83</v>
      </c>
      <c r="CB857" t="s">
        <v>83</v>
      </c>
      <c r="CC857">
        <v>0</v>
      </c>
      <c r="CD857">
        <v>4</v>
      </c>
      <c r="CE857">
        <v>2010</v>
      </c>
      <c r="CF857" t="s">
        <v>110</v>
      </c>
      <c r="CG857" t="s">
        <v>111</v>
      </c>
      <c r="CH857" s="1">
        <v>127000</v>
      </c>
    </row>
    <row r="858" spans="1:86" x14ac:dyDescent="0.25">
      <c r="A858" s="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 s="7">
        <v>1978</v>
      </c>
      <c r="U858" s="7" t="str">
        <f t="shared" si="65"/>
        <v>Old</v>
      </c>
      <c r="V858">
        <v>1978</v>
      </c>
      <c r="W858" t="s">
        <v>93</v>
      </c>
      <c r="X858" t="s">
        <v>94</v>
      </c>
      <c r="Y858" t="s">
        <v>161</v>
      </c>
      <c r="Z858" t="s">
        <v>140</v>
      </c>
      <c r="AA858" t="s">
        <v>117</v>
      </c>
      <c r="AB858">
        <v>0</v>
      </c>
      <c r="AC858" t="s">
        <v>98</v>
      </c>
      <c r="AD858" t="s">
        <v>98</v>
      </c>
      <c r="AE858" t="s">
        <v>118</v>
      </c>
      <c r="AF858" t="s">
        <v>97</v>
      </c>
      <c r="AG858" t="s">
        <v>97</v>
      </c>
      <c r="AH858" t="s">
        <v>97</v>
      </c>
      <c r="AI858" t="s">
        <v>101</v>
      </c>
      <c r="AJ858">
        <v>505</v>
      </c>
      <c r="AK858" t="s">
        <v>172</v>
      </c>
      <c r="AL858">
        <v>435</v>
      </c>
      <c r="AM858">
        <v>0</v>
      </c>
      <c r="AN858">
        <v>940</v>
      </c>
      <c r="AO858" t="s">
        <v>103</v>
      </c>
      <c r="AP858" t="s">
        <v>98</v>
      </c>
      <c r="AQ858" t="s">
        <v>105</v>
      </c>
      <c r="AR858" t="s">
        <v>106</v>
      </c>
      <c r="AS858">
        <v>1026</v>
      </c>
      <c r="AT858">
        <v>0</v>
      </c>
      <c r="AU858">
        <v>0</v>
      </c>
      <c r="AV858" s="4">
        <v>1026</v>
      </c>
      <c r="AW858" s="4" t="str">
        <f t="shared" si="66"/>
        <v>Less than 1500</v>
      </c>
      <c r="AX858">
        <v>1</v>
      </c>
      <c r="AY858">
        <v>0</v>
      </c>
      <c r="AZ858">
        <v>1</v>
      </c>
      <c r="BA858">
        <v>0</v>
      </c>
      <c r="BB858">
        <v>3</v>
      </c>
      <c r="BC858">
        <v>1</v>
      </c>
      <c r="BD858" t="s">
        <v>98</v>
      </c>
      <c r="BE858" s="6">
        <v>5</v>
      </c>
      <c r="BF858" s="6" t="str">
        <f t="shared" si="67"/>
        <v>Less than 6</v>
      </c>
      <c r="BG858" t="s">
        <v>107</v>
      </c>
      <c r="BH858" s="5">
        <v>0</v>
      </c>
      <c r="BI858" s="5" t="str">
        <f t="shared" si="69"/>
        <v>No</v>
      </c>
      <c r="BJ858" t="s">
        <v>83</v>
      </c>
      <c r="BK858" t="s">
        <v>127</v>
      </c>
      <c r="BL858">
        <v>1981</v>
      </c>
      <c r="BM858" t="s">
        <v>102</v>
      </c>
      <c r="BN858" s="2">
        <v>2</v>
      </c>
      <c r="BO858" s="2" t="str">
        <f t="shared" si="68"/>
        <v>2+</v>
      </c>
      <c r="BP858">
        <v>576</v>
      </c>
      <c r="BQ858" t="s">
        <v>98</v>
      </c>
      <c r="BR858" t="s">
        <v>147</v>
      </c>
      <c r="BS858" t="s">
        <v>105</v>
      </c>
      <c r="BT858">
        <v>0</v>
      </c>
      <c r="BU858">
        <v>0</v>
      </c>
      <c r="BV858">
        <v>34</v>
      </c>
      <c r="BW858">
        <v>0</v>
      </c>
      <c r="BX858">
        <v>0</v>
      </c>
      <c r="BY858">
        <v>0</v>
      </c>
      <c r="BZ858" t="s">
        <v>83</v>
      </c>
      <c r="CA858" t="s">
        <v>134</v>
      </c>
      <c r="CB858" t="s">
        <v>83</v>
      </c>
      <c r="CC858">
        <v>0</v>
      </c>
      <c r="CD858">
        <v>10</v>
      </c>
      <c r="CE858">
        <v>2008</v>
      </c>
      <c r="CF858" t="s">
        <v>110</v>
      </c>
      <c r="CG858" t="s">
        <v>111</v>
      </c>
      <c r="CH858" s="1">
        <v>147000</v>
      </c>
    </row>
    <row r="859" spans="1:86" x14ac:dyDescent="0.25">
      <c r="A859" s="8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 s="7">
        <v>1994</v>
      </c>
      <c r="U859" s="7" t="str">
        <f t="shared" si="65"/>
        <v>New</v>
      </c>
      <c r="V859">
        <v>1995</v>
      </c>
      <c r="W859" t="s">
        <v>93</v>
      </c>
      <c r="X859" t="s">
        <v>94</v>
      </c>
      <c r="Y859" t="s">
        <v>140</v>
      </c>
      <c r="Z859" t="s">
        <v>140</v>
      </c>
      <c r="AA859" t="s">
        <v>117</v>
      </c>
      <c r="AB859">
        <v>0</v>
      </c>
      <c r="AC859" t="s">
        <v>98</v>
      </c>
      <c r="AD859" t="s">
        <v>98</v>
      </c>
      <c r="AE859" t="s">
        <v>99</v>
      </c>
      <c r="AF859" t="s">
        <v>97</v>
      </c>
      <c r="AG859" t="s">
        <v>98</v>
      </c>
      <c r="AH859" t="s">
        <v>100</v>
      </c>
      <c r="AI859" t="s">
        <v>102</v>
      </c>
      <c r="AJ859">
        <v>0</v>
      </c>
      <c r="AK859" t="s">
        <v>102</v>
      </c>
      <c r="AL859">
        <v>0</v>
      </c>
      <c r="AM859">
        <v>702</v>
      </c>
      <c r="AN859">
        <v>702</v>
      </c>
      <c r="AO859" t="s">
        <v>103</v>
      </c>
      <c r="AP859" t="s">
        <v>97</v>
      </c>
      <c r="AQ859" t="s">
        <v>105</v>
      </c>
      <c r="AR859" t="s">
        <v>106</v>
      </c>
      <c r="AS859">
        <v>702</v>
      </c>
      <c r="AT859">
        <v>779</v>
      </c>
      <c r="AU859">
        <v>0</v>
      </c>
      <c r="AV859" s="4">
        <v>1481</v>
      </c>
      <c r="AW859" s="4" t="str">
        <f t="shared" si="66"/>
        <v>Less than 1500</v>
      </c>
      <c r="AX859">
        <v>0</v>
      </c>
      <c r="AY859">
        <v>0</v>
      </c>
      <c r="AZ859">
        <v>2</v>
      </c>
      <c r="BA859">
        <v>1</v>
      </c>
      <c r="BB859">
        <v>3</v>
      </c>
      <c r="BC859">
        <v>1</v>
      </c>
      <c r="BD859" t="s">
        <v>98</v>
      </c>
      <c r="BE859" s="6">
        <v>6</v>
      </c>
      <c r="BF859" s="6" t="str">
        <f t="shared" si="67"/>
        <v>6+</v>
      </c>
      <c r="BG859" t="s">
        <v>107</v>
      </c>
      <c r="BH859" s="5">
        <v>1</v>
      </c>
      <c r="BI859" s="5" t="str">
        <f t="shared" si="69"/>
        <v>Yes</v>
      </c>
      <c r="BJ859" t="s">
        <v>98</v>
      </c>
      <c r="BK859" t="s">
        <v>108</v>
      </c>
      <c r="BL859">
        <v>1994</v>
      </c>
      <c r="BM859" t="s">
        <v>157</v>
      </c>
      <c r="BN859" s="2">
        <v>2</v>
      </c>
      <c r="BO859" s="2" t="str">
        <f t="shared" si="68"/>
        <v>2+</v>
      </c>
      <c r="BP859">
        <v>343</v>
      </c>
      <c r="BQ859" t="s">
        <v>98</v>
      </c>
      <c r="BR859" t="s">
        <v>98</v>
      </c>
      <c r="BS859" t="s">
        <v>105</v>
      </c>
      <c r="BT859">
        <v>0</v>
      </c>
      <c r="BU859">
        <v>36</v>
      </c>
      <c r="BV859">
        <v>0</v>
      </c>
      <c r="BW859">
        <v>0</v>
      </c>
      <c r="BX859">
        <v>0</v>
      </c>
      <c r="BY859">
        <v>0</v>
      </c>
      <c r="BZ859" t="s">
        <v>83</v>
      </c>
      <c r="CA859" t="s">
        <v>83</v>
      </c>
      <c r="CB859" t="s">
        <v>83</v>
      </c>
      <c r="CC859">
        <v>0</v>
      </c>
      <c r="CD859">
        <v>3</v>
      </c>
      <c r="CE859">
        <v>2009</v>
      </c>
      <c r="CF859" t="s">
        <v>110</v>
      </c>
      <c r="CG859" t="s">
        <v>111</v>
      </c>
      <c r="CH859" s="1">
        <v>174000</v>
      </c>
    </row>
    <row r="860" spans="1:86" x14ac:dyDescent="0.25">
      <c r="A860" s="8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 s="7">
        <v>1976</v>
      </c>
      <c r="U860" s="7" t="str">
        <f t="shared" si="65"/>
        <v>Old</v>
      </c>
      <c r="V860">
        <v>1976</v>
      </c>
      <c r="W860" t="s">
        <v>93</v>
      </c>
      <c r="X860" t="s">
        <v>94</v>
      </c>
      <c r="Y860" t="s">
        <v>140</v>
      </c>
      <c r="Z860" t="s">
        <v>140</v>
      </c>
      <c r="AA860" t="s">
        <v>96</v>
      </c>
      <c r="AB860">
        <v>189</v>
      </c>
      <c r="AC860" t="s">
        <v>98</v>
      </c>
      <c r="AD860" t="s">
        <v>98</v>
      </c>
      <c r="AE860" t="s">
        <v>118</v>
      </c>
      <c r="AF860" t="s">
        <v>97</v>
      </c>
      <c r="AG860" t="s">
        <v>98</v>
      </c>
      <c r="AH860" t="s">
        <v>100</v>
      </c>
      <c r="AI860" t="s">
        <v>102</v>
      </c>
      <c r="AJ860">
        <v>0</v>
      </c>
      <c r="AK860" t="s">
        <v>102</v>
      </c>
      <c r="AL860">
        <v>0</v>
      </c>
      <c r="AM860">
        <v>1090</v>
      </c>
      <c r="AN860">
        <v>1090</v>
      </c>
      <c r="AO860" t="s">
        <v>103</v>
      </c>
      <c r="AP860" t="s">
        <v>98</v>
      </c>
      <c r="AQ860" t="s">
        <v>105</v>
      </c>
      <c r="AR860" t="s">
        <v>106</v>
      </c>
      <c r="AS860">
        <v>1370</v>
      </c>
      <c r="AT860">
        <v>0</v>
      </c>
      <c r="AU860">
        <v>0</v>
      </c>
      <c r="AV860" s="4">
        <v>1370</v>
      </c>
      <c r="AW860" s="4" t="str">
        <f t="shared" si="66"/>
        <v>Less than 1500</v>
      </c>
      <c r="AX860">
        <v>0</v>
      </c>
      <c r="AY860">
        <v>0</v>
      </c>
      <c r="AZ860">
        <v>2</v>
      </c>
      <c r="BA860">
        <v>0</v>
      </c>
      <c r="BB860">
        <v>3</v>
      </c>
      <c r="BC860">
        <v>1</v>
      </c>
      <c r="BD860" t="s">
        <v>98</v>
      </c>
      <c r="BE860" s="6">
        <v>6</v>
      </c>
      <c r="BF860" s="6" t="str">
        <f t="shared" si="67"/>
        <v>6+</v>
      </c>
      <c r="BG860" t="s">
        <v>107</v>
      </c>
      <c r="BH860" s="5">
        <v>1</v>
      </c>
      <c r="BI860" s="5" t="str">
        <f t="shared" si="69"/>
        <v>Yes</v>
      </c>
      <c r="BJ860" t="s">
        <v>98</v>
      </c>
      <c r="BK860" t="s">
        <v>108</v>
      </c>
      <c r="BL860">
        <v>1976</v>
      </c>
      <c r="BM860" t="s">
        <v>109</v>
      </c>
      <c r="BN860" s="2">
        <v>2</v>
      </c>
      <c r="BO860" s="2" t="str">
        <f t="shared" si="68"/>
        <v>2+</v>
      </c>
      <c r="BP860">
        <v>479</v>
      </c>
      <c r="BQ860" t="s">
        <v>98</v>
      </c>
      <c r="BR860" t="s">
        <v>98</v>
      </c>
      <c r="BS860" t="s">
        <v>105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 t="s">
        <v>83</v>
      </c>
      <c r="CA860" t="s">
        <v>134</v>
      </c>
      <c r="CB860" t="s">
        <v>83</v>
      </c>
      <c r="CC860">
        <v>0</v>
      </c>
      <c r="CD860">
        <v>6</v>
      </c>
      <c r="CE860">
        <v>2009</v>
      </c>
      <c r="CF860" t="s">
        <v>110</v>
      </c>
      <c r="CG860" t="s">
        <v>219</v>
      </c>
      <c r="CH860" s="1">
        <v>152000</v>
      </c>
    </row>
    <row r="861" spans="1:86" x14ac:dyDescent="0.25">
      <c r="A861" s="8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 s="7">
        <v>1968</v>
      </c>
      <c r="U861" s="7" t="str">
        <f t="shared" si="65"/>
        <v>Old</v>
      </c>
      <c r="V861">
        <v>1984</v>
      </c>
      <c r="W861" t="s">
        <v>93</v>
      </c>
      <c r="X861" t="s">
        <v>94</v>
      </c>
      <c r="Y861" t="s">
        <v>140</v>
      </c>
      <c r="Z861" t="s">
        <v>140</v>
      </c>
      <c r="AA861" t="s">
        <v>96</v>
      </c>
      <c r="AB861">
        <v>220</v>
      </c>
      <c r="AC861" t="s">
        <v>98</v>
      </c>
      <c r="AD861" t="s">
        <v>98</v>
      </c>
      <c r="AE861" t="s">
        <v>118</v>
      </c>
      <c r="AF861" t="s">
        <v>98</v>
      </c>
      <c r="AG861" t="s">
        <v>98</v>
      </c>
      <c r="AH861" t="s">
        <v>121</v>
      </c>
      <c r="AI861" t="s">
        <v>141</v>
      </c>
      <c r="AJ861">
        <v>619</v>
      </c>
      <c r="AK861" t="s">
        <v>102</v>
      </c>
      <c r="AL861">
        <v>0</v>
      </c>
      <c r="AM861">
        <v>435</v>
      </c>
      <c r="AN861">
        <v>1054</v>
      </c>
      <c r="AO861" t="s">
        <v>103</v>
      </c>
      <c r="AP861" t="s">
        <v>98</v>
      </c>
      <c r="AQ861" t="s">
        <v>105</v>
      </c>
      <c r="AR861" t="s">
        <v>106</v>
      </c>
      <c r="AS861">
        <v>1512</v>
      </c>
      <c r="AT861">
        <v>1142</v>
      </c>
      <c r="AU861">
        <v>0</v>
      </c>
      <c r="AV861" s="4">
        <v>2654</v>
      </c>
      <c r="AW861" s="4" t="str">
        <f t="shared" si="66"/>
        <v>1500+</v>
      </c>
      <c r="AX861">
        <v>1</v>
      </c>
      <c r="AY861">
        <v>0</v>
      </c>
      <c r="AZ861">
        <v>2</v>
      </c>
      <c r="BA861">
        <v>1</v>
      </c>
      <c r="BB861">
        <v>4</v>
      </c>
      <c r="BC861">
        <v>1</v>
      </c>
      <c r="BD861" t="s">
        <v>97</v>
      </c>
      <c r="BE861" s="6">
        <v>9</v>
      </c>
      <c r="BF861" s="6" t="str">
        <f t="shared" si="67"/>
        <v>6+</v>
      </c>
      <c r="BG861" t="s">
        <v>107</v>
      </c>
      <c r="BH861" s="5">
        <v>1</v>
      </c>
      <c r="BI861" s="5" t="str">
        <f t="shared" si="69"/>
        <v>Yes</v>
      </c>
      <c r="BJ861" t="s">
        <v>97</v>
      </c>
      <c r="BK861" t="s">
        <v>108</v>
      </c>
      <c r="BL861">
        <v>1968</v>
      </c>
      <c r="BM861" t="s">
        <v>102</v>
      </c>
      <c r="BN861" s="2">
        <v>2</v>
      </c>
      <c r="BO861" s="2" t="str">
        <f t="shared" si="68"/>
        <v>2+</v>
      </c>
      <c r="BP861">
        <v>619</v>
      </c>
      <c r="BQ861" t="s">
        <v>98</v>
      </c>
      <c r="BR861" t="s">
        <v>98</v>
      </c>
      <c r="BS861" t="s">
        <v>105</v>
      </c>
      <c r="BT861">
        <v>0</v>
      </c>
      <c r="BU861">
        <v>65</v>
      </c>
      <c r="BV861">
        <v>0</v>
      </c>
      <c r="BW861">
        <v>0</v>
      </c>
      <c r="BX861">
        <v>222</v>
      </c>
      <c r="BY861">
        <v>0</v>
      </c>
      <c r="BZ861" t="s">
        <v>83</v>
      </c>
      <c r="CA861" t="s">
        <v>83</v>
      </c>
      <c r="CB861" t="s">
        <v>83</v>
      </c>
      <c r="CC861">
        <v>0</v>
      </c>
      <c r="CD861">
        <v>8</v>
      </c>
      <c r="CE861">
        <v>2006</v>
      </c>
      <c r="CF861" t="s">
        <v>110</v>
      </c>
      <c r="CG861" t="s">
        <v>111</v>
      </c>
      <c r="CH861" s="1">
        <v>250000</v>
      </c>
    </row>
    <row r="862" spans="1:86" x14ac:dyDescent="0.25">
      <c r="A862" s="8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 s="7">
        <v>1918</v>
      </c>
      <c r="U862" s="7" t="str">
        <f t="shared" si="65"/>
        <v>Old</v>
      </c>
      <c r="V862">
        <v>1998</v>
      </c>
      <c r="W862" t="s">
        <v>93</v>
      </c>
      <c r="X862" t="s">
        <v>94</v>
      </c>
      <c r="Y862" t="s">
        <v>124</v>
      </c>
      <c r="Z862" t="s">
        <v>124</v>
      </c>
      <c r="AA862" t="s">
        <v>117</v>
      </c>
      <c r="AB862">
        <v>0</v>
      </c>
      <c r="AC862" t="s">
        <v>97</v>
      </c>
      <c r="AD862" t="s">
        <v>98</v>
      </c>
      <c r="AE862" t="s">
        <v>126</v>
      </c>
      <c r="AF862" t="s">
        <v>98</v>
      </c>
      <c r="AG862" t="s">
        <v>98</v>
      </c>
      <c r="AH862" t="s">
        <v>100</v>
      </c>
      <c r="AI862" t="s">
        <v>102</v>
      </c>
      <c r="AJ862">
        <v>0</v>
      </c>
      <c r="AK862" t="s">
        <v>102</v>
      </c>
      <c r="AL862">
        <v>0</v>
      </c>
      <c r="AM862">
        <v>912</v>
      </c>
      <c r="AN862">
        <v>912</v>
      </c>
      <c r="AO862" t="s">
        <v>103</v>
      </c>
      <c r="AP862" t="s">
        <v>97</v>
      </c>
      <c r="AQ862" t="s">
        <v>105</v>
      </c>
      <c r="AR862" t="s">
        <v>106</v>
      </c>
      <c r="AS862">
        <v>912</v>
      </c>
      <c r="AT862">
        <v>514</v>
      </c>
      <c r="AU862">
        <v>0</v>
      </c>
      <c r="AV862" s="4">
        <v>1426</v>
      </c>
      <c r="AW862" s="4" t="str">
        <f t="shared" si="66"/>
        <v>Less than 1500</v>
      </c>
      <c r="AX862">
        <v>0</v>
      </c>
      <c r="AY862">
        <v>0</v>
      </c>
      <c r="AZ862">
        <v>1</v>
      </c>
      <c r="BA862">
        <v>1</v>
      </c>
      <c r="BB862">
        <v>3</v>
      </c>
      <c r="BC862">
        <v>1</v>
      </c>
      <c r="BD862" t="s">
        <v>97</v>
      </c>
      <c r="BE862" s="6">
        <v>7</v>
      </c>
      <c r="BF862" s="6" t="str">
        <f t="shared" si="67"/>
        <v>6+</v>
      </c>
      <c r="BG862" t="s">
        <v>107</v>
      </c>
      <c r="BH862" s="5">
        <v>1</v>
      </c>
      <c r="BI862" s="5" t="str">
        <f t="shared" si="69"/>
        <v>Yes</v>
      </c>
      <c r="BJ862" t="s">
        <v>97</v>
      </c>
      <c r="BK862" t="s">
        <v>127</v>
      </c>
      <c r="BL862">
        <v>1925</v>
      </c>
      <c r="BM862" t="s">
        <v>102</v>
      </c>
      <c r="BN862" s="2">
        <v>1</v>
      </c>
      <c r="BO862" s="2" t="str">
        <f t="shared" si="68"/>
        <v>0 or 1</v>
      </c>
      <c r="BP862">
        <v>216</v>
      </c>
      <c r="BQ862" t="s">
        <v>98</v>
      </c>
      <c r="BR862" t="s">
        <v>98</v>
      </c>
      <c r="BS862" t="s">
        <v>105</v>
      </c>
      <c r="BT862">
        <v>0</v>
      </c>
      <c r="BU862">
        <v>240</v>
      </c>
      <c r="BV862">
        <v>0</v>
      </c>
      <c r="BW862">
        <v>0</v>
      </c>
      <c r="BX862">
        <v>0</v>
      </c>
      <c r="BY862">
        <v>0</v>
      </c>
      <c r="BZ862" t="s">
        <v>83</v>
      </c>
      <c r="CA862" t="s">
        <v>165</v>
      </c>
      <c r="CB862" t="s">
        <v>83</v>
      </c>
      <c r="CC862">
        <v>0</v>
      </c>
      <c r="CD862">
        <v>6</v>
      </c>
      <c r="CE862">
        <v>2007</v>
      </c>
      <c r="CF862" t="s">
        <v>110</v>
      </c>
      <c r="CG862" t="s">
        <v>111</v>
      </c>
      <c r="CH862" s="1">
        <v>189950</v>
      </c>
    </row>
    <row r="863" spans="1:86" x14ac:dyDescent="0.25">
      <c r="A863" s="8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 s="7">
        <v>1965</v>
      </c>
      <c r="U863" s="7" t="str">
        <f t="shared" si="65"/>
        <v>Old</v>
      </c>
      <c r="V863">
        <v>1965</v>
      </c>
      <c r="W863" t="s">
        <v>152</v>
      </c>
      <c r="X863" t="s">
        <v>94</v>
      </c>
      <c r="Y863" t="s">
        <v>161</v>
      </c>
      <c r="Z863" t="s">
        <v>140</v>
      </c>
      <c r="AA863" t="s">
        <v>117</v>
      </c>
      <c r="AB863">
        <v>0</v>
      </c>
      <c r="AC863" t="s">
        <v>98</v>
      </c>
      <c r="AD863" t="s">
        <v>98</v>
      </c>
      <c r="AE863" t="s">
        <v>99</v>
      </c>
      <c r="AF863" t="s">
        <v>98</v>
      </c>
      <c r="AG863" t="s">
        <v>98</v>
      </c>
      <c r="AH863" t="s">
        <v>121</v>
      </c>
      <c r="AI863" t="s">
        <v>141</v>
      </c>
      <c r="AJ863">
        <v>841</v>
      </c>
      <c r="AK863" t="s">
        <v>102</v>
      </c>
      <c r="AL863">
        <v>0</v>
      </c>
      <c r="AM863">
        <v>198</v>
      </c>
      <c r="AN863">
        <v>1039</v>
      </c>
      <c r="AO863" t="s">
        <v>103</v>
      </c>
      <c r="AP863" t="s">
        <v>104</v>
      </c>
      <c r="AQ863" t="s">
        <v>105</v>
      </c>
      <c r="AR863" t="s">
        <v>106</v>
      </c>
      <c r="AS863">
        <v>1039</v>
      </c>
      <c r="AT863">
        <v>0</v>
      </c>
      <c r="AU863">
        <v>0</v>
      </c>
      <c r="AV863" s="4">
        <v>1039</v>
      </c>
      <c r="AW863" s="4" t="str">
        <f t="shared" si="66"/>
        <v>Less than 1500</v>
      </c>
      <c r="AX863">
        <v>1</v>
      </c>
      <c r="AY863">
        <v>0</v>
      </c>
      <c r="AZ863">
        <v>1</v>
      </c>
      <c r="BA863">
        <v>1</v>
      </c>
      <c r="BB863">
        <v>3</v>
      </c>
      <c r="BC863">
        <v>1</v>
      </c>
      <c r="BD863" t="s">
        <v>98</v>
      </c>
      <c r="BE863" s="6">
        <v>6</v>
      </c>
      <c r="BF863" s="6" t="str">
        <f t="shared" si="67"/>
        <v>6+</v>
      </c>
      <c r="BG863" t="s">
        <v>107</v>
      </c>
      <c r="BH863" s="5">
        <v>0</v>
      </c>
      <c r="BI863" s="5" t="str">
        <f t="shared" si="69"/>
        <v>No</v>
      </c>
      <c r="BJ863" t="s">
        <v>83</v>
      </c>
      <c r="BK863" t="s">
        <v>108</v>
      </c>
      <c r="BL863">
        <v>1965</v>
      </c>
      <c r="BM863" t="s">
        <v>102</v>
      </c>
      <c r="BN863" s="2">
        <v>2</v>
      </c>
      <c r="BO863" s="2" t="str">
        <f t="shared" si="68"/>
        <v>2+</v>
      </c>
      <c r="BP863">
        <v>504</v>
      </c>
      <c r="BQ863" t="s">
        <v>98</v>
      </c>
      <c r="BR863" t="s">
        <v>98</v>
      </c>
      <c r="BS863" t="s">
        <v>105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 t="s">
        <v>83</v>
      </c>
      <c r="CA863" t="s">
        <v>83</v>
      </c>
      <c r="CB863" t="s">
        <v>83</v>
      </c>
      <c r="CC863">
        <v>0</v>
      </c>
      <c r="CD863">
        <v>4</v>
      </c>
      <c r="CE863">
        <v>2010</v>
      </c>
      <c r="CF863" t="s">
        <v>110</v>
      </c>
      <c r="CG863" t="s">
        <v>111</v>
      </c>
      <c r="CH863" s="1">
        <v>131500</v>
      </c>
    </row>
    <row r="864" spans="1:86" x14ac:dyDescent="0.25">
      <c r="A864" s="8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 s="7">
        <v>1984</v>
      </c>
      <c r="U864" s="7" t="str">
        <f t="shared" si="65"/>
        <v>New</v>
      </c>
      <c r="V864">
        <v>1985</v>
      </c>
      <c r="W864" t="s">
        <v>152</v>
      </c>
      <c r="X864" t="s">
        <v>94</v>
      </c>
      <c r="Y864" t="s">
        <v>140</v>
      </c>
      <c r="Z864" t="s">
        <v>161</v>
      </c>
      <c r="AA864" t="s">
        <v>117</v>
      </c>
      <c r="AB864">
        <v>0</v>
      </c>
      <c r="AC864" t="s">
        <v>98</v>
      </c>
      <c r="AD864" t="s">
        <v>98</v>
      </c>
      <c r="AE864" t="s">
        <v>99</v>
      </c>
      <c r="AF864" t="s">
        <v>97</v>
      </c>
      <c r="AG864" t="s">
        <v>98</v>
      </c>
      <c r="AH864" t="s">
        <v>100</v>
      </c>
      <c r="AI864" t="s">
        <v>101</v>
      </c>
      <c r="AJ864">
        <v>338</v>
      </c>
      <c r="AK864" t="s">
        <v>102</v>
      </c>
      <c r="AL864">
        <v>0</v>
      </c>
      <c r="AM864">
        <v>702</v>
      </c>
      <c r="AN864">
        <v>1040</v>
      </c>
      <c r="AO864" t="s">
        <v>103</v>
      </c>
      <c r="AP864" t="s">
        <v>98</v>
      </c>
      <c r="AQ864" t="s">
        <v>105</v>
      </c>
      <c r="AR864" t="s">
        <v>106</v>
      </c>
      <c r="AS864">
        <v>1097</v>
      </c>
      <c r="AT864">
        <v>0</v>
      </c>
      <c r="AU864">
        <v>0</v>
      </c>
      <c r="AV864" s="4">
        <v>1097</v>
      </c>
      <c r="AW864" s="4" t="str">
        <f t="shared" si="66"/>
        <v>Less than 1500</v>
      </c>
      <c r="AX864">
        <v>0</v>
      </c>
      <c r="AY864">
        <v>0</v>
      </c>
      <c r="AZ864">
        <v>2</v>
      </c>
      <c r="BA864">
        <v>0</v>
      </c>
      <c r="BB864">
        <v>3</v>
      </c>
      <c r="BC864">
        <v>1</v>
      </c>
      <c r="BD864" t="s">
        <v>98</v>
      </c>
      <c r="BE864" s="6">
        <v>6</v>
      </c>
      <c r="BF864" s="6" t="str">
        <f t="shared" si="67"/>
        <v>6+</v>
      </c>
      <c r="BG864" t="s">
        <v>107</v>
      </c>
      <c r="BH864" s="5">
        <v>0</v>
      </c>
      <c r="BI864" s="5" t="str">
        <f t="shared" si="69"/>
        <v>No</v>
      </c>
      <c r="BJ864" t="s">
        <v>83</v>
      </c>
      <c r="BK864" t="s">
        <v>108</v>
      </c>
      <c r="BL864">
        <v>1986</v>
      </c>
      <c r="BM864" t="s">
        <v>102</v>
      </c>
      <c r="BN864" s="2">
        <v>2</v>
      </c>
      <c r="BO864" s="2" t="str">
        <f t="shared" si="68"/>
        <v>2+</v>
      </c>
      <c r="BP864">
        <v>480</v>
      </c>
      <c r="BQ864" t="s">
        <v>98</v>
      </c>
      <c r="BR864" t="s">
        <v>98</v>
      </c>
      <c r="BS864" t="s">
        <v>105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 t="s">
        <v>83</v>
      </c>
      <c r="CA864" t="s">
        <v>165</v>
      </c>
      <c r="CB864" t="s">
        <v>83</v>
      </c>
      <c r="CC864">
        <v>0</v>
      </c>
      <c r="CD864">
        <v>5</v>
      </c>
      <c r="CE864">
        <v>2010</v>
      </c>
      <c r="CF864" t="s">
        <v>110</v>
      </c>
      <c r="CG864" t="s">
        <v>111</v>
      </c>
      <c r="CH864" s="1">
        <v>152000</v>
      </c>
    </row>
    <row r="865" spans="1:86" x14ac:dyDescent="0.25">
      <c r="A865" s="8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 s="7">
        <v>1959</v>
      </c>
      <c r="U865" s="7" t="str">
        <f t="shared" si="65"/>
        <v>Old</v>
      </c>
      <c r="V865">
        <v>1959</v>
      </c>
      <c r="W865" t="s">
        <v>152</v>
      </c>
      <c r="X865" t="s">
        <v>94</v>
      </c>
      <c r="Y865" t="s">
        <v>96</v>
      </c>
      <c r="Z865" t="s">
        <v>161</v>
      </c>
      <c r="AA865" t="s">
        <v>117</v>
      </c>
      <c r="AB865">
        <v>0</v>
      </c>
      <c r="AC865" t="s">
        <v>98</v>
      </c>
      <c r="AD865" t="s">
        <v>98</v>
      </c>
      <c r="AE865" t="s">
        <v>118</v>
      </c>
      <c r="AF865" t="s">
        <v>98</v>
      </c>
      <c r="AG865" t="s">
        <v>98</v>
      </c>
      <c r="AH865" t="s">
        <v>100</v>
      </c>
      <c r="AI865" t="s">
        <v>141</v>
      </c>
      <c r="AJ865">
        <v>1148</v>
      </c>
      <c r="AK865" t="s">
        <v>102</v>
      </c>
      <c r="AL865">
        <v>0</v>
      </c>
      <c r="AM865">
        <v>0</v>
      </c>
      <c r="AN865">
        <v>1148</v>
      </c>
      <c r="AO865" t="s">
        <v>103</v>
      </c>
      <c r="AP865" t="s">
        <v>98</v>
      </c>
      <c r="AQ865" t="s">
        <v>105</v>
      </c>
      <c r="AR865" t="s">
        <v>106</v>
      </c>
      <c r="AS865">
        <v>1148</v>
      </c>
      <c r="AT865">
        <v>0</v>
      </c>
      <c r="AU865">
        <v>0</v>
      </c>
      <c r="AV865" s="4">
        <v>1148</v>
      </c>
      <c r="AW865" s="4" t="str">
        <f t="shared" si="66"/>
        <v>Less than 1500</v>
      </c>
      <c r="AX865">
        <v>1</v>
      </c>
      <c r="AY865">
        <v>0</v>
      </c>
      <c r="AZ865">
        <v>1</v>
      </c>
      <c r="BA865">
        <v>0</v>
      </c>
      <c r="BB865">
        <v>3</v>
      </c>
      <c r="BC865">
        <v>1</v>
      </c>
      <c r="BD865" t="s">
        <v>98</v>
      </c>
      <c r="BE865" s="6">
        <v>6</v>
      </c>
      <c r="BF865" s="6" t="str">
        <f t="shared" si="67"/>
        <v>6+</v>
      </c>
      <c r="BG865" t="s">
        <v>107</v>
      </c>
      <c r="BH865" s="5">
        <v>0</v>
      </c>
      <c r="BI865" s="5" t="str">
        <f t="shared" si="69"/>
        <v>No</v>
      </c>
      <c r="BJ865" t="s">
        <v>83</v>
      </c>
      <c r="BK865" t="s">
        <v>108</v>
      </c>
      <c r="BL865">
        <v>1959</v>
      </c>
      <c r="BM865" t="s">
        <v>102</v>
      </c>
      <c r="BN865" s="2">
        <v>1</v>
      </c>
      <c r="BO865" s="2" t="str">
        <f t="shared" si="68"/>
        <v>0 or 1</v>
      </c>
      <c r="BP865">
        <v>672</v>
      </c>
      <c r="BQ865" t="s">
        <v>98</v>
      </c>
      <c r="BR865" t="s">
        <v>98</v>
      </c>
      <c r="BS865" t="s">
        <v>105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 t="s">
        <v>83</v>
      </c>
      <c r="CA865" t="s">
        <v>165</v>
      </c>
      <c r="CB865" t="s">
        <v>83</v>
      </c>
      <c r="CC865">
        <v>0</v>
      </c>
      <c r="CD865">
        <v>7</v>
      </c>
      <c r="CE865">
        <v>2009</v>
      </c>
      <c r="CF865" t="s">
        <v>110</v>
      </c>
      <c r="CG865" t="s">
        <v>111</v>
      </c>
      <c r="CH865" s="1">
        <v>132500</v>
      </c>
    </row>
    <row r="866" spans="1:86" x14ac:dyDescent="0.25">
      <c r="A866" s="8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 s="7">
        <v>2007</v>
      </c>
      <c r="U866" s="7" t="str">
        <f t="shared" si="65"/>
        <v>New</v>
      </c>
      <c r="V866">
        <v>2008</v>
      </c>
      <c r="W866" t="s">
        <v>93</v>
      </c>
      <c r="X866" t="s">
        <v>94</v>
      </c>
      <c r="Y866" t="s">
        <v>95</v>
      </c>
      <c r="Z866" t="s">
        <v>95</v>
      </c>
      <c r="AA866" t="s">
        <v>117</v>
      </c>
      <c r="AB866">
        <v>0</v>
      </c>
      <c r="AC866" t="s">
        <v>97</v>
      </c>
      <c r="AD866" t="s">
        <v>98</v>
      </c>
      <c r="AE866" t="s">
        <v>99</v>
      </c>
      <c r="AF866" t="s">
        <v>104</v>
      </c>
      <c r="AG866" t="s">
        <v>98</v>
      </c>
      <c r="AH866" t="s">
        <v>100</v>
      </c>
      <c r="AI866" t="s">
        <v>102</v>
      </c>
      <c r="AJ866">
        <v>0</v>
      </c>
      <c r="AK866" t="s">
        <v>102</v>
      </c>
      <c r="AL866">
        <v>0</v>
      </c>
      <c r="AM866">
        <v>1372</v>
      </c>
      <c r="AN866">
        <v>1372</v>
      </c>
      <c r="AO866" t="s">
        <v>103</v>
      </c>
      <c r="AP866" t="s">
        <v>104</v>
      </c>
      <c r="AQ866" t="s">
        <v>105</v>
      </c>
      <c r="AR866" t="s">
        <v>106</v>
      </c>
      <c r="AS866">
        <v>1372</v>
      </c>
      <c r="AT866">
        <v>0</v>
      </c>
      <c r="AU866">
        <v>0</v>
      </c>
      <c r="AV866" s="4">
        <v>1372</v>
      </c>
      <c r="AW866" s="4" t="str">
        <f t="shared" si="66"/>
        <v>Less than 1500</v>
      </c>
      <c r="AX866">
        <v>0</v>
      </c>
      <c r="AY866">
        <v>0</v>
      </c>
      <c r="AZ866">
        <v>2</v>
      </c>
      <c r="BA866">
        <v>0</v>
      </c>
      <c r="BB866">
        <v>3</v>
      </c>
      <c r="BC866">
        <v>1</v>
      </c>
      <c r="BD866" t="s">
        <v>97</v>
      </c>
      <c r="BE866" s="6">
        <v>6</v>
      </c>
      <c r="BF866" s="6" t="str">
        <f t="shared" si="67"/>
        <v>6+</v>
      </c>
      <c r="BG866" t="s">
        <v>107</v>
      </c>
      <c r="BH866" s="5">
        <v>0</v>
      </c>
      <c r="BI866" s="5" t="str">
        <f t="shared" si="69"/>
        <v>No</v>
      </c>
      <c r="BJ866" t="s">
        <v>83</v>
      </c>
      <c r="BK866" t="s">
        <v>108</v>
      </c>
      <c r="BL866">
        <v>2008</v>
      </c>
      <c r="BM866" t="s">
        <v>157</v>
      </c>
      <c r="BN866" s="2">
        <v>2</v>
      </c>
      <c r="BO866" s="2" t="str">
        <f t="shared" si="68"/>
        <v>2+</v>
      </c>
      <c r="BP866">
        <v>529</v>
      </c>
      <c r="BQ866" t="s">
        <v>98</v>
      </c>
      <c r="BR866" t="s">
        <v>98</v>
      </c>
      <c r="BS866" t="s">
        <v>105</v>
      </c>
      <c r="BT866">
        <v>0</v>
      </c>
      <c r="BU866">
        <v>140</v>
      </c>
      <c r="BV866">
        <v>0</v>
      </c>
      <c r="BW866">
        <v>0</v>
      </c>
      <c r="BX866">
        <v>0</v>
      </c>
      <c r="BY866">
        <v>0</v>
      </c>
      <c r="BZ866" t="s">
        <v>83</v>
      </c>
      <c r="CA866" t="s">
        <v>83</v>
      </c>
      <c r="CB866" t="s">
        <v>83</v>
      </c>
      <c r="CC866">
        <v>0</v>
      </c>
      <c r="CD866">
        <v>5</v>
      </c>
      <c r="CE866">
        <v>2008</v>
      </c>
      <c r="CF866" t="s">
        <v>158</v>
      </c>
      <c r="CG866" t="s">
        <v>159</v>
      </c>
      <c r="CH866" s="1">
        <v>250580</v>
      </c>
    </row>
    <row r="867" spans="1:86" x14ac:dyDescent="0.25">
      <c r="A867" s="8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 s="7">
        <v>1970</v>
      </c>
      <c r="U867" s="7" t="str">
        <f t="shared" si="65"/>
        <v>Old</v>
      </c>
      <c r="V867">
        <v>1970</v>
      </c>
      <c r="W867" t="s">
        <v>93</v>
      </c>
      <c r="X867" t="s">
        <v>94</v>
      </c>
      <c r="Y867" t="s">
        <v>116</v>
      </c>
      <c r="Z867" t="s">
        <v>116</v>
      </c>
      <c r="AA867" t="s">
        <v>96</v>
      </c>
      <c r="AB867">
        <v>76</v>
      </c>
      <c r="AC867" t="s">
        <v>98</v>
      </c>
      <c r="AD867" t="s">
        <v>98</v>
      </c>
      <c r="AE867" t="s">
        <v>118</v>
      </c>
      <c r="AF867" t="s">
        <v>98</v>
      </c>
      <c r="AG867" t="s">
        <v>98</v>
      </c>
      <c r="AH867" t="s">
        <v>100</v>
      </c>
      <c r="AI867" t="s">
        <v>141</v>
      </c>
      <c r="AJ867">
        <v>828</v>
      </c>
      <c r="AK867" t="s">
        <v>102</v>
      </c>
      <c r="AL867">
        <v>0</v>
      </c>
      <c r="AM867">
        <v>174</v>
      </c>
      <c r="AN867">
        <v>1002</v>
      </c>
      <c r="AO867" t="s">
        <v>103</v>
      </c>
      <c r="AP867" t="s">
        <v>98</v>
      </c>
      <c r="AQ867" t="s">
        <v>105</v>
      </c>
      <c r="AR867" t="s">
        <v>106</v>
      </c>
      <c r="AS867">
        <v>1002</v>
      </c>
      <c r="AT867">
        <v>0</v>
      </c>
      <c r="AU867">
        <v>0</v>
      </c>
      <c r="AV867" s="4">
        <v>1002</v>
      </c>
      <c r="AW867" s="4" t="str">
        <f t="shared" si="66"/>
        <v>Less than 1500</v>
      </c>
      <c r="AX867">
        <v>1</v>
      </c>
      <c r="AY867">
        <v>0</v>
      </c>
      <c r="AZ867">
        <v>1</v>
      </c>
      <c r="BA867">
        <v>0</v>
      </c>
      <c r="BB867">
        <v>3</v>
      </c>
      <c r="BC867">
        <v>1</v>
      </c>
      <c r="BD867" t="s">
        <v>98</v>
      </c>
      <c r="BE867" s="6">
        <v>5</v>
      </c>
      <c r="BF867" s="6" t="str">
        <f t="shared" si="67"/>
        <v>Less than 6</v>
      </c>
      <c r="BG867" t="s">
        <v>107</v>
      </c>
      <c r="BH867" s="5">
        <v>0</v>
      </c>
      <c r="BI867" s="5" t="str">
        <f t="shared" si="69"/>
        <v>No</v>
      </c>
      <c r="BJ867" t="s">
        <v>83</v>
      </c>
      <c r="BK867" t="s">
        <v>127</v>
      </c>
      <c r="BL867">
        <v>1973</v>
      </c>
      <c r="BM867" t="s">
        <v>102</v>
      </c>
      <c r="BN867" s="2">
        <v>2</v>
      </c>
      <c r="BO867" s="2" t="str">
        <f t="shared" si="68"/>
        <v>2+</v>
      </c>
      <c r="BP867">
        <v>902</v>
      </c>
      <c r="BQ867" t="s">
        <v>98</v>
      </c>
      <c r="BR867" t="s">
        <v>98</v>
      </c>
      <c r="BS867" t="s">
        <v>105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 t="s">
        <v>83</v>
      </c>
      <c r="CA867" t="s">
        <v>134</v>
      </c>
      <c r="CB867" t="s">
        <v>83</v>
      </c>
      <c r="CC867">
        <v>0</v>
      </c>
      <c r="CD867">
        <v>8</v>
      </c>
      <c r="CE867">
        <v>2009</v>
      </c>
      <c r="CF867" t="s">
        <v>110</v>
      </c>
      <c r="CG867" t="s">
        <v>111</v>
      </c>
      <c r="CH867" s="1">
        <v>148500</v>
      </c>
    </row>
    <row r="868" spans="1:86" x14ac:dyDescent="0.25">
      <c r="A868" s="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 s="7">
        <v>2006</v>
      </c>
      <c r="U868" s="7" t="str">
        <f t="shared" si="65"/>
        <v>New</v>
      </c>
      <c r="V868">
        <v>2007</v>
      </c>
      <c r="W868" t="s">
        <v>93</v>
      </c>
      <c r="X868" t="s">
        <v>94</v>
      </c>
      <c r="Y868" t="s">
        <v>95</v>
      </c>
      <c r="Z868" t="s">
        <v>95</v>
      </c>
      <c r="AA868" t="s">
        <v>137</v>
      </c>
      <c r="AB868">
        <v>274</v>
      </c>
      <c r="AC868" t="s">
        <v>97</v>
      </c>
      <c r="AD868" t="s">
        <v>98</v>
      </c>
      <c r="AE868" t="s">
        <v>99</v>
      </c>
      <c r="AF868" t="s">
        <v>97</v>
      </c>
      <c r="AG868" t="s">
        <v>98</v>
      </c>
      <c r="AH868" t="s">
        <v>130</v>
      </c>
      <c r="AI868" t="s">
        <v>102</v>
      </c>
      <c r="AJ868">
        <v>0</v>
      </c>
      <c r="AK868" t="s">
        <v>102</v>
      </c>
      <c r="AL868">
        <v>0</v>
      </c>
      <c r="AM868">
        <v>1638</v>
      </c>
      <c r="AN868">
        <v>1638</v>
      </c>
      <c r="AO868" t="s">
        <v>103</v>
      </c>
      <c r="AP868" t="s">
        <v>104</v>
      </c>
      <c r="AQ868" t="s">
        <v>105</v>
      </c>
      <c r="AR868" t="s">
        <v>106</v>
      </c>
      <c r="AS868">
        <v>1646</v>
      </c>
      <c r="AT868">
        <v>0</v>
      </c>
      <c r="AU868">
        <v>0</v>
      </c>
      <c r="AV868" s="4">
        <v>1646</v>
      </c>
      <c r="AW868" s="4" t="str">
        <f t="shared" si="66"/>
        <v>1500+</v>
      </c>
      <c r="AX868">
        <v>0</v>
      </c>
      <c r="AY868">
        <v>0</v>
      </c>
      <c r="AZ868">
        <v>2</v>
      </c>
      <c r="BA868">
        <v>0</v>
      </c>
      <c r="BB868">
        <v>3</v>
      </c>
      <c r="BC868">
        <v>1</v>
      </c>
      <c r="BD868" t="s">
        <v>97</v>
      </c>
      <c r="BE868" s="6">
        <v>6</v>
      </c>
      <c r="BF868" s="6" t="str">
        <f t="shared" si="67"/>
        <v>6+</v>
      </c>
      <c r="BG868" t="s">
        <v>107</v>
      </c>
      <c r="BH868" s="5">
        <v>1</v>
      </c>
      <c r="BI868" s="5" t="str">
        <f t="shared" si="69"/>
        <v>Yes</v>
      </c>
      <c r="BJ868" t="s">
        <v>97</v>
      </c>
      <c r="BK868" t="s">
        <v>108</v>
      </c>
      <c r="BL868">
        <v>2007</v>
      </c>
      <c r="BM868" t="s">
        <v>109</v>
      </c>
      <c r="BN868" s="2">
        <v>3</v>
      </c>
      <c r="BO868" s="2" t="str">
        <f t="shared" si="68"/>
        <v>2+</v>
      </c>
      <c r="BP868">
        <v>870</v>
      </c>
      <c r="BQ868" t="s">
        <v>98</v>
      </c>
      <c r="BR868" t="s">
        <v>98</v>
      </c>
      <c r="BS868" t="s">
        <v>105</v>
      </c>
      <c r="BT868">
        <v>192</v>
      </c>
      <c r="BU868">
        <v>80</v>
      </c>
      <c r="BV868">
        <v>0</v>
      </c>
      <c r="BW868">
        <v>0</v>
      </c>
      <c r="BX868">
        <v>0</v>
      </c>
      <c r="BY868">
        <v>0</v>
      </c>
      <c r="BZ868" t="s">
        <v>83</v>
      </c>
      <c r="CA868" t="s">
        <v>83</v>
      </c>
      <c r="CB868" t="s">
        <v>83</v>
      </c>
      <c r="CC868">
        <v>0</v>
      </c>
      <c r="CD868">
        <v>11</v>
      </c>
      <c r="CE868">
        <v>2007</v>
      </c>
      <c r="CF868" t="s">
        <v>158</v>
      </c>
      <c r="CG868" t="s">
        <v>159</v>
      </c>
      <c r="CH868" s="1">
        <v>248900</v>
      </c>
    </row>
    <row r="869" spans="1:86" x14ac:dyDescent="0.25">
      <c r="A869" s="8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 s="7">
        <v>1961</v>
      </c>
      <c r="U869" s="7" t="str">
        <f t="shared" si="65"/>
        <v>Old</v>
      </c>
      <c r="V869">
        <v>1961</v>
      </c>
      <c r="W869" t="s">
        <v>93</v>
      </c>
      <c r="X869" t="s">
        <v>94</v>
      </c>
      <c r="Y869" t="s">
        <v>95</v>
      </c>
      <c r="Z869" t="s">
        <v>95</v>
      </c>
      <c r="AA869" t="s">
        <v>117</v>
      </c>
      <c r="AB869">
        <v>0</v>
      </c>
      <c r="AC869" t="s">
        <v>98</v>
      </c>
      <c r="AD869" t="s">
        <v>98</v>
      </c>
      <c r="AE869" t="s">
        <v>118</v>
      </c>
      <c r="AF869" t="s">
        <v>98</v>
      </c>
      <c r="AG869" t="s">
        <v>98</v>
      </c>
      <c r="AH869" t="s">
        <v>100</v>
      </c>
      <c r="AI869" t="s">
        <v>119</v>
      </c>
      <c r="AJ869">
        <v>932</v>
      </c>
      <c r="AK869" t="s">
        <v>102</v>
      </c>
      <c r="AL869">
        <v>0</v>
      </c>
      <c r="AM869">
        <v>108</v>
      </c>
      <c r="AN869">
        <v>1040</v>
      </c>
      <c r="AO869" t="s">
        <v>103</v>
      </c>
      <c r="AP869" t="s">
        <v>98</v>
      </c>
      <c r="AQ869" t="s">
        <v>105</v>
      </c>
      <c r="AR869" t="s">
        <v>106</v>
      </c>
      <c r="AS869">
        <v>1120</v>
      </c>
      <c r="AT869">
        <v>0</v>
      </c>
      <c r="AU869">
        <v>0</v>
      </c>
      <c r="AV869" s="4">
        <v>1120</v>
      </c>
      <c r="AW869" s="4" t="str">
        <f t="shared" si="66"/>
        <v>Less than 1500</v>
      </c>
      <c r="AX869">
        <v>1</v>
      </c>
      <c r="AY869">
        <v>0</v>
      </c>
      <c r="AZ869">
        <v>1</v>
      </c>
      <c r="BA869">
        <v>1</v>
      </c>
      <c r="BB869">
        <v>3</v>
      </c>
      <c r="BC869">
        <v>1</v>
      </c>
      <c r="BD869" t="s">
        <v>147</v>
      </c>
      <c r="BE869" s="6">
        <v>5</v>
      </c>
      <c r="BF869" s="6" t="str">
        <f t="shared" si="67"/>
        <v>Less than 6</v>
      </c>
      <c r="BG869" t="s">
        <v>107</v>
      </c>
      <c r="BH869" s="5">
        <v>0</v>
      </c>
      <c r="BI869" s="5" t="str">
        <f t="shared" si="69"/>
        <v>No</v>
      </c>
      <c r="BJ869" t="s">
        <v>83</v>
      </c>
      <c r="BK869" t="s">
        <v>108</v>
      </c>
      <c r="BL869">
        <v>1961</v>
      </c>
      <c r="BM869" t="s">
        <v>109</v>
      </c>
      <c r="BN869" s="2">
        <v>2</v>
      </c>
      <c r="BO869" s="2" t="str">
        <f t="shared" si="68"/>
        <v>2+</v>
      </c>
      <c r="BP869">
        <v>544</v>
      </c>
      <c r="BQ869" t="s">
        <v>98</v>
      </c>
      <c r="BR869" t="s">
        <v>98</v>
      </c>
      <c r="BS869" t="s">
        <v>105</v>
      </c>
      <c r="BT869">
        <v>168</v>
      </c>
      <c r="BU869">
        <v>0</v>
      </c>
      <c r="BV869">
        <v>0</v>
      </c>
      <c r="BW869">
        <v>0</v>
      </c>
      <c r="BX869">
        <v>0</v>
      </c>
      <c r="BY869">
        <v>0</v>
      </c>
      <c r="BZ869" t="s">
        <v>83</v>
      </c>
      <c r="CA869" t="s">
        <v>83</v>
      </c>
      <c r="CB869" t="s">
        <v>135</v>
      </c>
      <c r="CC869">
        <v>400</v>
      </c>
      <c r="CD869">
        <v>5</v>
      </c>
      <c r="CE869">
        <v>2007</v>
      </c>
      <c r="CF869" t="s">
        <v>110</v>
      </c>
      <c r="CG869" t="s">
        <v>111</v>
      </c>
      <c r="CH869" s="1">
        <v>129000</v>
      </c>
    </row>
    <row r="870" spans="1:86" x14ac:dyDescent="0.25">
      <c r="A870" s="8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 s="7">
        <v>1948</v>
      </c>
      <c r="U870" s="7" t="str">
        <f t="shared" si="65"/>
        <v>Old</v>
      </c>
      <c r="V870">
        <v>1950</v>
      </c>
      <c r="W870" t="s">
        <v>93</v>
      </c>
      <c r="X870" t="s">
        <v>94</v>
      </c>
      <c r="Y870" t="s">
        <v>161</v>
      </c>
      <c r="Z870" t="s">
        <v>161</v>
      </c>
      <c r="AA870" t="s">
        <v>117</v>
      </c>
      <c r="AB870">
        <v>0</v>
      </c>
      <c r="AC870" t="s">
        <v>98</v>
      </c>
      <c r="AD870" t="s">
        <v>98</v>
      </c>
      <c r="AE870" t="s">
        <v>168</v>
      </c>
      <c r="AF870" t="s">
        <v>83</v>
      </c>
      <c r="AG870" t="s">
        <v>83</v>
      </c>
      <c r="AH870" t="s">
        <v>83</v>
      </c>
      <c r="AI870" t="s">
        <v>83</v>
      </c>
      <c r="AJ870">
        <v>0</v>
      </c>
      <c r="AK870" t="s">
        <v>83</v>
      </c>
      <c r="AL870">
        <v>0</v>
      </c>
      <c r="AM870">
        <v>0</v>
      </c>
      <c r="AN870">
        <v>0</v>
      </c>
      <c r="AO870" t="s">
        <v>103</v>
      </c>
      <c r="AP870" t="s">
        <v>97</v>
      </c>
      <c r="AQ870" t="s">
        <v>105</v>
      </c>
      <c r="AR870" t="s">
        <v>106</v>
      </c>
      <c r="AS870">
        <v>1547</v>
      </c>
      <c r="AT870">
        <v>720</v>
      </c>
      <c r="AU870">
        <v>53</v>
      </c>
      <c r="AV870" s="4">
        <v>2320</v>
      </c>
      <c r="AW870" s="4" t="str">
        <f t="shared" si="66"/>
        <v>1500+</v>
      </c>
      <c r="AX870">
        <v>0</v>
      </c>
      <c r="AY870">
        <v>0</v>
      </c>
      <c r="AZ870">
        <v>2</v>
      </c>
      <c r="BA870">
        <v>0</v>
      </c>
      <c r="BB870">
        <v>2</v>
      </c>
      <c r="BC870">
        <v>1</v>
      </c>
      <c r="BD870" t="s">
        <v>98</v>
      </c>
      <c r="BE870" s="6">
        <v>7</v>
      </c>
      <c r="BF870" s="6" t="str">
        <f t="shared" si="67"/>
        <v>6+</v>
      </c>
      <c r="BG870" t="s">
        <v>107</v>
      </c>
      <c r="BH870" s="5">
        <v>1</v>
      </c>
      <c r="BI870" s="5" t="str">
        <f t="shared" si="69"/>
        <v>Yes</v>
      </c>
      <c r="BJ870" t="s">
        <v>98</v>
      </c>
      <c r="BK870" t="s">
        <v>108</v>
      </c>
      <c r="BL870">
        <v>1979</v>
      </c>
      <c r="BM870" t="s">
        <v>102</v>
      </c>
      <c r="BN870" s="2">
        <v>2</v>
      </c>
      <c r="BO870" s="2" t="str">
        <f t="shared" si="68"/>
        <v>2+</v>
      </c>
      <c r="BP870">
        <v>672</v>
      </c>
      <c r="BQ870" t="s">
        <v>98</v>
      </c>
      <c r="BR870" t="s">
        <v>98</v>
      </c>
      <c r="BS870" t="s">
        <v>190</v>
      </c>
      <c r="BT870">
        <v>120</v>
      </c>
      <c r="BU870">
        <v>144</v>
      </c>
      <c r="BV870">
        <v>0</v>
      </c>
      <c r="BW870">
        <v>0</v>
      </c>
      <c r="BX870">
        <v>0</v>
      </c>
      <c r="BY870">
        <v>0</v>
      </c>
      <c r="BZ870" t="s">
        <v>83</v>
      </c>
      <c r="CA870" t="s">
        <v>83</v>
      </c>
      <c r="CB870" t="s">
        <v>83</v>
      </c>
      <c r="CC870">
        <v>0</v>
      </c>
      <c r="CD870">
        <v>5</v>
      </c>
      <c r="CE870">
        <v>2006</v>
      </c>
      <c r="CF870" t="s">
        <v>110</v>
      </c>
      <c r="CG870" t="s">
        <v>111</v>
      </c>
      <c r="CH870" s="1">
        <v>169000</v>
      </c>
    </row>
    <row r="871" spans="1:86" x14ac:dyDescent="0.25">
      <c r="A871" s="8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 s="7">
        <v>1993</v>
      </c>
      <c r="U871" s="7" t="str">
        <f t="shared" si="65"/>
        <v>New</v>
      </c>
      <c r="V871">
        <v>1994</v>
      </c>
      <c r="W871" t="s">
        <v>93</v>
      </c>
      <c r="X871" t="s">
        <v>94</v>
      </c>
      <c r="Y871" t="s">
        <v>116</v>
      </c>
      <c r="Z871" t="s">
        <v>116</v>
      </c>
      <c r="AA871" t="s">
        <v>96</v>
      </c>
      <c r="AB871">
        <v>246</v>
      </c>
      <c r="AC871" t="s">
        <v>97</v>
      </c>
      <c r="AD871" t="s">
        <v>98</v>
      </c>
      <c r="AE871" t="s">
        <v>99</v>
      </c>
      <c r="AF871" t="s">
        <v>97</v>
      </c>
      <c r="AG871" t="s">
        <v>98</v>
      </c>
      <c r="AH871" t="s">
        <v>100</v>
      </c>
      <c r="AI871" t="s">
        <v>101</v>
      </c>
      <c r="AJ871">
        <v>750</v>
      </c>
      <c r="AK871" t="s">
        <v>102</v>
      </c>
      <c r="AL871">
        <v>0</v>
      </c>
      <c r="AM871">
        <v>300</v>
      </c>
      <c r="AN871">
        <v>1050</v>
      </c>
      <c r="AO871" t="s">
        <v>103</v>
      </c>
      <c r="AP871" t="s">
        <v>104</v>
      </c>
      <c r="AQ871" t="s">
        <v>105</v>
      </c>
      <c r="AR871" t="s">
        <v>106</v>
      </c>
      <c r="AS871">
        <v>1062</v>
      </c>
      <c r="AT871">
        <v>887</v>
      </c>
      <c r="AU871">
        <v>0</v>
      </c>
      <c r="AV871" s="4">
        <v>1949</v>
      </c>
      <c r="AW871" s="4" t="str">
        <f t="shared" si="66"/>
        <v>1500+</v>
      </c>
      <c r="AX871">
        <v>1</v>
      </c>
      <c r="AY871">
        <v>0</v>
      </c>
      <c r="AZ871">
        <v>2</v>
      </c>
      <c r="BA871">
        <v>1</v>
      </c>
      <c r="BB871">
        <v>3</v>
      </c>
      <c r="BC871">
        <v>1</v>
      </c>
      <c r="BD871" t="s">
        <v>97</v>
      </c>
      <c r="BE871" s="6">
        <v>8</v>
      </c>
      <c r="BF871" s="6" t="str">
        <f t="shared" si="67"/>
        <v>6+</v>
      </c>
      <c r="BG871" t="s">
        <v>107</v>
      </c>
      <c r="BH871" s="5">
        <v>1</v>
      </c>
      <c r="BI871" s="5" t="str">
        <f t="shared" si="69"/>
        <v>Yes</v>
      </c>
      <c r="BJ871" t="s">
        <v>98</v>
      </c>
      <c r="BK871" t="s">
        <v>108</v>
      </c>
      <c r="BL871">
        <v>1993</v>
      </c>
      <c r="BM871" t="s">
        <v>157</v>
      </c>
      <c r="BN871" s="2">
        <v>2</v>
      </c>
      <c r="BO871" s="2" t="str">
        <f t="shared" si="68"/>
        <v>2+</v>
      </c>
      <c r="BP871">
        <v>574</v>
      </c>
      <c r="BQ871" t="s">
        <v>98</v>
      </c>
      <c r="BR871" t="s">
        <v>98</v>
      </c>
      <c r="BS871" t="s">
        <v>105</v>
      </c>
      <c r="BT871">
        <v>156</v>
      </c>
      <c r="BU871">
        <v>90</v>
      </c>
      <c r="BV871">
        <v>0</v>
      </c>
      <c r="BW871">
        <v>0</v>
      </c>
      <c r="BX871">
        <v>0</v>
      </c>
      <c r="BY871">
        <v>0</v>
      </c>
      <c r="BZ871" t="s">
        <v>83</v>
      </c>
      <c r="CA871" t="s">
        <v>165</v>
      </c>
      <c r="CB871" t="s">
        <v>83</v>
      </c>
      <c r="CC871">
        <v>0</v>
      </c>
      <c r="CD871">
        <v>6</v>
      </c>
      <c r="CE871">
        <v>2010</v>
      </c>
      <c r="CF871" t="s">
        <v>110</v>
      </c>
      <c r="CG871" t="s">
        <v>111</v>
      </c>
      <c r="CH871" s="1">
        <v>236000</v>
      </c>
    </row>
    <row r="872" spans="1:86" x14ac:dyDescent="0.25">
      <c r="A872" s="8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 s="7">
        <v>1962</v>
      </c>
      <c r="U872" s="7" t="str">
        <f t="shared" si="65"/>
        <v>Old</v>
      </c>
      <c r="V872">
        <v>1962</v>
      </c>
      <c r="W872" t="s">
        <v>152</v>
      </c>
      <c r="X872" t="s">
        <v>94</v>
      </c>
      <c r="Y872" t="s">
        <v>116</v>
      </c>
      <c r="Z872" t="s">
        <v>116</v>
      </c>
      <c r="AA872" t="s">
        <v>117</v>
      </c>
      <c r="AB872">
        <v>0</v>
      </c>
      <c r="AC872" t="s">
        <v>98</v>
      </c>
      <c r="AD872" t="s">
        <v>98</v>
      </c>
      <c r="AE872" t="s">
        <v>118</v>
      </c>
      <c r="AF872" t="s">
        <v>98</v>
      </c>
      <c r="AG872" t="s">
        <v>98</v>
      </c>
      <c r="AH872" t="s">
        <v>100</v>
      </c>
      <c r="AI872" t="s">
        <v>102</v>
      </c>
      <c r="AJ872">
        <v>0</v>
      </c>
      <c r="AK872" t="s">
        <v>102</v>
      </c>
      <c r="AL872">
        <v>0</v>
      </c>
      <c r="AM872">
        <v>894</v>
      </c>
      <c r="AN872">
        <v>894</v>
      </c>
      <c r="AO872" t="s">
        <v>103</v>
      </c>
      <c r="AP872" t="s">
        <v>97</v>
      </c>
      <c r="AQ872" t="s">
        <v>177</v>
      </c>
      <c r="AR872" t="s">
        <v>106</v>
      </c>
      <c r="AS872">
        <v>894</v>
      </c>
      <c r="AT872">
        <v>0</v>
      </c>
      <c r="AU872">
        <v>0</v>
      </c>
      <c r="AV872" s="4">
        <v>894</v>
      </c>
      <c r="AW872" s="4" t="str">
        <f t="shared" si="66"/>
        <v>Less than 1500</v>
      </c>
      <c r="AX872">
        <v>0</v>
      </c>
      <c r="AY872">
        <v>0</v>
      </c>
      <c r="AZ872">
        <v>1</v>
      </c>
      <c r="BA872">
        <v>0</v>
      </c>
      <c r="BB872">
        <v>2</v>
      </c>
      <c r="BC872">
        <v>1</v>
      </c>
      <c r="BD872" t="s">
        <v>98</v>
      </c>
      <c r="BE872" s="6">
        <v>5</v>
      </c>
      <c r="BF872" s="6" t="str">
        <f t="shared" si="67"/>
        <v>Less than 6</v>
      </c>
      <c r="BG872" t="s">
        <v>107</v>
      </c>
      <c r="BH872" s="5">
        <v>0</v>
      </c>
      <c r="BI872" s="5" t="str">
        <f t="shared" si="69"/>
        <v>No</v>
      </c>
      <c r="BJ872" t="s">
        <v>83</v>
      </c>
      <c r="BK872" t="s">
        <v>127</v>
      </c>
      <c r="BL872">
        <v>1962</v>
      </c>
      <c r="BM872" t="s">
        <v>102</v>
      </c>
      <c r="BN872" s="2">
        <v>1</v>
      </c>
      <c r="BO872" s="2" t="str">
        <f t="shared" si="68"/>
        <v>0 or 1</v>
      </c>
      <c r="BP872">
        <v>308</v>
      </c>
      <c r="BQ872" t="s">
        <v>98</v>
      </c>
      <c r="BR872" t="s">
        <v>98</v>
      </c>
      <c r="BS872" t="s">
        <v>105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 t="s">
        <v>83</v>
      </c>
      <c r="CA872" t="s">
        <v>83</v>
      </c>
      <c r="CB872" t="s">
        <v>83</v>
      </c>
      <c r="CC872">
        <v>0</v>
      </c>
      <c r="CD872">
        <v>8</v>
      </c>
      <c r="CE872">
        <v>2009</v>
      </c>
      <c r="CF872" t="s">
        <v>110</v>
      </c>
      <c r="CG872" t="s">
        <v>111</v>
      </c>
      <c r="CH872" s="1">
        <v>109500</v>
      </c>
    </row>
    <row r="873" spans="1:86" x14ac:dyDescent="0.25">
      <c r="A873" s="8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 s="7">
        <v>1998</v>
      </c>
      <c r="U873" s="7" t="str">
        <f t="shared" si="65"/>
        <v>New</v>
      </c>
      <c r="V873">
        <v>1998</v>
      </c>
      <c r="W873" t="s">
        <v>93</v>
      </c>
      <c r="X873" t="s">
        <v>94</v>
      </c>
      <c r="Y873" t="s">
        <v>95</v>
      </c>
      <c r="Z873" t="s">
        <v>95</v>
      </c>
      <c r="AA873" t="s">
        <v>96</v>
      </c>
      <c r="AB873">
        <v>116</v>
      </c>
      <c r="AC873" t="s">
        <v>98</v>
      </c>
      <c r="AD873" t="s">
        <v>98</v>
      </c>
      <c r="AE873" t="s">
        <v>99</v>
      </c>
      <c r="AF873" t="s">
        <v>97</v>
      </c>
      <c r="AG873" t="s">
        <v>98</v>
      </c>
      <c r="AH873" t="s">
        <v>100</v>
      </c>
      <c r="AI873" t="s">
        <v>101</v>
      </c>
      <c r="AJ873">
        <v>505</v>
      </c>
      <c r="AK873" t="s">
        <v>102</v>
      </c>
      <c r="AL873">
        <v>0</v>
      </c>
      <c r="AM873">
        <v>299</v>
      </c>
      <c r="AN873">
        <v>804</v>
      </c>
      <c r="AO873" t="s">
        <v>103</v>
      </c>
      <c r="AP873" t="s">
        <v>104</v>
      </c>
      <c r="AQ873" t="s">
        <v>105</v>
      </c>
      <c r="AR873" t="s">
        <v>106</v>
      </c>
      <c r="AS873">
        <v>804</v>
      </c>
      <c r="AT873">
        <v>878</v>
      </c>
      <c r="AU873">
        <v>0</v>
      </c>
      <c r="AV873" s="4">
        <v>1682</v>
      </c>
      <c r="AW873" s="4" t="str">
        <f t="shared" si="66"/>
        <v>1500+</v>
      </c>
      <c r="AX873">
        <v>0</v>
      </c>
      <c r="AY873">
        <v>0</v>
      </c>
      <c r="AZ873">
        <v>2</v>
      </c>
      <c r="BA873">
        <v>1</v>
      </c>
      <c r="BB873">
        <v>3</v>
      </c>
      <c r="BC873">
        <v>1</v>
      </c>
      <c r="BD873" t="s">
        <v>97</v>
      </c>
      <c r="BE873" s="6">
        <v>7</v>
      </c>
      <c r="BF873" s="6" t="str">
        <f t="shared" si="67"/>
        <v>6+</v>
      </c>
      <c r="BG873" t="s">
        <v>107</v>
      </c>
      <c r="BH873" s="5">
        <v>0</v>
      </c>
      <c r="BI873" s="5" t="str">
        <f t="shared" si="69"/>
        <v>No</v>
      </c>
      <c r="BJ873" t="s">
        <v>83</v>
      </c>
      <c r="BK873" t="s">
        <v>108</v>
      </c>
      <c r="BL873">
        <v>1998</v>
      </c>
      <c r="BM873" t="s">
        <v>109</v>
      </c>
      <c r="BN873" s="2">
        <v>2</v>
      </c>
      <c r="BO873" s="2" t="str">
        <f t="shared" si="68"/>
        <v>2+</v>
      </c>
      <c r="BP873">
        <v>523</v>
      </c>
      <c r="BQ873" t="s">
        <v>98</v>
      </c>
      <c r="BR873" t="s">
        <v>98</v>
      </c>
      <c r="BS873" t="s">
        <v>105</v>
      </c>
      <c r="BT873">
        <v>0</v>
      </c>
      <c r="BU873">
        <v>77</v>
      </c>
      <c r="BV873">
        <v>0</v>
      </c>
      <c r="BW873">
        <v>0</v>
      </c>
      <c r="BX873">
        <v>0</v>
      </c>
      <c r="BY873">
        <v>0</v>
      </c>
      <c r="BZ873" t="s">
        <v>83</v>
      </c>
      <c r="CA873" t="s">
        <v>83</v>
      </c>
      <c r="CB873" t="s">
        <v>83</v>
      </c>
      <c r="CC873">
        <v>0</v>
      </c>
      <c r="CD873">
        <v>6</v>
      </c>
      <c r="CE873">
        <v>2010</v>
      </c>
      <c r="CF873" t="s">
        <v>110</v>
      </c>
      <c r="CG873" t="s">
        <v>111</v>
      </c>
      <c r="CH873" s="1">
        <v>200500</v>
      </c>
    </row>
    <row r="874" spans="1:86" x14ac:dyDescent="0.25">
      <c r="A874" s="8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 s="7">
        <v>1953</v>
      </c>
      <c r="U874" s="7" t="str">
        <f t="shared" si="65"/>
        <v>Old</v>
      </c>
      <c r="V874">
        <v>1996</v>
      </c>
      <c r="W874" t="s">
        <v>93</v>
      </c>
      <c r="X874" t="s">
        <v>94</v>
      </c>
      <c r="Y874" t="s">
        <v>155</v>
      </c>
      <c r="Z874" t="s">
        <v>125</v>
      </c>
      <c r="AA874" t="s">
        <v>117</v>
      </c>
      <c r="AB874">
        <v>0</v>
      </c>
      <c r="AC874" t="s">
        <v>97</v>
      </c>
      <c r="AD874" t="s">
        <v>98</v>
      </c>
      <c r="AE874" t="s">
        <v>137</v>
      </c>
      <c r="AF874" t="s">
        <v>98</v>
      </c>
      <c r="AG874" t="s">
        <v>98</v>
      </c>
      <c r="AH874" t="s">
        <v>130</v>
      </c>
      <c r="AI874" t="s">
        <v>102</v>
      </c>
      <c r="AJ874">
        <v>0</v>
      </c>
      <c r="AK874" t="s">
        <v>102</v>
      </c>
      <c r="AL874">
        <v>0</v>
      </c>
      <c r="AM874">
        <v>105</v>
      </c>
      <c r="AN874">
        <v>105</v>
      </c>
      <c r="AO874" t="s">
        <v>103</v>
      </c>
      <c r="AP874" t="s">
        <v>97</v>
      </c>
      <c r="AQ874" t="s">
        <v>105</v>
      </c>
      <c r="AR874" t="s">
        <v>106</v>
      </c>
      <c r="AS874">
        <v>910</v>
      </c>
      <c r="AT874">
        <v>0</v>
      </c>
      <c r="AU874">
        <v>0</v>
      </c>
      <c r="AV874" s="4">
        <v>910</v>
      </c>
      <c r="AW874" s="4" t="str">
        <f t="shared" si="66"/>
        <v>Less than 1500</v>
      </c>
      <c r="AX874">
        <v>0</v>
      </c>
      <c r="AY874">
        <v>0</v>
      </c>
      <c r="AZ874">
        <v>1</v>
      </c>
      <c r="BA874">
        <v>0</v>
      </c>
      <c r="BB874">
        <v>3</v>
      </c>
      <c r="BC874">
        <v>1</v>
      </c>
      <c r="BD874" t="s">
        <v>97</v>
      </c>
      <c r="BE874" s="6">
        <v>5</v>
      </c>
      <c r="BF874" s="6" t="str">
        <f t="shared" si="67"/>
        <v>Less than 6</v>
      </c>
      <c r="BG874" t="s">
        <v>107</v>
      </c>
      <c r="BH874" s="5">
        <v>0</v>
      </c>
      <c r="BI874" s="5" t="str">
        <f t="shared" si="69"/>
        <v>No</v>
      </c>
      <c r="BJ874" t="s">
        <v>83</v>
      </c>
      <c r="BK874" t="s">
        <v>108</v>
      </c>
      <c r="BL874">
        <v>1953</v>
      </c>
      <c r="BM874" t="s">
        <v>102</v>
      </c>
      <c r="BN874" s="2">
        <v>2</v>
      </c>
      <c r="BO874" s="2" t="str">
        <f t="shared" si="68"/>
        <v>2+</v>
      </c>
      <c r="BP874">
        <v>414</v>
      </c>
      <c r="BQ874" t="s">
        <v>98</v>
      </c>
      <c r="BR874" t="s">
        <v>98</v>
      </c>
      <c r="BS874" t="s">
        <v>105</v>
      </c>
      <c r="BT874">
        <v>196</v>
      </c>
      <c r="BU874">
        <v>0</v>
      </c>
      <c r="BV874">
        <v>150</v>
      </c>
      <c r="BW874">
        <v>0</v>
      </c>
      <c r="BX874">
        <v>0</v>
      </c>
      <c r="BY874">
        <v>0</v>
      </c>
      <c r="BZ874" t="s">
        <v>83</v>
      </c>
      <c r="CA874" t="s">
        <v>163</v>
      </c>
      <c r="CB874" t="s">
        <v>83</v>
      </c>
      <c r="CC874">
        <v>0</v>
      </c>
      <c r="CD874">
        <v>10</v>
      </c>
      <c r="CE874">
        <v>2008</v>
      </c>
      <c r="CF874" t="s">
        <v>110</v>
      </c>
      <c r="CG874" t="s">
        <v>111</v>
      </c>
      <c r="CH874" s="1">
        <v>116000</v>
      </c>
    </row>
    <row r="875" spans="1:86" x14ac:dyDescent="0.25">
      <c r="A875" s="8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 s="7">
        <v>1949</v>
      </c>
      <c r="U875" s="7" t="str">
        <f t="shared" si="65"/>
        <v>Old</v>
      </c>
      <c r="V875">
        <v>1950</v>
      </c>
      <c r="W875" t="s">
        <v>93</v>
      </c>
      <c r="X875" t="s">
        <v>94</v>
      </c>
      <c r="Y875" t="s">
        <v>140</v>
      </c>
      <c r="Z875" t="s">
        <v>140</v>
      </c>
      <c r="AA875" t="s">
        <v>117</v>
      </c>
      <c r="AB875">
        <v>0</v>
      </c>
      <c r="AC875" t="s">
        <v>97</v>
      </c>
      <c r="AD875" t="s">
        <v>98</v>
      </c>
      <c r="AE875" t="s">
        <v>118</v>
      </c>
      <c r="AF875" t="s">
        <v>98</v>
      </c>
      <c r="AG875" t="s">
        <v>98</v>
      </c>
      <c r="AH875" t="s">
        <v>100</v>
      </c>
      <c r="AI875" t="s">
        <v>153</v>
      </c>
      <c r="AJ875">
        <v>375</v>
      </c>
      <c r="AK875" t="s">
        <v>102</v>
      </c>
      <c r="AL875">
        <v>0</v>
      </c>
      <c r="AM875">
        <v>457</v>
      </c>
      <c r="AN875">
        <v>832</v>
      </c>
      <c r="AO875" t="s">
        <v>103</v>
      </c>
      <c r="AP875" t="s">
        <v>97</v>
      </c>
      <c r="AQ875" t="s">
        <v>105</v>
      </c>
      <c r="AR875" t="s">
        <v>106</v>
      </c>
      <c r="AS875">
        <v>1036</v>
      </c>
      <c r="AT875">
        <v>0</v>
      </c>
      <c r="AU875">
        <v>232</v>
      </c>
      <c r="AV875" s="4">
        <v>1268</v>
      </c>
      <c r="AW875" s="4" t="str">
        <f t="shared" si="66"/>
        <v>Less than 1500</v>
      </c>
      <c r="AX875">
        <v>0</v>
      </c>
      <c r="AY875">
        <v>0</v>
      </c>
      <c r="AZ875">
        <v>1</v>
      </c>
      <c r="BA875">
        <v>0</v>
      </c>
      <c r="BB875">
        <v>3</v>
      </c>
      <c r="BC875">
        <v>1</v>
      </c>
      <c r="BD875" t="s">
        <v>98</v>
      </c>
      <c r="BE875" s="6">
        <v>6</v>
      </c>
      <c r="BF875" s="6" t="str">
        <f t="shared" si="67"/>
        <v>6+</v>
      </c>
      <c r="BG875" t="s">
        <v>107</v>
      </c>
      <c r="BH875" s="5">
        <v>1</v>
      </c>
      <c r="BI875" s="5" t="str">
        <f t="shared" si="69"/>
        <v>Yes</v>
      </c>
      <c r="BJ875" t="s">
        <v>97</v>
      </c>
      <c r="BK875" t="s">
        <v>108</v>
      </c>
      <c r="BL875">
        <v>1949</v>
      </c>
      <c r="BM875" t="s">
        <v>102</v>
      </c>
      <c r="BN875" s="2">
        <v>1</v>
      </c>
      <c r="BO875" s="2" t="str">
        <f t="shared" si="68"/>
        <v>0 or 1</v>
      </c>
      <c r="BP875">
        <v>288</v>
      </c>
      <c r="BQ875" t="s">
        <v>98</v>
      </c>
      <c r="BR875" t="s">
        <v>98</v>
      </c>
      <c r="BS875" t="s">
        <v>105</v>
      </c>
      <c r="BT875">
        <v>0</v>
      </c>
      <c r="BU875">
        <v>28</v>
      </c>
      <c r="BV875">
        <v>0</v>
      </c>
      <c r="BW875">
        <v>0</v>
      </c>
      <c r="BX875">
        <v>0</v>
      </c>
      <c r="BY875">
        <v>0</v>
      </c>
      <c r="BZ875" t="s">
        <v>83</v>
      </c>
      <c r="CA875" t="s">
        <v>83</v>
      </c>
      <c r="CB875" t="s">
        <v>248</v>
      </c>
      <c r="CC875">
        <v>0</v>
      </c>
      <c r="CD875">
        <v>9</v>
      </c>
      <c r="CE875">
        <v>2009</v>
      </c>
      <c r="CF875" t="s">
        <v>110</v>
      </c>
      <c r="CG875" t="s">
        <v>111</v>
      </c>
      <c r="CH875" s="1">
        <v>133000</v>
      </c>
    </row>
    <row r="876" spans="1:86" x14ac:dyDescent="0.25">
      <c r="A876" s="8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 s="7">
        <v>1941</v>
      </c>
      <c r="U876" s="7" t="str">
        <f t="shared" si="65"/>
        <v>Old</v>
      </c>
      <c r="V876">
        <v>1950</v>
      </c>
      <c r="W876" t="s">
        <v>93</v>
      </c>
      <c r="X876" t="s">
        <v>94</v>
      </c>
      <c r="Y876" t="s">
        <v>124</v>
      </c>
      <c r="Z876" t="s">
        <v>124</v>
      </c>
      <c r="AA876" t="s">
        <v>117</v>
      </c>
      <c r="AB876">
        <v>0</v>
      </c>
      <c r="AC876" t="s">
        <v>98</v>
      </c>
      <c r="AD876" t="s">
        <v>98</v>
      </c>
      <c r="AE876" t="s">
        <v>118</v>
      </c>
      <c r="AF876" t="s">
        <v>98</v>
      </c>
      <c r="AG876" t="s">
        <v>98</v>
      </c>
      <c r="AH876" t="s">
        <v>100</v>
      </c>
      <c r="AI876" t="s">
        <v>102</v>
      </c>
      <c r="AJ876">
        <v>0</v>
      </c>
      <c r="AK876" t="s">
        <v>102</v>
      </c>
      <c r="AL876">
        <v>0</v>
      </c>
      <c r="AM876">
        <v>676</v>
      </c>
      <c r="AN876">
        <v>676</v>
      </c>
      <c r="AO876" t="s">
        <v>103</v>
      </c>
      <c r="AP876" t="s">
        <v>104</v>
      </c>
      <c r="AQ876" t="s">
        <v>105</v>
      </c>
      <c r="AR876" t="s">
        <v>106</v>
      </c>
      <c r="AS876">
        <v>676</v>
      </c>
      <c r="AT876">
        <v>455</v>
      </c>
      <c r="AU876">
        <v>0</v>
      </c>
      <c r="AV876" s="4">
        <v>1131</v>
      </c>
      <c r="AW876" s="4" t="str">
        <f t="shared" si="66"/>
        <v>Less than 1500</v>
      </c>
      <c r="AX876">
        <v>0</v>
      </c>
      <c r="AY876">
        <v>0</v>
      </c>
      <c r="AZ876">
        <v>1</v>
      </c>
      <c r="BA876">
        <v>1</v>
      </c>
      <c r="BB876">
        <v>3</v>
      </c>
      <c r="BC876">
        <v>1</v>
      </c>
      <c r="BD876" t="s">
        <v>98</v>
      </c>
      <c r="BE876" s="6">
        <v>5</v>
      </c>
      <c r="BF876" s="6" t="str">
        <f t="shared" si="67"/>
        <v>Less than 6</v>
      </c>
      <c r="BG876" t="s">
        <v>107</v>
      </c>
      <c r="BH876" s="5">
        <v>0</v>
      </c>
      <c r="BI876" s="5" t="str">
        <f t="shared" si="69"/>
        <v>No</v>
      </c>
      <c r="BJ876" t="s">
        <v>83</v>
      </c>
      <c r="BK876" t="s">
        <v>127</v>
      </c>
      <c r="BL876">
        <v>1941</v>
      </c>
      <c r="BM876" t="s">
        <v>102</v>
      </c>
      <c r="BN876" s="2">
        <v>1</v>
      </c>
      <c r="BO876" s="2" t="str">
        <f t="shared" si="68"/>
        <v>0 or 1</v>
      </c>
      <c r="BP876">
        <v>200</v>
      </c>
      <c r="BQ876" t="s">
        <v>98</v>
      </c>
      <c r="BR876" t="s">
        <v>98</v>
      </c>
      <c r="BS876" t="s">
        <v>105</v>
      </c>
      <c r="BT876">
        <v>26</v>
      </c>
      <c r="BU876">
        <v>0</v>
      </c>
      <c r="BV876">
        <v>0</v>
      </c>
      <c r="BW876">
        <v>0</v>
      </c>
      <c r="BX876">
        <v>0</v>
      </c>
      <c r="BY876">
        <v>0</v>
      </c>
      <c r="BZ876" t="s">
        <v>83</v>
      </c>
      <c r="CA876" t="s">
        <v>83</v>
      </c>
      <c r="CB876" t="s">
        <v>83</v>
      </c>
      <c r="CC876">
        <v>0</v>
      </c>
      <c r="CD876">
        <v>8</v>
      </c>
      <c r="CE876">
        <v>2009</v>
      </c>
      <c r="CF876" t="s">
        <v>110</v>
      </c>
      <c r="CG876" t="s">
        <v>128</v>
      </c>
      <c r="CH876" s="1">
        <v>66500</v>
      </c>
    </row>
    <row r="877" spans="1:86" x14ac:dyDescent="0.25">
      <c r="A877" s="8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 s="7">
        <v>2007</v>
      </c>
      <c r="U877" s="7" t="str">
        <f t="shared" si="65"/>
        <v>New</v>
      </c>
      <c r="V877">
        <v>2007</v>
      </c>
      <c r="W877" t="s">
        <v>93</v>
      </c>
      <c r="X877" t="s">
        <v>94</v>
      </c>
      <c r="Y877" t="s">
        <v>180</v>
      </c>
      <c r="Z877" t="s">
        <v>181</v>
      </c>
      <c r="AA877" t="s">
        <v>117</v>
      </c>
      <c r="AB877">
        <v>0</v>
      </c>
      <c r="AC877" t="s">
        <v>97</v>
      </c>
      <c r="AD877" t="s">
        <v>98</v>
      </c>
      <c r="AE877" t="s">
        <v>99</v>
      </c>
      <c r="AF877" t="s">
        <v>97</v>
      </c>
      <c r="AG877" t="s">
        <v>98</v>
      </c>
      <c r="AH877" t="s">
        <v>130</v>
      </c>
      <c r="AI877" t="s">
        <v>101</v>
      </c>
      <c r="AJ877">
        <v>64</v>
      </c>
      <c r="AK877" t="s">
        <v>102</v>
      </c>
      <c r="AL877">
        <v>0</v>
      </c>
      <c r="AM877">
        <v>1120</v>
      </c>
      <c r="AN877">
        <v>1184</v>
      </c>
      <c r="AO877" t="s">
        <v>103</v>
      </c>
      <c r="AP877" t="s">
        <v>104</v>
      </c>
      <c r="AQ877" t="s">
        <v>105</v>
      </c>
      <c r="AR877" t="s">
        <v>106</v>
      </c>
      <c r="AS877">
        <v>1184</v>
      </c>
      <c r="AT877">
        <v>1426</v>
      </c>
      <c r="AU877">
        <v>0</v>
      </c>
      <c r="AV877" s="4">
        <v>2610</v>
      </c>
      <c r="AW877" s="4" t="str">
        <f t="shared" si="66"/>
        <v>1500+</v>
      </c>
      <c r="AX877">
        <v>0</v>
      </c>
      <c r="AY877">
        <v>0</v>
      </c>
      <c r="AZ877">
        <v>2</v>
      </c>
      <c r="BA877">
        <v>1</v>
      </c>
      <c r="BB877">
        <v>4</v>
      </c>
      <c r="BC877">
        <v>1</v>
      </c>
      <c r="BD877" t="s">
        <v>104</v>
      </c>
      <c r="BE877" s="6">
        <v>11</v>
      </c>
      <c r="BF877" s="6" t="str">
        <f t="shared" si="67"/>
        <v>6+</v>
      </c>
      <c r="BG877" t="s">
        <v>107</v>
      </c>
      <c r="BH877" s="5">
        <v>1</v>
      </c>
      <c r="BI877" s="5" t="str">
        <f t="shared" si="69"/>
        <v>Yes</v>
      </c>
      <c r="BJ877" t="s">
        <v>97</v>
      </c>
      <c r="BK877" t="s">
        <v>156</v>
      </c>
      <c r="BL877">
        <v>2007</v>
      </c>
      <c r="BM877" t="s">
        <v>157</v>
      </c>
      <c r="BN877" s="2">
        <v>2</v>
      </c>
      <c r="BO877" s="2" t="str">
        <f t="shared" si="68"/>
        <v>2+</v>
      </c>
      <c r="BP877">
        <v>550</v>
      </c>
      <c r="BQ877" t="s">
        <v>98</v>
      </c>
      <c r="BR877" t="s">
        <v>98</v>
      </c>
      <c r="BS877" t="s">
        <v>105</v>
      </c>
      <c r="BT877">
        <v>208</v>
      </c>
      <c r="BU877">
        <v>364</v>
      </c>
      <c r="BV877">
        <v>0</v>
      </c>
      <c r="BW877">
        <v>0</v>
      </c>
      <c r="BX877">
        <v>0</v>
      </c>
      <c r="BY877">
        <v>0</v>
      </c>
      <c r="BZ877" t="s">
        <v>83</v>
      </c>
      <c r="CA877" t="s">
        <v>83</v>
      </c>
      <c r="CB877" t="s">
        <v>83</v>
      </c>
      <c r="CC877">
        <v>0</v>
      </c>
      <c r="CD877">
        <v>8</v>
      </c>
      <c r="CE877">
        <v>2007</v>
      </c>
      <c r="CF877" t="s">
        <v>158</v>
      </c>
      <c r="CG877" t="s">
        <v>159</v>
      </c>
      <c r="CH877" s="1">
        <v>303477</v>
      </c>
    </row>
    <row r="878" spans="1:86" x14ac:dyDescent="0.25">
      <c r="A878" s="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 s="7">
        <v>1963</v>
      </c>
      <c r="U878" s="7" t="str">
        <f t="shared" si="65"/>
        <v>Old</v>
      </c>
      <c r="V878">
        <v>1963</v>
      </c>
      <c r="W878" t="s">
        <v>93</v>
      </c>
      <c r="X878" t="s">
        <v>94</v>
      </c>
      <c r="Y878" t="s">
        <v>140</v>
      </c>
      <c r="Z878" t="s">
        <v>161</v>
      </c>
      <c r="AA878" t="s">
        <v>117</v>
      </c>
      <c r="AB878">
        <v>0</v>
      </c>
      <c r="AC878" t="s">
        <v>98</v>
      </c>
      <c r="AD878" t="s">
        <v>98</v>
      </c>
      <c r="AE878" t="s">
        <v>99</v>
      </c>
      <c r="AF878" t="s">
        <v>98</v>
      </c>
      <c r="AG878" t="s">
        <v>98</v>
      </c>
      <c r="AH878" t="s">
        <v>97</v>
      </c>
      <c r="AI878" t="s">
        <v>119</v>
      </c>
      <c r="AJ878">
        <v>633</v>
      </c>
      <c r="AK878" t="s">
        <v>102</v>
      </c>
      <c r="AL878">
        <v>0</v>
      </c>
      <c r="AM878">
        <v>431</v>
      </c>
      <c r="AN878">
        <v>1064</v>
      </c>
      <c r="AO878" t="s">
        <v>103</v>
      </c>
      <c r="AP878" t="s">
        <v>97</v>
      </c>
      <c r="AQ878" t="s">
        <v>105</v>
      </c>
      <c r="AR878" t="s">
        <v>106</v>
      </c>
      <c r="AS878">
        <v>1040</v>
      </c>
      <c r="AT878">
        <v>0</v>
      </c>
      <c r="AU878">
        <v>0</v>
      </c>
      <c r="AV878" s="4">
        <v>1040</v>
      </c>
      <c r="AW878" s="4" t="str">
        <f t="shared" si="66"/>
        <v>Less than 1500</v>
      </c>
      <c r="AX878">
        <v>1</v>
      </c>
      <c r="AY878">
        <v>0</v>
      </c>
      <c r="AZ878">
        <v>1</v>
      </c>
      <c r="BA878">
        <v>0</v>
      </c>
      <c r="BB878">
        <v>3</v>
      </c>
      <c r="BC878">
        <v>1</v>
      </c>
      <c r="BD878" t="s">
        <v>98</v>
      </c>
      <c r="BE878" s="6">
        <v>5</v>
      </c>
      <c r="BF878" s="6" t="str">
        <f t="shared" si="67"/>
        <v>Less than 6</v>
      </c>
      <c r="BG878" t="s">
        <v>107</v>
      </c>
      <c r="BH878" s="5">
        <v>0</v>
      </c>
      <c r="BI878" s="5" t="str">
        <f t="shared" si="69"/>
        <v>No</v>
      </c>
      <c r="BJ878" t="s">
        <v>83</v>
      </c>
      <c r="BK878" t="s">
        <v>108</v>
      </c>
      <c r="BL878">
        <v>1963</v>
      </c>
      <c r="BM878" t="s">
        <v>102</v>
      </c>
      <c r="BN878" s="2">
        <v>2</v>
      </c>
      <c r="BO878" s="2" t="str">
        <f t="shared" si="68"/>
        <v>2+</v>
      </c>
      <c r="BP878">
        <v>648</v>
      </c>
      <c r="BQ878" t="s">
        <v>98</v>
      </c>
      <c r="BR878" t="s">
        <v>98</v>
      </c>
      <c r="BS878" t="s">
        <v>105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 t="s">
        <v>83</v>
      </c>
      <c r="CA878" t="s">
        <v>83</v>
      </c>
      <c r="CB878" t="s">
        <v>83</v>
      </c>
      <c r="CC878">
        <v>0</v>
      </c>
      <c r="CD878">
        <v>1</v>
      </c>
      <c r="CE878">
        <v>2007</v>
      </c>
      <c r="CF878" t="s">
        <v>110</v>
      </c>
      <c r="CG878" t="s">
        <v>111</v>
      </c>
      <c r="CH878" s="1">
        <v>132250</v>
      </c>
    </row>
    <row r="879" spans="1:86" x14ac:dyDescent="0.25">
      <c r="A879" s="8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 s="7">
        <v>2004</v>
      </c>
      <c r="U879" s="7" t="str">
        <f t="shared" si="65"/>
        <v>New</v>
      </c>
      <c r="V879">
        <v>2005</v>
      </c>
      <c r="W879" t="s">
        <v>152</v>
      </c>
      <c r="X879" t="s">
        <v>94</v>
      </c>
      <c r="Y879" t="s">
        <v>95</v>
      </c>
      <c r="Z879" t="s">
        <v>95</v>
      </c>
      <c r="AA879" t="s">
        <v>137</v>
      </c>
      <c r="AB879">
        <v>216</v>
      </c>
      <c r="AC879" t="s">
        <v>97</v>
      </c>
      <c r="AD879" t="s">
        <v>98</v>
      </c>
      <c r="AE879" t="s">
        <v>99</v>
      </c>
      <c r="AF879" t="s">
        <v>104</v>
      </c>
      <c r="AG879" t="s">
        <v>98</v>
      </c>
      <c r="AH879" t="s">
        <v>100</v>
      </c>
      <c r="AI879" t="s">
        <v>101</v>
      </c>
      <c r="AJ879">
        <v>1170</v>
      </c>
      <c r="AK879" t="s">
        <v>102</v>
      </c>
      <c r="AL879">
        <v>0</v>
      </c>
      <c r="AM879">
        <v>292</v>
      </c>
      <c r="AN879">
        <v>1462</v>
      </c>
      <c r="AO879" t="s">
        <v>103</v>
      </c>
      <c r="AP879" t="s">
        <v>104</v>
      </c>
      <c r="AQ879" t="s">
        <v>105</v>
      </c>
      <c r="AR879" t="s">
        <v>106</v>
      </c>
      <c r="AS879">
        <v>1462</v>
      </c>
      <c r="AT879">
        <v>762</v>
      </c>
      <c r="AU879">
        <v>0</v>
      </c>
      <c r="AV879" s="4">
        <v>2224</v>
      </c>
      <c r="AW879" s="4" t="str">
        <f t="shared" si="66"/>
        <v>1500+</v>
      </c>
      <c r="AX879">
        <v>1</v>
      </c>
      <c r="AY879">
        <v>0</v>
      </c>
      <c r="AZ879">
        <v>2</v>
      </c>
      <c r="BA879">
        <v>1</v>
      </c>
      <c r="BB879">
        <v>4</v>
      </c>
      <c r="BC879">
        <v>1</v>
      </c>
      <c r="BD879" t="s">
        <v>104</v>
      </c>
      <c r="BE879" s="6">
        <v>10</v>
      </c>
      <c r="BF879" s="6" t="str">
        <f t="shared" si="67"/>
        <v>6+</v>
      </c>
      <c r="BG879" t="s">
        <v>107</v>
      </c>
      <c r="BH879" s="5">
        <v>1</v>
      </c>
      <c r="BI879" s="5" t="str">
        <f t="shared" si="69"/>
        <v>Yes</v>
      </c>
      <c r="BJ879" t="s">
        <v>97</v>
      </c>
      <c r="BK879" t="s">
        <v>108</v>
      </c>
      <c r="BL879">
        <v>2004</v>
      </c>
      <c r="BM879" t="s">
        <v>157</v>
      </c>
      <c r="BN879" s="2">
        <v>3</v>
      </c>
      <c r="BO879" s="2" t="str">
        <f t="shared" si="68"/>
        <v>2+</v>
      </c>
      <c r="BP879">
        <v>738</v>
      </c>
      <c r="BQ879" t="s">
        <v>98</v>
      </c>
      <c r="BR879" t="s">
        <v>98</v>
      </c>
      <c r="BS879" t="s">
        <v>105</v>
      </c>
      <c r="BT879">
        <v>184</v>
      </c>
      <c r="BU879">
        <v>0</v>
      </c>
      <c r="BV879">
        <v>0</v>
      </c>
      <c r="BW879">
        <v>0</v>
      </c>
      <c r="BX879">
        <v>0</v>
      </c>
      <c r="BY879">
        <v>0</v>
      </c>
      <c r="BZ879" t="s">
        <v>83</v>
      </c>
      <c r="CA879" t="s">
        <v>83</v>
      </c>
      <c r="CB879" t="s">
        <v>83</v>
      </c>
      <c r="CC879">
        <v>0</v>
      </c>
      <c r="CD879">
        <v>6</v>
      </c>
      <c r="CE879">
        <v>2009</v>
      </c>
      <c r="CF879" t="s">
        <v>110</v>
      </c>
      <c r="CG879" t="s">
        <v>111</v>
      </c>
      <c r="CH879" s="1">
        <v>350000</v>
      </c>
    </row>
    <row r="880" spans="1:86" x14ac:dyDescent="0.25">
      <c r="A880" s="8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 s="7">
        <v>1961</v>
      </c>
      <c r="U880" s="7" t="str">
        <f t="shared" si="65"/>
        <v>Old</v>
      </c>
      <c r="V880">
        <v>1995</v>
      </c>
      <c r="W880" t="s">
        <v>93</v>
      </c>
      <c r="X880" t="s">
        <v>94</v>
      </c>
      <c r="Y880" t="s">
        <v>140</v>
      </c>
      <c r="Z880" t="s">
        <v>140</v>
      </c>
      <c r="AA880" t="s">
        <v>117</v>
      </c>
      <c r="AB880">
        <v>0</v>
      </c>
      <c r="AC880" t="s">
        <v>98</v>
      </c>
      <c r="AD880" t="s">
        <v>98</v>
      </c>
      <c r="AE880" t="s">
        <v>118</v>
      </c>
      <c r="AF880" t="s">
        <v>98</v>
      </c>
      <c r="AG880" t="s">
        <v>98</v>
      </c>
      <c r="AH880" t="s">
        <v>130</v>
      </c>
      <c r="AI880" t="s">
        <v>119</v>
      </c>
      <c r="AJ880">
        <v>899</v>
      </c>
      <c r="AK880" t="s">
        <v>102</v>
      </c>
      <c r="AL880">
        <v>0</v>
      </c>
      <c r="AM880">
        <v>210</v>
      </c>
      <c r="AN880">
        <v>1109</v>
      </c>
      <c r="AO880" t="s">
        <v>103</v>
      </c>
      <c r="AP880" t="s">
        <v>98</v>
      </c>
      <c r="AQ880" t="s">
        <v>105</v>
      </c>
      <c r="AR880" t="s">
        <v>106</v>
      </c>
      <c r="AS880">
        <v>1155</v>
      </c>
      <c r="AT880">
        <v>0</v>
      </c>
      <c r="AU880">
        <v>0</v>
      </c>
      <c r="AV880" s="4">
        <v>1155</v>
      </c>
      <c r="AW880" s="4" t="str">
        <f t="shared" si="66"/>
        <v>Less than 1500</v>
      </c>
      <c r="AX880">
        <v>1</v>
      </c>
      <c r="AY880">
        <v>0</v>
      </c>
      <c r="AZ880">
        <v>1</v>
      </c>
      <c r="BA880">
        <v>0</v>
      </c>
      <c r="BB880">
        <v>3</v>
      </c>
      <c r="BC880">
        <v>1</v>
      </c>
      <c r="BD880" t="s">
        <v>97</v>
      </c>
      <c r="BE880" s="6">
        <v>6</v>
      </c>
      <c r="BF880" s="6" t="str">
        <f t="shared" si="67"/>
        <v>6+</v>
      </c>
      <c r="BG880" t="s">
        <v>224</v>
      </c>
      <c r="BH880" s="5">
        <v>0</v>
      </c>
      <c r="BI880" s="5" t="str">
        <f t="shared" si="69"/>
        <v>No</v>
      </c>
      <c r="BJ880" t="s">
        <v>83</v>
      </c>
      <c r="BK880" t="s">
        <v>127</v>
      </c>
      <c r="BL880">
        <v>1987</v>
      </c>
      <c r="BM880" t="s">
        <v>102</v>
      </c>
      <c r="BN880" s="2">
        <v>2</v>
      </c>
      <c r="BO880" s="2" t="str">
        <f t="shared" si="68"/>
        <v>2+</v>
      </c>
      <c r="BP880">
        <v>576</v>
      </c>
      <c r="BQ880" t="s">
        <v>98</v>
      </c>
      <c r="BR880" t="s">
        <v>98</v>
      </c>
      <c r="BS880" t="s">
        <v>105</v>
      </c>
      <c r="BT880">
        <v>192</v>
      </c>
      <c r="BU880">
        <v>0</v>
      </c>
      <c r="BV880">
        <v>0</v>
      </c>
      <c r="BW880">
        <v>0</v>
      </c>
      <c r="BX880">
        <v>0</v>
      </c>
      <c r="BY880">
        <v>0</v>
      </c>
      <c r="BZ880" t="s">
        <v>83</v>
      </c>
      <c r="CA880" t="s">
        <v>134</v>
      </c>
      <c r="CB880" t="s">
        <v>135</v>
      </c>
      <c r="CC880">
        <v>400</v>
      </c>
      <c r="CD880">
        <v>6</v>
      </c>
      <c r="CE880">
        <v>2010</v>
      </c>
      <c r="CF880" t="s">
        <v>110</v>
      </c>
      <c r="CG880" t="s">
        <v>111</v>
      </c>
      <c r="CH880" s="1">
        <v>148000</v>
      </c>
    </row>
    <row r="881" spans="1:86" x14ac:dyDescent="0.25">
      <c r="A881" s="8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 s="7">
        <v>1978</v>
      </c>
      <c r="U881" s="7" t="str">
        <f t="shared" si="65"/>
        <v>Old</v>
      </c>
      <c r="V881">
        <v>2005</v>
      </c>
      <c r="W881" t="s">
        <v>93</v>
      </c>
      <c r="X881" t="s">
        <v>94</v>
      </c>
      <c r="Y881" t="s">
        <v>95</v>
      </c>
      <c r="Z881" t="s">
        <v>95</v>
      </c>
      <c r="AA881" t="s">
        <v>96</v>
      </c>
      <c r="AB881">
        <v>90</v>
      </c>
      <c r="AC881" t="s">
        <v>97</v>
      </c>
      <c r="AD881" t="s">
        <v>97</v>
      </c>
      <c r="AE881" t="s">
        <v>118</v>
      </c>
      <c r="AF881" t="s">
        <v>98</v>
      </c>
      <c r="AG881" t="s">
        <v>98</v>
      </c>
      <c r="AH881" t="s">
        <v>100</v>
      </c>
      <c r="AI881" t="s">
        <v>119</v>
      </c>
      <c r="AJ881">
        <v>646</v>
      </c>
      <c r="AK881" t="s">
        <v>102</v>
      </c>
      <c r="AL881">
        <v>0</v>
      </c>
      <c r="AM881">
        <v>218</v>
      </c>
      <c r="AN881">
        <v>864</v>
      </c>
      <c r="AO881" t="s">
        <v>103</v>
      </c>
      <c r="AP881" t="s">
        <v>104</v>
      </c>
      <c r="AQ881" t="s">
        <v>105</v>
      </c>
      <c r="AR881" t="s">
        <v>106</v>
      </c>
      <c r="AS881">
        <v>864</v>
      </c>
      <c r="AT881">
        <v>0</v>
      </c>
      <c r="AU881">
        <v>0</v>
      </c>
      <c r="AV881" s="4">
        <v>864</v>
      </c>
      <c r="AW881" s="4" t="str">
        <f t="shared" si="66"/>
        <v>Less than 1500</v>
      </c>
      <c r="AX881">
        <v>1</v>
      </c>
      <c r="AY881">
        <v>0</v>
      </c>
      <c r="AZ881">
        <v>1</v>
      </c>
      <c r="BA881">
        <v>0</v>
      </c>
      <c r="BB881">
        <v>3</v>
      </c>
      <c r="BC881">
        <v>1</v>
      </c>
      <c r="BD881" t="s">
        <v>98</v>
      </c>
      <c r="BE881" s="6">
        <v>6</v>
      </c>
      <c r="BF881" s="6" t="str">
        <f t="shared" si="67"/>
        <v>6+</v>
      </c>
      <c r="BG881" t="s">
        <v>107</v>
      </c>
      <c r="BH881" s="5">
        <v>0</v>
      </c>
      <c r="BI881" s="5" t="str">
        <f t="shared" si="69"/>
        <v>No</v>
      </c>
      <c r="BJ881" t="s">
        <v>83</v>
      </c>
      <c r="BK881" t="s">
        <v>108</v>
      </c>
      <c r="BL881">
        <v>1978</v>
      </c>
      <c r="BM881" t="s">
        <v>102</v>
      </c>
      <c r="BN881" s="2">
        <v>1</v>
      </c>
      <c r="BO881" s="2" t="str">
        <f t="shared" si="68"/>
        <v>0 or 1</v>
      </c>
      <c r="BP881">
        <v>336</v>
      </c>
      <c r="BQ881" t="s">
        <v>98</v>
      </c>
      <c r="BR881" t="s">
        <v>98</v>
      </c>
      <c r="BS881" t="s">
        <v>105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 t="s">
        <v>83</v>
      </c>
      <c r="CA881" t="s">
        <v>163</v>
      </c>
      <c r="CB881" t="s">
        <v>83</v>
      </c>
      <c r="CC881">
        <v>0</v>
      </c>
      <c r="CD881">
        <v>7</v>
      </c>
      <c r="CE881">
        <v>2009</v>
      </c>
      <c r="CF881" t="s">
        <v>110</v>
      </c>
      <c r="CG881" t="s">
        <v>111</v>
      </c>
      <c r="CH881" s="1">
        <v>136500</v>
      </c>
    </row>
    <row r="882" spans="1:86" x14ac:dyDescent="0.25">
      <c r="A882" s="8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 s="7">
        <v>2005</v>
      </c>
      <c r="U882" s="7" t="str">
        <f t="shared" si="65"/>
        <v>New</v>
      </c>
      <c r="V882">
        <v>2006</v>
      </c>
      <c r="W882" t="s">
        <v>93</v>
      </c>
      <c r="X882" t="s">
        <v>94</v>
      </c>
      <c r="Y882" t="s">
        <v>95</v>
      </c>
      <c r="Z882" t="s">
        <v>95</v>
      </c>
      <c r="AA882" t="s">
        <v>117</v>
      </c>
      <c r="AB882">
        <v>0</v>
      </c>
      <c r="AC882" t="s">
        <v>98</v>
      </c>
      <c r="AD882" t="s">
        <v>98</v>
      </c>
      <c r="AE882" t="s">
        <v>99</v>
      </c>
      <c r="AF882" t="s">
        <v>104</v>
      </c>
      <c r="AG882" t="s">
        <v>97</v>
      </c>
      <c r="AH882" t="s">
        <v>100</v>
      </c>
      <c r="AI882" t="s">
        <v>119</v>
      </c>
      <c r="AJ882">
        <v>980</v>
      </c>
      <c r="AK882" t="s">
        <v>102</v>
      </c>
      <c r="AL882">
        <v>0</v>
      </c>
      <c r="AM882">
        <v>110</v>
      </c>
      <c r="AN882">
        <v>1090</v>
      </c>
      <c r="AO882" t="s">
        <v>103</v>
      </c>
      <c r="AP882" t="s">
        <v>97</v>
      </c>
      <c r="AQ882" t="s">
        <v>105</v>
      </c>
      <c r="AR882" t="s">
        <v>106</v>
      </c>
      <c r="AS882">
        <v>1090</v>
      </c>
      <c r="AT882">
        <v>0</v>
      </c>
      <c r="AU882">
        <v>0</v>
      </c>
      <c r="AV882" s="4">
        <v>1090</v>
      </c>
      <c r="AW882" s="4" t="str">
        <f t="shared" si="66"/>
        <v>Less than 1500</v>
      </c>
      <c r="AX882">
        <v>1</v>
      </c>
      <c r="AY882">
        <v>0</v>
      </c>
      <c r="AZ882">
        <v>1</v>
      </c>
      <c r="BA882">
        <v>1</v>
      </c>
      <c r="BB882">
        <v>2</v>
      </c>
      <c r="BC882">
        <v>1</v>
      </c>
      <c r="BD882" t="s">
        <v>98</v>
      </c>
      <c r="BE882" s="6">
        <v>5</v>
      </c>
      <c r="BF882" s="6" t="str">
        <f t="shared" si="67"/>
        <v>Less than 6</v>
      </c>
      <c r="BG882" t="s">
        <v>107</v>
      </c>
      <c r="BH882" s="5">
        <v>0</v>
      </c>
      <c r="BI882" s="5" t="str">
        <f t="shared" si="69"/>
        <v>No</v>
      </c>
      <c r="BJ882" t="s">
        <v>83</v>
      </c>
      <c r="BK882" t="s">
        <v>108</v>
      </c>
      <c r="BL882">
        <v>2005</v>
      </c>
      <c r="BM882" t="s">
        <v>157</v>
      </c>
      <c r="BN882" s="2">
        <v>2</v>
      </c>
      <c r="BO882" s="2" t="str">
        <f t="shared" si="68"/>
        <v>2+</v>
      </c>
      <c r="BP882">
        <v>450</v>
      </c>
      <c r="BQ882" t="s">
        <v>98</v>
      </c>
      <c r="BR882" t="s">
        <v>98</v>
      </c>
      <c r="BS882" t="s">
        <v>105</v>
      </c>
      <c r="BT882">
        <v>0</v>
      </c>
      <c r="BU882">
        <v>49</v>
      </c>
      <c r="BV882">
        <v>0</v>
      </c>
      <c r="BW882">
        <v>0</v>
      </c>
      <c r="BX882">
        <v>0</v>
      </c>
      <c r="BY882">
        <v>0</v>
      </c>
      <c r="BZ882" t="s">
        <v>83</v>
      </c>
      <c r="CA882" t="s">
        <v>83</v>
      </c>
      <c r="CB882" t="s">
        <v>83</v>
      </c>
      <c r="CC882">
        <v>0</v>
      </c>
      <c r="CD882">
        <v>6</v>
      </c>
      <c r="CE882">
        <v>2007</v>
      </c>
      <c r="CF882" t="s">
        <v>110</v>
      </c>
      <c r="CG882" t="s">
        <v>111</v>
      </c>
      <c r="CH882" s="1">
        <v>157000</v>
      </c>
    </row>
    <row r="883" spans="1:86" x14ac:dyDescent="0.25">
      <c r="A883" s="8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 s="7">
        <v>1990</v>
      </c>
      <c r="U883" s="7" t="str">
        <f t="shared" si="65"/>
        <v>New</v>
      </c>
      <c r="V883">
        <v>1991</v>
      </c>
      <c r="W883" t="s">
        <v>93</v>
      </c>
      <c r="X883" t="s">
        <v>94</v>
      </c>
      <c r="Y883" t="s">
        <v>140</v>
      </c>
      <c r="Z883" t="s">
        <v>140</v>
      </c>
      <c r="AA883" t="s">
        <v>96</v>
      </c>
      <c r="AB883">
        <v>117</v>
      </c>
      <c r="AC883" t="s">
        <v>97</v>
      </c>
      <c r="AD883" t="s">
        <v>97</v>
      </c>
      <c r="AE883" t="s">
        <v>118</v>
      </c>
      <c r="AF883" t="s">
        <v>97</v>
      </c>
      <c r="AG883" t="s">
        <v>98</v>
      </c>
      <c r="AH883" t="s">
        <v>121</v>
      </c>
      <c r="AI883" t="s">
        <v>172</v>
      </c>
      <c r="AJ883">
        <v>902</v>
      </c>
      <c r="AK883" t="s">
        <v>102</v>
      </c>
      <c r="AL883">
        <v>0</v>
      </c>
      <c r="AM883">
        <v>254</v>
      </c>
      <c r="AN883">
        <v>1156</v>
      </c>
      <c r="AO883" t="s">
        <v>103</v>
      </c>
      <c r="AP883" t="s">
        <v>104</v>
      </c>
      <c r="AQ883" t="s">
        <v>105</v>
      </c>
      <c r="AR883" t="s">
        <v>106</v>
      </c>
      <c r="AS883">
        <v>1187</v>
      </c>
      <c r="AT883">
        <v>530</v>
      </c>
      <c r="AU883">
        <v>0</v>
      </c>
      <c r="AV883" s="4">
        <v>1717</v>
      </c>
      <c r="AW883" s="4" t="str">
        <f t="shared" si="66"/>
        <v>1500+</v>
      </c>
      <c r="AX883">
        <v>0</v>
      </c>
      <c r="AY883">
        <v>0</v>
      </c>
      <c r="AZ883">
        <v>2</v>
      </c>
      <c r="BA883">
        <v>1</v>
      </c>
      <c r="BB883">
        <v>3</v>
      </c>
      <c r="BC883">
        <v>1</v>
      </c>
      <c r="BD883" t="s">
        <v>97</v>
      </c>
      <c r="BE883" s="6">
        <v>7</v>
      </c>
      <c r="BF883" s="6" t="str">
        <f t="shared" si="67"/>
        <v>6+</v>
      </c>
      <c r="BG883" t="s">
        <v>107</v>
      </c>
      <c r="BH883" s="5">
        <v>1</v>
      </c>
      <c r="BI883" s="5" t="str">
        <f t="shared" si="69"/>
        <v>Yes</v>
      </c>
      <c r="BJ883" t="s">
        <v>98</v>
      </c>
      <c r="BK883" t="s">
        <v>108</v>
      </c>
      <c r="BL883">
        <v>1990</v>
      </c>
      <c r="BM883" t="s">
        <v>109</v>
      </c>
      <c r="BN883" s="2">
        <v>2</v>
      </c>
      <c r="BO883" s="2" t="str">
        <f t="shared" si="68"/>
        <v>2+</v>
      </c>
      <c r="BP883">
        <v>400</v>
      </c>
      <c r="BQ883" t="s">
        <v>98</v>
      </c>
      <c r="BR883" t="s">
        <v>98</v>
      </c>
      <c r="BS883" t="s">
        <v>105</v>
      </c>
      <c r="BT883">
        <v>168</v>
      </c>
      <c r="BU883">
        <v>36</v>
      </c>
      <c r="BV883">
        <v>0</v>
      </c>
      <c r="BW883">
        <v>0</v>
      </c>
      <c r="BX883">
        <v>0</v>
      </c>
      <c r="BY883">
        <v>0</v>
      </c>
      <c r="BZ883" t="s">
        <v>83</v>
      </c>
      <c r="CA883" t="s">
        <v>83</v>
      </c>
      <c r="CB883" t="s">
        <v>83</v>
      </c>
      <c r="CC883">
        <v>0</v>
      </c>
      <c r="CD883">
        <v>4</v>
      </c>
      <c r="CE883">
        <v>2007</v>
      </c>
      <c r="CF883" t="s">
        <v>110</v>
      </c>
      <c r="CG883" t="s">
        <v>111</v>
      </c>
      <c r="CH883" s="1">
        <v>187500</v>
      </c>
    </row>
    <row r="884" spans="1:86" x14ac:dyDescent="0.25">
      <c r="A884" s="8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 s="7">
        <v>1992</v>
      </c>
      <c r="U884" s="7" t="str">
        <f t="shared" si="65"/>
        <v>New</v>
      </c>
      <c r="V884">
        <v>1993</v>
      </c>
      <c r="W884" t="s">
        <v>93</v>
      </c>
      <c r="X884" t="s">
        <v>94</v>
      </c>
      <c r="Y884" t="s">
        <v>95</v>
      </c>
      <c r="Z884" t="s">
        <v>95</v>
      </c>
      <c r="AA884" t="s">
        <v>117</v>
      </c>
      <c r="AB884">
        <v>0</v>
      </c>
      <c r="AC884" t="s">
        <v>98</v>
      </c>
      <c r="AD884" t="s">
        <v>98</v>
      </c>
      <c r="AE884" t="s">
        <v>99</v>
      </c>
      <c r="AF884" t="s">
        <v>97</v>
      </c>
      <c r="AG884" t="s">
        <v>98</v>
      </c>
      <c r="AH884" t="s">
        <v>100</v>
      </c>
      <c r="AI884" t="s">
        <v>102</v>
      </c>
      <c r="AJ884">
        <v>0</v>
      </c>
      <c r="AK884" t="s">
        <v>102</v>
      </c>
      <c r="AL884">
        <v>0</v>
      </c>
      <c r="AM884">
        <v>808</v>
      </c>
      <c r="AN884">
        <v>808</v>
      </c>
      <c r="AO884" t="s">
        <v>103</v>
      </c>
      <c r="AP884" t="s">
        <v>97</v>
      </c>
      <c r="AQ884" t="s">
        <v>105</v>
      </c>
      <c r="AR884" t="s">
        <v>106</v>
      </c>
      <c r="AS884">
        <v>808</v>
      </c>
      <c r="AT884">
        <v>785</v>
      </c>
      <c r="AU884">
        <v>0</v>
      </c>
      <c r="AV884" s="4">
        <v>1593</v>
      </c>
      <c r="AW884" s="4" t="str">
        <f t="shared" si="66"/>
        <v>1500+</v>
      </c>
      <c r="AX884">
        <v>0</v>
      </c>
      <c r="AY884">
        <v>0</v>
      </c>
      <c r="AZ884">
        <v>2</v>
      </c>
      <c r="BA884">
        <v>1</v>
      </c>
      <c r="BB884">
        <v>3</v>
      </c>
      <c r="BC884">
        <v>1</v>
      </c>
      <c r="BD884" t="s">
        <v>98</v>
      </c>
      <c r="BE884" s="6">
        <v>7</v>
      </c>
      <c r="BF884" s="6" t="str">
        <f t="shared" si="67"/>
        <v>6+</v>
      </c>
      <c r="BG884" t="s">
        <v>107</v>
      </c>
      <c r="BH884" s="5">
        <v>1</v>
      </c>
      <c r="BI884" s="5" t="str">
        <f t="shared" si="69"/>
        <v>Yes</v>
      </c>
      <c r="BJ884" t="s">
        <v>98</v>
      </c>
      <c r="BK884" t="s">
        <v>156</v>
      </c>
      <c r="BL884">
        <v>1993</v>
      </c>
      <c r="BM884" t="s">
        <v>109</v>
      </c>
      <c r="BN884" s="2">
        <v>2</v>
      </c>
      <c r="BO884" s="2" t="str">
        <f t="shared" si="68"/>
        <v>2+</v>
      </c>
      <c r="BP884">
        <v>389</v>
      </c>
      <c r="BQ884" t="s">
        <v>98</v>
      </c>
      <c r="BR884" t="s">
        <v>98</v>
      </c>
      <c r="BS884" t="s">
        <v>105</v>
      </c>
      <c r="BT884">
        <v>342</v>
      </c>
      <c r="BU884">
        <v>40</v>
      </c>
      <c r="BV884">
        <v>0</v>
      </c>
      <c r="BW884">
        <v>0</v>
      </c>
      <c r="BX884">
        <v>0</v>
      </c>
      <c r="BY884">
        <v>0</v>
      </c>
      <c r="BZ884" t="s">
        <v>83</v>
      </c>
      <c r="CA884" t="s">
        <v>134</v>
      </c>
      <c r="CB884" t="s">
        <v>83</v>
      </c>
      <c r="CC884">
        <v>0</v>
      </c>
      <c r="CD884">
        <v>12</v>
      </c>
      <c r="CE884">
        <v>2009</v>
      </c>
      <c r="CF884" t="s">
        <v>110</v>
      </c>
      <c r="CG884" t="s">
        <v>111</v>
      </c>
      <c r="CH884" s="1">
        <v>178000</v>
      </c>
    </row>
    <row r="885" spans="1:86" x14ac:dyDescent="0.25">
      <c r="A885" s="8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 s="7">
        <v>1912</v>
      </c>
      <c r="U885" s="7" t="str">
        <f t="shared" si="65"/>
        <v>Old</v>
      </c>
      <c r="V885">
        <v>1950</v>
      </c>
      <c r="W885" t="s">
        <v>93</v>
      </c>
      <c r="X885" t="s">
        <v>94</v>
      </c>
      <c r="Y885" t="s">
        <v>124</v>
      </c>
      <c r="Z885" t="s">
        <v>124</v>
      </c>
      <c r="AA885" t="s">
        <v>117</v>
      </c>
      <c r="AB885">
        <v>0</v>
      </c>
      <c r="AC885" t="s">
        <v>97</v>
      </c>
      <c r="AD885" t="s">
        <v>98</v>
      </c>
      <c r="AE885" t="s">
        <v>99</v>
      </c>
      <c r="AF885" t="s">
        <v>98</v>
      </c>
      <c r="AG885" t="s">
        <v>147</v>
      </c>
      <c r="AH885" t="s">
        <v>100</v>
      </c>
      <c r="AI885" t="s">
        <v>102</v>
      </c>
      <c r="AJ885">
        <v>0</v>
      </c>
      <c r="AK885" t="s">
        <v>102</v>
      </c>
      <c r="AL885">
        <v>0</v>
      </c>
      <c r="AM885">
        <v>795</v>
      </c>
      <c r="AN885">
        <v>795</v>
      </c>
      <c r="AO885" t="s">
        <v>103</v>
      </c>
      <c r="AP885" t="s">
        <v>98</v>
      </c>
      <c r="AQ885" t="s">
        <v>177</v>
      </c>
      <c r="AR885" t="s">
        <v>106</v>
      </c>
      <c r="AS885">
        <v>954</v>
      </c>
      <c r="AT885">
        <v>795</v>
      </c>
      <c r="AU885">
        <v>481</v>
      </c>
      <c r="AV885" s="4">
        <v>2230</v>
      </c>
      <c r="AW885" s="4" t="str">
        <f t="shared" si="66"/>
        <v>1500+</v>
      </c>
      <c r="AX885">
        <v>1</v>
      </c>
      <c r="AY885">
        <v>0</v>
      </c>
      <c r="AZ885">
        <v>1</v>
      </c>
      <c r="BA885">
        <v>0</v>
      </c>
      <c r="BB885">
        <v>5</v>
      </c>
      <c r="BC885">
        <v>1</v>
      </c>
      <c r="BD885" t="s">
        <v>98</v>
      </c>
      <c r="BE885" s="6">
        <v>10</v>
      </c>
      <c r="BF885" s="6" t="str">
        <f t="shared" si="67"/>
        <v>6+</v>
      </c>
      <c r="BG885" t="s">
        <v>107</v>
      </c>
      <c r="BH885" s="5">
        <v>0</v>
      </c>
      <c r="BI885" s="5" t="str">
        <f t="shared" si="69"/>
        <v>No</v>
      </c>
      <c r="BJ885" t="s">
        <v>83</v>
      </c>
      <c r="BK885" t="s">
        <v>127</v>
      </c>
      <c r="BL885">
        <v>1997</v>
      </c>
      <c r="BM885" t="s">
        <v>102</v>
      </c>
      <c r="BN885" s="2">
        <v>1</v>
      </c>
      <c r="BO885" s="2" t="str">
        <f t="shared" si="68"/>
        <v>0 or 1</v>
      </c>
      <c r="BP885">
        <v>440</v>
      </c>
      <c r="BQ885" t="s">
        <v>98</v>
      </c>
      <c r="BR885" t="s">
        <v>97</v>
      </c>
      <c r="BS885" t="s">
        <v>105</v>
      </c>
      <c r="BT885">
        <v>0</v>
      </c>
      <c r="BU885">
        <v>188</v>
      </c>
      <c r="BV885">
        <v>0</v>
      </c>
      <c r="BW885">
        <v>0</v>
      </c>
      <c r="BX885">
        <v>0</v>
      </c>
      <c r="BY885">
        <v>0</v>
      </c>
      <c r="BZ885" t="s">
        <v>83</v>
      </c>
      <c r="CA885" t="s">
        <v>83</v>
      </c>
      <c r="CB885" t="s">
        <v>83</v>
      </c>
      <c r="CC885">
        <v>0</v>
      </c>
      <c r="CD885">
        <v>3</v>
      </c>
      <c r="CE885">
        <v>2006</v>
      </c>
      <c r="CF885" t="s">
        <v>110</v>
      </c>
      <c r="CG885" t="s">
        <v>111</v>
      </c>
      <c r="CH885" s="1">
        <v>118500</v>
      </c>
    </row>
    <row r="886" spans="1:86" x14ac:dyDescent="0.25">
      <c r="A886" s="8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 s="7">
        <v>1967</v>
      </c>
      <c r="U886" s="7" t="str">
        <f t="shared" si="65"/>
        <v>Old</v>
      </c>
      <c r="V886">
        <v>1967</v>
      </c>
      <c r="W886" t="s">
        <v>93</v>
      </c>
      <c r="X886" t="s">
        <v>94</v>
      </c>
      <c r="Y886" t="s">
        <v>140</v>
      </c>
      <c r="Z886" t="s">
        <v>140</v>
      </c>
      <c r="AA886" t="s">
        <v>96</v>
      </c>
      <c r="AB886">
        <v>60</v>
      </c>
      <c r="AC886" t="s">
        <v>98</v>
      </c>
      <c r="AD886" t="s">
        <v>98</v>
      </c>
      <c r="AE886" t="s">
        <v>118</v>
      </c>
      <c r="AF886" t="s">
        <v>98</v>
      </c>
      <c r="AG886" t="s">
        <v>98</v>
      </c>
      <c r="AH886" t="s">
        <v>100</v>
      </c>
      <c r="AI886" t="s">
        <v>141</v>
      </c>
      <c r="AJ886">
        <v>432</v>
      </c>
      <c r="AK886" t="s">
        <v>102</v>
      </c>
      <c r="AL886">
        <v>0</v>
      </c>
      <c r="AM886">
        <v>460</v>
      </c>
      <c r="AN886">
        <v>892</v>
      </c>
      <c r="AO886" t="s">
        <v>103</v>
      </c>
      <c r="AP886" t="s">
        <v>98</v>
      </c>
      <c r="AQ886" t="s">
        <v>105</v>
      </c>
      <c r="AR886" t="s">
        <v>106</v>
      </c>
      <c r="AS886">
        <v>892</v>
      </c>
      <c r="AT886">
        <v>0</v>
      </c>
      <c r="AU886">
        <v>0</v>
      </c>
      <c r="AV886" s="4">
        <v>892</v>
      </c>
      <c r="AW886" s="4" t="str">
        <f t="shared" si="66"/>
        <v>Less than 1500</v>
      </c>
      <c r="AX886">
        <v>0</v>
      </c>
      <c r="AY886">
        <v>0</v>
      </c>
      <c r="AZ886">
        <v>1</v>
      </c>
      <c r="BA886">
        <v>0</v>
      </c>
      <c r="BB886">
        <v>3</v>
      </c>
      <c r="BC886">
        <v>1</v>
      </c>
      <c r="BD886" t="s">
        <v>98</v>
      </c>
      <c r="BE886" s="6">
        <v>5</v>
      </c>
      <c r="BF886" s="6" t="str">
        <f t="shared" si="67"/>
        <v>Less than 6</v>
      </c>
      <c r="BG886" t="s">
        <v>107</v>
      </c>
      <c r="BH886" s="5">
        <v>0</v>
      </c>
      <c r="BI886" s="5" t="str">
        <f t="shared" si="69"/>
        <v>No</v>
      </c>
      <c r="BJ886" t="s">
        <v>83</v>
      </c>
      <c r="BK886" t="s">
        <v>108</v>
      </c>
      <c r="BL886">
        <v>1967</v>
      </c>
      <c r="BM886" t="s">
        <v>109</v>
      </c>
      <c r="BN886" s="2">
        <v>1</v>
      </c>
      <c r="BO886" s="2" t="str">
        <f t="shared" si="68"/>
        <v>0 or 1</v>
      </c>
      <c r="BP886">
        <v>288</v>
      </c>
      <c r="BQ886" t="s">
        <v>98</v>
      </c>
      <c r="BR886" t="s">
        <v>98</v>
      </c>
      <c r="BS886" t="s">
        <v>105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 t="s">
        <v>83</v>
      </c>
      <c r="CA886" t="s">
        <v>163</v>
      </c>
      <c r="CB886" t="s">
        <v>83</v>
      </c>
      <c r="CC886">
        <v>0</v>
      </c>
      <c r="CD886">
        <v>7</v>
      </c>
      <c r="CE886">
        <v>2009</v>
      </c>
      <c r="CF886" t="s">
        <v>110</v>
      </c>
      <c r="CG886" t="s">
        <v>111</v>
      </c>
      <c r="CH886" s="1">
        <v>100000</v>
      </c>
    </row>
    <row r="887" spans="1:86" x14ac:dyDescent="0.25">
      <c r="A887" s="8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 s="7">
        <v>1999</v>
      </c>
      <c r="U887" s="7" t="str">
        <f t="shared" si="65"/>
        <v>New</v>
      </c>
      <c r="V887">
        <v>2000</v>
      </c>
      <c r="W887" t="s">
        <v>93</v>
      </c>
      <c r="X887" t="s">
        <v>94</v>
      </c>
      <c r="Y887" t="s">
        <v>116</v>
      </c>
      <c r="Z887" t="s">
        <v>116</v>
      </c>
      <c r="AA887" t="s">
        <v>96</v>
      </c>
      <c r="AB887">
        <v>60</v>
      </c>
      <c r="AC887" t="s">
        <v>97</v>
      </c>
      <c r="AD887" t="s">
        <v>98</v>
      </c>
      <c r="AE887" t="s">
        <v>99</v>
      </c>
      <c r="AF887" t="s">
        <v>104</v>
      </c>
      <c r="AG887" t="s">
        <v>98</v>
      </c>
      <c r="AH887" t="s">
        <v>130</v>
      </c>
      <c r="AI887" t="s">
        <v>101</v>
      </c>
      <c r="AJ887">
        <v>1238</v>
      </c>
      <c r="AK887" t="s">
        <v>102</v>
      </c>
      <c r="AL887">
        <v>0</v>
      </c>
      <c r="AM887">
        <v>460</v>
      </c>
      <c r="AN887">
        <v>1698</v>
      </c>
      <c r="AO887" t="s">
        <v>103</v>
      </c>
      <c r="AP887" t="s">
        <v>104</v>
      </c>
      <c r="AQ887" t="s">
        <v>105</v>
      </c>
      <c r="AR887" t="s">
        <v>106</v>
      </c>
      <c r="AS887">
        <v>1709</v>
      </c>
      <c r="AT887">
        <v>0</v>
      </c>
      <c r="AU887">
        <v>0</v>
      </c>
      <c r="AV887" s="4">
        <v>1709</v>
      </c>
      <c r="AW887" s="4" t="str">
        <f t="shared" si="66"/>
        <v>1500+</v>
      </c>
      <c r="AX887">
        <v>1</v>
      </c>
      <c r="AY887">
        <v>0</v>
      </c>
      <c r="AZ887">
        <v>2</v>
      </c>
      <c r="BA887">
        <v>0</v>
      </c>
      <c r="BB887">
        <v>2</v>
      </c>
      <c r="BC887">
        <v>1</v>
      </c>
      <c r="BD887" t="s">
        <v>97</v>
      </c>
      <c r="BE887" s="6">
        <v>5</v>
      </c>
      <c r="BF887" s="6" t="str">
        <f t="shared" si="67"/>
        <v>Less than 6</v>
      </c>
      <c r="BG887" t="s">
        <v>107</v>
      </c>
      <c r="BH887" s="5">
        <v>1</v>
      </c>
      <c r="BI887" s="5" t="str">
        <f t="shared" si="69"/>
        <v>Yes</v>
      </c>
      <c r="BJ887" t="s">
        <v>98</v>
      </c>
      <c r="BK887" t="s">
        <v>108</v>
      </c>
      <c r="BL887">
        <v>1999</v>
      </c>
      <c r="BM887" t="s">
        <v>157</v>
      </c>
      <c r="BN887" s="2">
        <v>2</v>
      </c>
      <c r="BO887" s="2" t="str">
        <f t="shared" si="68"/>
        <v>2+</v>
      </c>
      <c r="BP887">
        <v>506</v>
      </c>
      <c r="BQ887" t="s">
        <v>98</v>
      </c>
      <c r="BR887" t="s">
        <v>98</v>
      </c>
      <c r="BS887" t="s">
        <v>105</v>
      </c>
      <c r="BT887">
        <v>97</v>
      </c>
      <c r="BU887">
        <v>65</v>
      </c>
      <c r="BV887">
        <v>0</v>
      </c>
      <c r="BW887">
        <v>0</v>
      </c>
      <c r="BX887">
        <v>0</v>
      </c>
      <c r="BY887">
        <v>0</v>
      </c>
      <c r="BZ887" t="s">
        <v>83</v>
      </c>
      <c r="CA887" t="s">
        <v>83</v>
      </c>
      <c r="CB887" t="s">
        <v>83</v>
      </c>
      <c r="CC887">
        <v>0</v>
      </c>
      <c r="CD887">
        <v>1</v>
      </c>
      <c r="CE887">
        <v>2008</v>
      </c>
      <c r="CF887" t="s">
        <v>230</v>
      </c>
      <c r="CG887" t="s">
        <v>128</v>
      </c>
      <c r="CH887" s="1">
        <v>328900</v>
      </c>
    </row>
    <row r="888" spans="1:86" x14ac:dyDescent="0.25">
      <c r="A888" s="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 s="7">
        <v>1959</v>
      </c>
      <c r="U888" s="7" t="str">
        <f t="shared" si="65"/>
        <v>Old</v>
      </c>
      <c r="V888">
        <v>2005</v>
      </c>
      <c r="W888" t="s">
        <v>93</v>
      </c>
      <c r="X888" t="s">
        <v>94</v>
      </c>
      <c r="Y888" t="s">
        <v>116</v>
      </c>
      <c r="Z888" t="s">
        <v>116</v>
      </c>
      <c r="AA888" t="s">
        <v>96</v>
      </c>
      <c r="AB888">
        <v>122</v>
      </c>
      <c r="AC888" t="s">
        <v>98</v>
      </c>
      <c r="AD888" t="s">
        <v>98</v>
      </c>
      <c r="AE888" t="s">
        <v>118</v>
      </c>
      <c r="AF888" t="s">
        <v>98</v>
      </c>
      <c r="AG888" t="s">
        <v>98</v>
      </c>
      <c r="AH888" t="s">
        <v>100</v>
      </c>
      <c r="AI888" t="s">
        <v>172</v>
      </c>
      <c r="AJ888">
        <v>528</v>
      </c>
      <c r="AK888" t="s">
        <v>102</v>
      </c>
      <c r="AL888">
        <v>0</v>
      </c>
      <c r="AM888">
        <v>1098</v>
      </c>
      <c r="AN888">
        <v>1626</v>
      </c>
      <c r="AO888" t="s">
        <v>103</v>
      </c>
      <c r="AP888" t="s">
        <v>104</v>
      </c>
      <c r="AQ888" t="s">
        <v>105</v>
      </c>
      <c r="AR888" t="s">
        <v>106</v>
      </c>
      <c r="AS888">
        <v>1712</v>
      </c>
      <c r="AT888">
        <v>0</v>
      </c>
      <c r="AU888">
        <v>0</v>
      </c>
      <c r="AV888" s="4">
        <v>1712</v>
      </c>
      <c r="AW888" s="4" t="str">
        <f t="shared" si="66"/>
        <v>1500+</v>
      </c>
      <c r="AX888">
        <v>0</v>
      </c>
      <c r="AY888">
        <v>0</v>
      </c>
      <c r="AZ888">
        <v>2</v>
      </c>
      <c r="BA888">
        <v>0</v>
      </c>
      <c r="BB888">
        <v>4</v>
      </c>
      <c r="BC888">
        <v>2</v>
      </c>
      <c r="BD888" t="s">
        <v>98</v>
      </c>
      <c r="BE888" s="6">
        <v>8</v>
      </c>
      <c r="BF888" s="6" t="str">
        <f t="shared" si="67"/>
        <v>6+</v>
      </c>
      <c r="BG888" t="s">
        <v>107</v>
      </c>
      <c r="BH888" s="5">
        <v>0</v>
      </c>
      <c r="BI888" s="5" t="str">
        <f t="shared" si="69"/>
        <v>No</v>
      </c>
      <c r="BJ888" t="s">
        <v>83</v>
      </c>
      <c r="BK888" t="s">
        <v>108</v>
      </c>
      <c r="BL888">
        <v>2005</v>
      </c>
      <c r="BM888" t="s">
        <v>157</v>
      </c>
      <c r="BN888" s="2">
        <v>2</v>
      </c>
      <c r="BO888" s="2" t="str">
        <f t="shared" si="68"/>
        <v>2+</v>
      </c>
      <c r="BP888">
        <v>588</v>
      </c>
      <c r="BQ888" t="s">
        <v>98</v>
      </c>
      <c r="BR888" t="s">
        <v>98</v>
      </c>
      <c r="BS888" t="s">
        <v>105</v>
      </c>
      <c r="BT888">
        <v>272</v>
      </c>
      <c r="BU888">
        <v>54</v>
      </c>
      <c r="BV888">
        <v>0</v>
      </c>
      <c r="BW888">
        <v>0</v>
      </c>
      <c r="BX888">
        <v>0</v>
      </c>
      <c r="BY888">
        <v>0</v>
      </c>
      <c r="BZ888" t="s">
        <v>83</v>
      </c>
      <c r="CA888" t="s">
        <v>83</v>
      </c>
      <c r="CB888" t="s">
        <v>83</v>
      </c>
      <c r="CC888">
        <v>0</v>
      </c>
      <c r="CD888">
        <v>6</v>
      </c>
      <c r="CE888">
        <v>2006</v>
      </c>
      <c r="CF888" t="s">
        <v>110</v>
      </c>
      <c r="CG888" t="s">
        <v>219</v>
      </c>
      <c r="CH888" s="1">
        <v>145000</v>
      </c>
    </row>
    <row r="889" spans="1:86" x14ac:dyDescent="0.25">
      <c r="A889" s="8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 s="7">
        <v>1955</v>
      </c>
      <c r="U889" s="7" t="str">
        <f t="shared" si="65"/>
        <v>Old</v>
      </c>
      <c r="V889">
        <v>1955</v>
      </c>
      <c r="W889" t="s">
        <v>93</v>
      </c>
      <c r="X889" t="s">
        <v>94</v>
      </c>
      <c r="Y889" t="s">
        <v>116</v>
      </c>
      <c r="Z889" t="s">
        <v>116</v>
      </c>
      <c r="AA889" t="s">
        <v>117</v>
      </c>
      <c r="AB889">
        <v>0</v>
      </c>
      <c r="AC889" t="s">
        <v>98</v>
      </c>
      <c r="AD889" t="s">
        <v>97</v>
      </c>
      <c r="AE889" t="s">
        <v>99</v>
      </c>
      <c r="AF889" t="s">
        <v>98</v>
      </c>
      <c r="AG889" t="s">
        <v>98</v>
      </c>
      <c r="AH889" t="s">
        <v>100</v>
      </c>
      <c r="AI889" t="s">
        <v>102</v>
      </c>
      <c r="AJ889">
        <v>0</v>
      </c>
      <c r="AK889" t="s">
        <v>102</v>
      </c>
      <c r="AL889">
        <v>0</v>
      </c>
      <c r="AM889">
        <v>816</v>
      </c>
      <c r="AN889">
        <v>816</v>
      </c>
      <c r="AO889" t="s">
        <v>103</v>
      </c>
      <c r="AP889" t="s">
        <v>98</v>
      </c>
      <c r="AQ889" t="s">
        <v>105</v>
      </c>
      <c r="AR889" t="s">
        <v>106</v>
      </c>
      <c r="AS889">
        <v>872</v>
      </c>
      <c r="AT889">
        <v>521</v>
      </c>
      <c r="AU889">
        <v>0</v>
      </c>
      <c r="AV889" s="4">
        <v>1393</v>
      </c>
      <c r="AW889" s="4" t="str">
        <f t="shared" si="66"/>
        <v>Less than 1500</v>
      </c>
      <c r="AX889">
        <v>0</v>
      </c>
      <c r="AY889">
        <v>0</v>
      </c>
      <c r="AZ889">
        <v>1</v>
      </c>
      <c r="BA889">
        <v>1</v>
      </c>
      <c r="BB889">
        <v>3</v>
      </c>
      <c r="BC889">
        <v>1</v>
      </c>
      <c r="BD889" t="s">
        <v>98</v>
      </c>
      <c r="BE889" s="6">
        <v>8</v>
      </c>
      <c r="BF889" s="6" t="str">
        <f t="shared" si="67"/>
        <v>6+</v>
      </c>
      <c r="BG889" t="s">
        <v>107</v>
      </c>
      <c r="BH889" s="5">
        <v>0</v>
      </c>
      <c r="BI889" s="5" t="str">
        <f t="shared" si="69"/>
        <v>No</v>
      </c>
      <c r="BJ889" t="s">
        <v>83</v>
      </c>
      <c r="BK889" t="s">
        <v>108</v>
      </c>
      <c r="BL889">
        <v>1955</v>
      </c>
      <c r="BM889" t="s">
        <v>102</v>
      </c>
      <c r="BN889" s="2">
        <v>1</v>
      </c>
      <c r="BO889" s="2" t="str">
        <f t="shared" si="68"/>
        <v>0 or 1</v>
      </c>
      <c r="BP889">
        <v>300</v>
      </c>
      <c r="BQ889" t="s">
        <v>98</v>
      </c>
      <c r="BR889" t="s">
        <v>98</v>
      </c>
      <c r="BS889" t="s">
        <v>105</v>
      </c>
      <c r="BT889">
        <v>121</v>
      </c>
      <c r="BU889">
        <v>0</v>
      </c>
      <c r="BV889">
        <v>0</v>
      </c>
      <c r="BW889">
        <v>0</v>
      </c>
      <c r="BX889">
        <v>265</v>
      </c>
      <c r="BY889">
        <v>0</v>
      </c>
      <c r="BZ889" t="s">
        <v>83</v>
      </c>
      <c r="CA889" t="s">
        <v>83</v>
      </c>
      <c r="CB889" t="s">
        <v>83</v>
      </c>
      <c r="CC889">
        <v>0</v>
      </c>
      <c r="CD889">
        <v>4</v>
      </c>
      <c r="CE889">
        <v>2008</v>
      </c>
      <c r="CF889" t="s">
        <v>110</v>
      </c>
      <c r="CG889" t="s">
        <v>111</v>
      </c>
      <c r="CH889" s="1">
        <v>135500</v>
      </c>
    </row>
    <row r="890" spans="1:86" x14ac:dyDescent="0.25">
      <c r="A890" s="8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 s="7">
        <v>1970</v>
      </c>
      <c r="U890" s="7" t="str">
        <f t="shared" si="65"/>
        <v>Old</v>
      </c>
      <c r="V890">
        <v>1970</v>
      </c>
      <c r="W890" t="s">
        <v>214</v>
      </c>
      <c r="X890" t="s">
        <v>242</v>
      </c>
      <c r="Y890" t="s">
        <v>124</v>
      </c>
      <c r="Z890" t="s">
        <v>124</v>
      </c>
      <c r="AA890" t="s">
        <v>117</v>
      </c>
      <c r="AB890">
        <v>0</v>
      </c>
      <c r="AC890" t="s">
        <v>97</v>
      </c>
      <c r="AD890" t="s">
        <v>97</v>
      </c>
      <c r="AE890" t="s">
        <v>99</v>
      </c>
      <c r="AF890" t="s">
        <v>98</v>
      </c>
      <c r="AG890" t="s">
        <v>97</v>
      </c>
      <c r="AH890" t="s">
        <v>97</v>
      </c>
      <c r="AI890" t="s">
        <v>119</v>
      </c>
      <c r="AJ890">
        <v>351</v>
      </c>
      <c r="AK890" t="s">
        <v>153</v>
      </c>
      <c r="AL890">
        <v>823</v>
      </c>
      <c r="AM890">
        <v>1043</v>
      </c>
      <c r="AN890">
        <v>2217</v>
      </c>
      <c r="AO890" t="s">
        <v>103</v>
      </c>
      <c r="AP890" t="s">
        <v>104</v>
      </c>
      <c r="AQ890" t="s">
        <v>105</v>
      </c>
      <c r="AR890" t="s">
        <v>106</v>
      </c>
      <c r="AS890">
        <v>2217</v>
      </c>
      <c r="AT890">
        <v>0</v>
      </c>
      <c r="AU890">
        <v>0</v>
      </c>
      <c r="AV890" s="4">
        <v>2217</v>
      </c>
      <c r="AW890" s="4" t="str">
        <f t="shared" si="66"/>
        <v>1500+</v>
      </c>
      <c r="AX890">
        <v>1</v>
      </c>
      <c r="AY890">
        <v>0</v>
      </c>
      <c r="AZ890">
        <v>2</v>
      </c>
      <c r="BA890">
        <v>0</v>
      </c>
      <c r="BB890">
        <v>4</v>
      </c>
      <c r="BC890">
        <v>1</v>
      </c>
      <c r="BD890" t="s">
        <v>97</v>
      </c>
      <c r="BE890" s="6">
        <v>8</v>
      </c>
      <c r="BF890" s="6" t="str">
        <f t="shared" si="67"/>
        <v>6+</v>
      </c>
      <c r="BG890" t="s">
        <v>107</v>
      </c>
      <c r="BH890" s="5">
        <v>1</v>
      </c>
      <c r="BI890" s="5" t="str">
        <f t="shared" si="69"/>
        <v>Yes</v>
      </c>
      <c r="BJ890" t="s">
        <v>98</v>
      </c>
      <c r="BK890" t="s">
        <v>108</v>
      </c>
      <c r="BL890">
        <v>1970</v>
      </c>
      <c r="BM890" t="s">
        <v>102</v>
      </c>
      <c r="BN890" s="2">
        <v>2</v>
      </c>
      <c r="BO890" s="2" t="str">
        <f t="shared" si="68"/>
        <v>2+</v>
      </c>
      <c r="BP890">
        <v>621</v>
      </c>
      <c r="BQ890" t="s">
        <v>98</v>
      </c>
      <c r="BR890" t="s">
        <v>98</v>
      </c>
      <c r="BS890" t="s">
        <v>105</v>
      </c>
      <c r="BT890">
        <v>81</v>
      </c>
      <c r="BU890">
        <v>207</v>
      </c>
      <c r="BV890">
        <v>0</v>
      </c>
      <c r="BW890">
        <v>0</v>
      </c>
      <c r="BX890">
        <v>224</v>
      </c>
      <c r="BY890">
        <v>0</v>
      </c>
      <c r="BZ890" t="s">
        <v>83</v>
      </c>
      <c r="CA890" t="s">
        <v>83</v>
      </c>
      <c r="CB890" t="s">
        <v>83</v>
      </c>
      <c r="CC890">
        <v>0</v>
      </c>
      <c r="CD890">
        <v>10</v>
      </c>
      <c r="CE890">
        <v>2007</v>
      </c>
      <c r="CF890" t="s">
        <v>110</v>
      </c>
      <c r="CG890" t="s">
        <v>111</v>
      </c>
      <c r="CH890" s="1">
        <v>268000</v>
      </c>
    </row>
    <row r="891" spans="1:86" x14ac:dyDescent="0.25">
      <c r="A891" s="8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 s="7">
        <v>1953</v>
      </c>
      <c r="U891" s="7" t="str">
        <f t="shared" si="65"/>
        <v>Old</v>
      </c>
      <c r="V891">
        <v>1953</v>
      </c>
      <c r="W891" t="s">
        <v>152</v>
      </c>
      <c r="X891" t="s">
        <v>94</v>
      </c>
      <c r="Y891" t="s">
        <v>124</v>
      </c>
      <c r="Z891" t="s">
        <v>124</v>
      </c>
      <c r="AA891" t="s">
        <v>96</v>
      </c>
      <c r="AB891">
        <v>90</v>
      </c>
      <c r="AC891" t="s">
        <v>98</v>
      </c>
      <c r="AD891" t="s">
        <v>98</v>
      </c>
      <c r="AE891" t="s">
        <v>118</v>
      </c>
      <c r="AF891" t="s">
        <v>98</v>
      </c>
      <c r="AG891" t="s">
        <v>98</v>
      </c>
      <c r="AH891" t="s">
        <v>100</v>
      </c>
      <c r="AI891" t="s">
        <v>141</v>
      </c>
      <c r="AJ891">
        <v>1024</v>
      </c>
      <c r="AK891" t="s">
        <v>102</v>
      </c>
      <c r="AL891">
        <v>0</v>
      </c>
      <c r="AM891">
        <v>481</v>
      </c>
      <c r="AN891">
        <v>1505</v>
      </c>
      <c r="AO891" t="s">
        <v>103</v>
      </c>
      <c r="AP891" t="s">
        <v>104</v>
      </c>
      <c r="AQ891" t="s">
        <v>105</v>
      </c>
      <c r="AR891" t="s">
        <v>106</v>
      </c>
      <c r="AS891">
        <v>1505</v>
      </c>
      <c r="AT891">
        <v>0</v>
      </c>
      <c r="AU891">
        <v>0</v>
      </c>
      <c r="AV891" s="4">
        <v>1505</v>
      </c>
      <c r="AW891" s="4" t="str">
        <f t="shared" si="66"/>
        <v>1500+</v>
      </c>
      <c r="AX891">
        <v>1</v>
      </c>
      <c r="AY891">
        <v>0</v>
      </c>
      <c r="AZ891">
        <v>1</v>
      </c>
      <c r="BA891">
        <v>0</v>
      </c>
      <c r="BB891">
        <v>2</v>
      </c>
      <c r="BC891">
        <v>1</v>
      </c>
      <c r="BD891" t="s">
        <v>98</v>
      </c>
      <c r="BE891" s="6">
        <v>6</v>
      </c>
      <c r="BF891" s="6" t="str">
        <f t="shared" si="67"/>
        <v>6+</v>
      </c>
      <c r="BG891" t="s">
        <v>107</v>
      </c>
      <c r="BH891" s="5">
        <v>1</v>
      </c>
      <c r="BI891" s="5" t="str">
        <f t="shared" si="69"/>
        <v>Yes</v>
      </c>
      <c r="BJ891" t="s">
        <v>98</v>
      </c>
      <c r="BK891" t="s">
        <v>108</v>
      </c>
      <c r="BL891">
        <v>1953</v>
      </c>
      <c r="BM891" t="s">
        <v>109</v>
      </c>
      <c r="BN891" s="2">
        <v>2</v>
      </c>
      <c r="BO891" s="2" t="str">
        <f t="shared" si="68"/>
        <v>2+</v>
      </c>
      <c r="BP891">
        <v>505</v>
      </c>
      <c r="BQ891" t="s">
        <v>98</v>
      </c>
      <c r="BR891" t="s">
        <v>98</v>
      </c>
      <c r="BS891" t="s">
        <v>105</v>
      </c>
      <c r="BT891">
        <v>0</v>
      </c>
      <c r="BU891">
        <v>0</v>
      </c>
      <c r="BV891">
        <v>0</v>
      </c>
      <c r="BW891">
        <v>162</v>
      </c>
      <c r="BX891">
        <v>0</v>
      </c>
      <c r="BY891">
        <v>0</v>
      </c>
      <c r="BZ891" t="s">
        <v>83</v>
      </c>
      <c r="CA891" t="s">
        <v>83</v>
      </c>
      <c r="CB891" t="s">
        <v>83</v>
      </c>
      <c r="CC891">
        <v>0</v>
      </c>
      <c r="CD891">
        <v>2</v>
      </c>
      <c r="CE891">
        <v>2009</v>
      </c>
      <c r="CF891" t="s">
        <v>110</v>
      </c>
      <c r="CG891" t="s">
        <v>111</v>
      </c>
      <c r="CH891" s="1">
        <v>149500</v>
      </c>
    </row>
    <row r="892" spans="1:86" x14ac:dyDescent="0.25">
      <c r="A892" s="8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 s="7">
        <v>1949</v>
      </c>
      <c r="U892" s="7" t="str">
        <f t="shared" si="65"/>
        <v>Old</v>
      </c>
      <c r="V892">
        <v>2006</v>
      </c>
      <c r="W892" t="s">
        <v>93</v>
      </c>
      <c r="X892" t="s">
        <v>94</v>
      </c>
      <c r="Y892" t="s">
        <v>116</v>
      </c>
      <c r="Z892" t="s">
        <v>116</v>
      </c>
      <c r="AA892" t="s">
        <v>117</v>
      </c>
      <c r="AB892">
        <v>0</v>
      </c>
      <c r="AC892" t="s">
        <v>98</v>
      </c>
      <c r="AD892" t="s">
        <v>97</v>
      </c>
      <c r="AE892" t="s">
        <v>118</v>
      </c>
      <c r="AF892" t="s">
        <v>98</v>
      </c>
      <c r="AG892" t="s">
        <v>98</v>
      </c>
      <c r="AH892" t="s">
        <v>121</v>
      </c>
      <c r="AI892" t="s">
        <v>102</v>
      </c>
      <c r="AJ892">
        <v>0</v>
      </c>
      <c r="AK892" t="s">
        <v>102</v>
      </c>
      <c r="AL892">
        <v>0</v>
      </c>
      <c r="AM892">
        <v>672</v>
      </c>
      <c r="AN892">
        <v>672</v>
      </c>
      <c r="AO892" t="s">
        <v>103</v>
      </c>
      <c r="AP892" t="s">
        <v>104</v>
      </c>
      <c r="AQ892" t="s">
        <v>105</v>
      </c>
      <c r="AR892" t="s">
        <v>106</v>
      </c>
      <c r="AS892">
        <v>672</v>
      </c>
      <c r="AT892">
        <v>252</v>
      </c>
      <c r="AU892">
        <v>0</v>
      </c>
      <c r="AV892" s="4">
        <v>924</v>
      </c>
      <c r="AW892" s="4" t="str">
        <f t="shared" si="66"/>
        <v>Less than 1500</v>
      </c>
      <c r="AX892">
        <v>0</v>
      </c>
      <c r="AY892">
        <v>0</v>
      </c>
      <c r="AZ892">
        <v>1</v>
      </c>
      <c r="BA892">
        <v>0</v>
      </c>
      <c r="BB892">
        <v>3</v>
      </c>
      <c r="BC892">
        <v>1</v>
      </c>
      <c r="BD892" t="s">
        <v>98</v>
      </c>
      <c r="BE892" s="6">
        <v>6</v>
      </c>
      <c r="BF892" s="6" t="str">
        <f t="shared" si="67"/>
        <v>6+</v>
      </c>
      <c r="BG892" t="s">
        <v>107</v>
      </c>
      <c r="BH892" s="5">
        <v>1</v>
      </c>
      <c r="BI892" s="5" t="str">
        <f t="shared" si="69"/>
        <v>Yes</v>
      </c>
      <c r="BJ892" t="s">
        <v>212</v>
      </c>
      <c r="BK892" t="s">
        <v>127</v>
      </c>
      <c r="BL892">
        <v>2003</v>
      </c>
      <c r="BM892" t="s">
        <v>102</v>
      </c>
      <c r="BN892" s="2">
        <v>2</v>
      </c>
      <c r="BO892" s="2" t="str">
        <f t="shared" si="68"/>
        <v>2+</v>
      </c>
      <c r="BP892">
        <v>576</v>
      </c>
      <c r="BQ892" t="s">
        <v>98</v>
      </c>
      <c r="BR892" t="s">
        <v>98</v>
      </c>
      <c r="BS892" t="s">
        <v>105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 t="s">
        <v>83</v>
      </c>
      <c r="CA892" t="s">
        <v>134</v>
      </c>
      <c r="CB892" t="s">
        <v>135</v>
      </c>
      <c r="CC892">
        <v>2000</v>
      </c>
      <c r="CD892">
        <v>7</v>
      </c>
      <c r="CE892">
        <v>2007</v>
      </c>
      <c r="CF892" t="s">
        <v>110</v>
      </c>
      <c r="CG892" t="s">
        <v>111</v>
      </c>
      <c r="CH892" s="1">
        <v>122900</v>
      </c>
    </row>
    <row r="893" spans="1:86" x14ac:dyDescent="0.25">
      <c r="A893" s="8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 s="7">
        <v>1978</v>
      </c>
      <c r="U893" s="7" t="str">
        <f t="shared" si="65"/>
        <v>Old</v>
      </c>
      <c r="V893">
        <v>1978</v>
      </c>
      <c r="W893" t="s">
        <v>152</v>
      </c>
      <c r="X893" t="s">
        <v>94</v>
      </c>
      <c r="Y893" t="s">
        <v>140</v>
      </c>
      <c r="Z893" t="s">
        <v>140</v>
      </c>
      <c r="AA893" t="s">
        <v>96</v>
      </c>
      <c r="AB893">
        <v>92</v>
      </c>
      <c r="AC893" t="s">
        <v>98</v>
      </c>
      <c r="AD893" t="s">
        <v>98</v>
      </c>
      <c r="AE893" t="s">
        <v>118</v>
      </c>
      <c r="AF893" t="s">
        <v>98</v>
      </c>
      <c r="AG893" t="s">
        <v>98</v>
      </c>
      <c r="AH893" t="s">
        <v>100</v>
      </c>
      <c r="AI893" t="s">
        <v>172</v>
      </c>
      <c r="AJ893">
        <v>226</v>
      </c>
      <c r="AK893" t="s">
        <v>153</v>
      </c>
      <c r="AL893">
        <v>500</v>
      </c>
      <c r="AM893">
        <v>192</v>
      </c>
      <c r="AN893">
        <v>918</v>
      </c>
      <c r="AO893" t="s">
        <v>103</v>
      </c>
      <c r="AP893" t="s">
        <v>97</v>
      </c>
      <c r="AQ893" t="s">
        <v>105</v>
      </c>
      <c r="AR893" t="s">
        <v>106</v>
      </c>
      <c r="AS893">
        <v>918</v>
      </c>
      <c r="AT893">
        <v>765</v>
      </c>
      <c r="AU893">
        <v>0</v>
      </c>
      <c r="AV893" s="4">
        <v>1683</v>
      </c>
      <c r="AW893" s="4" t="str">
        <f t="shared" si="66"/>
        <v>1500+</v>
      </c>
      <c r="AX893">
        <v>0</v>
      </c>
      <c r="AY893">
        <v>0</v>
      </c>
      <c r="AZ893">
        <v>2</v>
      </c>
      <c r="BA893">
        <v>1</v>
      </c>
      <c r="BB893">
        <v>3</v>
      </c>
      <c r="BC893">
        <v>1</v>
      </c>
      <c r="BD893" t="s">
        <v>98</v>
      </c>
      <c r="BE893" s="6">
        <v>7</v>
      </c>
      <c r="BF893" s="6" t="str">
        <f t="shared" si="67"/>
        <v>6+</v>
      </c>
      <c r="BG893" t="s">
        <v>107</v>
      </c>
      <c r="BH893" s="5">
        <v>1</v>
      </c>
      <c r="BI893" s="5" t="str">
        <f t="shared" si="69"/>
        <v>Yes</v>
      </c>
      <c r="BJ893" t="s">
        <v>98</v>
      </c>
      <c r="BK893" t="s">
        <v>108</v>
      </c>
      <c r="BL893">
        <v>1978</v>
      </c>
      <c r="BM893" t="s">
        <v>109</v>
      </c>
      <c r="BN893" s="2">
        <v>2</v>
      </c>
      <c r="BO893" s="2" t="str">
        <f t="shared" si="68"/>
        <v>2+</v>
      </c>
      <c r="BP893">
        <v>440</v>
      </c>
      <c r="BQ893" t="s">
        <v>98</v>
      </c>
      <c r="BR893" t="s">
        <v>98</v>
      </c>
      <c r="BS893" t="s">
        <v>105</v>
      </c>
      <c r="BT893">
        <v>243</v>
      </c>
      <c r="BU893">
        <v>0</v>
      </c>
      <c r="BV893">
        <v>0</v>
      </c>
      <c r="BW893">
        <v>0</v>
      </c>
      <c r="BX893">
        <v>0</v>
      </c>
      <c r="BY893">
        <v>0</v>
      </c>
      <c r="BZ893" t="s">
        <v>83</v>
      </c>
      <c r="CA893" t="s">
        <v>83</v>
      </c>
      <c r="CB893" t="s">
        <v>83</v>
      </c>
      <c r="CC893">
        <v>0</v>
      </c>
      <c r="CD893">
        <v>7</v>
      </c>
      <c r="CE893">
        <v>2009</v>
      </c>
      <c r="CF893" t="s">
        <v>110</v>
      </c>
      <c r="CG893" t="s">
        <v>111</v>
      </c>
      <c r="CH893" s="1">
        <v>172500</v>
      </c>
    </row>
    <row r="894" spans="1:86" x14ac:dyDescent="0.25">
      <c r="A894" s="8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 s="7">
        <v>1963</v>
      </c>
      <c r="U894" s="7" t="str">
        <f t="shared" si="65"/>
        <v>Old</v>
      </c>
      <c r="V894">
        <v>2003</v>
      </c>
      <c r="W894" t="s">
        <v>152</v>
      </c>
      <c r="X894" t="s">
        <v>94</v>
      </c>
      <c r="Y894" t="s">
        <v>140</v>
      </c>
      <c r="Z894" t="s">
        <v>140</v>
      </c>
      <c r="AA894" t="s">
        <v>117</v>
      </c>
      <c r="AB894">
        <v>0</v>
      </c>
      <c r="AC894" t="s">
        <v>98</v>
      </c>
      <c r="AD894" t="s">
        <v>98</v>
      </c>
      <c r="AE894" t="s">
        <v>118</v>
      </c>
      <c r="AF894" t="s">
        <v>98</v>
      </c>
      <c r="AG894" t="s">
        <v>98</v>
      </c>
      <c r="AH894" t="s">
        <v>100</v>
      </c>
      <c r="AI894" t="s">
        <v>101</v>
      </c>
      <c r="AJ894">
        <v>663</v>
      </c>
      <c r="AK894" t="s">
        <v>102</v>
      </c>
      <c r="AL894">
        <v>0</v>
      </c>
      <c r="AM894">
        <v>396</v>
      </c>
      <c r="AN894">
        <v>1059</v>
      </c>
      <c r="AO894" t="s">
        <v>103</v>
      </c>
      <c r="AP894" t="s">
        <v>98</v>
      </c>
      <c r="AQ894" t="s">
        <v>105</v>
      </c>
      <c r="AR894" t="s">
        <v>106</v>
      </c>
      <c r="AS894">
        <v>1068</v>
      </c>
      <c r="AT894">
        <v>0</v>
      </c>
      <c r="AU894">
        <v>0</v>
      </c>
      <c r="AV894" s="4">
        <v>1068</v>
      </c>
      <c r="AW894" s="4" t="str">
        <f t="shared" si="66"/>
        <v>Less than 1500</v>
      </c>
      <c r="AX894">
        <v>0</v>
      </c>
      <c r="AY894">
        <v>1</v>
      </c>
      <c r="AZ894">
        <v>1</v>
      </c>
      <c r="BA894">
        <v>0</v>
      </c>
      <c r="BB894">
        <v>3</v>
      </c>
      <c r="BC894">
        <v>1</v>
      </c>
      <c r="BD894" t="s">
        <v>98</v>
      </c>
      <c r="BE894" s="6">
        <v>6</v>
      </c>
      <c r="BF894" s="6" t="str">
        <f t="shared" si="67"/>
        <v>6+</v>
      </c>
      <c r="BG894" t="s">
        <v>107</v>
      </c>
      <c r="BH894" s="5">
        <v>0</v>
      </c>
      <c r="BI894" s="5" t="str">
        <f t="shared" si="69"/>
        <v>No</v>
      </c>
      <c r="BJ894" t="s">
        <v>83</v>
      </c>
      <c r="BK894" t="s">
        <v>108</v>
      </c>
      <c r="BL894">
        <v>1963</v>
      </c>
      <c r="BM894" t="s">
        <v>109</v>
      </c>
      <c r="BN894" s="2">
        <v>1</v>
      </c>
      <c r="BO894" s="2" t="str">
        <f t="shared" si="68"/>
        <v>0 or 1</v>
      </c>
      <c r="BP894">
        <v>264</v>
      </c>
      <c r="BQ894" t="s">
        <v>98</v>
      </c>
      <c r="BR894" t="s">
        <v>98</v>
      </c>
      <c r="BS894" t="s">
        <v>105</v>
      </c>
      <c r="BT894">
        <v>192</v>
      </c>
      <c r="BU894">
        <v>0</v>
      </c>
      <c r="BV894">
        <v>0</v>
      </c>
      <c r="BW894">
        <v>0</v>
      </c>
      <c r="BX894">
        <v>0</v>
      </c>
      <c r="BY894">
        <v>0</v>
      </c>
      <c r="BZ894" t="s">
        <v>83</v>
      </c>
      <c r="CA894" t="s">
        <v>134</v>
      </c>
      <c r="CB894" t="s">
        <v>83</v>
      </c>
      <c r="CC894">
        <v>0</v>
      </c>
      <c r="CD894">
        <v>2</v>
      </c>
      <c r="CE894">
        <v>2006</v>
      </c>
      <c r="CF894" t="s">
        <v>110</v>
      </c>
      <c r="CG894" t="s">
        <v>111</v>
      </c>
      <c r="CH894" s="1">
        <v>154500</v>
      </c>
    </row>
    <row r="895" spans="1:86" x14ac:dyDescent="0.25">
      <c r="A895" s="8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 s="7">
        <v>1954</v>
      </c>
      <c r="U895" s="7" t="str">
        <f t="shared" si="65"/>
        <v>Old</v>
      </c>
      <c r="V895">
        <v>1954</v>
      </c>
      <c r="W895" t="s">
        <v>93</v>
      </c>
      <c r="X895" t="s">
        <v>94</v>
      </c>
      <c r="Y895" t="s">
        <v>124</v>
      </c>
      <c r="Z895" t="s">
        <v>161</v>
      </c>
      <c r="AA895" t="s">
        <v>117</v>
      </c>
      <c r="AB895">
        <v>0</v>
      </c>
      <c r="AC895" t="s">
        <v>98</v>
      </c>
      <c r="AD895" t="s">
        <v>98</v>
      </c>
      <c r="AE895" t="s">
        <v>99</v>
      </c>
      <c r="AF895" t="s">
        <v>97</v>
      </c>
      <c r="AG895" t="s">
        <v>98</v>
      </c>
      <c r="AH895" t="s">
        <v>121</v>
      </c>
      <c r="AI895" t="s">
        <v>141</v>
      </c>
      <c r="AJ895">
        <v>1064</v>
      </c>
      <c r="AK895" t="s">
        <v>102</v>
      </c>
      <c r="AL895">
        <v>0</v>
      </c>
      <c r="AM895">
        <v>319</v>
      </c>
      <c r="AN895">
        <v>1383</v>
      </c>
      <c r="AO895" t="s">
        <v>103</v>
      </c>
      <c r="AP895" t="s">
        <v>98</v>
      </c>
      <c r="AQ895" t="s">
        <v>105</v>
      </c>
      <c r="AR895" t="s">
        <v>106</v>
      </c>
      <c r="AS895">
        <v>1383</v>
      </c>
      <c r="AT895">
        <v>0</v>
      </c>
      <c r="AU895">
        <v>0</v>
      </c>
      <c r="AV895" s="4">
        <v>1383</v>
      </c>
      <c r="AW895" s="4" t="str">
        <f t="shared" si="66"/>
        <v>Less than 1500</v>
      </c>
      <c r="AX895">
        <v>1</v>
      </c>
      <c r="AY895">
        <v>0</v>
      </c>
      <c r="AZ895">
        <v>1</v>
      </c>
      <c r="BA895">
        <v>0</v>
      </c>
      <c r="BB895">
        <v>3</v>
      </c>
      <c r="BC895">
        <v>1</v>
      </c>
      <c r="BD895" t="s">
        <v>98</v>
      </c>
      <c r="BE895" s="6">
        <v>6</v>
      </c>
      <c r="BF895" s="6" t="str">
        <f t="shared" si="67"/>
        <v>6+</v>
      </c>
      <c r="BG895" t="s">
        <v>107</v>
      </c>
      <c r="BH895" s="5">
        <v>1</v>
      </c>
      <c r="BI895" s="5" t="str">
        <f t="shared" si="69"/>
        <v>Yes</v>
      </c>
      <c r="BJ895" t="s">
        <v>97</v>
      </c>
      <c r="BK895" t="s">
        <v>108</v>
      </c>
      <c r="BL895">
        <v>1954</v>
      </c>
      <c r="BM895" t="s">
        <v>102</v>
      </c>
      <c r="BN895" s="2">
        <v>1</v>
      </c>
      <c r="BO895" s="2" t="str">
        <f t="shared" si="68"/>
        <v>0 or 1</v>
      </c>
      <c r="BP895">
        <v>354</v>
      </c>
      <c r="BQ895" t="s">
        <v>98</v>
      </c>
      <c r="BR895" t="s">
        <v>98</v>
      </c>
      <c r="BS895" t="s">
        <v>105</v>
      </c>
      <c r="BT895">
        <v>511</v>
      </c>
      <c r="BU895">
        <v>116</v>
      </c>
      <c r="BV895">
        <v>0</v>
      </c>
      <c r="BW895">
        <v>0</v>
      </c>
      <c r="BX895">
        <v>0</v>
      </c>
      <c r="BY895">
        <v>0</v>
      </c>
      <c r="BZ895" t="s">
        <v>83</v>
      </c>
      <c r="CA895" t="s">
        <v>165</v>
      </c>
      <c r="CB895" t="s">
        <v>83</v>
      </c>
      <c r="CC895">
        <v>0</v>
      </c>
      <c r="CD895">
        <v>6</v>
      </c>
      <c r="CE895">
        <v>2008</v>
      </c>
      <c r="CF895" t="s">
        <v>110</v>
      </c>
      <c r="CG895" t="s">
        <v>111</v>
      </c>
      <c r="CH895" s="1">
        <v>165000</v>
      </c>
    </row>
    <row r="896" spans="1:86" x14ac:dyDescent="0.25">
      <c r="A896" s="8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 s="7">
        <v>1979</v>
      </c>
      <c r="U896" s="7" t="str">
        <f t="shared" si="65"/>
        <v>Old</v>
      </c>
      <c r="V896">
        <v>1979</v>
      </c>
      <c r="W896" t="s">
        <v>93</v>
      </c>
      <c r="X896" t="s">
        <v>94</v>
      </c>
      <c r="Y896" t="s">
        <v>161</v>
      </c>
      <c r="Z896" t="s">
        <v>161</v>
      </c>
      <c r="AA896" t="s">
        <v>117</v>
      </c>
      <c r="AB896">
        <v>0</v>
      </c>
      <c r="AC896" t="s">
        <v>98</v>
      </c>
      <c r="AD896" t="s">
        <v>98</v>
      </c>
      <c r="AE896" t="s">
        <v>168</v>
      </c>
      <c r="AF896" t="s">
        <v>83</v>
      </c>
      <c r="AG896" t="s">
        <v>83</v>
      </c>
      <c r="AH896" t="s">
        <v>83</v>
      </c>
      <c r="AI896" t="s">
        <v>83</v>
      </c>
      <c r="AJ896">
        <v>0</v>
      </c>
      <c r="AK896" t="s">
        <v>83</v>
      </c>
      <c r="AL896">
        <v>0</v>
      </c>
      <c r="AM896">
        <v>0</v>
      </c>
      <c r="AN896">
        <v>0</v>
      </c>
      <c r="AO896" t="s">
        <v>103</v>
      </c>
      <c r="AP896" t="s">
        <v>98</v>
      </c>
      <c r="AQ896" t="s">
        <v>105</v>
      </c>
      <c r="AR896" t="s">
        <v>106</v>
      </c>
      <c r="AS896">
        <v>1535</v>
      </c>
      <c r="AT896">
        <v>0</v>
      </c>
      <c r="AU896">
        <v>0</v>
      </c>
      <c r="AV896" s="4">
        <v>1535</v>
      </c>
      <c r="AW896" s="4" t="str">
        <f t="shared" si="66"/>
        <v>1500+</v>
      </c>
      <c r="AX896">
        <v>0</v>
      </c>
      <c r="AY896">
        <v>0</v>
      </c>
      <c r="AZ896">
        <v>2</v>
      </c>
      <c r="BA896">
        <v>0</v>
      </c>
      <c r="BB896">
        <v>4</v>
      </c>
      <c r="BC896">
        <v>2</v>
      </c>
      <c r="BD896" t="s">
        <v>98</v>
      </c>
      <c r="BE896" s="6">
        <v>8</v>
      </c>
      <c r="BF896" s="6" t="str">
        <f t="shared" si="67"/>
        <v>6+</v>
      </c>
      <c r="BG896" t="s">
        <v>107</v>
      </c>
      <c r="BH896" s="5">
        <v>0</v>
      </c>
      <c r="BI896" s="5" t="str">
        <f t="shared" si="69"/>
        <v>No</v>
      </c>
      <c r="BJ896" t="s">
        <v>83</v>
      </c>
      <c r="BK896" t="s">
        <v>108</v>
      </c>
      <c r="BL896">
        <v>1979</v>
      </c>
      <c r="BM896" t="s">
        <v>102</v>
      </c>
      <c r="BN896" s="2">
        <v>2</v>
      </c>
      <c r="BO896" s="2" t="str">
        <f t="shared" si="68"/>
        <v>2+</v>
      </c>
      <c r="BP896">
        <v>400</v>
      </c>
      <c r="BQ896" t="s">
        <v>98</v>
      </c>
      <c r="BR896" t="s">
        <v>98</v>
      </c>
      <c r="BS896" t="s">
        <v>105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 t="s">
        <v>83</v>
      </c>
      <c r="CA896" t="s">
        <v>83</v>
      </c>
      <c r="CB896" t="s">
        <v>83</v>
      </c>
      <c r="CC896">
        <v>0</v>
      </c>
      <c r="CD896">
        <v>6</v>
      </c>
      <c r="CE896">
        <v>2009</v>
      </c>
      <c r="CF896" t="s">
        <v>110</v>
      </c>
      <c r="CG896" t="s">
        <v>210</v>
      </c>
      <c r="CH896" s="1">
        <v>118858</v>
      </c>
    </row>
    <row r="897" spans="1:86" x14ac:dyDescent="0.25">
      <c r="A897" s="8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 s="7">
        <v>1963</v>
      </c>
      <c r="U897" s="7" t="str">
        <f t="shared" si="65"/>
        <v>Old</v>
      </c>
      <c r="V897">
        <v>1963</v>
      </c>
      <c r="W897" t="s">
        <v>152</v>
      </c>
      <c r="X897" t="s">
        <v>94</v>
      </c>
      <c r="Y897" t="s">
        <v>140</v>
      </c>
      <c r="Z897" t="s">
        <v>140</v>
      </c>
      <c r="AA897" t="s">
        <v>96</v>
      </c>
      <c r="AB897">
        <v>415</v>
      </c>
      <c r="AC897" t="s">
        <v>98</v>
      </c>
      <c r="AD897" t="s">
        <v>98</v>
      </c>
      <c r="AE897" t="s">
        <v>118</v>
      </c>
      <c r="AF897" t="s">
        <v>98</v>
      </c>
      <c r="AG897" t="s">
        <v>98</v>
      </c>
      <c r="AH897" t="s">
        <v>100</v>
      </c>
      <c r="AI897" t="s">
        <v>141</v>
      </c>
      <c r="AJ897">
        <v>400</v>
      </c>
      <c r="AK897" t="s">
        <v>102</v>
      </c>
      <c r="AL897">
        <v>0</v>
      </c>
      <c r="AM897">
        <v>380</v>
      </c>
      <c r="AN897">
        <v>780</v>
      </c>
      <c r="AO897" t="s">
        <v>103</v>
      </c>
      <c r="AP897" t="s">
        <v>98</v>
      </c>
      <c r="AQ897" t="s">
        <v>105</v>
      </c>
      <c r="AR897" t="s">
        <v>106</v>
      </c>
      <c r="AS897">
        <v>983</v>
      </c>
      <c r="AT897">
        <v>813</v>
      </c>
      <c r="AU897">
        <v>0</v>
      </c>
      <c r="AV897" s="4">
        <v>1796</v>
      </c>
      <c r="AW897" s="4" t="str">
        <f t="shared" si="66"/>
        <v>1500+</v>
      </c>
      <c r="AX897">
        <v>1</v>
      </c>
      <c r="AY897">
        <v>0</v>
      </c>
      <c r="AZ897">
        <v>1</v>
      </c>
      <c r="BA897">
        <v>1</v>
      </c>
      <c r="BB897">
        <v>4</v>
      </c>
      <c r="BC897">
        <v>1</v>
      </c>
      <c r="BD897" t="s">
        <v>98</v>
      </c>
      <c r="BE897" s="6">
        <v>8</v>
      </c>
      <c r="BF897" s="6" t="str">
        <f t="shared" si="67"/>
        <v>6+</v>
      </c>
      <c r="BG897" t="s">
        <v>107</v>
      </c>
      <c r="BH897" s="5">
        <v>1</v>
      </c>
      <c r="BI897" s="5" t="str">
        <f t="shared" si="69"/>
        <v>Yes</v>
      </c>
      <c r="BJ897" t="s">
        <v>98</v>
      </c>
      <c r="BK897" t="s">
        <v>108</v>
      </c>
      <c r="BL897">
        <v>1963</v>
      </c>
      <c r="BM897" t="s">
        <v>109</v>
      </c>
      <c r="BN897" s="2">
        <v>2</v>
      </c>
      <c r="BO897" s="2" t="str">
        <f t="shared" si="68"/>
        <v>2+</v>
      </c>
      <c r="BP897">
        <v>483</v>
      </c>
      <c r="BQ897" t="s">
        <v>98</v>
      </c>
      <c r="BR897" t="s">
        <v>98</v>
      </c>
      <c r="BS897" t="s">
        <v>105</v>
      </c>
      <c r="BT897">
        <v>0</v>
      </c>
      <c r="BU897">
        <v>50</v>
      </c>
      <c r="BV897">
        <v>0</v>
      </c>
      <c r="BW897">
        <v>0</v>
      </c>
      <c r="BX897">
        <v>0</v>
      </c>
      <c r="BY897">
        <v>0</v>
      </c>
      <c r="BZ897" t="s">
        <v>83</v>
      </c>
      <c r="CA897" t="s">
        <v>83</v>
      </c>
      <c r="CB897" t="s">
        <v>83</v>
      </c>
      <c r="CC897">
        <v>0</v>
      </c>
      <c r="CD897">
        <v>10</v>
      </c>
      <c r="CE897">
        <v>2008</v>
      </c>
      <c r="CF897" t="s">
        <v>110</v>
      </c>
      <c r="CG897" t="s">
        <v>111</v>
      </c>
      <c r="CH897" s="1">
        <v>140000</v>
      </c>
    </row>
    <row r="898" spans="1:86" x14ac:dyDescent="0.25">
      <c r="A898" s="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 s="7">
        <v>1936</v>
      </c>
      <c r="U898" s="7" t="str">
        <f t="shared" si="65"/>
        <v>Old</v>
      </c>
      <c r="V898">
        <v>1950</v>
      </c>
      <c r="W898" t="s">
        <v>93</v>
      </c>
      <c r="X898" t="s">
        <v>94</v>
      </c>
      <c r="Y898" t="s">
        <v>124</v>
      </c>
      <c r="Z898" t="s">
        <v>124</v>
      </c>
      <c r="AA898" t="s">
        <v>117</v>
      </c>
      <c r="AB898">
        <v>0</v>
      </c>
      <c r="AC898" t="s">
        <v>98</v>
      </c>
      <c r="AD898" t="s">
        <v>98</v>
      </c>
      <c r="AE898" t="s">
        <v>126</v>
      </c>
      <c r="AF898" t="s">
        <v>98</v>
      </c>
      <c r="AG898" t="s">
        <v>98</v>
      </c>
      <c r="AH898" t="s">
        <v>100</v>
      </c>
      <c r="AI898" t="s">
        <v>119</v>
      </c>
      <c r="AJ898">
        <v>285</v>
      </c>
      <c r="AK898" t="s">
        <v>102</v>
      </c>
      <c r="AL898">
        <v>0</v>
      </c>
      <c r="AM898">
        <v>666</v>
      </c>
      <c r="AN898">
        <v>951</v>
      </c>
      <c r="AO898" t="s">
        <v>103</v>
      </c>
      <c r="AP898" t="s">
        <v>104</v>
      </c>
      <c r="AQ898" t="s">
        <v>177</v>
      </c>
      <c r="AR898" t="s">
        <v>106</v>
      </c>
      <c r="AS898">
        <v>951</v>
      </c>
      <c r="AT898">
        <v>0</v>
      </c>
      <c r="AU898">
        <v>0</v>
      </c>
      <c r="AV898" s="4">
        <v>951</v>
      </c>
      <c r="AW898" s="4" t="str">
        <f t="shared" si="66"/>
        <v>Less than 1500</v>
      </c>
      <c r="AX898">
        <v>0</v>
      </c>
      <c r="AY898">
        <v>0</v>
      </c>
      <c r="AZ898">
        <v>1</v>
      </c>
      <c r="BA898">
        <v>0</v>
      </c>
      <c r="BB898">
        <v>2</v>
      </c>
      <c r="BC898">
        <v>1</v>
      </c>
      <c r="BD898" t="s">
        <v>98</v>
      </c>
      <c r="BE898" s="6">
        <v>6</v>
      </c>
      <c r="BF898" s="6" t="str">
        <f t="shared" si="67"/>
        <v>6+</v>
      </c>
      <c r="BG898" t="s">
        <v>107</v>
      </c>
      <c r="BH898" s="5">
        <v>0</v>
      </c>
      <c r="BI898" s="5" t="str">
        <f t="shared" si="69"/>
        <v>No</v>
      </c>
      <c r="BJ898" t="s">
        <v>83</v>
      </c>
      <c r="BK898" t="s">
        <v>127</v>
      </c>
      <c r="BL898">
        <v>1936</v>
      </c>
      <c r="BM898" t="s">
        <v>102</v>
      </c>
      <c r="BN898" s="2">
        <v>1</v>
      </c>
      <c r="BO898" s="2" t="str">
        <f t="shared" si="68"/>
        <v>0 or 1</v>
      </c>
      <c r="BP898">
        <v>327</v>
      </c>
      <c r="BQ898" t="s">
        <v>98</v>
      </c>
      <c r="BR898" t="s">
        <v>98</v>
      </c>
      <c r="BS898" t="s">
        <v>105</v>
      </c>
      <c r="BT898">
        <v>0</v>
      </c>
      <c r="BU898">
        <v>28</v>
      </c>
      <c r="BV898">
        <v>0</v>
      </c>
      <c r="BW898">
        <v>0</v>
      </c>
      <c r="BX898">
        <v>0</v>
      </c>
      <c r="BY898">
        <v>0</v>
      </c>
      <c r="BZ898" t="s">
        <v>83</v>
      </c>
      <c r="CA898" t="s">
        <v>83</v>
      </c>
      <c r="CB898" t="s">
        <v>83</v>
      </c>
      <c r="CC898">
        <v>0</v>
      </c>
      <c r="CD898">
        <v>4</v>
      </c>
      <c r="CE898">
        <v>2006</v>
      </c>
      <c r="CF898" t="s">
        <v>110</v>
      </c>
      <c r="CG898" t="s">
        <v>128</v>
      </c>
      <c r="CH898" s="1">
        <v>106500</v>
      </c>
    </row>
    <row r="899" spans="1:86" x14ac:dyDescent="0.25">
      <c r="A899" s="8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 s="7">
        <v>1979</v>
      </c>
      <c r="U899" s="7" t="str">
        <f t="shared" ref="U899:U962" si="70">IF(T899&gt;=1980,"New", "Old")</f>
        <v>Old</v>
      </c>
      <c r="V899">
        <v>1979</v>
      </c>
      <c r="W899" t="s">
        <v>93</v>
      </c>
      <c r="X899" t="s">
        <v>94</v>
      </c>
      <c r="Y899" t="s">
        <v>161</v>
      </c>
      <c r="Z899" t="s">
        <v>161</v>
      </c>
      <c r="AA899" t="s">
        <v>117</v>
      </c>
      <c r="AB899">
        <v>0</v>
      </c>
      <c r="AC899" t="s">
        <v>98</v>
      </c>
      <c r="AD899" t="s">
        <v>98</v>
      </c>
      <c r="AE899" t="s">
        <v>168</v>
      </c>
      <c r="AF899" t="s">
        <v>83</v>
      </c>
      <c r="AG899" t="s">
        <v>83</v>
      </c>
      <c r="AH899" t="s">
        <v>83</v>
      </c>
      <c r="AI899" t="s">
        <v>83</v>
      </c>
      <c r="AJ899">
        <v>0</v>
      </c>
      <c r="AK899" t="s">
        <v>83</v>
      </c>
      <c r="AL899">
        <v>0</v>
      </c>
      <c r="AM899">
        <v>0</v>
      </c>
      <c r="AN899">
        <v>0</v>
      </c>
      <c r="AO899" t="s">
        <v>103</v>
      </c>
      <c r="AP899" t="s">
        <v>98</v>
      </c>
      <c r="AQ899" t="s">
        <v>105</v>
      </c>
      <c r="AR899" t="s">
        <v>106</v>
      </c>
      <c r="AS899">
        <v>1120</v>
      </c>
      <c r="AT899">
        <v>1120</v>
      </c>
      <c r="AU899">
        <v>0</v>
      </c>
      <c r="AV899" s="4">
        <v>2240</v>
      </c>
      <c r="AW899" s="4" t="str">
        <f t="shared" ref="AW899:AW962" si="71">IF(AV899&gt;=1500,"1500+","Less than 1500")</f>
        <v>1500+</v>
      </c>
      <c r="AX899">
        <v>0</v>
      </c>
      <c r="AY899">
        <v>0</v>
      </c>
      <c r="AZ899">
        <v>2</v>
      </c>
      <c r="BA899">
        <v>0</v>
      </c>
      <c r="BB899">
        <v>6</v>
      </c>
      <c r="BC899">
        <v>2</v>
      </c>
      <c r="BD899" t="s">
        <v>98</v>
      </c>
      <c r="BE899" s="6">
        <v>12</v>
      </c>
      <c r="BF899" s="6" t="str">
        <f t="shared" ref="BF899:BF962" si="72">IF(BE899&gt;=6,"6+", "Less than 6")</f>
        <v>6+</v>
      </c>
      <c r="BG899" t="s">
        <v>107</v>
      </c>
      <c r="BH899" s="5">
        <v>0</v>
      </c>
      <c r="BI899" s="5" t="str">
        <f t="shared" si="69"/>
        <v>No</v>
      </c>
      <c r="BJ899" t="s">
        <v>83</v>
      </c>
      <c r="BK899" t="s">
        <v>127</v>
      </c>
      <c r="BL899">
        <v>1979</v>
      </c>
      <c r="BM899" t="s">
        <v>102</v>
      </c>
      <c r="BN899" s="2">
        <v>2</v>
      </c>
      <c r="BO899" s="2" t="str">
        <f t="shared" ref="BO899:BO962" si="73">IF(BN899&gt;=2,"2+","0 or 1")</f>
        <v>2+</v>
      </c>
      <c r="BP899">
        <v>528</v>
      </c>
      <c r="BQ899" t="s">
        <v>98</v>
      </c>
      <c r="BR899" t="s">
        <v>98</v>
      </c>
      <c r="BS899" t="s">
        <v>105</v>
      </c>
      <c r="BT899">
        <v>154</v>
      </c>
      <c r="BU899">
        <v>0</v>
      </c>
      <c r="BV899">
        <v>0</v>
      </c>
      <c r="BW899">
        <v>0</v>
      </c>
      <c r="BX899">
        <v>0</v>
      </c>
      <c r="BY899">
        <v>0</v>
      </c>
      <c r="BZ899" t="s">
        <v>83</v>
      </c>
      <c r="CA899" t="s">
        <v>83</v>
      </c>
      <c r="CB899" t="s">
        <v>83</v>
      </c>
      <c r="CC899">
        <v>0</v>
      </c>
      <c r="CD899">
        <v>6</v>
      </c>
      <c r="CE899">
        <v>2009</v>
      </c>
      <c r="CF899" t="s">
        <v>110</v>
      </c>
      <c r="CG899" t="s">
        <v>210</v>
      </c>
      <c r="CH899" s="1">
        <v>142953</v>
      </c>
    </row>
    <row r="900" spans="1:86" x14ac:dyDescent="0.25">
      <c r="A900" s="8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 s="7">
        <v>2009</v>
      </c>
      <c r="U900" s="7" t="str">
        <f t="shared" si="70"/>
        <v>New</v>
      </c>
      <c r="V900">
        <v>2010</v>
      </c>
      <c r="W900" t="s">
        <v>152</v>
      </c>
      <c r="X900" t="s">
        <v>94</v>
      </c>
      <c r="Y900" t="s">
        <v>95</v>
      </c>
      <c r="Z900" t="s">
        <v>95</v>
      </c>
      <c r="AA900" t="s">
        <v>137</v>
      </c>
      <c r="AB900">
        <v>760</v>
      </c>
      <c r="AC900" t="s">
        <v>104</v>
      </c>
      <c r="AD900" t="s">
        <v>98</v>
      </c>
      <c r="AE900" t="s">
        <v>99</v>
      </c>
      <c r="AF900" t="s">
        <v>104</v>
      </c>
      <c r="AG900" t="s">
        <v>98</v>
      </c>
      <c r="AH900" t="s">
        <v>97</v>
      </c>
      <c r="AI900" t="s">
        <v>101</v>
      </c>
      <c r="AJ900">
        <v>2188</v>
      </c>
      <c r="AK900" t="s">
        <v>102</v>
      </c>
      <c r="AL900">
        <v>0</v>
      </c>
      <c r="AM900">
        <v>142</v>
      </c>
      <c r="AN900">
        <v>2330</v>
      </c>
      <c r="AO900" t="s">
        <v>103</v>
      </c>
      <c r="AP900" t="s">
        <v>104</v>
      </c>
      <c r="AQ900" t="s">
        <v>105</v>
      </c>
      <c r="AR900" t="s">
        <v>106</v>
      </c>
      <c r="AS900">
        <v>2364</v>
      </c>
      <c r="AT900">
        <v>0</v>
      </c>
      <c r="AU900">
        <v>0</v>
      </c>
      <c r="AV900" s="4">
        <v>2364</v>
      </c>
      <c r="AW900" s="4" t="str">
        <f t="shared" si="71"/>
        <v>1500+</v>
      </c>
      <c r="AX900">
        <v>1</v>
      </c>
      <c r="AY900">
        <v>0</v>
      </c>
      <c r="AZ900">
        <v>2</v>
      </c>
      <c r="BA900">
        <v>1</v>
      </c>
      <c r="BB900">
        <v>2</v>
      </c>
      <c r="BC900">
        <v>1</v>
      </c>
      <c r="BD900" t="s">
        <v>104</v>
      </c>
      <c r="BE900" s="6">
        <v>11</v>
      </c>
      <c r="BF900" s="6" t="str">
        <f t="shared" si="72"/>
        <v>6+</v>
      </c>
      <c r="BG900" t="s">
        <v>107</v>
      </c>
      <c r="BH900" s="5">
        <v>2</v>
      </c>
      <c r="BI900" s="5" t="str">
        <f t="shared" ref="BI900:BI963" si="74">IF(BH900&gt;=1,"Yes", "No")</f>
        <v>Yes</v>
      </c>
      <c r="BJ900" t="s">
        <v>97</v>
      </c>
      <c r="BK900" t="s">
        <v>108</v>
      </c>
      <c r="BL900">
        <v>2009</v>
      </c>
      <c r="BM900" t="s">
        <v>157</v>
      </c>
      <c r="BN900" s="2">
        <v>3</v>
      </c>
      <c r="BO900" s="2" t="str">
        <f t="shared" si="73"/>
        <v>2+</v>
      </c>
      <c r="BP900">
        <v>820</v>
      </c>
      <c r="BQ900" t="s">
        <v>98</v>
      </c>
      <c r="BR900" t="s">
        <v>98</v>
      </c>
      <c r="BS900" t="s">
        <v>105</v>
      </c>
      <c r="BT900">
        <v>0</v>
      </c>
      <c r="BU900">
        <v>67</v>
      </c>
      <c r="BV900">
        <v>0</v>
      </c>
      <c r="BW900">
        <v>0</v>
      </c>
      <c r="BX900">
        <v>0</v>
      </c>
      <c r="BY900">
        <v>0</v>
      </c>
      <c r="BZ900" t="s">
        <v>83</v>
      </c>
      <c r="CA900" t="s">
        <v>83</v>
      </c>
      <c r="CB900" t="s">
        <v>83</v>
      </c>
      <c r="CC900">
        <v>0</v>
      </c>
      <c r="CD900">
        <v>3</v>
      </c>
      <c r="CE900">
        <v>2010</v>
      </c>
      <c r="CF900" t="s">
        <v>158</v>
      </c>
      <c r="CG900" t="s">
        <v>159</v>
      </c>
      <c r="CH900" s="1">
        <v>611657</v>
      </c>
    </row>
    <row r="901" spans="1:86" x14ac:dyDescent="0.25">
      <c r="A901" s="8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 s="7">
        <v>1961</v>
      </c>
      <c r="U901" s="7" t="str">
        <f t="shared" si="70"/>
        <v>Old</v>
      </c>
      <c r="V901">
        <v>1994</v>
      </c>
      <c r="W901" t="s">
        <v>93</v>
      </c>
      <c r="X901" t="s">
        <v>94</v>
      </c>
      <c r="Y901" t="s">
        <v>140</v>
      </c>
      <c r="Z901" t="s">
        <v>161</v>
      </c>
      <c r="AA901" t="s">
        <v>117</v>
      </c>
      <c r="AB901">
        <v>0</v>
      </c>
      <c r="AC901" t="s">
        <v>98</v>
      </c>
      <c r="AD901" t="s">
        <v>98</v>
      </c>
      <c r="AE901" t="s">
        <v>118</v>
      </c>
      <c r="AF901" t="s">
        <v>98</v>
      </c>
      <c r="AG901" t="s">
        <v>98</v>
      </c>
      <c r="AH901" t="s">
        <v>100</v>
      </c>
      <c r="AI901" t="s">
        <v>141</v>
      </c>
      <c r="AJ901">
        <v>465</v>
      </c>
      <c r="AK901" t="s">
        <v>102</v>
      </c>
      <c r="AL901">
        <v>0</v>
      </c>
      <c r="AM901">
        <v>447</v>
      </c>
      <c r="AN901">
        <v>912</v>
      </c>
      <c r="AO901" t="s">
        <v>103</v>
      </c>
      <c r="AP901" t="s">
        <v>98</v>
      </c>
      <c r="AQ901" t="s">
        <v>105</v>
      </c>
      <c r="AR901" t="s">
        <v>106</v>
      </c>
      <c r="AS901">
        <v>1236</v>
      </c>
      <c r="AT901">
        <v>0</v>
      </c>
      <c r="AU901">
        <v>0</v>
      </c>
      <c r="AV901" s="4">
        <v>1236</v>
      </c>
      <c r="AW901" s="4" t="str">
        <f t="shared" si="71"/>
        <v>Less than 1500</v>
      </c>
      <c r="AX901">
        <v>0</v>
      </c>
      <c r="AY901">
        <v>0</v>
      </c>
      <c r="AZ901">
        <v>1</v>
      </c>
      <c r="BA901">
        <v>0</v>
      </c>
      <c r="BB901">
        <v>3</v>
      </c>
      <c r="BC901">
        <v>1</v>
      </c>
      <c r="BD901" t="s">
        <v>98</v>
      </c>
      <c r="BE901" s="6">
        <v>6</v>
      </c>
      <c r="BF901" s="6" t="str">
        <f t="shared" si="72"/>
        <v>6+</v>
      </c>
      <c r="BG901" t="s">
        <v>107</v>
      </c>
      <c r="BH901" s="5">
        <v>1</v>
      </c>
      <c r="BI901" s="5" t="str">
        <f t="shared" si="74"/>
        <v>Yes</v>
      </c>
      <c r="BJ901" t="s">
        <v>98</v>
      </c>
      <c r="BK901" t="s">
        <v>108</v>
      </c>
      <c r="BL901">
        <v>1961</v>
      </c>
      <c r="BM901" t="s">
        <v>102</v>
      </c>
      <c r="BN901" s="2">
        <v>1</v>
      </c>
      <c r="BO901" s="2" t="str">
        <f t="shared" si="73"/>
        <v>0 or 1</v>
      </c>
      <c r="BP901">
        <v>288</v>
      </c>
      <c r="BQ901" t="s">
        <v>98</v>
      </c>
      <c r="BR901" t="s">
        <v>98</v>
      </c>
      <c r="BS901" t="s">
        <v>105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 t="s">
        <v>83</v>
      </c>
      <c r="CA901" t="s">
        <v>83</v>
      </c>
      <c r="CB901" t="s">
        <v>83</v>
      </c>
      <c r="CC901">
        <v>0</v>
      </c>
      <c r="CD901">
        <v>6</v>
      </c>
      <c r="CE901">
        <v>2006</v>
      </c>
      <c r="CF901" t="s">
        <v>110</v>
      </c>
      <c r="CG901" t="s">
        <v>111</v>
      </c>
      <c r="CH901" s="1">
        <v>135000</v>
      </c>
    </row>
    <row r="902" spans="1:86" x14ac:dyDescent="0.25">
      <c r="A902" s="8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 s="7">
        <v>1971</v>
      </c>
      <c r="U902" s="7" t="str">
        <f t="shared" si="70"/>
        <v>Old</v>
      </c>
      <c r="V902">
        <v>1971</v>
      </c>
      <c r="W902" t="s">
        <v>93</v>
      </c>
      <c r="X902" t="s">
        <v>94</v>
      </c>
      <c r="Y902" t="s">
        <v>140</v>
      </c>
      <c r="Z902" t="s">
        <v>140</v>
      </c>
      <c r="AA902" t="s">
        <v>117</v>
      </c>
      <c r="AB902">
        <v>0</v>
      </c>
      <c r="AC902" t="s">
        <v>98</v>
      </c>
      <c r="AD902" t="s">
        <v>98</v>
      </c>
      <c r="AE902" t="s">
        <v>118</v>
      </c>
      <c r="AF902" t="s">
        <v>98</v>
      </c>
      <c r="AG902" t="s">
        <v>98</v>
      </c>
      <c r="AH902" t="s">
        <v>100</v>
      </c>
      <c r="AI902" t="s">
        <v>119</v>
      </c>
      <c r="AJ902">
        <v>322</v>
      </c>
      <c r="AK902" t="s">
        <v>102</v>
      </c>
      <c r="AL902">
        <v>0</v>
      </c>
      <c r="AM902">
        <v>536</v>
      </c>
      <c r="AN902">
        <v>858</v>
      </c>
      <c r="AO902" t="s">
        <v>103</v>
      </c>
      <c r="AP902" t="s">
        <v>98</v>
      </c>
      <c r="AQ902" t="s">
        <v>105</v>
      </c>
      <c r="AR902" t="s">
        <v>106</v>
      </c>
      <c r="AS902">
        <v>858</v>
      </c>
      <c r="AT902">
        <v>0</v>
      </c>
      <c r="AU902">
        <v>0</v>
      </c>
      <c r="AV902" s="4">
        <v>858</v>
      </c>
      <c r="AW902" s="4" t="str">
        <f t="shared" si="71"/>
        <v>Less than 1500</v>
      </c>
      <c r="AX902">
        <v>0</v>
      </c>
      <c r="AY902">
        <v>0</v>
      </c>
      <c r="AZ902">
        <v>1</v>
      </c>
      <c r="BA902">
        <v>0</v>
      </c>
      <c r="BB902">
        <v>2</v>
      </c>
      <c r="BC902">
        <v>1</v>
      </c>
      <c r="BD902" t="s">
        <v>98</v>
      </c>
      <c r="BE902" s="6">
        <v>4</v>
      </c>
      <c r="BF902" s="6" t="str">
        <f t="shared" si="72"/>
        <v>Less than 6</v>
      </c>
      <c r="BG902" t="s">
        <v>107</v>
      </c>
      <c r="BH902" s="5">
        <v>0</v>
      </c>
      <c r="BI902" s="5" t="str">
        <f t="shared" si="74"/>
        <v>No</v>
      </c>
      <c r="BJ902" t="s">
        <v>83</v>
      </c>
      <c r="BK902" t="s">
        <v>127</v>
      </c>
      <c r="BL902">
        <v>1979</v>
      </c>
      <c r="BM902" t="s">
        <v>102</v>
      </c>
      <c r="BN902" s="2">
        <v>1</v>
      </c>
      <c r="BO902" s="2" t="str">
        <f t="shared" si="73"/>
        <v>0 or 1</v>
      </c>
      <c r="BP902">
        <v>684</v>
      </c>
      <c r="BQ902" t="s">
        <v>98</v>
      </c>
      <c r="BR902" t="s">
        <v>98</v>
      </c>
      <c r="BS902" t="s">
        <v>105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 t="s">
        <v>83</v>
      </c>
      <c r="CA902" t="s">
        <v>83</v>
      </c>
      <c r="CB902" t="s">
        <v>83</v>
      </c>
      <c r="CC902">
        <v>0</v>
      </c>
      <c r="CD902">
        <v>6</v>
      </c>
      <c r="CE902">
        <v>2007</v>
      </c>
      <c r="CF902" t="s">
        <v>110</v>
      </c>
      <c r="CG902" t="s">
        <v>111</v>
      </c>
      <c r="CH902" s="1">
        <v>110000</v>
      </c>
    </row>
    <row r="903" spans="1:86" x14ac:dyDescent="0.25">
      <c r="A903" s="8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 s="7">
        <v>1957</v>
      </c>
      <c r="U903" s="7" t="str">
        <f t="shared" si="70"/>
        <v>Old</v>
      </c>
      <c r="V903">
        <v>2000</v>
      </c>
      <c r="W903" t="s">
        <v>152</v>
      </c>
      <c r="X903" t="s">
        <v>94</v>
      </c>
      <c r="Y903" t="s">
        <v>116</v>
      </c>
      <c r="Z903" t="s">
        <v>116</v>
      </c>
      <c r="AA903" t="s">
        <v>117</v>
      </c>
      <c r="AB903">
        <v>0</v>
      </c>
      <c r="AC903" t="s">
        <v>98</v>
      </c>
      <c r="AD903" t="s">
        <v>97</v>
      </c>
      <c r="AE903" t="s">
        <v>118</v>
      </c>
      <c r="AF903" t="s">
        <v>98</v>
      </c>
      <c r="AG903" t="s">
        <v>98</v>
      </c>
      <c r="AH903" t="s">
        <v>121</v>
      </c>
      <c r="AI903" t="s">
        <v>141</v>
      </c>
      <c r="AJ903">
        <v>860</v>
      </c>
      <c r="AK903" t="s">
        <v>102</v>
      </c>
      <c r="AL903">
        <v>0</v>
      </c>
      <c r="AM903">
        <v>132</v>
      </c>
      <c r="AN903">
        <v>992</v>
      </c>
      <c r="AO903" t="s">
        <v>103</v>
      </c>
      <c r="AP903" t="s">
        <v>98</v>
      </c>
      <c r="AQ903" t="s">
        <v>105</v>
      </c>
      <c r="AR903" t="s">
        <v>106</v>
      </c>
      <c r="AS903">
        <v>1306</v>
      </c>
      <c r="AT903">
        <v>0</v>
      </c>
      <c r="AU903">
        <v>0</v>
      </c>
      <c r="AV903" s="4">
        <v>1306</v>
      </c>
      <c r="AW903" s="4" t="str">
        <f t="shared" si="71"/>
        <v>Less than 1500</v>
      </c>
      <c r="AX903">
        <v>1</v>
      </c>
      <c r="AY903">
        <v>0</v>
      </c>
      <c r="AZ903">
        <v>1</v>
      </c>
      <c r="BA903">
        <v>0</v>
      </c>
      <c r="BB903">
        <v>2</v>
      </c>
      <c r="BC903">
        <v>1</v>
      </c>
      <c r="BD903" t="s">
        <v>98</v>
      </c>
      <c r="BE903" s="6">
        <v>5</v>
      </c>
      <c r="BF903" s="6" t="str">
        <f t="shared" si="72"/>
        <v>Less than 6</v>
      </c>
      <c r="BG903" t="s">
        <v>107</v>
      </c>
      <c r="BH903" s="5">
        <v>0</v>
      </c>
      <c r="BI903" s="5" t="str">
        <f t="shared" si="74"/>
        <v>No</v>
      </c>
      <c r="BJ903" t="s">
        <v>83</v>
      </c>
      <c r="BK903" t="s">
        <v>127</v>
      </c>
      <c r="BL903">
        <v>1968</v>
      </c>
      <c r="BM903" t="s">
        <v>102</v>
      </c>
      <c r="BN903" s="2">
        <v>1</v>
      </c>
      <c r="BO903" s="2" t="str">
        <f t="shared" si="73"/>
        <v>0 or 1</v>
      </c>
      <c r="BP903">
        <v>756</v>
      </c>
      <c r="BQ903" t="s">
        <v>98</v>
      </c>
      <c r="BR903" t="s">
        <v>98</v>
      </c>
      <c r="BS903" t="s">
        <v>105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 t="s">
        <v>83</v>
      </c>
      <c r="CA903" t="s">
        <v>83</v>
      </c>
      <c r="CB903" t="s">
        <v>83</v>
      </c>
      <c r="CC903">
        <v>0</v>
      </c>
      <c r="CD903">
        <v>5</v>
      </c>
      <c r="CE903">
        <v>2009</v>
      </c>
      <c r="CF903" t="s">
        <v>110</v>
      </c>
      <c r="CG903" t="s">
        <v>111</v>
      </c>
      <c r="CH903" s="1">
        <v>153000</v>
      </c>
    </row>
    <row r="904" spans="1:86" x14ac:dyDescent="0.25">
      <c r="A904" s="8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 s="7">
        <v>2003</v>
      </c>
      <c r="U904" s="7" t="str">
        <f t="shared" si="70"/>
        <v>New</v>
      </c>
      <c r="V904">
        <v>2003</v>
      </c>
      <c r="W904" t="s">
        <v>93</v>
      </c>
      <c r="X904" t="s">
        <v>94</v>
      </c>
      <c r="Y904" t="s">
        <v>95</v>
      </c>
      <c r="Z904" t="s">
        <v>95</v>
      </c>
      <c r="AA904" t="s">
        <v>117</v>
      </c>
      <c r="AB904">
        <v>0</v>
      </c>
      <c r="AC904" t="s">
        <v>97</v>
      </c>
      <c r="AD904" t="s">
        <v>98</v>
      </c>
      <c r="AE904" t="s">
        <v>99</v>
      </c>
      <c r="AF904" t="s">
        <v>97</v>
      </c>
      <c r="AG904" t="s">
        <v>98</v>
      </c>
      <c r="AH904" t="s">
        <v>100</v>
      </c>
      <c r="AI904" t="s">
        <v>102</v>
      </c>
      <c r="AJ904">
        <v>0</v>
      </c>
      <c r="AK904" t="s">
        <v>102</v>
      </c>
      <c r="AL904">
        <v>0</v>
      </c>
      <c r="AM904">
        <v>783</v>
      </c>
      <c r="AN904">
        <v>783</v>
      </c>
      <c r="AO904" t="s">
        <v>103</v>
      </c>
      <c r="AP904" t="s">
        <v>104</v>
      </c>
      <c r="AQ904" t="s">
        <v>105</v>
      </c>
      <c r="AR904" t="s">
        <v>106</v>
      </c>
      <c r="AS904">
        <v>807</v>
      </c>
      <c r="AT904">
        <v>702</v>
      </c>
      <c r="AU904">
        <v>0</v>
      </c>
      <c r="AV904" s="4">
        <v>1509</v>
      </c>
      <c r="AW904" s="4" t="str">
        <f t="shared" si="71"/>
        <v>1500+</v>
      </c>
      <c r="AX904">
        <v>0</v>
      </c>
      <c r="AY904">
        <v>0</v>
      </c>
      <c r="AZ904">
        <v>2</v>
      </c>
      <c r="BA904">
        <v>1</v>
      </c>
      <c r="BB904">
        <v>3</v>
      </c>
      <c r="BC904">
        <v>1</v>
      </c>
      <c r="BD904" t="s">
        <v>97</v>
      </c>
      <c r="BE904" s="6">
        <v>8</v>
      </c>
      <c r="BF904" s="6" t="str">
        <f t="shared" si="72"/>
        <v>6+</v>
      </c>
      <c r="BG904" t="s">
        <v>107</v>
      </c>
      <c r="BH904" s="5">
        <v>1</v>
      </c>
      <c r="BI904" s="5" t="str">
        <f t="shared" si="74"/>
        <v>Yes</v>
      </c>
      <c r="BJ904" t="s">
        <v>97</v>
      </c>
      <c r="BK904" t="s">
        <v>108</v>
      </c>
      <c r="BL904">
        <v>2003</v>
      </c>
      <c r="BM904" t="s">
        <v>157</v>
      </c>
      <c r="BN904" s="2">
        <v>2</v>
      </c>
      <c r="BO904" s="2" t="str">
        <f t="shared" si="73"/>
        <v>2+</v>
      </c>
      <c r="BP904">
        <v>393</v>
      </c>
      <c r="BQ904" t="s">
        <v>98</v>
      </c>
      <c r="BR904" t="s">
        <v>98</v>
      </c>
      <c r="BS904" t="s">
        <v>105</v>
      </c>
      <c r="BT904">
        <v>0</v>
      </c>
      <c r="BU904">
        <v>75</v>
      </c>
      <c r="BV904">
        <v>0</v>
      </c>
      <c r="BW904">
        <v>0</v>
      </c>
      <c r="BX904">
        <v>0</v>
      </c>
      <c r="BY904">
        <v>0</v>
      </c>
      <c r="BZ904" t="s">
        <v>83</v>
      </c>
      <c r="CA904" t="s">
        <v>83</v>
      </c>
      <c r="CB904" t="s">
        <v>83</v>
      </c>
      <c r="CC904">
        <v>0</v>
      </c>
      <c r="CD904">
        <v>7</v>
      </c>
      <c r="CE904">
        <v>2006</v>
      </c>
      <c r="CF904" t="s">
        <v>110</v>
      </c>
      <c r="CG904" t="s">
        <v>111</v>
      </c>
      <c r="CH904" s="1">
        <v>180000</v>
      </c>
    </row>
    <row r="905" spans="1:86" x14ac:dyDescent="0.25">
      <c r="A905" s="8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 s="7">
        <v>2006</v>
      </c>
      <c r="U905" s="7" t="str">
        <f t="shared" si="70"/>
        <v>New</v>
      </c>
      <c r="V905">
        <v>2006</v>
      </c>
      <c r="W905" t="s">
        <v>152</v>
      </c>
      <c r="X905" t="s">
        <v>94</v>
      </c>
      <c r="Y905" t="s">
        <v>95</v>
      </c>
      <c r="Z905" t="s">
        <v>95</v>
      </c>
      <c r="AA905" t="s">
        <v>96</v>
      </c>
      <c r="AB905">
        <v>27</v>
      </c>
      <c r="AC905" t="s">
        <v>97</v>
      </c>
      <c r="AD905" t="s">
        <v>98</v>
      </c>
      <c r="AE905" t="s">
        <v>99</v>
      </c>
      <c r="AF905" t="s">
        <v>97</v>
      </c>
      <c r="AG905" t="s">
        <v>98</v>
      </c>
      <c r="AH905" t="s">
        <v>100</v>
      </c>
      <c r="AI905" t="s">
        <v>102</v>
      </c>
      <c r="AJ905">
        <v>0</v>
      </c>
      <c r="AK905" t="s">
        <v>102</v>
      </c>
      <c r="AL905">
        <v>0</v>
      </c>
      <c r="AM905">
        <v>1670</v>
      </c>
      <c r="AN905">
        <v>1670</v>
      </c>
      <c r="AO905" t="s">
        <v>103</v>
      </c>
      <c r="AP905" t="s">
        <v>104</v>
      </c>
      <c r="AQ905" t="s">
        <v>105</v>
      </c>
      <c r="AR905" t="s">
        <v>106</v>
      </c>
      <c r="AS905">
        <v>1670</v>
      </c>
      <c r="AT905">
        <v>0</v>
      </c>
      <c r="AU905">
        <v>0</v>
      </c>
      <c r="AV905" s="4">
        <v>1670</v>
      </c>
      <c r="AW905" s="4" t="str">
        <f t="shared" si="71"/>
        <v>1500+</v>
      </c>
      <c r="AX905">
        <v>0</v>
      </c>
      <c r="AY905">
        <v>0</v>
      </c>
      <c r="AZ905">
        <v>2</v>
      </c>
      <c r="BA905">
        <v>0</v>
      </c>
      <c r="BB905">
        <v>3</v>
      </c>
      <c r="BC905">
        <v>1</v>
      </c>
      <c r="BD905" t="s">
        <v>97</v>
      </c>
      <c r="BE905" s="6">
        <v>7</v>
      </c>
      <c r="BF905" s="6" t="str">
        <f t="shared" si="72"/>
        <v>6+</v>
      </c>
      <c r="BG905" t="s">
        <v>107</v>
      </c>
      <c r="BH905" s="5">
        <v>1</v>
      </c>
      <c r="BI905" s="5" t="str">
        <f t="shared" si="74"/>
        <v>Yes</v>
      </c>
      <c r="BJ905" t="s">
        <v>97</v>
      </c>
      <c r="BK905" t="s">
        <v>108</v>
      </c>
      <c r="BL905">
        <v>2006</v>
      </c>
      <c r="BM905" t="s">
        <v>109</v>
      </c>
      <c r="BN905" s="2">
        <v>3</v>
      </c>
      <c r="BO905" s="2" t="str">
        <f t="shared" si="73"/>
        <v>2+</v>
      </c>
      <c r="BP905">
        <v>690</v>
      </c>
      <c r="BQ905" t="s">
        <v>98</v>
      </c>
      <c r="BR905" t="s">
        <v>98</v>
      </c>
      <c r="BS905" t="s">
        <v>105</v>
      </c>
      <c r="BT905">
        <v>144</v>
      </c>
      <c r="BU905">
        <v>60</v>
      </c>
      <c r="BV905">
        <v>0</v>
      </c>
      <c r="BW905">
        <v>0</v>
      </c>
      <c r="BX905">
        <v>0</v>
      </c>
      <c r="BY905">
        <v>0</v>
      </c>
      <c r="BZ905" t="s">
        <v>83</v>
      </c>
      <c r="CA905" t="s">
        <v>83</v>
      </c>
      <c r="CB905" t="s">
        <v>83</v>
      </c>
      <c r="CC905">
        <v>0</v>
      </c>
      <c r="CD905">
        <v>8</v>
      </c>
      <c r="CE905">
        <v>2006</v>
      </c>
      <c r="CF905" t="s">
        <v>158</v>
      </c>
      <c r="CG905" t="s">
        <v>159</v>
      </c>
      <c r="CH905" s="1">
        <v>240000</v>
      </c>
    </row>
    <row r="906" spans="1:86" x14ac:dyDescent="0.25">
      <c r="A906" s="8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 s="7">
        <v>1967</v>
      </c>
      <c r="U906" s="7" t="str">
        <f t="shared" si="70"/>
        <v>Old</v>
      </c>
      <c r="V906">
        <v>1967</v>
      </c>
      <c r="W906" t="s">
        <v>93</v>
      </c>
      <c r="X906" t="s">
        <v>94</v>
      </c>
      <c r="Y906" t="s">
        <v>140</v>
      </c>
      <c r="Z906" t="s">
        <v>124</v>
      </c>
      <c r="AA906" t="s">
        <v>96</v>
      </c>
      <c r="AB906">
        <v>75</v>
      </c>
      <c r="AC906" t="s">
        <v>98</v>
      </c>
      <c r="AD906" t="s">
        <v>98</v>
      </c>
      <c r="AE906" t="s">
        <v>118</v>
      </c>
      <c r="AF906" t="s">
        <v>98</v>
      </c>
      <c r="AG906" t="s">
        <v>98</v>
      </c>
      <c r="AH906" t="s">
        <v>100</v>
      </c>
      <c r="AI906" t="s">
        <v>101</v>
      </c>
      <c r="AJ906">
        <v>599</v>
      </c>
      <c r="AK906" t="s">
        <v>102</v>
      </c>
      <c r="AL906">
        <v>0</v>
      </c>
      <c r="AM906">
        <v>277</v>
      </c>
      <c r="AN906">
        <v>876</v>
      </c>
      <c r="AO906" t="s">
        <v>103</v>
      </c>
      <c r="AP906" t="s">
        <v>98</v>
      </c>
      <c r="AQ906" t="s">
        <v>105</v>
      </c>
      <c r="AR906" t="s">
        <v>106</v>
      </c>
      <c r="AS906">
        <v>902</v>
      </c>
      <c r="AT906">
        <v>0</v>
      </c>
      <c r="AU906">
        <v>0</v>
      </c>
      <c r="AV906" s="4">
        <v>902</v>
      </c>
      <c r="AW906" s="4" t="str">
        <f t="shared" si="71"/>
        <v>Less than 1500</v>
      </c>
      <c r="AX906">
        <v>0</v>
      </c>
      <c r="AY906">
        <v>0</v>
      </c>
      <c r="AZ906">
        <v>1</v>
      </c>
      <c r="BA906">
        <v>0</v>
      </c>
      <c r="BB906">
        <v>3</v>
      </c>
      <c r="BC906">
        <v>1</v>
      </c>
      <c r="BD906" t="s">
        <v>98</v>
      </c>
      <c r="BE906" s="6">
        <v>6</v>
      </c>
      <c r="BF906" s="6" t="str">
        <f t="shared" si="72"/>
        <v>6+</v>
      </c>
      <c r="BG906" t="s">
        <v>107</v>
      </c>
      <c r="BH906" s="5">
        <v>0</v>
      </c>
      <c r="BI906" s="5" t="str">
        <f t="shared" si="74"/>
        <v>No</v>
      </c>
      <c r="BJ906" t="s">
        <v>83</v>
      </c>
      <c r="BK906" t="s">
        <v>108</v>
      </c>
      <c r="BL906">
        <v>1967</v>
      </c>
      <c r="BM906" t="s">
        <v>102</v>
      </c>
      <c r="BN906" s="2">
        <v>1</v>
      </c>
      <c r="BO906" s="2" t="str">
        <f t="shared" si="73"/>
        <v>0 or 1</v>
      </c>
      <c r="BP906">
        <v>288</v>
      </c>
      <c r="BQ906" t="s">
        <v>98</v>
      </c>
      <c r="BR906" t="s">
        <v>98</v>
      </c>
      <c r="BS906" t="s">
        <v>105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 t="s">
        <v>83</v>
      </c>
      <c r="CA906" t="s">
        <v>134</v>
      </c>
      <c r="CB906" t="s">
        <v>83</v>
      </c>
      <c r="CC906">
        <v>0</v>
      </c>
      <c r="CD906">
        <v>8</v>
      </c>
      <c r="CE906">
        <v>2007</v>
      </c>
      <c r="CF906" t="s">
        <v>110</v>
      </c>
      <c r="CG906" t="s">
        <v>111</v>
      </c>
      <c r="CH906" s="1">
        <v>125500</v>
      </c>
    </row>
    <row r="907" spans="1:86" x14ac:dyDescent="0.25">
      <c r="A907" s="8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 s="7">
        <v>1954</v>
      </c>
      <c r="U907" s="7" t="str">
        <f t="shared" si="70"/>
        <v>Old</v>
      </c>
      <c r="V907">
        <v>1954</v>
      </c>
      <c r="W907" t="s">
        <v>93</v>
      </c>
      <c r="X907" t="s">
        <v>94</v>
      </c>
      <c r="Y907" t="s">
        <v>140</v>
      </c>
      <c r="Z907" t="s">
        <v>140</v>
      </c>
      <c r="AA907" t="s">
        <v>137</v>
      </c>
      <c r="AB907">
        <v>110</v>
      </c>
      <c r="AC907" t="s">
        <v>98</v>
      </c>
      <c r="AD907" t="s">
        <v>98</v>
      </c>
      <c r="AE907" t="s">
        <v>118</v>
      </c>
      <c r="AF907" t="s">
        <v>98</v>
      </c>
      <c r="AG907" t="s">
        <v>98</v>
      </c>
      <c r="AH907" t="s">
        <v>100</v>
      </c>
      <c r="AI907" t="s">
        <v>153</v>
      </c>
      <c r="AJ907">
        <v>354</v>
      </c>
      <c r="AK907" t="s">
        <v>172</v>
      </c>
      <c r="AL907">
        <v>290</v>
      </c>
      <c r="AM907">
        <v>412</v>
      </c>
      <c r="AN907">
        <v>1056</v>
      </c>
      <c r="AO907" t="s">
        <v>103</v>
      </c>
      <c r="AP907" t="s">
        <v>98</v>
      </c>
      <c r="AQ907" t="s">
        <v>105</v>
      </c>
      <c r="AR907" t="s">
        <v>106</v>
      </c>
      <c r="AS907">
        <v>1063</v>
      </c>
      <c r="AT907">
        <v>0</v>
      </c>
      <c r="AU907">
        <v>0</v>
      </c>
      <c r="AV907" s="4">
        <v>1063</v>
      </c>
      <c r="AW907" s="4" t="str">
        <f t="shared" si="71"/>
        <v>Less than 1500</v>
      </c>
      <c r="AX907">
        <v>1</v>
      </c>
      <c r="AY907">
        <v>0</v>
      </c>
      <c r="AZ907">
        <v>1</v>
      </c>
      <c r="BA907">
        <v>0</v>
      </c>
      <c r="BB907">
        <v>3</v>
      </c>
      <c r="BC907">
        <v>1</v>
      </c>
      <c r="BD907" t="s">
        <v>98</v>
      </c>
      <c r="BE907" s="6">
        <v>6</v>
      </c>
      <c r="BF907" s="6" t="str">
        <f t="shared" si="72"/>
        <v>6+</v>
      </c>
      <c r="BG907" t="s">
        <v>107</v>
      </c>
      <c r="BH907" s="5">
        <v>0</v>
      </c>
      <c r="BI907" s="5" t="str">
        <f t="shared" si="74"/>
        <v>No</v>
      </c>
      <c r="BJ907" t="s">
        <v>83</v>
      </c>
      <c r="BK907" t="s">
        <v>108</v>
      </c>
      <c r="BL907">
        <v>1954</v>
      </c>
      <c r="BM907" t="s">
        <v>109</v>
      </c>
      <c r="BN907" s="2">
        <v>1</v>
      </c>
      <c r="BO907" s="2" t="str">
        <f t="shared" si="73"/>
        <v>0 or 1</v>
      </c>
      <c r="BP907">
        <v>280</v>
      </c>
      <c r="BQ907" t="s">
        <v>98</v>
      </c>
      <c r="BR907" t="s">
        <v>98</v>
      </c>
      <c r="BS907" t="s">
        <v>105</v>
      </c>
      <c r="BT907">
        <v>0</v>
      </c>
      <c r="BU907">
        <v>0</v>
      </c>
      <c r="BV907">
        <v>164</v>
      </c>
      <c r="BW907">
        <v>0</v>
      </c>
      <c r="BX907">
        <v>0</v>
      </c>
      <c r="BY907">
        <v>0</v>
      </c>
      <c r="BZ907" t="s">
        <v>83</v>
      </c>
      <c r="CA907" t="s">
        <v>134</v>
      </c>
      <c r="CB907" t="s">
        <v>83</v>
      </c>
      <c r="CC907">
        <v>0</v>
      </c>
      <c r="CD907">
        <v>2</v>
      </c>
      <c r="CE907">
        <v>2010</v>
      </c>
      <c r="CF907" t="s">
        <v>110</v>
      </c>
      <c r="CG907" t="s">
        <v>111</v>
      </c>
      <c r="CH907" s="1">
        <v>128000</v>
      </c>
    </row>
    <row r="908" spans="1:86" x14ac:dyDescent="0.25">
      <c r="A908" s="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 s="7">
        <v>2006</v>
      </c>
      <c r="U908" s="7" t="str">
        <f t="shared" si="70"/>
        <v>New</v>
      </c>
      <c r="V908">
        <v>2006</v>
      </c>
      <c r="W908" t="s">
        <v>93</v>
      </c>
      <c r="X908" t="s">
        <v>94</v>
      </c>
      <c r="Y908" t="s">
        <v>95</v>
      </c>
      <c r="Z908" t="s">
        <v>95</v>
      </c>
      <c r="AA908" t="s">
        <v>137</v>
      </c>
      <c r="AB908">
        <v>208</v>
      </c>
      <c r="AC908" t="s">
        <v>97</v>
      </c>
      <c r="AD908" t="s">
        <v>98</v>
      </c>
      <c r="AE908" t="s">
        <v>99</v>
      </c>
      <c r="AF908" t="s">
        <v>97</v>
      </c>
      <c r="AG908" t="s">
        <v>98</v>
      </c>
      <c r="AH908" t="s">
        <v>100</v>
      </c>
      <c r="AI908" t="s">
        <v>101</v>
      </c>
      <c r="AJ908">
        <v>63</v>
      </c>
      <c r="AK908" t="s">
        <v>102</v>
      </c>
      <c r="AL908">
        <v>0</v>
      </c>
      <c r="AM908">
        <v>1560</v>
      </c>
      <c r="AN908">
        <v>1623</v>
      </c>
      <c r="AO908" t="s">
        <v>103</v>
      </c>
      <c r="AP908" t="s">
        <v>104</v>
      </c>
      <c r="AQ908" t="s">
        <v>105</v>
      </c>
      <c r="AR908" t="s">
        <v>106</v>
      </c>
      <c r="AS908">
        <v>1636</v>
      </c>
      <c r="AT908">
        <v>0</v>
      </c>
      <c r="AU908">
        <v>0</v>
      </c>
      <c r="AV908" s="4">
        <v>1636</v>
      </c>
      <c r="AW908" s="4" t="str">
        <f t="shared" si="71"/>
        <v>1500+</v>
      </c>
      <c r="AX908">
        <v>1</v>
      </c>
      <c r="AY908">
        <v>0</v>
      </c>
      <c r="AZ908">
        <v>2</v>
      </c>
      <c r="BA908">
        <v>0</v>
      </c>
      <c r="BB908">
        <v>3</v>
      </c>
      <c r="BC908">
        <v>1</v>
      </c>
      <c r="BD908" t="s">
        <v>97</v>
      </c>
      <c r="BE908" s="6">
        <v>8</v>
      </c>
      <c r="BF908" s="6" t="str">
        <f t="shared" si="72"/>
        <v>6+</v>
      </c>
      <c r="BG908" t="s">
        <v>107</v>
      </c>
      <c r="BH908" s="5">
        <v>1</v>
      </c>
      <c r="BI908" s="5" t="str">
        <f t="shared" si="74"/>
        <v>Yes</v>
      </c>
      <c r="BJ908" t="s">
        <v>97</v>
      </c>
      <c r="BK908" t="s">
        <v>108</v>
      </c>
      <c r="BL908">
        <v>2006</v>
      </c>
      <c r="BM908" t="s">
        <v>109</v>
      </c>
      <c r="BN908" s="2">
        <v>3</v>
      </c>
      <c r="BO908" s="2" t="str">
        <f t="shared" si="73"/>
        <v>2+</v>
      </c>
      <c r="BP908">
        <v>865</v>
      </c>
      <c r="BQ908" t="s">
        <v>98</v>
      </c>
      <c r="BR908" t="s">
        <v>98</v>
      </c>
      <c r="BS908" t="s">
        <v>105</v>
      </c>
      <c r="BT908">
        <v>0</v>
      </c>
      <c r="BU908">
        <v>60</v>
      </c>
      <c r="BV908">
        <v>0</v>
      </c>
      <c r="BW908">
        <v>0</v>
      </c>
      <c r="BX908">
        <v>0</v>
      </c>
      <c r="BY908">
        <v>0</v>
      </c>
      <c r="BZ908" t="s">
        <v>83</v>
      </c>
      <c r="CA908" t="s">
        <v>83</v>
      </c>
      <c r="CB908" t="s">
        <v>83</v>
      </c>
      <c r="CC908">
        <v>0</v>
      </c>
      <c r="CD908">
        <v>6</v>
      </c>
      <c r="CE908">
        <v>2007</v>
      </c>
      <c r="CF908" t="s">
        <v>110</v>
      </c>
      <c r="CG908" t="s">
        <v>111</v>
      </c>
      <c r="CH908" s="1">
        <v>255000</v>
      </c>
    </row>
    <row r="909" spans="1:86" x14ac:dyDescent="0.25">
      <c r="A909" s="8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 s="7">
        <v>1936</v>
      </c>
      <c r="U909" s="7" t="str">
        <f t="shared" si="70"/>
        <v>Old</v>
      </c>
      <c r="V909">
        <v>1987</v>
      </c>
      <c r="W909" t="s">
        <v>93</v>
      </c>
      <c r="X909" t="s">
        <v>94</v>
      </c>
      <c r="Y909" t="s">
        <v>96</v>
      </c>
      <c r="Z909" t="s">
        <v>96</v>
      </c>
      <c r="AA909" t="s">
        <v>117</v>
      </c>
      <c r="AB909">
        <v>0</v>
      </c>
      <c r="AC909" t="s">
        <v>97</v>
      </c>
      <c r="AD909" t="s">
        <v>98</v>
      </c>
      <c r="AE909" t="s">
        <v>118</v>
      </c>
      <c r="AF909" t="s">
        <v>97</v>
      </c>
      <c r="AG909" t="s">
        <v>98</v>
      </c>
      <c r="AH909" t="s">
        <v>100</v>
      </c>
      <c r="AI909" t="s">
        <v>153</v>
      </c>
      <c r="AJ909">
        <v>223</v>
      </c>
      <c r="AK909" t="s">
        <v>102</v>
      </c>
      <c r="AL909">
        <v>0</v>
      </c>
      <c r="AM909">
        <v>794</v>
      </c>
      <c r="AN909">
        <v>1017</v>
      </c>
      <c r="AO909" t="s">
        <v>103</v>
      </c>
      <c r="AP909" t="s">
        <v>97</v>
      </c>
      <c r="AQ909" t="s">
        <v>105</v>
      </c>
      <c r="AR909" t="s">
        <v>106</v>
      </c>
      <c r="AS909">
        <v>1020</v>
      </c>
      <c r="AT909">
        <v>1037</v>
      </c>
      <c r="AU909">
        <v>0</v>
      </c>
      <c r="AV909" s="4">
        <v>2057</v>
      </c>
      <c r="AW909" s="4" t="str">
        <f t="shared" si="71"/>
        <v>1500+</v>
      </c>
      <c r="AX909">
        <v>0</v>
      </c>
      <c r="AY909">
        <v>0</v>
      </c>
      <c r="AZ909">
        <v>1</v>
      </c>
      <c r="BA909">
        <v>1</v>
      </c>
      <c r="BB909">
        <v>3</v>
      </c>
      <c r="BC909">
        <v>1</v>
      </c>
      <c r="BD909" t="s">
        <v>97</v>
      </c>
      <c r="BE909" s="6">
        <v>6</v>
      </c>
      <c r="BF909" s="6" t="str">
        <f t="shared" si="72"/>
        <v>6+</v>
      </c>
      <c r="BG909" t="s">
        <v>107</v>
      </c>
      <c r="BH909" s="5">
        <v>1</v>
      </c>
      <c r="BI909" s="5" t="str">
        <f t="shared" si="74"/>
        <v>Yes</v>
      </c>
      <c r="BJ909" t="s">
        <v>97</v>
      </c>
      <c r="BK909" t="s">
        <v>108</v>
      </c>
      <c r="BL909">
        <v>1936</v>
      </c>
      <c r="BM909" t="s">
        <v>157</v>
      </c>
      <c r="BN909" s="2">
        <v>1</v>
      </c>
      <c r="BO909" s="2" t="str">
        <f t="shared" si="73"/>
        <v>0 or 1</v>
      </c>
      <c r="BP909">
        <v>180</v>
      </c>
      <c r="BQ909" t="s">
        <v>147</v>
      </c>
      <c r="BR909" t="s">
        <v>98</v>
      </c>
      <c r="BS909" t="s">
        <v>105</v>
      </c>
      <c r="BT909">
        <v>0</v>
      </c>
      <c r="BU909">
        <v>0</v>
      </c>
      <c r="BV909">
        <v>0</v>
      </c>
      <c r="BW909">
        <v>0</v>
      </c>
      <c r="BX909">
        <v>322</v>
      </c>
      <c r="BY909">
        <v>0</v>
      </c>
      <c r="BZ909" t="s">
        <v>83</v>
      </c>
      <c r="CA909" t="s">
        <v>83</v>
      </c>
      <c r="CB909" t="s">
        <v>83</v>
      </c>
      <c r="CC909">
        <v>0</v>
      </c>
      <c r="CD909">
        <v>6</v>
      </c>
      <c r="CE909">
        <v>2006</v>
      </c>
      <c r="CF909" t="s">
        <v>110</v>
      </c>
      <c r="CG909" t="s">
        <v>111</v>
      </c>
      <c r="CH909" s="1">
        <v>250000</v>
      </c>
    </row>
    <row r="910" spans="1:86" x14ac:dyDescent="0.25">
      <c r="A910" s="8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 s="7">
        <v>1983</v>
      </c>
      <c r="U910" s="7" t="str">
        <f t="shared" si="70"/>
        <v>New</v>
      </c>
      <c r="V910">
        <v>1983</v>
      </c>
      <c r="W910" t="s">
        <v>93</v>
      </c>
      <c r="X910" t="s">
        <v>94</v>
      </c>
      <c r="Y910" t="s">
        <v>140</v>
      </c>
      <c r="Z910" t="s">
        <v>140</v>
      </c>
      <c r="AA910" t="s">
        <v>117</v>
      </c>
      <c r="AB910">
        <v>0</v>
      </c>
      <c r="AC910" t="s">
        <v>98</v>
      </c>
      <c r="AD910" t="s">
        <v>98</v>
      </c>
      <c r="AE910" t="s">
        <v>118</v>
      </c>
      <c r="AF910" t="s">
        <v>97</v>
      </c>
      <c r="AG910" t="s">
        <v>98</v>
      </c>
      <c r="AH910" t="s">
        <v>130</v>
      </c>
      <c r="AI910" t="s">
        <v>141</v>
      </c>
      <c r="AJ910">
        <v>301</v>
      </c>
      <c r="AK910" t="s">
        <v>119</v>
      </c>
      <c r="AL910">
        <v>324</v>
      </c>
      <c r="AM910">
        <v>239</v>
      </c>
      <c r="AN910">
        <v>864</v>
      </c>
      <c r="AO910" t="s">
        <v>103</v>
      </c>
      <c r="AP910" t="s">
        <v>98</v>
      </c>
      <c r="AQ910" t="s">
        <v>105</v>
      </c>
      <c r="AR910" t="s">
        <v>106</v>
      </c>
      <c r="AS910">
        <v>902</v>
      </c>
      <c r="AT910">
        <v>0</v>
      </c>
      <c r="AU910">
        <v>0</v>
      </c>
      <c r="AV910" s="4">
        <v>902</v>
      </c>
      <c r="AW910" s="4" t="str">
        <f t="shared" si="71"/>
        <v>Less than 1500</v>
      </c>
      <c r="AX910">
        <v>1</v>
      </c>
      <c r="AY910">
        <v>0</v>
      </c>
      <c r="AZ910">
        <v>1</v>
      </c>
      <c r="BA910">
        <v>0</v>
      </c>
      <c r="BB910">
        <v>2</v>
      </c>
      <c r="BC910">
        <v>1</v>
      </c>
      <c r="BD910" t="s">
        <v>98</v>
      </c>
      <c r="BE910" s="6">
        <v>5</v>
      </c>
      <c r="BF910" s="6" t="str">
        <f t="shared" si="72"/>
        <v>Less than 6</v>
      </c>
      <c r="BG910" t="s">
        <v>107</v>
      </c>
      <c r="BH910" s="5">
        <v>0</v>
      </c>
      <c r="BI910" s="5" t="str">
        <f t="shared" si="74"/>
        <v>No</v>
      </c>
      <c r="BJ910" t="s">
        <v>83</v>
      </c>
      <c r="BK910" t="s">
        <v>108</v>
      </c>
      <c r="BL910">
        <v>1983</v>
      </c>
      <c r="BM910" t="s">
        <v>102</v>
      </c>
      <c r="BN910" s="2">
        <v>2</v>
      </c>
      <c r="BO910" s="2" t="str">
        <f t="shared" si="73"/>
        <v>2+</v>
      </c>
      <c r="BP910">
        <v>484</v>
      </c>
      <c r="BQ910" t="s">
        <v>98</v>
      </c>
      <c r="BR910" t="s">
        <v>98</v>
      </c>
      <c r="BS910" t="s">
        <v>105</v>
      </c>
      <c r="BT910">
        <v>164</v>
      </c>
      <c r="BU910">
        <v>0</v>
      </c>
      <c r="BV910">
        <v>0</v>
      </c>
      <c r="BW910">
        <v>0</v>
      </c>
      <c r="BX910">
        <v>0</v>
      </c>
      <c r="BY910">
        <v>0</v>
      </c>
      <c r="BZ910" t="s">
        <v>83</v>
      </c>
      <c r="CA910" t="s">
        <v>134</v>
      </c>
      <c r="CB910" t="s">
        <v>83</v>
      </c>
      <c r="CC910">
        <v>0</v>
      </c>
      <c r="CD910">
        <v>6</v>
      </c>
      <c r="CE910">
        <v>2006</v>
      </c>
      <c r="CF910" t="s">
        <v>110</v>
      </c>
      <c r="CG910" t="s">
        <v>111</v>
      </c>
      <c r="CH910" s="1">
        <v>131000</v>
      </c>
    </row>
    <row r="911" spans="1:86" x14ac:dyDescent="0.25">
      <c r="A911" s="8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 s="7">
        <v>2005</v>
      </c>
      <c r="U911" s="7" t="str">
        <f t="shared" si="70"/>
        <v>New</v>
      </c>
      <c r="V911">
        <v>2005</v>
      </c>
      <c r="W911" t="s">
        <v>93</v>
      </c>
      <c r="X911" t="s">
        <v>94</v>
      </c>
      <c r="Y911" t="s">
        <v>95</v>
      </c>
      <c r="Z911" t="s">
        <v>95</v>
      </c>
      <c r="AA911" t="s">
        <v>117</v>
      </c>
      <c r="AB911">
        <v>0</v>
      </c>
      <c r="AC911" t="s">
        <v>97</v>
      </c>
      <c r="AD911" t="s">
        <v>98</v>
      </c>
      <c r="AE911" t="s">
        <v>99</v>
      </c>
      <c r="AF911" t="s">
        <v>97</v>
      </c>
      <c r="AG911" t="s">
        <v>98</v>
      </c>
      <c r="AH911" t="s">
        <v>100</v>
      </c>
      <c r="AI911" t="s">
        <v>102</v>
      </c>
      <c r="AJ911">
        <v>0</v>
      </c>
      <c r="AK911" t="s">
        <v>102</v>
      </c>
      <c r="AL911">
        <v>0</v>
      </c>
      <c r="AM911">
        <v>742</v>
      </c>
      <c r="AN911">
        <v>742</v>
      </c>
      <c r="AO911" t="s">
        <v>103</v>
      </c>
      <c r="AP911" t="s">
        <v>104</v>
      </c>
      <c r="AQ911" t="s">
        <v>105</v>
      </c>
      <c r="AR911" t="s">
        <v>106</v>
      </c>
      <c r="AS911">
        <v>742</v>
      </c>
      <c r="AT911">
        <v>742</v>
      </c>
      <c r="AU911">
        <v>0</v>
      </c>
      <c r="AV911" s="4">
        <v>1484</v>
      </c>
      <c r="AW911" s="4" t="str">
        <f t="shared" si="71"/>
        <v>Less than 1500</v>
      </c>
      <c r="AX911">
        <v>0</v>
      </c>
      <c r="AY911">
        <v>0</v>
      </c>
      <c r="AZ911">
        <v>2</v>
      </c>
      <c r="BA911">
        <v>1</v>
      </c>
      <c r="BB911">
        <v>3</v>
      </c>
      <c r="BC911">
        <v>1</v>
      </c>
      <c r="BD911" t="s">
        <v>97</v>
      </c>
      <c r="BE911" s="6">
        <v>8</v>
      </c>
      <c r="BF911" s="6" t="str">
        <f t="shared" si="72"/>
        <v>6+</v>
      </c>
      <c r="BG911" t="s">
        <v>107</v>
      </c>
      <c r="BH911" s="5">
        <v>1</v>
      </c>
      <c r="BI911" s="5" t="str">
        <f t="shared" si="74"/>
        <v>Yes</v>
      </c>
      <c r="BJ911" t="s">
        <v>97</v>
      </c>
      <c r="BK911" t="s">
        <v>108</v>
      </c>
      <c r="BL911">
        <v>2005</v>
      </c>
      <c r="BM911" t="s">
        <v>157</v>
      </c>
      <c r="BN911" s="2">
        <v>2</v>
      </c>
      <c r="BO911" s="2" t="str">
        <f t="shared" si="73"/>
        <v>2+</v>
      </c>
      <c r="BP911">
        <v>390</v>
      </c>
      <c r="BQ911" t="s">
        <v>98</v>
      </c>
      <c r="BR911" t="s">
        <v>98</v>
      </c>
      <c r="BS911" t="s">
        <v>105</v>
      </c>
      <c r="BT911">
        <v>36</v>
      </c>
      <c r="BU911">
        <v>24</v>
      </c>
      <c r="BV911">
        <v>0</v>
      </c>
      <c r="BW911">
        <v>0</v>
      </c>
      <c r="BX911">
        <v>0</v>
      </c>
      <c r="BY911">
        <v>0</v>
      </c>
      <c r="BZ911" t="s">
        <v>83</v>
      </c>
      <c r="CA911" t="s">
        <v>83</v>
      </c>
      <c r="CB911" t="s">
        <v>83</v>
      </c>
      <c r="CC911">
        <v>0</v>
      </c>
      <c r="CD911">
        <v>6</v>
      </c>
      <c r="CE911">
        <v>2009</v>
      </c>
      <c r="CF911" t="s">
        <v>110</v>
      </c>
      <c r="CG911" t="s">
        <v>111</v>
      </c>
      <c r="CH911" s="1">
        <v>174000</v>
      </c>
    </row>
    <row r="912" spans="1:86" x14ac:dyDescent="0.25">
      <c r="A912" s="8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 s="7">
        <v>1960</v>
      </c>
      <c r="U912" s="7" t="str">
        <f t="shared" si="70"/>
        <v>Old</v>
      </c>
      <c r="V912">
        <v>1960</v>
      </c>
      <c r="W912" t="s">
        <v>93</v>
      </c>
      <c r="X912" t="s">
        <v>94</v>
      </c>
      <c r="Y912" t="s">
        <v>116</v>
      </c>
      <c r="Z912" t="s">
        <v>116</v>
      </c>
      <c r="AA912" t="s">
        <v>96</v>
      </c>
      <c r="AB912">
        <v>361</v>
      </c>
      <c r="AC912" t="s">
        <v>98</v>
      </c>
      <c r="AD912" t="s">
        <v>98</v>
      </c>
      <c r="AE912" t="s">
        <v>118</v>
      </c>
      <c r="AF912" t="s">
        <v>98</v>
      </c>
      <c r="AG912" t="s">
        <v>98</v>
      </c>
      <c r="AH912" t="s">
        <v>100</v>
      </c>
      <c r="AI912" t="s">
        <v>153</v>
      </c>
      <c r="AJ912">
        <v>443</v>
      </c>
      <c r="AK912" t="s">
        <v>102</v>
      </c>
      <c r="AL912">
        <v>0</v>
      </c>
      <c r="AM912">
        <v>662</v>
      </c>
      <c r="AN912">
        <v>1105</v>
      </c>
      <c r="AO912" t="s">
        <v>103</v>
      </c>
      <c r="AP912" t="s">
        <v>98</v>
      </c>
      <c r="AQ912" t="s">
        <v>105</v>
      </c>
      <c r="AR912" t="s">
        <v>164</v>
      </c>
      <c r="AS912">
        <v>1105</v>
      </c>
      <c r="AT912">
        <v>1169</v>
      </c>
      <c r="AU912">
        <v>0</v>
      </c>
      <c r="AV912" s="4">
        <v>2274</v>
      </c>
      <c r="AW912" s="4" t="str">
        <f t="shared" si="71"/>
        <v>1500+</v>
      </c>
      <c r="AX912">
        <v>0</v>
      </c>
      <c r="AY912">
        <v>0</v>
      </c>
      <c r="AZ912">
        <v>2</v>
      </c>
      <c r="BA912">
        <v>0</v>
      </c>
      <c r="BB912">
        <v>5</v>
      </c>
      <c r="BC912">
        <v>2</v>
      </c>
      <c r="BD912" t="s">
        <v>98</v>
      </c>
      <c r="BE912" s="6">
        <v>12</v>
      </c>
      <c r="BF912" s="6" t="str">
        <f t="shared" si="72"/>
        <v>6+</v>
      </c>
      <c r="BG912" t="s">
        <v>107</v>
      </c>
      <c r="BH912" s="5">
        <v>0</v>
      </c>
      <c r="BI912" s="5" t="str">
        <f t="shared" si="74"/>
        <v>No</v>
      </c>
      <c r="BJ912" t="s">
        <v>83</v>
      </c>
      <c r="BK912" t="s">
        <v>127</v>
      </c>
      <c r="BL912">
        <v>1960</v>
      </c>
      <c r="BM912" t="s">
        <v>102</v>
      </c>
      <c r="BN912" s="2">
        <v>2</v>
      </c>
      <c r="BO912" s="2" t="str">
        <f t="shared" si="73"/>
        <v>2+</v>
      </c>
      <c r="BP912">
        <v>480</v>
      </c>
      <c r="BQ912" t="s">
        <v>98</v>
      </c>
      <c r="BR912" t="s">
        <v>98</v>
      </c>
      <c r="BS912" t="s">
        <v>105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 t="s">
        <v>83</v>
      </c>
      <c r="CA912" t="s">
        <v>83</v>
      </c>
      <c r="CB912" t="s">
        <v>83</v>
      </c>
      <c r="CC912">
        <v>0</v>
      </c>
      <c r="CD912">
        <v>1</v>
      </c>
      <c r="CE912">
        <v>2010</v>
      </c>
      <c r="CF912" t="s">
        <v>110</v>
      </c>
      <c r="CG912" t="s">
        <v>111</v>
      </c>
      <c r="CH912" s="1">
        <v>154300</v>
      </c>
    </row>
    <row r="913" spans="1:86" x14ac:dyDescent="0.25">
      <c r="A913" s="8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 s="7">
        <v>1977</v>
      </c>
      <c r="U913" s="7" t="str">
        <f t="shared" si="70"/>
        <v>Old</v>
      </c>
      <c r="V913">
        <v>1989</v>
      </c>
      <c r="W913" t="s">
        <v>93</v>
      </c>
      <c r="X913" t="s">
        <v>94</v>
      </c>
      <c r="Y913" t="s">
        <v>140</v>
      </c>
      <c r="Z913" t="s">
        <v>161</v>
      </c>
      <c r="AA913" t="s">
        <v>117</v>
      </c>
      <c r="AB913">
        <v>0</v>
      </c>
      <c r="AC913" t="s">
        <v>98</v>
      </c>
      <c r="AD913" t="s">
        <v>98</v>
      </c>
      <c r="AE913" t="s">
        <v>118</v>
      </c>
      <c r="AF913" t="s">
        <v>97</v>
      </c>
      <c r="AG913" t="s">
        <v>97</v>
      </c>
      <c r="AH913" t="s">
        <v>130</v>
      </c>
      <c r="AI913" t="s">
        <v>119</v>
      </c>
      <c r="AJ913">
        <v>196</v>
      </c>
      <c r="AK913" t="s">
        <v>102</v>
      </c>
      <c r="AL913">
        <v>0</v>
      </c>
      <c r="AM913">
        <v>1072</v>
      </c>
      <c r="AN913">
        <v>1268</v>
      </c>
      <c r="AO913" t="s">
        <v>103</v>
      </c>
      <c r="AP913" t="s">
        <v>98</v>
      </c>
      <c r="AQ913" t="s">
        <v>105</v>
      </c>
      <c r="AR913" t="s">
        <v>106</v>
      </c>
      <c r="AS913">
        <v>1268</v>
      </c>
      <c r="AT913">
        <v>0</v>
      </c>
      <c r="AU913">
        <v>0</v>
      </c>
      <c r="AV913" s="4">
        <v>1268</v>
      </c>
      <c r="AW913" s="4" t="str">
        <f t="shared" si="71"/>
        <v>Less than 1500</v>
      </c>
      <c r="AX913">
        <v>0</v>
      </c>
      <c r="AY913">
        <v>0</v>
      </c>
      <c r="AZ913">
        <v>1</v>
      </c>
      <c r="BA913">
        <v>1</v>
      </c>
      <c r="BB913">
        <v>3</v>
      </c>
      <c r="BC913">
        <v>1</v>
      </c>
      <c r="BD913" t="s">
        <v>97</v>
      </c>
      <c r="BE913" s="6">
        <v>5</v>
      </c>
      <c r="BF913" s="6" t="str">
        <f t="shared" si="72"/>
        <v>Less than 6</v>
      </c>
      <c r="BG913" t="s">
        <v>107</v>
      </c>
      <c r="BH913" s="5">
        <v>0</v>
      </c>
      <c r="BI913" s="5" t="str">
        <f t="shared" si="74"/>
        <v>No</v>
      </c>
      <c r="BJ913" t="s">
        <v>83</v>
      </c>
      <c r="BK913" t="s">
        <v>127</v>
      </c>
      <c r="BL913">
        <v>1978</v>
      </c>
      <c r="BM913" t="s">
        <v>102</v>
      </c>
      <c r="BN913" s="2">
        <v>1</v>
      </c>
      <c r="BO913" s="2" t="str">
        <f t="shared" si="73"/>
        <v>0 or 1</v>
      </c>
      <c r="BP913">
        <v>252</v>
      </c>
      <c r="BQ913" t="s">
        <v>98</v>
      </c>
      <c r="BR913" t="s">
        <v>98</v>
      </c>
      <c r="BS913" t="s">
        <v>105</v>
      </c>
      <c r="BT913">
        <v>173</v>
      </c>
      <c r="BU913">
        <v>0</v>
      </c>
      <c r="BV913">
        <v>0</v>
      </c>
      <c r="BW913">
        <v>0</v>
      </c>
      <c r="BX913">
        <v>0</v>
      </c>
      <c r="BY913">
        <v>0</v>
      </c>
      <c r="BZ913" t="s">
        <v>83</v>
      </c>
      <c r="CA913" t="s">
        <v>83</v>
      </c>
      <c r="CB913" t="s">
        <v>83</v>
      </c>
      <c r="CC913">
        <v>0</v>
      </c>
      <c r="CD913">
        <v>10</v>
      </c>
      <c r="CE913">
        <v>2009</v>
      </c>
      <c r="CF913" t="s">
        <v>110</v>
      </c>
      <c r="CG913" t="s">
        <v>111</v>
      </c>
      <c r="CH913" s="1">
        <v>143500</v>
      </c>
    </row>
    <row r="914" spans="1:86" x14ac:dyDescent="0.25">
      <c r="A914" s="8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 s="7">
        <v>1925</v>
      </c>
      <c r="U914" s="7" t="str">
        <f t="shared" si="70"/>
        <v>Old</v>
      </c>
      <c r="V914">
        <v>1950</v>
      </c>
      <c r="W914" t="s">
        <v>93</v>
      </c>
      <c r="X914" t="s">
        <v>94</v>
      </c>
      <c r="Y914" t="s">
        <v>116</v>
      </c>
      <c r="Z914" t="s">
        <v>116</v>
      </c>
      <c r="AA914" t="s">
        <v>117</v>
      </c>
      <c r="AB914">
        <v>0</v>
      </c>
      <c r="AC914" t="s">
        <v>98</v>
      </c>
      <c r="AD914" t="s">
        <v>98</v>
      </c>
      <c r="AE914" t="s">
        <v>126</v>
      </c>
      <c r="AF914" t="s">
        <v>98</v>
      </c>
      <c r="AG914" t="s">
        <v>98</v>
      </c>
      <c r="AH914" t="s">
        <v>100</v>
      </c>
      <c r="AI914" t="s">
        <v>153</v>
      </c>
      <c r="AJ914">
        <v>489</v>
      </c>
      <c r="AK914" t="s">
        <v>102</v>
      </c>
      <c r="AL914">
        <v>0</v>
      </c>
      <c r="AM914">
        <v>279</v>
      </c>
      <c r="AN914">
        <v>768</v>
      </c>
      <c r="AO914" t="s">
        <v>103</v>
      </c>
      <c r="AP914" t="s">
        <v>98</v>
      </c>
      <c r="AQ914" t="s">
        <v>177</v>
      </c>
      <c r="AR914" t="s">
        <v>106</v>
      </c>
      <c r="AS914">
        <v>1015</v>
      </c>
      <c r="AT914">
        <v>0</v>
      </c>
      <c r="AU914">
        <v>0</v>
      </c>
      <c r="AV914" s="4">
        <v>1015</v>
      </c>
      <c r="AW914" s="4" t="str">
        <f t="shared" si="71"/>
        <v>Less than 1500</v>
      </c>
      <c r="AX914">
        <v>0</v>
      </c>
      <c r="AY914">
        <v>0</v>
      </c>
      <c r="AZ914">
        <v>1</v>
      </c>
      <c r="BA914">
        <v>0</v>
      </c>
      <c r="BB914">
        <v>3</v>
      </c>
      <c r="BC914">
        <v>1</v>
      </c>
      <c r="BD914" t="s">
        <v>98</v>
      </c>
      <c r="BE914" s="6">
        <v>6</v>
      </c>
      <c r="BF914" s="6" t="str">
        <f t="shared" si="72"/>
        <v>6+</v>
      </c>
      <c r="BG914" t="s">
        <v>146</v>
      </c>
      <c r="BH914" s="5">
        <v>0</v>
      </c>
      <c r="BI914" s="5" t="str">
        <f t="shared" si="74"/>
        <v>No</v>
      </c>
      <c r="BJ914" t="s">
        <v>83</v>
      </c>
      <c r="BK914" t="s">
        <v>127</v>
      </c>
      <c r="BL914">
        <v>1925</v>
      </c>
      <c r="BM914" t="s">
        <v>102</v>
      </c>
      <c r="BN914" s="2">
        <v>1</v>
      </c>
      <c r="BO914" s="2" t="str">
        <f t="shared" si="73"/>
        <v>0 or 1</v>
      </c>
      <c r="BP914">
        <v>450</v>
      </c>
      <c r="BQ914" t="s">
        <v>98</v>
      </c>
      <c r="BR914" t="s">
        <v>98</v>
      </c>
      <c r="BS914" t="s">
        <v>105</v>
      </c>
      <c r="BT914">
        <v>0</v>
      </c>
      <c r="BU914">
        <v>0</v>
      </c>
      <c r="BV914">
        <v>112</v>
      </c>
      <c r="BW914">
        <v>0</v>
      </c>
      <c r="BX914">
        <v>120</v>
      </c>
      <c r="BY914">
        <v>0</v>
      </c>
      <c r="BZ914" t="s">
        <v>83</v>
      </c>
      <c r="CA914" t="s">
        <v>134</v>
      </c>
      <c r="CB914" t="s">
        <v>135</v>
      </c>
      <c r="CC914">
        <v>620</v>
      </c>
      <c r="CD914">
        <v>7</v>
      </c>
      <c r="CE914">
        <v>2006</v>
      </c>
      <c r="CF914" t="s">
        <v>110</v>
      </c>
      <c r="CG914" t="s">
        <v>128</v>
      </c>
      <c r="CH914" s="1">
        <v>88000</v>
      </c>
    </row>
    <row r="915" spans="1:86" x14ac:dyDescent="0.25">
      <c r="A915" s="8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 s="7">
        <v>1949</v>
      </c>
      <c r="U915" s="7" t="str">
        <f t="shared" si="70"/>
        <v>Old</v>
      </c>
      <c r="V915">
        <v>1950</v>
      </c>
      <c r="W915" t="s">
        <v>93</v>
      </c>
      <c r="X915" t="s">
        <v>94</v>
      </c>
      <c r="Y915" t="s">
        <v>116</v>
      </c>
      <c r="Z915" t="s">
        <v>116</v>
      </c>
      <c r="AA915" t="s">
        <v>117</v>
      </c>
      <c r="AB915">
        <v>0</v>
      </c>
      <c r="AC915" t="s">
        <v>98</v>
      </c>
      <c r="AD915" t="s">
        <v>98</v>
      </c>
      <c r="AE915" t="s">
        <v>118</v>
      </c>
      <c r="AF915" t="s">
        <v>98</v>
      </c>
      <c r="AG915" t="s">
        <v>98</v>
      </c>
      <c r="AH915" t="s">
        <v>100</v>
      </c>
      <c r="AI915" t="s">
        <v>141</v>
      </c>
      <c r="AJ915">
        <v>284</v>
      </c>
      <c r="AK915" t="s">
        <v>102</v>
      </c>
      <c r="AL915">
        <v>0</v>
      </c>
      <c r="AM915">
        <v>717</v>
      </c>
      <c r="AN915">
        <v>1001</v>
      </c>
      <c r="AO915" t="s">
        <v>103</v>
      </c>
      <c r="AP915" t="s">
        <v>98</v>
      </c>
      <c r="AQ915" t="s">
        <v>177</v>
      </c>
      <c r="AR915" t="s">
        <v>164</v>
      </c>
      <c r="AS915">
        <v>1001</v>
      </c>
      <c r="AT915">
        <v>1001</v>
      </c>
      <c r="AU915">
        <v>0</v>
      </c>
      <c r="AV915" s="4">
        <v>2002</v>
      </c>
      <c r="AW915" s="4" t="str">
        <f t="shared" si="71"/>
        <v>1500+</v>
      </c>
      <c r="AX915">
        <v>0</v>
      </c>
      <c r="AY915">
        <v>0</v>
      </c>
      <c r="AZ915">
        <v>2</v>
      </c>
      <c r="BA915">
        <v>0</v>
      </c>
      <c r="BB915">
        <v>4</v>
      </c>
      <c r="BC915">
        <v>2</v>
      </c>
      <c r="BD915" t="s">
        <v>98</v>
      </c>
      <c r="BE915" s="6">
        <v>8</v>
      </c>
      <c r="BF915" s="6" t="str">
        <f t="shared" si="72"/>
        <v>6+</v>
      </c>
      <c r="BG915" t="s">
        <v>107</v>
      </c>
      <c r="BH915" s="5">
        <v>0</v>
      </c>
      <c r="BI915" s="5" t="str">
        <f t="shared" si="74"/>
        <v>No</v>
      </c>
      <c r="BJ915" t="s">
        <v>83</v>
      </c>
      <c r="BK915" t="s">
        <v>217</v>
      </c>
      <c r="BL915">
        <v>1949</v>
      </c>
      <c r="BM915" t="s">
        <v>102</v>
      </c>
      <c r="BN915" s="2">
        <v>3</v>
      </c>
      <c r="BO915" s="2" t="str">
        <f t="shared" si="73"/>
        <v>2+</v>
      </c>
      <c r="BP915">
        <v>871</v>
      </c>
      <c r="BQ915" t="s">
        <v>98</v>
      </c>
      <c r="BR915" t="s">
        <v>98</v>
      </c>
      <c r="BS915" t="s">
        <v>105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 t="s">
        <v>83</v>
      </c>
      <c r="CA915" t="s">
        <v>83</v>
      </c>
      <c r="CB915" t="s">
        <v>83</v>
      </c>
      <c r="CC915">
        <v>0</v>
      </c>
      <c r="CD915">
        <v>8</v>
      </c>
      <c r="CE915">
        <v>2007</v>
      </c>
      <c r="CF915" t="s">
        <v>110</v>
      </c>
      <c r="CG915" t="s">
        <v>111</v>
      </c>
      <c r="CH915" s="1">
        <v>145000</v>
      </c>
    </row>
    <row r="916" spans="1:86" x14ac:dyDescent="0.25">
      <c r="A916" s="8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 s="7">
        <v>2009</v>
      </c>
      <c r="U916" s="7" t="str">
        <f t="shared" si="70"/>
        <v>New</v>
      </c>
      <c r="V916">
        <v>2009</v>
      </c>
      <c r="W916" t="s">
        <v>93</v>
      </c>
      <c r="X916" t="s">
        <v>94</v>
      </c>
      <c r="Y916" t="s">
        <v>95</v>
      </c>
      <c r="Z916" t="s">
        <v>95</v>
      </c>
      <c r="AA916" t="s">
        <v>137</v>
      </c>
      <c r="AB916">
        <v>76</v>
      </c>
      <c r="AC916" t="s">
        <v>97</v>
      </c>
      <c r="AD916" t="s">
        <v>98</v>
      </c>
      <c r="AE916" t="s">
        <v>99</v>
      </c>
      <c r="AF916" t="s">
        <v>97</v>
      </c>
      <c r="AG916" t="s">
        <v>98</v>
      </c>
      <c r="AH916" t="s">
        <v>130</v>
      </c>
      <c r="AI916" t="s">
        <v>101</v>
      </c>
      <c r="AJ916">
        <v>294</v>
      </c>
      <c r="AK916" t="s">
        <v>102</v>
      </c>
      <c r="AL916">
        <v>0</v>
      </c>
      <c r="AM916">
        <v>318</v>
      </c>
      <c r="AN916">
        <v>612</v>
      </c>
      <c r="AO916" t="s">
        <v>103</v>
      </c>
      <c r="AP916" t="s">
        <v>104</v>
      </c>
      <c r="AQ916" t="s">
        <v>105</v>
      </c>
      <c r="AR916" t="s">
        <v>106</v>
      </c>
      <c r="AS916">
        <v>612</v>
      </c>
      <c r="AT916">
        <v>612</v>
      </c>
      <c r="AU916">
        <v>0</v>
      </c>
      <c r="AV916" s="4">
        <v>1224</v>
      </c>
      <c r="AW916" s="4" t="str">
        <f t="shared" si="71"/>
        <v>Less than 1500</v>
      </c>
      <c r="AX916">
        <v>0</v>
      </c>
      <c r="AY916">
        <v>0</v>
      </c>
      <c r="AZ916">
        <v>2</v>
      </c>
      <c r="BA916">
        <v>1</v>
      </c>
      <c r="BB916">
        <v>2</v>
      </c>
      <c r="BC916">
        <v>1</v>
      </c>
      <c r="BD916" t="s">
        <v>97</v>
      </c>
      <c r="BE916" s="6">
        <v>4</v>
      </c>
      <c r="BF916" s="6" t="str">
        <f t="shared" si="72"/>
        <v>Less than 6</v>
      </c>
      <c r="BG916" t="s">
        <v>107</v>
      </c>
      <c r="BH916" s="5">
        <v>0</v>
      </c>
      <c r="BI916" s="5" t="str">
        <f t="shared" si="74"/>
        <v>No</v>
      </c>
      <c r="BJ916" t="s">
        <v>83</v>
      </c>
      <c r="BK916" t="s">
        <v>127</v>
      </c>
      <c r="BL916">
        <v>2009</v>
      </c>
      <c r="BM916" t="s">
        <v>109</v>
      </c>
      <c r="BN916" s="2">
        <v>2</v>
      </c>
      <c r="BO916" s="2" t="str">
        <f t="shared" si="73"/>
        <v>2+</v>
      </c>
      <c r="BP916">
        <v>528</v>
      </c>
      <c r="BQ916" t="s">
        <v>98</v>
      </c>
      <c r="BR916" t="s">
        <v>98</v>
      </c>
      <c r="BS916" t="s">
        <v>105</v>
      </c>
      <c r="BT916">
        <v>0</v>
      </c>
      <c r="BU916">
        <v>234</v>
      </c>
      <c r="BV916">
        <v>0</v>
      </c>
      <c r="BW916">
        <v>0</v>
      </c>
      <c r="BX916">
        <v>0</v>
      </c>
      <c r="BY916">
        <v>0</v>
      </c>
      <c r="BZ916" t="s">
        <v>83</v>
      </c>
      <c r="CA916" t="s">
        <v>83</v>
      </c>
      <c r="CB916" t="s">
        <v>83</v>
      </c>
      <c r="CC916">
        <v>0</v>
      </c>
      <c r="CD916">
        <v>6</v>
      </c>
      <c r="CE916">
        <v>2009</v>
      </c>
      <c r="CF916" t="s">
        <v>158</v>
      </c>
      <c r="CG916" t="s">
        <v>159</v>
      </c>
      <c r="CH916" s="1">
        <v>173733</v>
      </c>
    </row>
    <row r="917" spans="1:86" x14ac:dyDescent="0.25">
      <c r="A917" s="8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 s="7">
        <v>1970</v>
      </c>
      <c r="U917" s="7" t="str">
        <f t="shared" si="70"/>
        <v>Old</v>
      </c>
      <c r="V917">
        <v>1970</v>
      </c>
      <c r="W917" t="s">
        <v>93</v>
      </c>
      <c r="X917" t="s">
        <v>94</v>
      </c>
      <c r="Y917" t="s">
        <v>180</v>
      </c>
      <c r="Z917" t="s">
        <v>181</v>
      </c>
      <c r="AA917" t="s">
        <v>96</v>
      </c>
      <c r="AB917">
        <v>80</v>
      </c>
      <c r="AC917" t="s">
        <v>98</v>
      </c>
      <c r="AD917" t="s">
        <v>98</v>
      </c>
      <c r="AE917" t="s">
        <v>118</v>
      </c>
      <c r="AF917" t="s">
        <v>98</v>
      </c>
      <c r="AG917" t="s">
        <v>98</v>
      </c>
      <c r="AH917" t="s">
        <v>100</v>
      </c>
      <c r="AI917" t="s">
        <v>102</v>
      </c>
      <c r="AJ917">
        <v>0</v>
      </c>
      <c r="AK917" t="s">
        <v>102</v>
      </c>
      <c r="AL917">
        <v>0</v>
      </c>
      <c r="AM917">
        <v>546</v>
      </c>
      <c r="AN917">
        <v>546</v>
      </c>
      <c r="AO917" t="s">
        <v>103</v>
      </c>
      <c r="AP917" t="s">
        <v>147</v>
      </c>
      <c r="AQ917" t="s">
        <v>105</v>
      </c>
      <c r="AR917" t="s">
        <v>106</v>
      </c>
      <c r="AS917">
        <v>546</v>
      </c>
      <c r="AT917">
        <v>546</v>
      </c>
      <c r="AU917">
        <v>0</v>
      </c>
      <c r="AV917" s="4">
        <v>1092</v>
      </c>
      <c r="AW917" s="4" t="str">
        <f t="shared" si="71"/>
        <v>Less than 1500</v>
      </c>
      <c r="AX917">
        <v>0</v>
      </c>
      <c r="AY917">
        <v>0</v>
      </c>
      <c r="AZ917">
        <v>1</v>
      </c>
      <c r="BA917">
        <v>1</v>
      </c>
      <c r="BB917">
        <v>3</v>
      </c>
      <c r="BC917">
        <v>1</v>
      </c>
      <c r="BD917" t="s">
        <v>98</v>
      </c>
      <c r="BE917" s="6">
        <v>6</v>
      </c>
      <c r="BF917" s="6" t="str">
        <f t="shared" si="72"/>
        <v>6+</v>
      </c>
      <c r="BG917" t="s">
        <v>107</v>
      </c>
      <c r="BH917" s="5">
        <v>0</v>
      </c>
      <c r="BI917" s="5" t="str">
        <f t="shared" si="74"/>
        <v>No</v>
      </c>
      <c r="BJ917" t="s">
        <v>83</v>
      </c>
      <c r="BK917" t="s">
        <v>108</v>
      </c>
      <c r="BL917">
        <v>1970</v>
      </c>
      <c r="BM917" t="s">
        <v>102</v>
      </c>
      <c r="BN917" s="2">
        <v>1</v>
      </c>
      <c r="BO917" s="2" t="str">
        <f t="shared" si="73"/>
        <v>0 or 1</v>
      </c>
      <c r="BP917">
        <v>286</v>
      </c>
      <c r="BQ917" t="s">
        <v>98</v>
      </c>
      <c r="BR917" t="s">
        <v>98</v>
      </c>
      <c r="BS917" t="s">
        <v>105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 t="s">
        <v>83</v>
      </c>
      <c r="CA917" t="s">
        <v>83</v>
      </c>
      <c r="CB917" t="s">
        <v>83</v>
      </c>
      <c r="CC917">
        <v>0</v>
      </c>
      <c r="CD917">
        <v>1</v>
      </c>
      <c r="CE917">
        <v>2007</v>
      </c>
      <c r="CF917" t="s">
        <v>110</v>
      </c>
      <c r="CG917" t="s">
        <v>111</v>
      </c>
      <c r="CH917" s="1">
        <v>75000</v>
      </c>
    </row>
    <row r="918" spans="1:86" x14ac:dyDescent="0.25">
      <c r="A918" s="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 s="7">
        <v>1949</v>
      </c>
      <c r="U918" s="7" t="str">
        <f t="shared" si="70"/>
        <v>Old</v>
      </c>
      <c r="V918">
        <v>1950</v>
      </c>
      <c r="W918" t="s">
        <v>93</v>
      </c>
      <c r="X918" t="s">
        <v>94</v>
      </c>
      <c r="Y918" t="s">
        <v>186</v>
      </c>
      <c r="Z918" t="s">
        <v>186</v>
      </c>
      <c r="AA918" t="s">
        <v>117</v>
      </c>
      <c r="AB918">
        <v>0</v>
      </c>
      <c r="AC918" t="s">
        <v>98</v>
      </c>
      <c r="AD918" t="s">
        <v>98</v>
      </c>
      <c r="AE918" t="s">
        <v>118</v>
      </c>
      <c r="AF918" t="s">
        <v>98</v>
      </c>
      <c r="AG918" t="s">
        <v>98</v>
      </c>
      <c r="AH918" t="s">
        <v>130</v>
      </c>
      <c r="AI918" t="s">
        <v>141</v>
      </c>
      <c r="AJ918">
        <v>50</v>
      </c>
      <c r="AK918" t="s">
        <v>102</v>
      </c>
      <c r="AL918">
        <v>0</v>
      </c>
      <c r="AM918">
        <v>430</v>
      </c>
      <c r="AN918">
        <v>480</v>
      </c>
      <c r="AO918" t="s">
        <v>103</v>
      </c>
      <c r="AP918" t="s">
        <v>98</v>
      </c>
      <c r="AQ918" t="s">
        <v>177</v>
      </c>
      <c r="AR918" t="s">
        <v>164</v>
      </c>
      <c r="AS918">
        <v>480</v>
      </c>
      <c r="AT918">
        <v>0</v>
      </c>
      <c r="AU918">
        <v>0</v>
      </c>
      <c r="AV918" s="4">
        <v>480</v>
      </c>
      <c r="AW918" s="4" t="str">
        <f t="shared" si="71"/>
        <v>Less than 1500</v>
      </c>
      <c r="AX918">
        <v>1</v>
      </c>
      <c r="AY918">
        <v>0</v>
      </c>
      <c r="AZ918">
        <v>0</v>
      </c>
      <c r="BA918">
        <v>0</v>
      </c>
      <c r="BB918">
        <v>1</v>
      </c>
      <c r="BC918">
        <v>1</v>
      </c>
      <c r="BD918" t="s">
        <v>98</v>
      </c>
      <c r="BE918" s="6">
        <v>4</v>
      </c>
      <c r="BF918" s="6" t="str">
        <f t="shared" si="72"/>
        <v>Less than 6</v>
      </c>
      <c r="BG918" t="s">
        <v>107</v>
      </c>
      <c r="BH918" s="5">
        <v>0</v>
      </c>
      <c r="BI918" s="5" t="str">
        <f t="shared" si="74"/>
        <v>No</v>
      </c>
      <c r="BJ918" t="s">
        <v>83</v>
      </c>
      <c r="BK918" t="s">
        <v>127</v>
      </c>
      <c r="BL918">
        <v>1958</v>
      </c>
      <c r="BM918" t="s">
        <v>102</v>
      </c>
      <c r="BN918" s="2">
        <v>1</v>
      </c>
      <c r="BO918" s="2" t="str">
        <f t="shared" si="73"/>
        <v>0 or 1</v>
      </c>
      <c r="BP918">
        <v>308</v>
      </c>
      <c r="BQ918" t="s">
        <v>98</v>
      </c>
      <c r="BR918" t="s">
        <v>98</v>
      </c>
      <c r="BS918" t="s">
        <v>105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 t="s">
        <v>83</v>
      </c>
      <c r="CA918" t="s">
        <v>83</v>
      </c>
      <c r="CB918" t="s">
        <v>83</v>
      </c>
      <c r="CC918">
        <v>0</v>
      </c>
      <c r="CD918">
        <v>10</v>
      </c>
      <c r="CE918">
        <v>2006</v>
      </c>
      <c r="CF918" t="s">
        <v>110</v>
      </c>
      <c r="CG918" t="s">
        <v>128</v>
      </c>
      <c r="CH918" s="1">
        <v>35311</v>
      </c>
    </row>
    <row r="919" spans="1:86" x14ac:dyDescent="0.25">
      <c r="A919" s="8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 s="7">
        <v>1956</v>
      </c>
      <c r="U919" s="7" t="str">
        <f t="shared" si="70"/>
        <v>Old</v>
      </c>
      <c r="V919">
        <v>1956</v>
      </c>
      <c r="W919" t="s">
        <v>93</v>
      </c>
      <c r="X919" t="s">
        <v>94</v>
      </c>
      <c r="Y919" t="s">
        <v>95</v>
      </c>
      <c r="Z919" t="s">
        <v>95</v>
      </c>
      <c r="AA919" t="s">
        <v>117</v>
      </c>
      <c r="AB919">
        <v>0</v>
      </c>
      <c r="AC919" t="s">
        <v>98</v>
      </c>
      <c r="AD919" t="s">
        <v>98</v>
      </c>
      <c r="AE919" t="s">
        <v>118</v>
      </c>
      <c r="AF919" t="s">
        <v>98</v>
      </c>
      <c r="AG919" t="s">
        <v>98</v>
      </c>
      <c r="AH919" t="s">
        <v>100</v>
      </c>
      <c r="AI919" t="s">
        <v>119</v>
      </c>
      <c r="AJ919">
        <v>1059</v>
      </c>
      <c r="AK919" t="s">
        <v>102</v>
      </c>
      <c r="AL919">
        <v>0</v>
      </c>
      <c r="AM919">
        <v>75</v>
      </c>
      <c r="AN919">
        <v>1134</v>
      </c>
      <c r="AO919" t="s">
        <v>103</v>
      </c>
      <c r="AP919" t="s">
        <v>104</v>
      </c>
      <c r="AQ919" t="s">
        <v>105</v>
      </c>
      <c r="AR919" t="s">
        <v>164</v>
      </c>
      <c r="AS919">
        <v>1229</v>
      </c>
      <c r="AT919">
        <v>0</v>
      </c>
      <c r="AU919">
        <v>0</v>
      </c>
      <c r="AV919" s="4">
        <v>1229</v>
      </c>
      <c r="AW919" s="4" t="str">
        <f t="shared" si="71"/>
        <v>Less than 1500</v>
      </c>
      <c r="AX919">
        <v>0</v>
      </c>
      <c r="AY919">
        <v>0</v>
      </c>
      <c r="AZ919">
        <v>1</v>
      </c>
      <c r="BA919">
        <v>0</v>
      </c>
      <c r="BB919">
        <v>3</v>
      </c>
      <c r="BC919">
        <v>1</v>
      </c>
      <c r="BD919" t="s">
        <v>98</v>
      </c>
      <c r="BE919" s="6">
        <v>6</v>
      </c>
      <c r="BF919" s="6" t="str">
        <f t="shared" si="72"/>
        <v>6+</v>
      </c>
      <c r="BG919" t="s">
        <v>107</v>
      </c>
      <c r="BH919" s="5">
        <v>0</v>
      </c>
      <c r="BI919" s="5" t="str">
        <f t="shared" si="74"/>
        <v>No</v>
      </c>
      <c r="BJ919" t="s">
        <v>83</v>
      </c>
      <c r="BK919" t="s">
        <v>108</v>
      </c>
      <c r="BL919">
        <v>1956</v>
      </c>
      <c r="BM919" t="s">
        <v>109</v>
      </c>
      <c r="BN919" s="2">
        <v>1</v>
      </c>
      <c r="BO919" s="2" t="str">
        <f t="shared" si="73"/>
        <v>0 or 1</v>
      </c>
      <c r="BP919">
        <v>284</v>
      </c>
      <c r="BQ919" t="s">
        <v>98</v>
      </c>
      <c r="BR919" t="s">
        <v>98</v>
      </c>
      <c r="BS919" t="s">
        <v>105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 t="s">
        <v>83</v>
      </c>
      <c r="CA919" t="s">
        <v>83</v>
      </c>
      <c r="CB919" t="s">
        <v>83</v>
      </c>
      <c r="CC919">
        <v>0</v>
      </c>
      <c r="CD919">
        <v>4</v>
      </c>
      <c r="CE919">
        <v>2009</v>
      </c>
      <c r="CF919" t="s">
        <v>110</v>
      </c>
      <c r="CG919" t="s">
        <v>111</v>
      </c>
      <c r="CH919" s="1">
        <v>135000</v>
      </c>
    </row>
    <row r="920" spans="1:86" x14ac:dyDescent="0.25">
      <c r="A920" s="8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 s="7">
        <v>1991</v>
      </c>
      <c r="U920" s="7" t="str">
        <f t="shared" si="70"/>
        <v>New</v>
      </c>
      <c r="V920">
        <v>1991</v>
      </c>
      <c r="W920" t="s">
        <v>93</v>
      </c>
      <c r="X920" t="s">
        <v>94</v>
      </c>
      <c r="Y920" t="s">
        <v>140</v>
      </c>
      <c r="Z920" t="s">
        <v>140</v>
      </c>
      <c r="AA920" t="s">
        <v>117</v>
      </c>
      <c r="AB920">
        <v>0</v>
      </c>
      <c r="AC920" t="s">
        <v>97</v>
      </c>
      <c r="AD920" t="s">
        <v>98</v>
      </c>
      <c r="AE920" t="s">
        <v>99</v>
      </c>
      <c r="AF920" t="s">
        <v>104</v>
      </c>
      <c r="AG920" t="s">
        <v>98</v>
      </c>
      <c r="AH920" t="s">
        <v>121</v>
      </c>
      <c r="AI920" t="s">
        <v>141</v>
      </c>
      <c r="AJ920">
        <v>48</v>
      </c>
      <c r="AK920" t="s">
        <v>101</v>
      </c>
      <c r="AL920">
        <v>634</v>
      </c>
      <c r="AM920">
        <v>422</v>
      </c>
      <c r="AN920">
        <v>1104</v>
      </c>
      <c r="AO920" t="s">
        <v>103</v>
      </c>
      <c r="AP920" t="s">
        <v>104</v>
      </c>
      <c r="AQ920" t="s">
        <v>105</v>
      </c>
      <c r="AR920" t="s">
        <v>106</v>
      </c>
      <c r="AS920">
        <v>912</v>
      </c>
      <c r="AT920">
        <v>1215</v>
      </c>
      <c r="AU920">
        <v>0</v>
      </c>
      <c r="AV920" s="4">
        <v>2127</v>
      </c>
      <c r="AW920" s="4" t="str">
        <f t="shared" si="71"/>
        <v>1500+</v>
      </c>
      <c r="AX920">
        <v>1</v>
      </c>
      <c r="AY920">
        <v>0</v>
      </c>
      <c r="AZ920">
        <v>2</v>
      </c>
      <c r="BA920">
        <v>1</v>
      </c>
      <c r="BB920">
        <v>4</v>
      </c>
      <c r="BC920">
        <v>1</v>
      </c>
      <c r="BD920" t="s">
        <v>97</v>
      </c>
      <c r="BE920" s="6">
        <v>8</v>
      </c>
      <c r="BF920" s="6" t="str">
        <f t="shared" si="72"/>
        <v>6+</v>
      </c>
      <c r="BG920" t="s">
        <v>107</v>
      </c>
      <c r="BH920" s="5">
        <v>1</v>
      </c>
      <c r="BI920" s="5" t="str">
        <f t="shared" si="74"/>
        <v>Yes</v>
      </c>
      <c r="BJ920" t="s">
        <v>98</v>
      </c>
      <c r="BK920" t="s">
        <v>108</v>
      </c>
      <c r="BL920">
        <v>1991</v>
      </c>
      <c r="BM920" t="s">
        <v>109</v>
      </c>
      <c r="BN920" s="2">
        <v>3</v>
      </c>
      <c r="BO920" s="2" t="str">
        <f t="shared" si="73"/>
        <v>2+</v>
      </c>
      <c r="BP920">
        <v>833</v>
      </c>
      <c r="BQ920" t="s">
        <v>98</v>
      </c>
      <c r="BR920" t="s">
        <v>98</v>
      </c>
      <c r="BS920" t="s">
        <v>105</v>
      </c>
      <c r="BT920">
        <v>72</v>
      </c>
      <c r="BU920">
        <v>192</v>
      </c>
      <c r="BV920">
        <v>224</v>
      </c>
      <c r="BW920">
        <v>0</v>
      </c>
      <c r="BX920">
        <v>0</v>
      </c>
      <c r="BY920">
        <v>0</v>
      </c>
      <c r="BZ920" t="s">
        <v>83</v>
      </c>
      <c r="CA920" t="s">
        <v>165</v>
      </c>
      <c r="CB920" t="s">
        <v>83</v>
      </c>
      <c r="CC920">
        <v>0</v>
      </c>
      <c r="CD920">
        <v>11</v>
      </c>
      <c r="CE920">
        <v>2007</v>
      </c>
      <c r="CF920" t="s">
        <v>110</v>
      </c>
      <c r="CG920" t="s">
        <v>111</v>
      </c>
      <c r="CH920" s="1">
        <v>238000</v>
      </c>
    </row>
    <row r="921" spans="1:86" x14ac:dyDescent="0.25">
      <c r="A921" s="8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 s="7">
        <v>1958</v>
      </c>
      <c r="U921" s="7" t="str">
        <f t="shared" si="70"/>
        <v>Old</v>
      </c>
      <c r="V921">
        <v>2002</v>
      </c>
      <c r="W921" t="s">
        <v>152</v>
      </c>
      <c r="X921" t="s">
        <v>94</v>
      </c>
      <c r="Y921" t="s">
        <v>116</v>
      </c>
      <c r="Z921" t="s">
        <v>116</v>
      </c>
      <c r="AA921" t="s">
        <v>117</v>
      </c>
      <c r="AB921">
        <v>0</v>
      </c>
      <c r="AC921" t="s">
        <v>104</v>
      </c>
      <c r="AD921" t="s">
        <v>98</v>
      </c>
      <c r="AE921" t="s">
        <v>118</v>
      </c>
      <c r="AF921" t="s">
        <v>97</v>
      </c>
      <c r="AG921" t="s">
        <v>98</v>
      </c>
      <c r="AH921" t="s">
        <v>100</v>
      </c>
      <c r="AI921" t="s">
        <v>119</v>
      </c>
      <c r="AJ921">
        <v>528</v>
      </c>
      <c r="AK921" t="s">
        <v>141</v>
      </c>
      <c r="AL921">
        <v>411</v>
      </c>
      <c r="AM921">
        <v>245</v>
      </c>
      <c r="AN921">
        <v>1184</v>
      </c>
      <c r="AO921" t="s">
        <v>103</v>
      </c>
      <c r="AP921" t="s">
        <v>104</v>
      </c>
      <c r="AQ921" t="s">
        <v>105</v>
      </c>
      <c r="AR921" t="s">
        <v>106</v>
      </c>
      <c r="AS921">
        <v>1414</v>
      </c>
      <c r="AT921">
        <v>0</v>
      </c>
      <c r="AU921">
        <v>0</v>
      </c>
      <c r="AV921" s="4">
        <v>1414</v>
      </c>
      <c r="AW921" s="4" t="str">
        <f t="shared" si="71"/>
        <v>Less than 1500</v>
      </c>
      <c r="AX921">
        <v>1</v>
      </c>
      <c r="AY921">
        <v>0</v>
      </c>
      <c r="AZ921">
        <v>1</v>
      </c>
      <c r="BA921">
        <v>0</v>
      </c>
      <c r="BB921">
        <v>3</v>
      </c>
      <c r="BC921">
        <v>1</v>
      </c>
      <c r="BD921" t="s">
        <v>98</v>
      </c>
      <c r="BE921" s="6">
        <v>6</v>
      </c>
      <c r="BF921" s="6" t="str">
        <f t="shared" si="72"/>
        <v>6+</v>
      </c>
      <c r="BG921" t="s">
        <v>146</v>
      </c>
      <c r="BH921" s="5">
        <v>1</v>
      </c>
      <c r="BI921" s="5" t="str">
        <f t="shared" si="74"/>
        <v>Yes</v>
      </c>
      <c r="BJ921" t="s">
        <v>98</v>
      </c>
      <c r="BK921" t="s">
        <v>108</v>
      </c>
      <c r="BL921">
        <v>1990</v>
      </c>
      <c r="BM921" t="s">
        <v>102</v>
      </c>
      <c r="BN921" s="2">
        <v>2</v>
      </c>
      <c r="BO921" s="2" t="str">
        <f t="shared" si="73"/>
        <v>2+</v>
      </c>
      <c r="BP921">
        <v>601</v>
      </c>
      <c r="BQ921" t="s">
        <v>98</v>
      </c>
      <c r="BR921" t="s">
        <v>98</v>
      </c>
      <c r="BS921" t="s">
        <v>105</v>
      </c>
      <c r="BT921">
        <v>0</v>
      </c>
      <c r="BU921">
        <v>51</v>
      </c>
      <c r="BV921">
        <v>0</v>
      </c>
      <c r="BW921">
        <v>0</v>
      </c>
      <c r="BX921">
        <v>190</v>
      </c>
      <c r="BY921">
        <v>0</v>
      </c>
      <c r="BZ921" t="s">
        <v>83</v>
      </c>
      <c r="CA921" t="s">
        <v>83</v>
      </c>
      <c r="CB921" t="s">
        <v>83</v>
      </c>
      <c r="CC921">
        <v>0</v>
      </c>
      <c r="CD921">
        <v>5</v>
      </c>
      <c r="CE921">
        <v>2008</v>
      </c>
      <c r="CF921" t="s">
        <v>110</v>
      </c>
      <c r="CG921" t="s">
        <v>111</v>
      </c>
      <c r="CH921" s="1">
        <v>176500</v>
      </c>
    </row>
    <row r="922" spans="1:86" x14ac:dyDescent="0.25">
      <c r="A922" s="8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 s="7">
        <v>1994</v>
      </c>
      <c r="U922" s="7" t="str">
        <f t="shared" si="70"/>
        <v>New</v>
      </c>
      <c r="V922">
        <v>1994</v>
      </c>
      <c r="W922" t="s">
        <v>93</v>
      </c>
      <c r="X922" t="s">
        <v>94</v>
      </c>
      <c r="Y922" t="s">
        <v>140</v>
      </c>
      <c r="Z922" t="s">
        <v>140</v>
      </c>
      <c r="AA922" t="s">
        <v>96</v>
      </c>
      <c r="AB922">
        <v>105</v>
      </c>
      <c r="AC922" t="s">
        <v>97</v>
      </c>
      <c r="AD922" t="s">
        <v>97</v>
      </c>
      <c r="AE922" t="s">
        <v>99</v>
      </c>
      <c r="AF922" t="s">
        <v>97</v>
      </c>
      <c r="AG922" t="s">
        <v>97</v>
      </c>
      <c r="AH922" t="s">
        <v>100</v>
      </c>
      <c r="AI922" t="s">
        <v>101</v>
      </c>
      <c r="AJ922">
        <v>814</v>
      </c>
      <c r="AK922" t="s">
        <v>102</v>
      </c>
      <c r="AL922">
        <v>0</v>
      </c>
      <c r="AM922">
        <v>114</v>
      </c>
      <c r="AN922">
        <v>928</v>
      </c>
      <c r="AO922" t="s">
        <v>103</v>
      </c>
      <c r="AP922" t="s">
        <v>104</v>
      </c>
      <c r="AQ922" t="s">
        <v>105</v>
      </c>
      <c r="AR922" t="s">
        <v>106</v>
      </c>
      <c r="AS922">
        <v>936</v>
      </c>
      <c r="AT922">
        <v>785</v>
      </c>
      <c r="AU922">
        <v>0</v>
      </c>
      <c r="AV922" s="4">
        <v>1721</v>
      </c>
      <c r="AW922" s="4" t="str">
        <f t="shared" si="71"/>
        <v>1500+</v>
      </c>
      <c r="AX922">
        <v>0</v>
      </c>
      <c r="AY922">
        <v>1</v>
      </c>
      <c r="AZ922">
        <v>2</v>
      </c>
      <c r="BA922">
        <v>1</v>
      </c>
      <c r="BB922">
        <v>3</v>
      </c>
      <c r="BC922">
        <v>1</v>
      </c>
      <c r="BD922" t="s">
        <v>97</v>
      </c>
      <c r="BE922" s="6">
        <v>7</v>
      </c>
      <c r="BF922" s="6" t="str">
        <f t="shared" si="72"/>
        <v>6+</v>
      </c>
      <c r="BG922" t="s">
        <v>107</v>
      </c>
      <c r="BH922" s="5">
        <v>0</v>
      </c>
      <c r="BI922" s="5" t="str">
        <f t="shared" si="74"/>
        <v>No</v>
      </c>
      <c r="BJ922" t="s">
        <v>83</v>
      </c>
      <c r="BK922" t="s">
        <v>108</v>
      </c>
      <c r="BL922">
        <v>1994</v>
      </c>
      <c r="BM922" t="s">
        <v>109</v>
      </c>
      <c r="BN922" s="2">
        <v>2</v>
      </c>
      <c r="BO922" s="2" t="str">
        <f t="shared" si="73"/>
        <v>2+</v>
      </c>
      <c r="BP922">
        <v>471</v>
      </c>
      <c r="BQ922" t="s">
        <v>98</v>
      </c>
      <c r="BR922" t="s">
        <v>98</v>
      </c>
      <c r="BS922" t="s">
        <v>105</v>
      </c>
      <c r="BT922">
        <v>300</v>
      </c>
      <c r="BU922">
        <v>87</v>
      </c>
      <c r="BV922">
        <v>0</v>
      </c>
      <c r="BW922">
        <v>0</v>
      </c>
      <c r="BX922">
        <v>0</v>
      </c>
      <c r="BY922">
        <v>0</v>
      </c>
      <c r="BZ922" t="s">
        <v>83</v>
      </c>
      <c r="CA922" t="s">
        <v>83</v>
      </c>
      <c r="CB922" t="s">
        <v>83</v>
      </c>
      <c r="CC922">
        <v>0</v>
      </c>
      <c r="CD922">
        <v>7</v>
      </c>
      <c r="CE922">
        <v>2007</v>
      </c>
      <c r="CF922" t="s">
        <v>110</v>
      </c>
      <c r="CG922" t="s">
        <v>111</v>
      </c>
      <c r="CH922" s="1">
        <v>201000</v>
      </c>
    </row>
    <row r="923" spans="1:86" x14ac:dyDescent="0.25">
      <c r="A923" s="8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 s="7">
        <v>1900</v>
      </c>
      <c r="U923" s="7" t="str">
        <f t="shared" si="70"/>
        <v>Old</v>
      </c>
      <c r="V923">
        <v>2003</v>
      </c>
      <c r="W923" t="s">
        <v>93</v>
      </c>
      <c r="X923" t="s">
        <v>94</v>
      </c>
      <c r="Y923" t="s">
        <v>116</v>
      </c>
      <c r="Z923" t="s">
        <v>116</v>
      </c>
      <c r="AA923" t="s">
        <v>117</v>
      </c>
      <c r="AB923">
        <v>0</v>
      </c>
      <c r="AC923" t="s">
        <v>98</v>
      </c>
      <c r="AD923" t="s">
        <v>98</v>
      </c>
      <c r="AE923" t="s">
        <v>118</v>
      </c>
      <c r="AF923" t="s">
        <v>98</v>
      </c>
      <c r="AG923" t="s">
        <v>98</v>
      </c>
      <c r="AH923" t="s">
        <v>100</v>
      </c>
      <c r="AI923" t="s">
        <v>119</v>
      </c>
      <c r="AJ923">
        <v>1084</v>
      </c>
      <c r="AK923" t="s">
        <v>102</v>
      </c>
      <c r="AL923">
        <v>0</v>
      </c>
      <c r="AM923">
        <v>188</v>
      </c>
      <c r="AN923">
        <v>1272</v>
      </c>
      <c r="AO923" t="s">
        <v>103</v>
      </c>
      <c r="AP923" t="s">
        <v>97</v>
      </c>
      <c r="AQ923" t="s">
        <v>105</v>
      </c>
      <c r="AR923" t="s">
        <v>106</v>
      </c>
      <c r="AS923">
        <v>1272</v>
      </c>
      <c r="AT923">
        <v>928</v>
      </c>
      <c r="AU923">
        <v>0</v>
      </c>
      <c r="AV923" s="4">
        <v>2200</v>
      </c>
      <c r="AW923" s="4" t="str">
        <f t="shared" si="71"/>
        <v>1500+</v>
      </c>
      <c r="AX923">
        <v>2</v>
      </c>
      <c r="AY923">
        <v>0</v>
      </c>
      <c r="AZ923">
        <v>2</v>
      </c>
      <c r="BA923">
        <v>2</v>
      </c>
      <c r="BB923">
        <v>4</v>
      </c>
      <c r="BC923">
        <v>2</v>
      </c>
      <c r="BD923" t="s">
        <v>98</v>
      </c>
      <c r="BE923" s="6">
        <v>9</v>
      </c>
      <c r="BF923" s="6" t="str">
        <f t="shared" si="72"/>
        <v>6+</v>
      </c>
      <c r="BG923" t="s">
        <v>107</v>
      </c>
      <c r="BH923" s="5">
        <v>0</v>
      </c>
      <c r="BI923" s="5" t="str">
        <f t="shared" si="74"/>
        <v>No</v>
      </c>
      <c r="BJ923" t="s">
        <v>83</v>
      </c>
      <c r="BK923" t="s">
        <v>83</v>
      </c>
      <c r="BL923" t="s">
        <v>83</v>
      </c>
      <c r="BM923" t="s">
        <v>83</v>
      </c>
      <c r="BN923" s="2">
        <v>0</v>
      </c>
      <c r="BO923" s="2" t="str">
        <f t="shared" si="73"/>
        <v>0 or 1</v>
      </c>
      <c r="BP923">
        <v>0</v>
      </c>
      <c r="BQ923" t="s">
        <v>83</v>
      </c>
      <c r="BR923" t="s">
        <v>83</v>
      </c>
      <c r="BS923" t="s">
        <v>177</v>
      </c>
      <c r="BT923">
        <v>0</v>
      </c>
      <c r="BU923">
        <v>70</v>
      </c>
      <c r="BV923">
        <v>0</v>
      </c>
      <c r="BW923">
        <v>0</v>
      </c>
      <c r="BX923">
        <v>0</v>
      </c>
      <c r="BY923">
        <v>0</v>
      </c>
      <c r="BZ923" t="s">
        <v>83</v>
      </c>
      <c r="CA923" t="s">
        <v>165</v>
      </c>
      <c r="CB923" t="s">
        <v>83</v>
      </c>
      <c r="CC923">
        <v>0</v>
      </c>
      <c r="CD923">
        <v>9</v>
      </c>
      <c r="CE923">
        <v>2008</v>
      </c>
      <c r="CF923" t="s">
        <v>110</v>
      </c>
      <c r="CG923" t="s">
        <v>111</v>
      </c>
      <c r="CH923" s="1">
        <v>145900</v>
      </c>
    </row>
    <row r="924" spans="1:86" x14ac:dyDescent="0.25">
      <c r="A924" s="8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 s="7">
        <v>2005</v>
      </c>
      <c r="U924" s="7" t="str">
        <f t="shared" si="70"/>
        <v>New</v>
      </c>
      <c r="V924">
        <v>2006</v>
      </c>
      <c r="W924" t="s">
        <v>93</v>
      </c>
      <c r="X924" t="s">
        <v>94</v>
      </c>
      <c r="Y924" t="s">
        <v>95</v>
      </c>
      <c r="Z924" t="s">
        <v>95</v>
      </c>
      <c r="AA924" t="s">
        <v>117</v>
      </c>
      <c r="AB924">
        <v>0</v>
      </c>
      <c r="AC924" t="s">
        <v>97</v>
      </c>
      <c r="AD924" t="s">
        <v>98</v>
      </c>
      <c r="AE924" t="s">
        <v>99</v>
      </c>
      <c r="AF924" t="s">
        <v>97</v>
      </c>
      <c r="AG924" t="s">
        <v>98</v>
      </c>
      <c r="AH924" t="s">
        <v>100</v>
      </c>
      <c r="AI924" t="s">
        <v>101</v>
      </c>
      <c r="AJ924">
        <v>28</v>
      </c>
      <c r="AK924" t="s">
        <v>102</v>
      </c>
      <c r="AL924">
        <v>0</v>
      </c>
      <c r="AM924">
        <v>1288</v>
      </c>
      <c r="AN924">
        <v>1316</v>
      </c>
      <c r="AO924" t="s">
        <v>103</v>
      </c>
      <c r="AP924" t="s">
        <v>104</v>
      </c>
      <c r="AQ924" t="s">
        <v>105</v>
      </c>
      <c r="AR924" t="s">
        <v>106</v>
      </c>
      <c r="AS924">
        <v>1316</v>
      </c>
      <c r="AT924">
        <v>0</v>
      </c>
      <c r="AU924">
        <v>0</v>
      </c>
      <c r="AV924" s="4">
        <v>1316</v>
      </c>
      <c r="AW924" s="4" t="str">
        <f t="shared" si="71"/>
        <v>Less than 1500</v>
      </c>
      <c r="AX924">
        <v>0</v>
      </c>
      <c r="AY924">
        <v>0</v>
      </c>
      <c r="AZ924">
        <v>2</v>
      </c>
      <c r="BA924">
        <v>0</v>
      </c>
      <c r="BB924">
        <v>3</v>
      </c>
      <c r="BC924">
        <v>1</v>
      </c>
      <c r="BD924" t="s">
        <v>97</v>
      </c>
      <c r="BE924" s="6">
        <v>6</v>
      </c>
      <c r="BF924" s="6" t="str">
        <f t="shared" si="72"/>
        <v>6+</v>
      </c>
      <c r="BG924" t="s">
        <v>107</v>
      </c>
      <c r="BH924" s="5">
        <v>1</v>
      </c>
      <c r="BI924" s="5" t="str">
        <f t="shared" si="74"/>
        <v>Yes</v>
      </c>
      <c r="BJ924" t="s">
        <v>97</v>
      </c>
      <c r="BK924" t="s">
        <v>108</v>
      </c>
      <c r="BL924">
        <v>2005</v>
      </c>
      <c r="BM924" t="s">
        <v>157</v>
      </c>
      <c r="BN924" s="2">
        <v>2</v>
      </c>
      <c r="BO924" s="2" t="str">
        <f t="shared" si="73"/>
        <v>2+</v>
      </c>
      <c r="BP924">
        <v>397</v>
      </c>
      <c r="BQ924" t="s">
        <v>98</v>
      </c>
      <c r="BR924" t="s">
        <v>98</v>
      </c>
      <c r="BS924" t="s">
        <v>105</v>
      </c>
      <c r="BT924">
        <v>100</v>
      </c>
      <c r="BU924">
        <v>0</v>
      </c>
      <c r="BV924">
        <v>0</v>
      </c>
      <c r="BW924">
        <v>23</v>
      </c>
      <c r="BX924">
        <v>0</v>
      </c>
      <c r="BY924">
        <v>0</v>
      </c>
      <c r="BZ924" t="s">
        <v>83</v>
      </c>
      <c r="CA924" t="s">
        <v>83</v>
      </c>
      <c r="CB924" t="s">
        <v>83</v>
      </c>
      <c r="CC924">
        <v>0</v>
      </c>
      <c r="CD924">
        <v>10</v>
      </c>
      <c r="CE924">
        <v>2006</v>
      </c>
      <c r="CF924" t="s">
        <v>158</v>
      </c>
      <c r="CG924" t="s">
        <v>159</v>
      </c>
      <c r="CH924" s="1">
        <v>169990</v>
      </c>
    </row>
    <row r="925" spans="1:86" x14ac:dyDescent="0.25">
      <c r="A925" s="8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 s="7">
        <v>1993</v>
      </c>
      <c r="U925" s="7" t="str">
        <f t="shared" si="70"/>
        <v>New</v>
      </c>
      <c r="V925">
        <v>1994</v>
      </c>
      <c r="W925" t="s">
        <v>93</v>
      </c>
      <c r="X925" t="s">
        <v>94</v>
      </c>
      <c r="Y925" t="s">
        <v>161</v>
      </c>
      <c r="Z925" t="s">
        <v>161</v>
      </c>
      <c r="AA925" t="s">
        <v>117</v>
      </c>
      <c r="AB925">
        <v>0</v>
      </c>
      <c r="AC925" t="s">
        <v>97</v>
      </c>
      <c r="AD925" t="s">
        <v>98</v>
      </c>
      <c r="AE925" t="s">
        <v>99</v>
      </c>
      <c r="AF925" t="s">
        <v>97</v>
      </c>
      <c r="AG925" t="s">
        <v>98</v>
      </c>
      <c r="AH925" t="s">
        <v>100</v>
      </c>
      <c r="AI925" t="s">
        <v>172</v>
      </c>
      <c r="AJ925">
        <v>165</v>
      </c>
      <c r="AK925" t="s">
        <v>101</v>
      </c>
      <c r="AL925">
        <v>841</v>
      </c>
      <c r="AM925">
        <v>598</v>
      </c>
      <c r="AN925">
        <v>1604</v>
      </c>
      <c r="AO925" t="s">
        <v>103</v>
      </c>
      <c r="AP925" t="s">
        <v>104</v>
      </c>
      <c r="AQ925" t="s">
        <v>105</v>
      </c>
      <c r="AR925" t="s">
        <v>106</v>
      </c>
      <c r="AS925">
        <v>1617</v>
      </c>
      <c r="AT925">
        <v>0</v>
      </c>
      <c r="AU925">
        <v>0</v>
      </c>
      <c r="AV925" s="4">
        <v>1617</v>
      </c>
      <c r="AW925" s="4" t="str">
        <f t="shared" si="71"/>
        <v>1500+</v>
      </c>
      <c r="AX925">
        <v>1</v>
      </c>
      <c r="AY925">
        <v>0</v>
      </c>
      <c r="AZ925">
        <v>2</v>
      </c>
      <c r="BA925">
        <v>0</v>
      </c>
      <c r="BB925">
        <v>2</v>
      </c>
      <c r="BC925">
        <v>1</v>
      </c>
      <c r="BD925" t="s">
        <v>97</v>
      </c>
      <c r="BE925" s="6">
        <v>5</v>
      </c>
      <c r="BF925" s="6" t="str">
        <f t="shared" si="72"/>
        <v>Less than 6</v>
      </c>
      <c r="BG925" t="s">
        <v>107</v>
      </c>
      <c r="BH925" s="5">
        <v>1</v>
      </c>
      <c r="BI925" s="5" t="str">
        <f t="shared" si="74"/>
        <v>Yes</v>
      </c>
      <c r="BJ925" t="s">
        <v>147</v>
      </c>
      <c r="BK925" t="s">
        <v>108</v>
      </c>
      <c r="BL925">
        <v>1993</v>
      </c>
      <c r="BM925" t="s">
        <v>109</v>
      </c>
      <c r="BN925" s="2">
        <v>2</v>
      </c>
      <c r="BO925" s="2" t="str">
        <f t="shared" si="73"/>
        <v>2+</v>
      </c>
      <c r="BP925">
        <v>533</v>
      </c>
      <c r="BQ925" t="s">
        <v>98</v>
      </c>
      <c r="BR925" t="s">
        <v>98</v>
      </c>
      <c r="BS925" t="s">
        <v>105</v>
      </c>
      <c r="BT925">
        <v>0</v>
      </c>
      <c r="BU925">
        <v>69</v>
      </c>
      <c r="BV925">
        <v>0</v>
      </c>
      <c r="BW925">
        <v>0</v>
      </c>
      <c r="BX925">
        <v>0</v>
      </c>
      <c r="BY925">
        <v>0</v>
      </c>
      <c r="BZ925" t="s">
        <v>83</v>
      </c>
      <c r="CA925" t="s">
        <v>83</v>
      </c>
      <c r="CB925" t="s">
        <v>83</v>
      </c>
      <c r="CC925">
        <v>0</v>
      </c>
      <c r="CD925">
        <v>7</v>
      </c>
      <c r="CE925">
        <v>2008</v>
      </c>
      <c r="CF925" t="s">
        <v>110</v>
      </c>
      <c r="CG925" t="s">
        <v>111</v>
      </c>
      <c r="CH925" s="1">
        <v>193000</v>
      </c>
    </row>
    <row r="926" spans="1:86" x14ac:dyDescent="0.25">
      <c r="A926" s="8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 s="7">
        <v>1980</v>
      </c>
      <c r="U926" s="7" t="str">
        <f t="shared" si="70"/>
        <v>New</v>
      </c>
      <c r="V926">
        <v>1980</v>
      </c>
      <c r="W926" t="s">
        <v>93</v>
      </c>
      <c r="X926" t="s">
        <v>94</v>
      </c>
      <c r="Y926" t="s">
        <v>161</v>
      </c>
      <c r="Z926" t="s">
        <v>161</v>
      </c>
      <c r="AA926" t="s">
        <v>96</v>
      </c>
      <c r="AB926">
        <v>157</v>
      </c>
      <c r="AC926" t="s">
        <v>98</v>
      </c>
      <c r="AD926" t="s">
        <v>97</v>
      </c>
      <c r="AE926" t="s">
        <v>118</v>
      </c>
      <c r="AF926" t="s">
        <v>97</v>
      </c>
      <c r="AG926" t="s">
        <v>98</v>
      </c>
      <c r="AH926" t="s">
        <v>100</v>
      </c>
      <c r="AI926" t="s">
        <v>141</v>
      </c>
      <c r="AJ926">
        <v>625</v>
      </c>
      <c r="AK926" t="s">
        <v>172</v>
      </c>
      <c r="AL926">
        <v>1061</v>
      </c>
      <c r="AM926">
        <v>0</v>
      </c>
      <c r="AN926">
        <v>1686</v>
      </c>
      <c r="AO926" t="s">
        <v>103</v>
      </c>
      <c r="AP926" t="s">
        <v>98</v>
      </c>
      <c r="AQ926" t="s">
        <v>105</v>
      </c>
      <c r="AR926" t="s">
        <v>106</v>
      </c>
      <c r="AS926">
        <v>1686</v>
      </c>
      <c r="AT926">
        <v>0</v>
      </c>
      <c r="AU926">
        <v>0</v>
      </c>
      <c r="AV926" s="4">
        <v>1686</v>
      </c>
      <c r="AW926" s="4" t="str">
        <f t="shared" si="71"/>
        <v>1500+</v>
      </c>
      <c r="AX926">
        <v>1</v>
      </c>
      <c r="AY926">
        <v>0</v>
      </c>
      <c r="AZ926">
        <v>2</v>
      </c>
      <c r="BA926">
        <v>0</v>
      </c>
      <c r="BB926">
        <v>3</v>
      </c>
      <c r="BC926">
        <v>1</v>
      </c>
      <c r="BD926" t="s">
        <v>98</v>
      </c>
      <c r="BE926" s="6">
        <v>7</v>
      </c>
      <c r="BF926" s="6" t="str">
        <f t="shared" si="72"/>
        <v>6+</v>
      </c>
      <c r="BG926" t="s">
        <v>107</v>
      </c>
      <c r="BH926" s="5">
        <v>1</v>
      </c>
      <c r="BI926" s="5" t="str">
        <f t="shared" si="74"/>
        <v>Yes</v>
      </c>
      <c r="BJ926" t="s">
        <v>98</v>
      </c>
      <c r="BK926" t="s">
        <v>108</v>
      </c>
      <c r="BL926">
        <v>1980</v>
      </c>
      <c r="BM926" t="s">
        <v>102</v>
      </c>
      <c r="BN926" s="2">
        <v>2</v>
      </c>
      <c r="BO926" s="2" t="str">
        <f t="shared" si="73"/>
        <v>2+</v>
      </c>
      <c r="BP926">
        <v>612</v>
      </c>
      <c r="BQ926" t="s">
        <v>98</v>
      </c>
      <c r="BR926" t="s">
        <v>98</v>
      </c>
      <c r="BS926" t="s">
        <v>105</v>
      </c>
      <c r="BT926">
        <v>384</v>
      </c>
      <c r="BU926">
        <v>131</v>
      </c>
      <c r="BV926">
        <v>0</v>
      </c>
      <c r="BW926">
        <v>0</v>
      </c>
      <c r="BX926">
        <v>0</v>
      </c>
      <c r="BY926">
        <v>0</v>
      </c>
      <c r="BZ926" t="s">
        <v>83</v>
      </c>
      <c r="CA926" t="s">
        <v>83</v>
      </c>
      <c r="CB926" t="s">
        <v>83</v>
      </c>
      <c r="CC926">
        <v>0</v>
      </c>
      <c r="CD926">
        <v>5</v>
      </c>
      <c r="CE926">
        <v>2006</v>
      </c>
      <c r="CF926" t="s">
        <v>110</v>
      </c>
      <c r="CG926" t="s">
        <v>111</v>
      </c>
      <c r="CH926" s="1">
        <v>207500</v>
      </c>
    </row>
    <row r="927" spans="1:86" x14ac:dyDescent="0.25">
      <c r="A927" s="8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 s="7">
        <v>1977</v>
      </c>
      <c r="U927" s="7" t="str">
        <f t="shared" si="70"/>
        <v>Old</v>
      </c>
      <c r="V927">
        <v>1977</v>
      </c>
      <c r="W927" t="s">
        <v>93</v>
      </c>
      <c r="X927" t="s">
        <v>94</v>
      </c>
      <c r="Y927" t="s">
        <v>95</v>
      </c>
      <c r="Z927" t="s">
        <v>95</v>
      </c>
      <c r="AA927" t="s">
        <v>117</v>
      </c>
      <c r="AB927">
        <v>0</v>
      </c>
      <c r="AC927" t="s">
        <v>98</v>
      </c>
      <c r="AD927" t="s">
        <v>98</v>
      </c>
      <c r="AE927" t="s">
        <v>99</v>
      </c>
      <c r="AF927" t="s">
        <v>97</v>
      </c>
      <c r="AG927" t="s">
        <v>98</v>
      </c>
      <c r="AH927" t="s">
        <v>130</v>
      </c>
      <c r="AI927" t="s">
        <v>119</v>
      </c>
      <c r="AJ927">
        <v>767</v>
      </c>
      <c r="AK927" t="s">
        <v>172</v>
      </c>
      <c r="AL927">
        <v>93</v>
      </c>
      <c r="AM927">
        <v>266</v>
      </c>
      <c r="AN927">
        <v>1126</v>
      </c>
      <c r="AO927" t="s">
        <v>103</v>
      </c>
      <c r="AP927" t="s">
        <v>98</v>
      </c>
      <c r="AQ927" t="s">
        <v>105</v>
      </c>
      <c r="AR927" t="s">
        <v>106</v>
      </c>
      <c r="AS927">
        <v>1126</v>
      </c>
      <c r="AT927">
        <v>0</v>
      </c>
      <c r="AU927">
        <v>0</v>
      </c>
      <c r="AV927" s="4">
        <v>1126</v>
      </c>
      <c r="AW927" s="4" t="str">
        <f t="shared" si="71"/>
        <v>Less than 1500</v>
      </c>
      <c r="AX927">
        <v>0</v>
      </c>
      <c r="AY927">
        <v>1</v>
      </c>
      <c r="AZ927">
        <v>2</v>
      </c>
      <c r="BA927">
        <v>0</v>
      </c>
      <c r="BB927">
        <v>3</v>
      </c>
      <c r="BC927">
        <v>1</v>
      </c>
      <c r="BD927" t="s">
        <v>104</v>
      </c>
      <c r="BE927" s="6">
        <v>6</v>
      </c>
      <c r="BF927" s="6" t="str">
        <f t="shared" si="72"/>
        <v>6+</v>
      </c>
      <c r="BG927" t="s">
        <v>107</v>
      </c>
      <c r="BH927" s="5">
        <v>0</v>
      </c>
      <c r="BI927" s="5" t="str">
        <f t="shared" si="74"/>
        <v>No</v>
      </c>
      <c r="BJ927" t="s">
        <v>83</v>
      </c>
      <c r="BK927" t="s">
        <v>108</v>
      </c>
      <c r="BL927">
        <v>1977</v>
      </c>
      <c r="BM927" t="s">
        <v>109</v>
      </c>
      <c r="BN927" s="2">
        <v>2</v>
      </c>
      <c r="BO927" s="2" t="str">
        <f t="shared" si="73"/>
        <v>2+</v>
      </c>
      <c r="BP927">
        <v>540</v>
      </c>
      <c r="BQ927" t="s">
        <v>98</v>
      </c>
      <c r="BR927" t="s">
        <v>98</v>
      </c>
      <c r="BS927" t="s">
        <v>105</v>
      </c>
      <c r="BT927">
        <v>180</v>
      </c>
      <c r="BU927">
        <v>0</v>
      </c>
      <c r="BV927">
        <v>0</v>
      </c>
      <c r="BW927">
        <v>0</v>
      </c>
      <c r="BX927">
        <v>0</v>
      </c>
      <c r="BY927">
        <v>0</v>
      </c>
      <c r="BZ927" t="s">
        <v>83</v>
      </c>
      <c r="CA927" t="s">
        <v>83</v>
      </c>
      <c r="CB927" t="s">
        <v>83</v>
      </c>
      <c r="CC927">
        <v>0</v>
      </c>
      <c r="CD927">
        <v>3</v>
      </c>
      <c r="CE927">
        <v>2008</v>
      </c>
      <c r="CF927" t="s">
        <v>110</v>
      </c>
      <c r="CG927" t="s">
        <v>128</v>
      </c>
      <c r="CH927" s="1">
        <v>175000</v>
      </c>
    </row>
    <row r="928" spans="1:86" x14ac:dyDescent="0.25">
      <c r="A928" s="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 s="7">
        <v>2003</v>
      </c>
      <c r="U928" s="7" t="str">
        <f t="shared" si="70"/>
        <v>New</v>
      </c>
      <c r="V928">
        <v>2004</v>
      </c>
      <c r="W928" t="s">
        <v>152</v>
      </c>
      <c r="X928" t="s">
        <v>94</v>
      </c>
      <c r="Y928" t="s">
        <v>95</v>
      </c>
      <c r="Z928" t="s">
        <v>95</v>
      </c>
      <c r="AA928" t="s">
        <v>96</v>
      </c>
      <c r="AB928">
        <v>340</v>
      </c>
      <c r="AC928" t="s">
        <v>97</v>
      </c>
      <c r="AD928" t="s">
        <v>98</v>
      </c>
      <c r="AE928" t="s">
        <v>99</v>
      </c>
      <c r="AF928" t="s">
        <v>97</v>
      </c>
      <c r="AG928" t="s">
        <v>98</v>
      </c>
      <c r="AH928" t="s">
        <v>100</v>
      </c>
      <c r="AI928" t="s">
        <v>102</v>
      </c>
      <c r="AJ928">
        <v>0</v>
      </c>
      <c r="AK928" t="s">
        <v>102</v>
      </c>
      <c r="AL928">
        <v>0</v>
      </c>
      <c r="AM928">
        <v>1181</v>
      </c>
      <c r="AN928">
        <v>1181</v>
      </c>
      <c r="AO928" t="s">
        <v>103</v>
      </c>
      <c r="AP928" t="s">
        <v>104</v>
      </c>
      <c r="AQ928" t="s">
        <v>105</v>
      </c>
      <c r="AR928" t="s">
        <v>106</v>
      </c>
      <c r="AS928">
        <v>1234</v>
      </c>
      <c r="AT928">
        <v>1140</v>
      </c>
      <c r="AU928">
        <v>0</v>
      </c>
      <c r="AV928" s="4">
        <v>2374</v>
      </c>
      <c r="AW928" s="4" t="str">
        <f t="shared" si="71"/>
        <v>1500+</v>
      </c>
      <c r="AX928">
        <v>0</v>
      </c>
      <c r="AY928">
        <v>0</v>
      </c>
      <c r="AZ928">
        <v>2</v>
      </c>
      <c r="BA928">
        <v>1</v>
      </c>
      <c r="BB928">
        <v>4</v>
      </c>
      <c r="BC928">
        <v>1</v>
      </c>
      <c r="BD928" t="s">
        <v>104</v>
      </c>
      <c r="BE928" s="6">
        <v>10</v>
      </c>
      <c r="BF928" s="6" t="str">
        <f t="shared" si="72"/>
        <v>6+</v>
      </c>
      <c r="BG928" t="s">
        <v>107</v>
      </c>
      <c r="BH928" s="5">
        <v>1</v>
      </c>
      <c r="BI928" s="5" t="str">
        <f t="shared" si="74"/>
        <v>Yes</v>
      </c>
      <c r="BJ928" t="s">
        <v>97</v>
      </c>
      <c r="BK928" t="s">
        <v>156</v>
      </c>
      <c r="BL928">
        <v>2003</v>
      </c>
      <c r="BM928" t="s">
        <v>157</v>
      </c>
      <c r="BN928" s="2">
        <v>3</v>
      </c>
      <c r="BO928" s="2" t="str">
        <f t="shared" si="73"/>
        <v>2+</v>
      </c>
      <c r="BP928">
        <v>656</v>
      </c>
      <c r="BQ928" t="s">
        <v>98</v>
      </c>
      <c r="BR928" t="s">
        <v>98</v>
      </c>
      <c r="BS928" t="s">
        <v>105</v>
      </c>
      <c r="BT928">
        <v>104</v>
      </c>
      <c r="BU928">
        <v>100</v>
      </c>
      <c r="BV928">
        <v>0</v>
      </c>
      <c r="BW928">
        <v>0</v>
      </c>
      <c r="BX928">
        <v>0</v>
      </c>
      <c r="BY928">
        <v>0</v>
      </c>
      <c r="BZ928" t="s">
        <v>83</v>
      </c>
      <c r="CA928" t="s">
        <v>83</v>
      </c>
      <c r="CB928" t="s">
        <v>83</v>
      </c>
      <c r="CC928">
        <v>0</v>
      </c>
      <c r="CD928">
        <v>5</v>
      </c>
      <c r="CE928">
        <v>2007</v>
      </c>
      <c r="CF928" t="s">
        <v>110</v>
      </c>
      <c r="CG928" t="s">
        <v>111</v>
      </c>
      <c r="CH928" s="1">
        <v>285000</v>
      </c>
    </row>
    <row r="929" spans="1:86" x14ac:dyDescent="0.25">
      <c r="A929" s="8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 s="7">
        <v>1968</v>
      </c>
      <c r="U929" s="7" t="str">
        <f t="shared" si="70"/>
        <v>Old</v>
      </c>
      <c r="V929">
        <v>1968</v>
      </c>
      <c r="W929" t="s">
        <v>93</v>
      </c>
      <c r="X929" t="s">
        <v>94</v>
      </c>
      <c r="Y929" t="s">
        <v>116</v>
      </c>
      <c r="Z929" t="s">
        <v>116</v>
      </c>
      <c r="AA929" t="s">
        <v>96</v>
      </c>
      <c r="AB929">
        <v>342</v>
      </c>
      <c r="AC929" t="s">
        <v>98</v>
      </c>
      <c r="AD929" t="s">
        <v>98</v>
      </c>
      <c r="AE929" t="s">
        <v>118</v>
      </c>
      <c r="AF929" t="s">
        <v>98</v>
      </c>
      <c r="AG929" t="s">
        <v>98</v>
      </c>
      <c r="AH929" t="s">
        <v>100</v>
      </c>
      <c r="AI929" t="s">
        <v>141</v>
      </c>
      <c r="AJ929">
        <v>552</v>
      </c>
      <c r="AK929" t="s">
        <v>102</v>
      </c>
      <c r="AL929">
        <v>0</v>
      </c>
      <c r="AM929">
        <v>280</v>
      </c>
      <c r="AN929">
        <v>832</v>
      </c>
      <c r="AO929" t="s">
        <v>103</v>
      </c>
      <c r="AP929" t="s">
        <v>97</v>
      </c>
      <c r="AQ929" t="s">
        <v>105</v>
      </c>
      <c r="AR929" t="s">
        <v>106</v>
      </c>
      <c r="AS929">
        <v>1098</v>
      </c>
      <c r="AT929">
        <v>880</v>
      </c>
      <c r="AU929">
        <v>0</v>
      </c>
      <c r="AV929" s="4">
        <v>1978</v>
      </c>
      <c r="AW929" s="4" t="str">
        <f t="shared" si="71"/>
        <v>1500+</v>
      </c>
      <c r="AX929">
        <v>0</v>
      </c>
      <c r="AY929">
        <v>0</v>
      </c>
      <c r="AZ929">
        <v>2</v>
      </c>
      <c r="BA929">
        <v>1</v>
      </c>
      <c r="BB929">
        <v>4</v>
      </c>
      <c r="BC929">
        <v>1</v>
      </c>
      <c r="BD929" t="s">
        <v>98</v>
      </c>
      <c r="BE929" s="6">
        <v>9</v>
      </c>
      <c r="BF929" s="6" t="str">
        <f t="shared" si="72"/>
        <v>6+</v>
      </c>
      <c r="BG929" t="s">
        <v>107</v>
      </c>
      <c r="BH929" s="5">
        <v>1</v>
      </c>
      <c r="BI929" s="5" t="str">
        <f t="shared" si="74"/>
        <v>Yes</v>
      </c>
      <c r="BJ929" t="s">
        <v>97</v>
      </c>
      <c r="BK929" t="s">
        <v>108</v>
      </c>
      <c r="BL929">
        <v>1968</v>
      </c>
      <c r="BM929" t="s">
        <v>109</v>
      </c>
      <c r="BN929" s="2">
        <v>2</v>
      </c>
      <c r="BO929" s="2" t="str">
        <f t="shared" si="73"/>
        <v>2+</v>
      </c>
      <c r="BP929">
        <v>486</v>
      </c>
      <c r="BQ929" t="s">
        <v>98</v>
      </c>
      <c r="BR929" t="s">
        <v>98</v>
      </c>
      <c r="BS929" t="s">
        <v>105</v>
      </c>
      <c r="BT929">
        <v>0</v>
      </c>
      <c r="BU929">
        <v>43</v>
      </c>
      <c r="BV929">
        <v>0</v>
      </c>
      <c r="BW929">
        <v>0</v>
      </c>
      <c r="BX929">
        <v>0</v>
      </c>
      <c r="BY929">
        <v>0</v>
      </c>
      <c r="BZ929" t="s">
        <v>83</v>
      </c>
      <c r="CA929" t="s">
        <v>165</v>
      </c>
      <c r="CB929" t="s">
        <v>83</v>
      </c>
      <c r="CC929">
        <v>0</v>
      </c>
      <c r="CD929">
        <v>4</v>
      </c>
      <c r="CE929">
        <v>2008</v>
      </c>
      <c r="CF929" t="s">
        <v>110</v>
      </c>
      <c r="CG929" t="s">
        <v>111</v>
      </c>
      <c r="CH929" s="1">
        <v>176000</v>
      </c>
    </row>
    <row r="930" spans="1:86" x14ac:dyDescent="0.25">
      <c r="A930" s="8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 s="7">
        <v>2001</v>
      </c>
      <c r="U930" s="7" t="str">
        <f t="shared" si="70"/>
        <v>New</v>
      </c>
      <c r="V930">
        <v>2001</v>
      </c>
      <c r="W930" t="s">
        <v>152</v>
      </c>
      <c r="X930" t="s">
        <v>94</v>
      </c>
      <c r="Y930" t="s">
        <v>95</v>
      </c>
      <c r="Z930" t="s">
        <v>95</v>
      </c>
      <c r="AA930" t="s">
        <v>117</v>
      </c>
      <c r="AB930">
        <v>0</v>
      </c>
      <c r="AC930" t="s">
        <v>97</v>
      </c>
      <c r="AD930" t="s">
        <v>98</v>
      </c>
      <c r="AE930" t="s">
        <v>99</v>
      </c>
      <c r="AF930" t="s">
        <v>97</v>
      </c>
      <c r="AG930" t="s">
        <v>98</v>
      </c>
      <c r="AH930" t="s">
        <v>130</v>
      </c>
      <c r="AI930" t="s">
        <v>102</v>
      </c>
      <c r="AJ930">
        <v>0</v>
      </c>
      <c r="AK930" t="s">
        <v>102</v>
      </c>
      <c r="AL930">
        <v>0</v>
      </c>
      <c r="AM930">
        <v>1753</v>
      </c>
      <c r="AN930">
        <v>1753</v>
      </c>
      <c r="AO930" t="s">
        <v>103</v>
      </c>
      <c r="AP930" t="s">
        <v>104</v>
      </c>
      <c r="AQ930" t="s">
        <v>105</v>
      </c>
      <c r="AR930" t="s">
        <v>106</v>
      </c>
      <c r="AS930">
        <v>1788</v>
      </c>
      <c r="AT930">
        <v>0</v>
      </c>
      <c r="AU930">
        <v>0</v>
      </c>
      <c r="AV930" s="4">
        <v>1788</v>
      </c>
      <c r="AW930" s="4" t="str">
        <f t="shared" si="71"/>
        <v>1500+</v>
      </c>
      <c r="AX930">
        <v>0</v>
      </c>
      <c r="AY930">
        <v>0</v>
      </c>
      <c r="AZ930">
        <v>2</v>
      </c>
      <c r="BA930">
        <v>0</v>
      </c>
      <c r="BB930">
        <v>3</v>
      </c>
      <c r="BC930">
        <v>1</v>
      </c>
      <c r="BD930" t="s">
        <v>104</v>
      </c>
      <c r="BE930" s="6">
        <v>7</v>
      </c>
      <c r="BF930" s="6" t="str">
        <f t="shared" si="72"/>
        <v>6+</v>
      </c>
      <c r="BG930" t="s">
        <v>107</v>
      </c>
      <c r="BH930" s="5">
        <v>1</v>
      </c>
      <c r="BI930" s="5" t="str">
        <f t="shared" si="74"/>
        <v>Yes</v>
      </c>
      <c r="BJ930" t="s">
        <v>98</v>
      </c>
      <c r="BK930" t="s">
        <v>108</v>
      </c>
      <c r="BL930">
        <v>2001</v>
      </c>
      <c r="BM930" t="s">
        <v>109</v>
      </c>
      <c r="BN930" s="2">
        <v>2</v>
      </c>
      <c r="BO930" s="2" t="str">
        <f t="shared" si="73"/>
        <v>2+</v>
      </c>
      <c r="BP930">
        <v>522</v>
      </c>
      <c r="BQ930" t="s">
        <v>98</v>
      </c>
      <c r="BR930" t="s">
        <v>98</v>
      </c>
      <c r="BS930" t="s">
        <v>105</v>
      </c>
      <c r="BT930">
        <v>202</v>
      </c>
      <c r="BU930">
        <v>151</v>
      </c>
      <c r="BV930">
        <v>0</v>
      </c>
      <c r="BW930">
        <v>0</v>
      </c>
      <c r="BX930">
        <v>0</v>
      </c>
      <c r="BY930">
        <v>0</v>
      </c>
      <c r="BZ930" t="s">
        <v>83</v>
      </c>
      <c r="CA930" t="s">
        <v>83</v>
      </c>
      <c r="CB930" t="s">
        <v>83</v>
      </c>
      <c r="CC930">
        <v>0</v>
      </c>
      <c r="CD930">
        <v>6</v>
      </c>
      <c r="CE930">
        <v>2009</v>
      </c>
      <c r="CF930" t="s">
        <v>110</v>
      </c>
      <c r="CG930" t="s">
        <v>111</v>
      </c>
      <c r="CH930" s="1">
        <v>236500</v>
      </c>
    </row>
    <row r="931" spans="1:86" x14ac:dyDescent="0.25">
      <c r="A931" s="8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 s="7">
        <v>1997</v>
      </c>
      <c r="U931" s="7" t="str">
        <f t="shared" si="70"/>
        <v>New</v>
      </c>
      <c r="V931">
        <v>1997</v>
      </c>
      <c r="W931" t="s">
        <v>93</v>
      </c>
      <c r="X931" t="s">
        <v>94</v>
      </c>
      <c r="Y931" t="s">
        <v>140</v>
      </c>
      <c r="Z931" t="s">
        <v>140</v>
      </c>
      <c r="AA931" t="s">
        <v>96</v>
      </c>
      <c r="AB931">
        <v>285</v>
      </c>
      <c r="AC931" t="s">
        <v>98</v>
      </c>
      <c r="AD931" t="s">
        <v>98</v>
      </c>
      <c r="AE931" t="s">
        <v>99</v>
      </c>
      <c r="AF931" t="s">
        <v>97</v>
      </c>
      <c r="AG931" t="s">
        <v>98</v>
      </c>
      <c r="AH931" t="s">
        <v>100</v>
      </c>
      <c r="AI931" t="s">
        <v>102</v>
      </c>
      <c r="AJ931">
        <v>0</v>
      </c>
      <c r="AK931" t="s">
        <v>102</v>
      </c>
      <c r="AL931">
        <v>0</v>
      </c>
      <c r="AM931">
        <v>964</v>
      </c>
      <c r="AN931">
        <v>964</v>
      </c>
      <c r="AO931" t="s">
        <v>103</v>
      </c>
      <c r="AP931" t="s">
        <v>97</v>
      </c>
      <c r="AQ931" t="s">
        <v>105</v>
      </c>
      <c r="AR931" t="s">
        <v>106</v>
      </c>
      <c r="AS931">
        <v>993</v>
      </c>
      <c r="AT931">
        <v>1243</v>
      </c>
      <c r="AU931">
        <v>0</v>
      </c>
      <c r="AV931" s="4">
        <v>2236</v>
      </c>
      <c r="AW931" s="4" t="str">
        <f t="shared" si="71"/>
        <v>1500+</v>
      </c>
      <c r="AX931">
        <v>0</v>
      </c>
      <c r="AY931">
        <v>0</v>
      </c>
      <c r="AZ931">
        <v>2</v>
      </c>
      <c r="BA931">
        <v>1</v>
      </c>
      <c r="BB931">
        <v>4</v>
      </c>
      <c r="BC931">
        <v>1</v>
      </c>
      <c r="BD931" t="s">
        <v>97</v>
      </c>
      <c r="BE931" s="6">
        <v>8</v>
      </c>
      <c r="BF931" s="6" t="str">
        <f t="shared" si="72"/>
        <v>6+</v>
      </c>
      <c r="BG931" t="s">
        <v>107</v>
      </c>
      <c r="BH931" s="5">
        <v>1</v>
      </c>
      <c r="BI931" s="5" t="str">
        <f t="shared" si="74"/>
        <v>Yes</v>
      </c>
      <c r="BJ931" t="s">
        <v>98</v>
      </c>
      <c r="BK931" t="s">
        <v>156</v>
      </c>
      <c r="BL931">
        <v>1997</v>
      </c>
      <c r="BM931" t="s">
        <v>157</v>
      </c>
      <c r="BN931" s="2">
        <v>2</v>
      </c>
      <c r="BO931" s="2" t="str">
        <f t="shared" si="73"/>
        <v>2+</v>
      </c>
      <c r="BP931">
        <v>642</v>
      </c>
      <c r="BQ931" t="s">
        <v>98</v>
      </c>
      <c r="BR931" t="s">
        <v>98</v>
      </c>
      <c r="BS931" t="s">
        <v>105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 t="s">
        <v>83</v>
      </c>
      <c r="CA931" t="s">
        <v>83</v>
      </c>
      <c r="CB931" t="s">
        <v>83</v>
      </c>
      <c r="CC931">
        <v>0</v>
      </c>
      <c r="CD931">
        <v>11</v>
      </c>
      <c r="CE931">
        <v>2006</v>
      </c>
      <c r="CF931" t="s">
        <v>110</v>
      </c>
      <c r="CG931" t="s">
        <v>111</v>
      </c>
      <c r="CH931" s="1">
        <v>222000</v>
      </c>
    </row>
    <row r="932" spans="1:86" x14ac:dyDescent="0.25">
      <c r="A932" s="8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 s="7">
        <v>2007</v>
      </c>
      <c r="U932" s="7" t="str">
        <f t="shared" si="70"/>
        <v>New</v>
      </c>
      <c r="V932">
        <v>2007</v>
      </c>
      <c r="W932" t="s">
        <v>93</v>
      </c>
      <c r="X932" t="s">
        <v>94</v>
      </c>
      <c r="Y932" t="s">
        <v>95</v>
      </c>
      <c r="Z932" t="s">
        <v>95</v>
      </c>
      <c r="AA932" t="s">
        <v>117</v>
      </c>
      <c r="AB932">
        <v>0</v>
      </c>
      <c r="AC932" t="s">
        <v>97</v>
      </c>
      <c r="AD932" t="s">
        <v>98</v>
      </c>
      <c r="AE932" t="s">
        <v>99</v>
      </c>
      <c r="AF932" t="s">
        <v>97</v>
      </c>
      <c r="AG932" t="s">
        <v>98</v>
      </c>
      <c r="AH932" t="s">
        <v>130</v>
      </c>
      <c r="AI932" t="s">
        <v>101</v>
      </c>
      <c r="AJ932">
        <v>16</v>
      </c>
      <c r="AK932" t="s">
        <v>102</v>
      </c>
      <c r="AL932">
        <v>0</v>
      </c>
      <c r="AM932">
        <v>1450</v>
      </c>
      <c r="AN932">
        <v>1466</v>
      </c>
      <c r="AO932" t="s">
        <v>103</v>
      </c>
      <c r="AP932" t="s">
        <v>104</v>
      </c>
      <c r="AQ932" t="s">
        <v>105</v>
      </c>
      <c r="AR932" t="s">
        <v>106</v>
      </c>
      <c r="AS932">
        <v>1466</v>
      </c>
      <c r="AT932">
        <v>0</v>
      </c>
      <c r="AU932">
        <v>0</v>
      </c>
      <c r="AV932" s="4">
        <v>1466</v>
      </c>
      <c r="AW932" s="4" t="str">
        <f t="shared" si="71"/>
        <v>Less than 1500</v>
      </c>
      <c r="AX932">
        <v>0</v>
      </c>
      <c r="AY932">
        <v>0</v>
      </c>
      <c r="AZ932">
        <v>2</v>
      </c>
      <c r="BA932">
        <v>0</v>
      </c>
      <c r="BB932">
        <v>3</v>
      </c>
      <c r="BC932">
        <v>1</v>
      </c>
      <c r="BD932" t="s">
        <v>97</v>
      </c>
      <c r="BE932" s="6">
        <v>7</v>
      </c>
      <c r="BF932" s="6" t="str">
        <f t="shared" si="72"/>
        <v>6+</v>
      </c>
      <c r="BG932" t="s">
        <v>107</v>
      </c>
      <c r="BH932" s="5">
        <v>0</v>
      </c>
      <c r="BI932" s="5" t="str">
        <f t="shared" si="74"/>
        <v>No</v>
      </c>
      <c r="BJ932" t="s">
        <v>83</v>
      </c>
      <c r="BK932" t="s">
        <v>108</v>
      </c>
      <c r="BL932">
        <v>2007</v>
      </c>
      <c r="BM932" t="s">
        <v>157</v>
      </c>
      <c r="BN932" s="2">
        <v>3</v>
      </c>
      <c r="BO932" s="2" t="str">
        <f t="shared" si="73"/>
        <v>2+</v>
      </c>
      <c r="BP932">
        <v>610</v>
      </c>
      <c r="BQ932" t="s">
        <v>98</v>
      </c>
      <c r="BR932" t="s">
        <v>98</v>
      </c>
      <c r="BS932" t="s">
        <v>105</v>
      </c>
      <c r="BT932">
        <v>100</v>
      </c>
      <c r="BU932">
        <v>18</v>
      </c>
      <c r="BV932">
        <v>0</v>
      </c>
      <c r="BW932">
        <v>0</v>
      </c>
      <c r="BX932">
        <v>0</v>
      </c>
      <c r="BY932">
        <v>0</v>
      </c>
      <c r="BZ932" t="s">
        <v>83</v>
      </c>
      <c r="CA932" t="s">
        <v>83</v>
      </c>
      <c r="CB932" t="s">
        <v>83</v>
      </c>
      <c r="CC932">
        <v>0</v>
      </c>
      <c r="CD932">
        <v>7</v>
      </c>
      <c r="CE932">
        <v>2009</v>
      </c>
      <c r="CF932" t="s">
        <v>110</v>
      </c>
      <c r="CG932" t="s">
        <v>111</v>
      </c>
      <c r="CH932" s="1">
        <v>201000</v>
      </c>
    </row>
    <row r="933" spans="1:86" x14ac:dyDescent="0.25">
      <c r="A933" s="8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 s="7">
        <v>1965</v>
      </c>
      <c r="U933" s="7" t="str">
        <f t="shared" si="70"/>
        <v>Old</v>
      </c>
      <c r="V933">
        <v>1965</v>
      </c>
      <c r="W933" t="s">
        <v>93</v>
      </c>
      <c r="X933" t="s">
        <v>94</v>
      </c>
      <c r="Y933" t="s">
        <v>95</v>
      </c>
      <c r="Z933" t="s">
        <v>95</v>
      </c>
      <c r="AA933" t="s">
        <v>117</v>
      </c>
      <c r="AB933">
        <v>0</v>
      </c>
      <c r="AC933" t="s">
        <v>98</v>
      </c>
      <c r="AD933" t="s">
        <v>98</v>
      </c>
      <c r="AE933" t="s">
        <v>118</v>
      </c>
      <c r="AF933" t="s">
        <v>98</v>
      </c>
      <c r="AG933" t="s">
        <v>98</v>
      </c>
      <c r="AH933" t="s">
        <v>100</v>
      </c>
      <c r="AI933" t="s">
        <v>141</v>
      </c>
      <c r="AJ933">
        <v>338</v>
      </c>
      <c r="AK933" t="s">
        <v>153</v>
      </c>
      <c r="AL933">
        <v>466</v>
      </c>
      <c r="AM933">
        <v>121</v>
      </c>
      <c r="AN933">
        <v>925</v>
      </c>
      <c r="AO933" t="s">
        <v>103</v>
      </c>
      <c r="AP933" t="s">
        <v>104</v>
      </c>
      <c r="AQ933" t="s">
        <v>105</v>
      </c>
      <c r="AR933" t="s">
        <v>106</v>
      </c>
      <c r="AS933">
        <v>925</v>
      </c>
      <c r="AT933">
        <v>0</v>
      </c>
      <c r="AU933">
        <v>0</v>
      </c>
      <c r="AV933" s="4">
        <v>925</v>
      </c>
      <c r="AW933" s="4" t="str">
        <f t="shared" si="71"/>
        <v>Less than 1500</v>
      </c>
      <c r="AX933">
        <v>0</v>
      </c>
      <c r="AY933">
        <v>1</v>
      </c>
      <c r="AZ933">
        <v>1</v>
      </c>
      <c r="BA933">
        <v>0</v>
      </c>
      <c r="BB933">
        <v>2</v>
      </c>
      <c r="BC933">
        <v>1</v>
      </c>
      <c r="BD933" t="s">
        <v>98</v>
      </c>
      <c r="BE933" s="6">
        <v>5</v>
      </c>
      <c r="BF933" s="6" t="str">
        <f t="shared" si="72"/>
        <v>Less than 6</v>
      </c>
      <c r="BG933" t="s">
        <v>107</v>
      </c>
      <c r="BH933" s="5">
        <v>0</v>
      </c>
      <c r="BI933" s="5" t="str">
        <f t="shared" si="74"/>
        <v>No</v>
      </c>
      <c r="BJ933" t="s">
        <v>83</v>
      </c>
      <c r="BK933" t="s">
        <v>127</v>
      </c>
      <c r="BL933">
        <v>1965</v>
      </c>
      <c r="BM933" t="s">
        <v>102</v>
      </c>
      <c r="BN933" s="2">
        <v>1</v>
      </c>
      <c r="BO933" s="2" t="str">
        <f t="shared" si="73"/>
        <v>0 or 1</v>
      </c>
      <c r="BP933">
        <v>429</v>
      </c>
      <c r="BQ933" t="s">
        <v>98</v>
      </c>
      <c r="BR933" t="s">
        <v>98</v>
      </c>
      <c r="BS933" t="s">
        <v>105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 t="s">
        <v>83</v>
      </c>
      <c r="CA933" t="s">
        <v>163</v>
      </c>
      <c r="CB933" t="s">
        <v>83</v>
      </c>
      <c r="CC933">
        <v>0</v>
      </c>
      <c r="CD933">
        <v>7</v>
      </c>
      <c r="CE933">
        <v>2009</v>
      </c>
      <c r="CF933" t="s">
        <v>110</v>
      </c>
      <c r="CG933" t="s">
        <v>111</v>
      </c>
      <c r="CH933" s="1">
        <v>117500</v>
      </c>
    </row>
    <row r="934" spans="1:86" x14ac:dyDescent="0.25">
      <c r="A934" s="8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 s="7">
        <v>2006</v>
      </c>
      <c r="U934" s="7" t="str">
        <f t="shared" si="70"/>
        <v>New</v>
      </c>
      <c r="V934">
        <v>2006</v>
      </c>
      <c r="W934" t="s">
        <v>152</v>
      </c>
      <c r="X934" t="s">
        <v>94</v>
      </c>
      <c r="Y934" t="s">
        <v>95</v>
      </c>
      <c r="Z934" t="s">
        <v>234</v>
      </c>
      <c r="AA934" t="s">
        <v>137</v>
      </c>
      <c r="AB934">
        <v>302</v>
      </c>
      <c r="AC934" t="s">
        <v>104</v>
      </c>
      <c r="AD934" t="s">
        <v>98</v>
      </c>
      <c r="AE934" t="s">
        <v>99</v>
      </c>
      <c r="AF934" t="s">
        <v>104</v>
      </c>
      <c r="AG934" t="s">
        <v>97</v>
      </c>
      <c r="AH934" t="s">
        <v>100</v>
      </c>
      <c r="AI934" t="s">
        <v>102</v>
      </c>
      <c r="AJ934">
        <v>0</v>
      </c>
      <c r="AK934" t="s">
        <v>102</v>
      </c>
      <c r="AL934">
        <v>0</v>
      </c>
      <c r="AM934">
        <v>1905</v>
      </c>
      <c r="AN934">
        <v>1905</v>
      </c>
      <c r="AO934" t="s">
        <v>103</v>
      </c>
      <c r="AP934" t="s">
        <v>104</v>
      </c>
      <c r="AQ934" t="s">
        <v>105</v>
      </c>
      <c r="AR934" t="s">
        <v>106</v>
      </c>
      <c r="AS934">
        <v>1905</v>
      </c>
      <c r="AT934">
        <v>0</v>
      </c>
      <c r="AU934">
        <v>0</v>
      </c>
      <c r="AV934" s="4">
        <v>1905</v>
      </c>
      <c r="AW934" s="4" t="str">
        <f t="shared" si="71"/>
        <v>1500+</v>
      </c>
      <c r="AX934">
        <v>0</v>
      </c>
      <c r="AY934">
        <v>0</v>
      </c>
      <c r="AZ934">
        <v>2</v>
      </c>
      <c r="BA934">
        <v>0</v>
      </c>
      <c r="BB934">
        <v>3</v>
      </c>
      <c r="BC934">
        <v>1</v>
      </c>
      <c r="BD934" t="s">
        <v>104</v>
      </c>
      <c r="BE934" s="6">
        <v>8</v>
      </c>
      <c r="BF934" s="6" t="str">
        <f t="shared" si="72"/>
        <v>6+</v>
      </c>
      <c r="BG934" t="s">
        <v>107</v>
      </c>
      <c r="BH934" s="5">
        <v>1</v>
      </c>
      <c r="BI934" s="5" t="str">
        <f t="shared" si="74"/>
        <v>Yes</v>
      </c>
      <c r="BJ934" t="s">
        <v>97</v>
      </c>
      <c r="BK934" t="s">
        <v>108</v>
      </c>
      <c r="BL934">
        <v>2006</v>
      </c>
      <c r="BM934" t="s">
        <v>157</v>
      </c>
      <c r="BN934" s="2">
        <v>3</v>
      </c>
      <c r="BO934" s="2" t="str">
        <f t="shared" si="73"/>
        <v>2+</v>
      </c>
      <c r="BP934">
        <v>788</v>
      </c>
      <c r="BQ934" t="s">
        <v>98</v>
      </c>
      <c r="BR934" t="s">
        <v>98</v>
      </c>
      <c r="BS934" t="s">
        <v>105</v>
      </c>
      <c r="BT934">
        <v>0</v>
      </c>
      <c r="BU934">
        <v>191</v>
      </c>
      <c r="BV934">
        <v>0</v>
      </c>
      <c r="BW934">
        <v>0</v>
      </c>
      <c r="BX934">
        <v>0</v>
      </c>
      <c r="BY934">
        <v>0</v>
      </c>
      <c r="BZ934" t="s">
        <v>83</v>
      </c>
      <c r="CA934" t="s">
        <v>83</v>
      </c>
      <c r="CB934" t="s">
        <v>83</v>
      </c>
      <c r="CC934">
        <v>0</v>
      </c>
      <c r="CD934">
        <v>3</v>
      </c>
      <c r="CE934">
        <v>2007</v>
      </c>
      <c r="CF934" t="s">
        <v>110</v>
      </c>
      <c r="CG934" t="s">
        <v>111</v>
      </c>
      <c r="CH934" s="1">
        <v>320000</v>
      </c>
    </row>
    <row r="935" spans="1:86" x14ac:dyDescent="0.25">
      <c r="A935" s="8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 s="7">
        <v>2004</v>
      </c>
      <c r="U935" s="7" t="str">
        <f t="shared" si="70"/>
        <v>New</v>
      </c>
      <c r="V935">
        <v>2004</v>
      </c>
      <c r="W935" t="s">
        <v>93</v>
      </c>
      <c r="X935" t="s">
        <v>94</v>
      </c>
      <c r="Y935" t="s">
        <v>95</v>
      </c>
      <c r="Z935" t="s">
        <v>95</v>
      </c>
      <c r="AA935" t="s">
        <v>96</v>
      </c>
      <c r="AB935">
        <v>210</v>
      </c>
      <c r="AC935" t="s">
        <v>97</v>
      </c>
      <c r="AD935" t="s">
        <v>98</v>
      </c>
      <c r="AE935" t="s">
        <v>99</v>
      </c>
      <c r="AF935" t="s">
        <v>97</v>
      </c>
      <c r="AG935" t="s">
        <v>98</v>
      </c>
      <c r="AH935" t="s">
        <v>130</v>
      </c>
      <c r="AI935" t="s">
        <v>101</v>
      </c>
      <c r="AJ935">
        <v>20</v>
      </c>
      <c r="AK935" t="s">
        <v>102</v>
      </c>
      <c r="AL935">
        <v>0</v>
      </c>
      <c r="AM935">
        <v>1480</v>
      </c>
      <c r="AN935">
        <v>1500</v>
      </c>
      <c r="AO935" t="s">
        <v>103</v>
      </c>
      <c r="AP935" t="s">
        <v>104</v>
      </c>
      <c r="AQ935" t="s">
        <v>105</v>
      </c>
      <c r="AR935" t="s">
        <v>106</v>
      </c>
      <c r="AS935">
        <v>1500</v>
      </c>
      <c r="AT935">
        <v>0</v>
      </c>
      <c r="AU935">
        <v>0</v>
      </c>
      <c r="AV935" s="4">
        <v>1500</v>
      </c>
      <c r="AW935" s="4" t="str">
        <f t="shared" si="71"/>
        <v>1500+</v>
      </c>
      <c r="AX935">
        <v>0</v>
      </c>
      <c r="AY935">
        <v>0</v>
      </c>
      <c r="AZ935">
        <v>2</v>
      </c>
      <c r="BA935">
        <v>0</v>
      </c>
      <c r="BB935">
        <v>3</v>
      </c>
      <c r="BC935">
        <v>1</v>
      </c>
      <c r="BD935" t="s">
        <v>97</v>
      </c>
      <c r="BE935" s="6">
        <v>6</v>
      </c>
      <c r="BF935" s="6" t="str">
        <f t="shared" si="72"/>
        <v>6+</v>
      </c>
      <c r="BG935" t="s">
        <v>107</v>
      </c>
      <c r="BH935" s="5">
        <v>0</v>
      </c>
      <c r="BI935" s="5" t="str">
        <f t="shared" si="74"/>
        <v>No</v>
      </c>
      <c r="BJ935" t="s">
        <v>83</v>
      </c>
      <c r="BK935" t="s">
        <v>108</v>
      </c>
      <c r="BL935">
        <v>2004</v>
      </c>
      <c r="BM935" t="s">
        <v>109</v>
      </c>
      <c r="BN935" s="2">
        <v>2</v>
      </c>
      <c r="BO935" s="2" t="str">
        <f t="shared" si="73"/>
        <v>2+</v>
      </c>
      <c r="BP935">
        <v>570</v>
      </c>
      <c r="BQ935" t="s">
        <v>98</v>
      </c>
      <c r="BR935" t="s">
        <v>98</v>
      </c>
      <c r="BS935" t="s">
        <v>105</v>
      </c>
      <c r="BT935">
        <v>192</v>
      </c>
      <c r="BU935">
        <v>36</v>
      </c>
      <c r="BV935">
        <v>0</v>
      </c>
      <c r="BW935">
        <v>0</v>
      </c>
      <c r="BX935">
        <v>0</v>
      </c>
      <c r="BY935">
        <v>0</v>
      </c>
      <c r="BZ935" t="s">
        <v>83</v>
      </c>
      <c r="CA935" t="s">
        <v>83</v>
      </c>
      <c r="CB935" t="s">
        <v>83</v>
      </c>
      <c r="CC935">
        <v>0</v>
      </c>
      <c r="CD935">
        <v>8</v>
      </c>
      <c r="CE935">
        <v>2009</v>
      </c>
      <c r="CF935" t="s">
        <v>110</v>
      </c>
      <c r="CG935" t="s">
        <v>111</v>
      </c>
      <c r="CH935" s="1">
        <v>190000</v>
      </c>
    </row>
    <row r="936" spans="1:86" x14ac:dyDescent="0.25">
      <c r="A936" s="8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 s="7">
        <v>1960</v>
      </c>
      <c r="U936" s="7" t="str">
        <f t="shared" si="70"/>
        <v>Old</v>
      </c>
      <c r="V936">
        <v>2007</v>
      </c>
      <c r="W936" t="s">
        <v>214</v>
      </c>
      <c r="X936" t="s">
        <v>242</v>
      </c>
      <c r="Y936" t="s">
        <v>124</v>
      </c>
      <c r="Z936" t="s">
        <v>124</v>
      </c>
      <c r="AA936" t="s">
        <v>117</v>
      </c>
      <c r="AB936">
        <v>0</v>
      </c>
      <c r="AC936" t="s">
        <v>98</v>
      </c>
      <c r="AD936" t="s">
        <v>98</v>
      </c>
      <c r="AE936" t="s">
        <v>118</v>
      </c>
      <c r="AF936" t="s">
        <v>97</v>
      </c>
      <c r="AG936" t="s">
        <v>98</v>
      </c>
      <c r="AH936" t="s">
        <v>97</v>
      </c>
      <c r="AI936" t="s">
        <v>101</v>
      </c>
      <c r="AJ936">
        <v>425</v>
      </c>
      <c r="AK936" t="s">
        <v>102</v>
      </c>
      <c r="AL936">
        <v>0</v>
      </c>
      <c r="AM936">
        <v>160</v>
      </c>
      <c r="AN936">
        <v>585</v>
      </c>
      <c r="AO936" t="s">
        <v>103</v>
      </c>
      <c r="AP936" t="s">
        <v>104</v>
      </c>
      <c r="AQ936" t="s">
        <v>105</v>
      </c>
      <c r="AR936" t="s">
        <v>106</v>
      </c>
      <c r="AS936">
        <v>2069</v>
      </c>
      <c r="AT936">
        <v>0</v>
      </c>
      <c r="AU936">
        <v>0</v>
      </c>
      <c r="AV936" s="4">
        <v>2069</v>
      </c>
      <c r="AW936" s="4" t="str">
        <f t="shared" si="71"/>
        <v>1500+</v>
      </c>
      <c r="AX936">
        <v>1</v>
      </c>
      <c r="AY936">
        <v>0</v>
      </c>
      <c r="AZ936">
        <v>2</v>
      </c>
      <c r="BA936">
        <v>0</v>
      </c>
      <c r="BB936">
        <v>4</v>
      </c>
      <c r="BC936">
        <v>1</v>
      </c>
      <c r="BD936" t="s">
        <v>97</v>
      </c>
      <c r="BE936" s="6">
        <v>9</v>
      </c>
      <c r="BF936" s="6" t="str">
        <f t="shared" si="72"/>
        <v>6+</v>
      </c>
      <c r="BG936" t="s">
        <v>107</v>
      </c>
      <c r="BH936" s="5">
        <v>1</v>
      </c>
      <c r="BI936" s="5" t="str">
        <f t="shared" si="74"/>
        <v>Yes</v>
      </c>
      <c r="BJ936" t="s">
        <v>97</v>
      </c>
      <c r="BK936" t="s">
        <v>108</v>
      </c>
      <c r="BL936">
        <v>1960</v>
      </c>
      <c r="BM936" t="s">
        <v>109</v>
      </c>
      <c r="BN936" s="2">
        <v>2</v>
      </c>
      <c r="BO936" s="2" t="str">
        <f t="shared" si="73"/>
        <v>2+</v>
      </c>
      <c r="BP936">
        <v>505</v>
      </c>
      <c r="BQ936" t="s">
        <v>98</v>
      </c>
      <c r="BR936" t="s">
        <v>98</v>
      </c>
      <c r="BS936" t="s">
        <v>105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 t="s">
        <v>83</v>
      </c>
      <c r="CA936" t="s">
        <v>83</v>
      </c>
      <c r="CB936" t="s">
        <v>83</v>
      </c>
      <c r="CC936">
        <v>0</v>
      </c>
      <c r="CD936">
        <v>11</v>
      </c>
      <c r="CE936">
        <v>2008</v>
      </c>
      <c r="CF936" t="s">
        <v>110</v>
      </c>
      <c r="CG936" t="s">
        <v>111</v>
      </c>
      <c r="CH936" s="1">
        <v>242000</v>
      </c>
    </row>
    <row r="937" spans="1:86" x14ac:dyDescent="0.25">
      <c r="A937" s="8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 s="7">
        <v>1926</v>
      </c>
      <c r="U937" s="7" t="str">
        <f t="shared" si="70"/>
        <v>Old</v>
      </c>
      <c r="V937">
        <v>1953</v>
      </c>
      <c r="W937" t="s">
        <v>93</v>
      </c>
      <c r="X937" t="s">
        <v>94</v>
      </c>
      <c r="Y937" t="s">
        <v>116</v>
      </c>
      <c r="Z937" t="s">
        <v>116</v>
      </c>
      <c r="AA937" t="s">
        <v>96</v>
      </c>
      <c r="AB937">
        <v>108</v>
      </c>
      <c r="AC937" t="s">
        <v>98</v>
      </c>
      <c r="AD937" t="s">
        <v>97</v>
      </c>
      <c r="AE937" t="s">
        <v>99</v>
      </c>
      <c r="AF937" t="s">
        <v>147</v>
      </c>
      <c r="AG937" t="s">
        <v>98</v>
      </c>
      <c r="AH937" t="s">
        <v>121</v>
      </c>
      <c r="AI937" t="s">
        <v>102</v>
      </c>
      <c r="AJ937">
        <v>0</v>
      </c>
      <c r="AK937" t="s">
        <v>102</v>
      </c>
      <c r="AL937">
        <v>0</v>
      </c>
      <c r="AM937">
        <v>600</v>
      </c>
      <c r="AN937">
        <v>600</v>
      </c>
      <c r="AO937" t="s">
        <v>103</v>
      </c>
      <c r="AP937" t="s">
        <v>97</v>
      </c>
      <c r="AQ937" t="s">
        <v>105</v>
      </c>
      <c r="AR937" t="s">
        <v>106</v>
      </c>
      <c r="AS937">
        <v>747</v>
      </c>
      <c r="AT937">
        <v>0</v>
      </c>
      <c r="AU937">
        <v>0</v>
      </c>
      <c r="AV937" s="4">
        <v>747</v>
      </c>
      <c r="AW937" s="4" t="str">
        <f t="shared" si="71"/>
        <v>Less than 1500</v>
      </c>
      <c r="AX937">
        <v>0</v>
      </c>
      <c r="AY937">
        <v>0</v>
      </c>
      <c r="AZ937">
        <v>1</v>
      </c>
      <c r="BA937">
        <v>0</v>
      </c>
      <c r="BB937">
        <v>1</v>
      </c>
      <c r="BC937">
        <v>1</v>
      </c>
      <c r="BD937" t="s">
        <v>98</v>
      </c>
      <c r="BE937" s="6">
        <v>5</v>
      </c>
      <c r="BF937" s="6" t="str">
        <f t="shared" si="72"/>
        <v>Less than 6</v>
      </c>
      <c r="BG937" t="s">
        <v>107</v>
      </c>
      <c r="BH937" s="5">
        <v>0</v>
      </c>
      <c r="BI937" s="5" t="str">
        <f t="shared" si="74"/>
        <v>No</v>
      </c>
      <c r="BJ937" t="s">
        <v>83</v>
      </c>
      <c r="BK937" t="s">
        <v>127</v>
      </c>
      <c r="BL937">
        <v>1953</v>
      </c>
      <c r="BM937" t="s">
        <v>102</v>
      </c>
      <c r="BN937" s="2">
        <v>2</v>
      </c>
      <c r="BO937" s="2" t="str">
        <f t="shared" si="73"/>
        <v>2+</v>
      </c>
      <c r="BP937">
        <v>528</v>
      </c>
      <c r="BQ937" t="s">
        <v>98</v>
      </c>
      <c r="BR937" t="s">
        <v>98</v>
      </c>
      <c r="BS937" t="s">
        <v>105</v>
      </c>
      <c r="BT937">
        <v>0</v>
      </c>
      <c r="BU937">
        <v>0</v>
      </c>
      <c r="BV937">
        <v>32</v>
      </c>
      <c r="BW937">
        <v>0</v>
      </c>
      <c r="BX937">
        <v>0</v>
      </c>
      <c r="BY937">
        <v>0</v>
      </c>
      <c r="BZ937" t="s">
        <v>83</v>
      </c>
      <c r="CA937" t="s">
        <v>83</v>
      </c>
      <c r="CB937" t="s">
        <v>83</v>
      </c>
      <c r="CC937">
        <v>0</v>
      </c>
      <c r="CD937">
        <v>6</v>
      </c>
      <c r="CE937">
        <v>2006</v>
      </c>
      <c r="CF937" t="s">
        <v>110</v>
      </c>
      <c r="CG937" t="s">
        <v>111</v>
      </c>
      <c r="CH937" s="1">
        <v>79900</v>
      </c>
    </row>
    <row r="938" spans="1:86" x14ac:dyDescent="0.25">
      <c r="A938" s="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 s="7">
        <v>2003</v>
      </c>
      <c r="U938" s="7" t="str">
        <f t="shared" si="70"/>
        <v>New</v>
      </c>
      <c r="V938">
        <v>2003</v>
      </c>
      <c r="W938" t="s">
        <v>93</v>
      </c>
      <c r="X938" t="s">
        <v>94</v>
      </c>
      <c r="Y938" t="s">
        <v>95</v>
      </c>
      <c r="Z938" t="s">
        <v>95</v>
      </c>
      <c r="AA938" t="s">
        <v>83</v>
      </c>
      <c r="AB938" t="s">
        <v>83</v>
      </c>
      <c r="AC938" t="s">
        <v>97</v>
      </c>
      <c r="AD938" t="s">
        <v>98</v>
      </c>
      <c r="AE938" t="s">
        <v>99</v>
      </c>
      <c r="AF938" t="s">
        <v>97</v>
      </c>
      <c r="AG938" t="s">
        <v>98</v>
      </c>
      <c r="AH938" t="s">
        <v>100</v>
      </c>
      <c r="AI938" t="s">
        <v>101</v>
      </c>
      <c r="AJ938">
        <v>833</v>
      </c>
      <c r="AK938" t="s">
        <v>102</v>
      </c>
      <c r="AL938">
        <v>0</v>
      </c>
      <c r="AM938">
        <v>343</v>
      </c>
      <c r="AN938">
        <v>1176</v>
      </c>
      <c r="AO938" t="s">
        <v>103</v>
      </c>
      <c r="AP938" t="s">
        <v>104</v>
      </c>
      <c r="AQ938" t="s">
        <v>105</v>
      </c>
      <c r="AR938" t="s">
        <v>106</v>
      </c>
      <c r="AS938">
        <v>1200</v>
      </c>
      <c r="AT938">
        <v>0</v>
      </c>
      <c r="AU938">
        <v>0</v>
      </c>
      <c r="AV938" s="4">
        <v>1200</v>
      </c>
      <c r="AW938" s="4" t="str">
        <f t="shared" si="71"/>
        <v>Less than 1500</v>
      </c>
      <c r="AX938">
        <v>1</v>
      </c>
      <c r="AY938">
        <v>0</v>
      </c>
      <c r="AZ938">
        <v>2</v>
      </c>
      <c r="BA938">
        <v>0</v>
      </c>
      <c r="BB938">
        <v>2</v>
      </c>
      <c r="BC938">
        <v>1</v>
      </c>
      <c r="BD938" t="s">
        <v>97</v>
      </c>
      <c r="BE938" s="6">
        <v>5</v>
      </c>
      <c r="BF938" s="6" t="str">
        <f t="shared" si="72"/>
        <v>Less than 6</v>
      </c>
      <c r="BG938" t="s">
        <v>107</v>
      </c>
      <c r="BH938" s="5">
        <v>0</v>
      </c>
      <c r="BI938" s="5" t="str">
        <f t="shared" si="74"/>
        <v>No</v>
      </c>
      <c r="BJ938" t="s">
        <v>83</v>
      </c>
      <c r="BK938" t="s">
        <v>108</v>
      </c>
      <c r="BL938">
        <v>2003</v>
      </c>
      <c r="BM938" t="s">
        <v>109</v>
      </c>
      <c r="BN938" s="2">
        <v>2</v>
      </c>
      <c r="BO938" s="2" t="str">
        <f t="shared" si="73"/>
        <v>2+</v>
      </c>
      <c r="BP938">
        <v>555</v>
      </c>
      <c r="BQ938" t="s">
        <v>98</v>
      </c>
      <c r="BR938" t="s">
        <v>98</v>
      </c>
      <c r="BS938" t="s">
        <v>105</v>
      </c>
      <c r="BT938">
        <v>0</v>
      </c>
      <c r="BU938">
        <v>41</v>
      </c>
      <c r="BV938">
        <v>0</v>
      </c>
      <c r="BW938">
        <v>0</v>
      </c>
      <c r="BX938">
        <v>0</v>
      </c>
      <c r="BY938">
        <v>0</v>
      </c>
      <c r="BZ938" t="s">
        <v>83</v>
      </c>
      <c r="CA938" t="s">
        <v>83</v>
      </c>
      <c r="CB938" t="s">
        <v>83</v>
      </c>
      <c r="CC938">
        <v>0</v>
      </c>
      <c r="CD938">
        <v>8</v>
      </c>
      <c r="CE938">
        <v>2009</v>
      </c>
      <c r="CF938" t="s">
        <v>110</v>
      </c>
      <c r="CG938" t="s">
        <v>111</v>
      </c>
      <c r="CH938" s="1">
        <v>184900</v>
      </c>
    </row>
    <row r="939" spans="1:86" x14ac:dyDescent="0.25">
      <c r="A939" s="8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 s="7">
        <v>2005</v>
      </c>
      <c r="U939" s="7" t="str">
        <f t="shared" si="70"/>
        <v>New</v>
      </c>
      <c r="V939">
        <v>2005</v>
      </c>
      <c r="W939" t="s">
        <v>93</v>
      </c>
      <c r="X939" t="s">
        <v>94</v>
      </c>
      <c r="Y939" t="s">
        <v>95</v>
      </c>
      <c r="Z939" t="s">
        <v>95</v>
      </c>
      <c r="AA939" t="s">
        <v>117</v>
      </c>
      <c r="AB939">
        <v>0</v>
      </c>
      <c r="AC939" t="s">
        <v>97</v>
      </c>
      <c r="AD939" t="s">
        <v>98</v>
      </c>
      <c r="AE939" t="s">
        <v>99</v>
      </c>
      <c r="AF939" t="s">
        <v>97</v>
      </c>
      <c r="AG939" t="s">
        <v>98</v>
      </c>
      <c r="AH939" t="s">
        <v>121</v>
      </c>
      <c r="AI939" t="s">
        <v>101</v>
      </c>
      <c r="AJ939">
        <v>341</v>
      </c>
      <c r="AK939" t="s">
        <v>102</v>
      </c>
      <c r="AL939">
        <v>0</v>
      </c>
      <c r="AM939">
        <v>772</v>
      </c>
      <c r="AN939">
        <v>1113</v>
      </c>
      <c r="AO939" t="s">
        <v>103</v>
      </c>
      <c r="AP939" t="s">
        <v>104</v>
      </c>
      <c r="AQ939" t="s">
        <v>105</v>
      </c>
      <c r="AR939" t="s">
        <v>106</v>
      </c>
      <c r="AS939">
        <v>1113</v>
      </c>
      <c r="AT939">
        <v>858</v>
      </c>
      <c r="AU939">
        <v>0</v>
      </c>
      <c r="AV939" s="4">
        <v>1971</v>
      </c>
      <c r="AW939" s="4" t="str">
        <f t="shared" si="71"/>
        <v>1500+</v>
      </c>
      <c r="AX939">
        <v>0</v>
      </c>
      <c r="AY939">
        <v>0</v>
      </c>
      <c r="AZ939">
        <v>2</v>
      </c>
      <c r="BA939">
        <v>1</v>
      </c>
      <c r="BB939">
        <v>3</v>
      </c>
      <c r="BC939">
        <v>1</v>
      </c>
      <c r="BD939" t="s">
        <v>97</v>
      </c>
      <c r="BE939" s="6">
        <v>8</v>
      </c>
      <c r="BF939" s="6" t="str">
        <f t="shared" si="72"/>
        <v>6+</v>
      </c>
      <c r="BG939" t="s">
        <v>107</v>
      </c>
      <c r="BH939" s="5">
        <v>1</v>
      </c>
      <c r="BI939" s="5" t="str">
        <f t="shared" si="74"/>
        <v>Yes</v>
      </c>
      <c r="BJ939" t="s">
        <v>97</v>
      </c>
      <c r="BK939" t="s">
        <v>108</v>
      </c>
      <c r="BL939">
        <v>2005</v>
      </c>
      <c r="BM939" t="s">
        <v>109</v>
      </c>
      <c r="BN939" s="2">
        <v>2</v>
      </c>
      <c r="BO939" s="2" t="str">
        <f t="shared" si="73"/>
        <v>2+</v>
      </c>
      <c r="BP939">
        <v>689</v>
      </c>
      <c r="BQ939" t="s">
        <v>98</v>
      </c>
      <c r="BR939" t="s">
        <v>98</v>
      </c>
      <c r="BS939" t="s">
        <v>105</v>
      </c>
      <c r="BT939">
        <v>0</v>
      </c>
      <c r="BU939">
        <v>48</v>
      </c>
      <c r="BV939">
        <v>0</v>
      </c>
      <c r="BW939">
        <v>0</v>
      </c>
      <c r="BX939">
        <v>0</v>
      </c>
      <c r="BY939">
        <v>0</v>
      </c>
      <c r="BZ939" t="s">
        <v>83</v>
      </c>
      <c r="CA939" t="s">
        <v>83</v>
      </c>
      <c r="CB939" t="s">
        <v>83</v>
      </c>
      <c r="CC939">
        <v>0</v>
      </c>
      <c r="CD939">
        <v>2</v>
      </c>
      <c r="CE939">
        <v>2009</v>
      </c>
      <c r="CF939" t="s">
        <v>110</v>
      </c>
      <c r="CG939" t="s">
        <v>111</v>
      </c>
      <c r="CH939" s="1">
        <v>253000</v>
      </c>
    </row>
    <row r="940" spans="1:86" x14ac:dyDescent="0.25">
      <c r="A940" s="8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 s="7">
        <v>2006</v>
      </c>
      <c r="U940" s="7" t="str">
        <f t="shared" si="70"/>
        <v>New</v>
      </c>
      <c r="V940">
        <v>2006</v>
      </c>
      <c r="W940" t="s">
        <v>93</v>
      </c>
      <c r="X940" t="s">
        <v>94</v>
      </c>
      <c r="Y940" t="s">
        <v>95</v>
      </c>
      <c r="Z940" t="s">
        <v>95</v>
      </c>
      <c r="AA940" t="s">
        <v>117</v>
      </c>
      <c r="AB940">
        <v>0</v>
      </c>
      <c r="AC940" t="s">
        <v>97</v>
      </c>
      <c r="AD940" t="s">
        <v>98</v>
      </c>
      <c r="AE940" t="s">
        <v>99</v>
      </c>
      <c r="AF940" t="s">
        <v>97</v>
      </c>
      <c r="AG940" t="s">
        <v>97</v>
      </c>
      <c r="AH940" t="s">
        <v>121</v>
      </c>
      <c r="AI940" t="s">
        <v>101</v>
      </c>
      <c r="AJ940">
        <v>464</v>
      </c>
      <c r="AK940" t="s">
        <v>102</v>
      </c>
      <c r="AL940">
        <v>0</v>
      </c>
      <c r="AM940">
        <v>927</v>
      </c>
      <c r="AN940">
        <v>1391</v>
      </c>
      <c r="AO940" t="s">
        <v>103</v>
      </c>
      <c r="AP940" t="s">
        <v>104</v>
      </c>
      <c r="AQ940" t="s">
        <v>105</v>
      </c>
      <c r="AR940" t="s">
        <v>106</v>
      </c>
      <c r="AS940">
        <v>1391</v>
      </c>
      <c r="AT940">
        <v>571</v>
      </c>
      <c r="AU940">
        <v>0</v>
      </c>
      <c r="AV940" s="4">
        <v>1962</v>
      </c>
      <c r="AW940" s="4" t="str">
        <f t="shared" si="71"/>
        <v>1500+</v>
      </c>
      <c r="AX940">
        <v>0</v>
      </c>
      <c r="AY940">
        <v>0</v>
      </c>
      <c r="AZ940">
        <v>2</v>
      </c>
      <c r="BA940">
        <v>1</v>
      </c>
      <c r="BB940">
        <v>3</v>
      </c>
      <c r="BC940">
        <v>1</v>
      </c>
      <c r="BD940" t="s">
        <v>97</v>
      </c>
      <c r="BE940" s="6">
        <v>7</v>
      </c>
      <c r="BF940" s="6" t="str">
        <f t="shared" si="72"/>
        <v>6+</v>
      </c>
      <c r="BG940" t="s">
        <v>107</v>
      </c>
      <c r="BH940" s="5">
        <v>0</v>
      </c>
      <c r="BI940" s="5" t="str">
        <f t="shared" si="74"/>
        <v>No</v>
      </c>
      <c r="BJ940" t="s">
        <v>83</v>
      </c>
      <c r="BK940" t="s">
        <v>108</v>
      </c>
      <c r="BL940">
        <v>2006</v>
      </c>
      <c r="BM940" t="s">
        <v>109</v>
      </c>
      <c r="BN940" s="2">
        <v>3</v>
      </c>
      <c r="BO940" s="2" t="str">
        <f t="shared" si="73"/>
        <v>2+</v>
      </c>
      <c r="BP940">
        <v>868</v>
      </c>
      <c r="BQ940" t="s">
        <v>98</v>
      </c>
      <c r="BR940" t="s">
        <v>98</v>
      </c>
      <c r="BS940" t="s">
        <v>105</v>
      </c>
      <c r="BT940">
        <v>0</v>
      </c>
      <c r="BU940">
        <v>90</v>
      </c>
      <c r="BV940">
        <v>0</v>
      </c>
      <c r="BW940">
        <v>0</v>
      </c>
      <c r="BX940">
        <v>0</v>
      </c>
      <c r="BY940">
        <v>0</v>
      </c>
      <c r="BZ940" t="s">
        <v>83</v>
      </c>
      <c r="CA940" t="s">
        <v>83</v>
      </c>
      <c r="CB940" t="s">
        <v>83</v>
      </c>
      <c r="CC940">
        <v>0</v>
      </c>
      <c r="CD940">
        <v>8</v>
      </c>
      <c r="CE940">
        <v>2006</v>
      </c>
      <c r="CF940" t="s">
        <v>158</v>
      </c>
      <c r="CG940" t="s">
        <v>159</v>
      </c>
      <c r="CH940" s="1">
        <v>239799</v>
      </c>
    </row>
    <row r="941" spans="1:86" x14ac:dyDescent="0.25">
      <c r="A941" s="8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 s="7">
        <v>1940</v>
      </c>
      <c r="U941" s="7" t="str">
        <f t="shared" si="70"/>
        <v>Old</v>
      </c>
      <c r="V941">
        <v>1950</v>
      </c>
      <c r="W941" t="s">
        <v>93</v>
      </c>
      <c r="X941" t="s">
        <v>94</v>
      </c>
      <c r="Y941" t="s">
        <v>116</v>
      </c>
      <c r="Z941" t="s">
        <v>116</v>
      </c>
      <c r="AA941" t="s">
        <v>117</v>
      </c>
      <c r="AB941">
        <v>0</v>
      </c>
      <c r="AC941" t="s">
        <v>98</v>
      </c>
      <c r="AD941" t="s">
        <v>97</v>
      </c>
      <c r="AE941" t="s">
        <v>118</v>
      </c>
      <c r="AF941" t="s">
        <v>98</v>
      </c>
      <c r="AG941" t="s">
        <v>98</v>
      </c>
      <c r="AH941" t="s">
        <v>121</v>
      </c>
      <c r="AI941" t="s">
        <v>102</v>
      </c>
      <c r="AJ941">
        <v>0</v>
      </c>
      <c r="AK941" t="s">
        <v>102</v>
      </c>
      <c r="AL941">
        <v>0</v>
      </c>
      <c r="AM941">
        <v>1032</v>
      </c>
      <c r="AN941">
        <v>1032</v>
      </c>
      <c r="AO941" t="s">
        <v>103</v>
      </c>
      <c r="AP941" t="s">
        <v>104</v>
      </c>
      <c r="AQ941" t="s">
        <v>105</v>
      </c>
      <c r="AR941" t="s">
        <v>106</v>
      </c>
      <c r="AS941">
        <v>1207</v>
      </c>
      <c r="AT941">
        <v>1196</v>
      </c>
      <c r="AU941">
        <v>0</v>
      </c>
      <c r="AV941" s="4">
        <v>2403</v>
      </c>
      <c r="AW941" s="4" t="str">
        <f t="shared" si="71"/>
        <v>1500+</v>
      </c>
      <c r="AX941">
        <v>0</v>
      </c>
      <c r="AY941">
        <v>0</v>
      </c>
      <c r="AZ941">
        <v>2</v>
      </c>
      <c r="BA941">
        <v>0</v>
      </c>
      <c r="BB941">
        <v>4</v>
      </c>
      <c r="BC941">
        <v>1</v>
      </c>
      <c r="BD941" t="s">
        <v>98</v>
      </c>
      <c r="BE941" s="6">
        <v>10</v>
      </c>
      <c r="BF941" s="6" t="str">
        <f t="shared" si="72"/>
        <v>6+</v>
      </c>
      <c r="BG941" t="s">
        <v>107</v>
      </c>
      <c r="BH941" s="5">
        <v>2</v>
      </c>
      <c r="BI941" s="5" t="str">
        <f t="shared" si="74"/>
        <v>Yes</v>
      </c>
      <c r="BJ941" t="s">
        <v>98</v>
      </c>
      <c r="BK941" t="s">
        <v>108</v>
      </c>
      <c r="BL941">
        <v>1940</v>
      </c>
      <c r="BM941" t="s">
        <v>102</v>
      </c>
      <c r="BN941" s="2">
        <v>1</v>
      </c>
      <c r="BO941" s="2" t="str">
        <f t="shared" si="73"/>
        <v>0 or 1</v>
      </c>
      <c r="BP941">
        <v>349</v>
      </c>
      <c r="BQ941" t="s">
        <v>98</v>
      </c>
      <c r="BR941" t="s">
        <v>98</v>
      </c>
      <c r="BS941" t="s">
        <v>105</v>
      </c>
      <c r="BT941">
        <v>56</v>
      </c>
      <c r="BU941">
        <v>0</v>
      </c>
      <c r="BV941">
        <v>318</v>
      </c>
      <c r="BW941">
        <v>0</v>
      </c>
      <c r="BX941">
        <v>0</v>
      </c>
      <c r="BY941">
        <v>0</v>
      </c>
      <c r="BZ941" t="s">
        <v>83</v>
      </c>
      <c r="CA941" t="s">
        <v>83</v>
      </c>
      <c r="CB941" t="s">
        <v>83</v>
      </c>
      <c r="CC941">
        <v>0</v>
      </c>
      <c r="CD941">
        <v>6</v>
      </c>
      <c r="CE941">
        <v>2010</v>
      </c>
      <c r="CF941" t="s">
        <v>173</v>
      </c>
      <c r="CG941" t="s">
        <v>111</v>
      </c>
      <c r="CH941" s="1">
        <v>244400</v>
      </c>
    </row>
    <row r="942" spans="1:86" x14ac:dyDescent="0.25">
      <c r="A942" s="8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 s="7">
        <v>1976</v>
      </c>
      <c r="U942" s="7" t="str">
        <f t="shared" si="70"/>
        <v>Old</v>
      </c>
      <c r="V942">
        <v>1976</v>
      </c>
      <c r="W942" t="s">
        <v>93</v>
      </c>
      <c r="X942" t="s">
        <v>94</v>
      </c>
      <c r="Y942" t="s">
        <v>161</v>
      </c>
      <c r="Z942" t="s">
        <v>161</v>
      </c>
      <c r="AA942" t="s">
        <v>117</v>
      </c>
      <c r="AB942">
        <v>0</v>
      </c>
      <c r="AC942" t="s">
        <v>98</v>
      </c>
      <c r="AD942" t="s">
        <v>98</v>
      </c>
      <c r="AE942" t="s">
        <v>118</v>
      </c>
      <c r="AF942" t="s">
        <v>98</v>
      </c>
      <c r="AG942" t="s">
        <v>98</v>
      </c>
      <c r="AH942" t="s">
        <v>97</v>
      </c>
      <c r="AI942" t="s">
        <v>153</v>
      </c>
      <c r="AJ942">
        <v>936</v>
      </c>
      <c r="AK942" t="s">
        <v>172</v>
      </c>
      <c r="AL942">
        <v>396</v>
      </c>
      <c r="AM942">
        <v>396</v>
      </c>
      <c r="AN942">
        <v>1728</v>
      </c>
      <c r="AO942" t="s">
        <v>103</v>
      </c>
      <c r="AP942" t="s">
        <v>98</v>
      </c>
      <c r="AQ942" t="s">
        <v>105</v>
      </c>
      <c r="AR942" t="s">
        <v>106</v>
      </c>
      <c r="AS942">
        <v>1728</v>
      </c>
      <c r="AT942">
        <v>0</v>
      </c>
      <c r="AU942">
        <v>0</v>
      </c>
      <c r="AV942" s="4">
        <v>1728</v>
      </c>
      <c r="AW942" s="4" t="str">
        <f t="shared" si="71"/>
        <v>1500+</v>
      </c>
      <c r="AX942">
        <v>0</v>
      </c>
      <c r="AY942">
        <v>0</v>
      </c>
      <c r="AZ942">
        <v>2</v>
      </c>
      <c r="BA942">
        <v>0</v>
      </c>
      <c r="BB942">
        <v>4</v>
      </c>
      <c r="BC942">
        <v>2</v>
      </c>
      <c r="BD942" t="s">
        <v>98</v>
      </c>
      <c r="BE942" s="6">
        <v>8</v>
      </c>
      <c r="BF942" s="6" t="str">
        <f t="shared" si="72"/>
        <v>6+</v>
      </c>
      <c r="BG942" t="s">
        <v>107</v>
      </c>
      <c r="BH942" s="5">
        <v>0</v>
      </c>
      <c r="BI942" s="5" t="str">
        <f t="shared" si="74"/>
        <v>No</v>
      </c>
      <c r="BJ942" t="s">
        <v>83</v>
      </c>
      <c r="BK942" t="s">
        <v>108</v>
      </c>
      <c r="BL942">
        <v>1976</v>
      </c>
      <c r="BM942" t="s">
        <v>102</v>
      </c>
      <c r="BN942" s="2">
        <v>2</v>
      </c>
      <c r="BO942" s="2" t="str">
        <f t="shared" si="73"/>
        <v>2+</v>
      </c>
      <c r="BP942">
        <v>574</v>
      </c>
      <c r="BQ942" t="s">
        <v>98</v>
      </c>
      <c r="BR942" t="s">
        <v>98</v>
      </c>
      <c r="BS942" t="s">
        <v>105</v>
      </c>
      <c r="BT942">
        <v>40</v>
      </c>
      <c r="BU942">
        <v>0</v>
      </c>
      <c r="BV942">
        <v>0</v>
      </c>
      <c r="BW942">
        <v>0</v>
      </c>
      <c r="BX942">
        <v>0</v>
      </c>
      <c r="BY942">
        <v>0</v>
      </c>
      <c r="BZ942" t="s">
        <v>83</v>
      </c>
      <c r="CA942" t="s">
        <v>83</v>
      </c>
      <c r="CB942" t="s">
        <v>83</v>
      </c>
      <c r="CC942">
        <v>0</v>
      </c>
      <c r="CD942">
        <v>7</v>
      </c>
      <c r="CE942">
        <v>2006</v>
      </c>
      <c r="CF942" t="s">
        <v>110</v>
      </c>
      <c r="CG942" t="s">
        <v>111</v>
      </c>
      <c r="CH942" s="1">
        <v>150900</v>
      </c>
    </row>
    <row r="943" spans="1:86" x14ac:dyDescent="0.25">
      <c r="A943" s="8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 s="7">
        <v>1999</v>
      </c>
      <c r="U943" s="7" t="str">
        <f t="shared" si="70"/>
        <v>New</v>
      </c>
      <c r="V943">
        <v>1999</v>
      </c>
      <c r="W943" t="s">
        <v>93</v>
      </c>
      <c r="X943" t="s">
        <v>94</v>
      </c>
      <c r="Y943" t="s">
        <v>95</v>
      </c>
      <c r="Z943" t="s">
        <v>95</v>
      </c>
      <c r="AA943" t="s">
        <v>96</v>
      </c>
      <c r="AB943">
        <v>298</v>
      </c>
      <c r="AC943" t="s">
        <v>97</v>
      </c>
      <c r="AD943" t="s">
        <v>98</v>
      </c>
      <c r="AE943" t="s">
        <v>99</v>
      </c>
      <c r="AF943" t="s">
        <v>97</v>
      </c>
      <c r="AG943" t="s">
        <v>98</v>
      </c>
      <c r="AH943" t="s">
        <v>100</v>
      </c>
      <c r="AI943" t="s">
        <v>119</v>
      </c>
      <c r="AJ943">
        <v>772</v>
      </c>
      <c r="AK943" t="s">
        <v>102</v>
      </c>
      <c r="AL943">
        <v>0</v>
      </c>
      <c r="AM943">
        <v>220</v>
      </c>
      <c r="AN943">
        <v>992</v>
      </c>
      <c r="AO943" t="s">
        <v>103</v>
      </c>
      <c r="AP943" t="s">
        <v>104</v>
      </c>
      <c r="AQ943" t="s">
        <v>105</v>
      </c>
      <c r="AR943" t="s">
        <v>106</v>
      </c>
      <c r="AS943">
        <v>1022</v>
      </c>
      <c r="AT943">
        <v>1038</v>
      </c>
      <c r="AU943">
        <v>0</v>
      </c>
      <c r="AV943" s="4">
        <v>2060</v>
      </c>
      <c r="AW943" s="4" t="str">
        <f t="shared" si="71"/>
        <v>1500+</v>
      </c>
      <c r="AX943">
        <v>1</v>
      </c>
      <c r="AY943">
        <v>0</v>
      </c>
      <c r="AZ943">
        <v>2</v>
      </c>
      <c r="BA943">
        <v>1</v>
      </c>
      <c r="BB943">
        <v>3</v>
      </c>
      <c r="BC943">
        <v>1</v>
      </c>
      <c r="BD943" t="s">
        <v>97</v>
      </c>
      <c r="BE943" s="6">
        <v>8</v>
      </c>
      <c r="BF943" s="6" t="str">
        <f t="shared" si="72"/>
        <v>6+</v>
      </c>
      <c r="BG943" t="s">
        <v>107</v>
      </c>
      <c r="BH943" s="5">
        <v>1</v>
      </c>
      <c r="BI943" s="5" t="str">
        <f t="shared" si="74"/>
        <v>Yes</v>
      </c>
      <c r="BJ943" t="s">
        <v>98</v>
      </c>
      <c r="BK943" t="s">
        <v>156</v>
      </c>
      <c r="BL943">
        <v>1999</v>
      </c>
      <c r="BM943" t="s">
        <v>109</v>
      </c>
      <c r="BN943" s="2">
        <v>2</v>
      </c>
      <c r="BO943" s="2" t="str">
        <f t="shared" si="73"/>
        <v>2+</v>
      </c>
      <c r="BP943">
        <v>390</v>
      </c>
      <c r="BQ943" t="s">
        <v>98</v>
      </c>
      <c r="BR943" t="s">
        <v>98</v>
      </c>
      <c r="BS943" t="s">
        <v>105</v>
      </c>
      <c r="BT943">
        <v>0</v>
      </c>
      <c r="BU943">
        <v>0</v>
      </c>
      <c r="BV943">
        <v>0</v>
      </c>
      <c r="BW943">
        <v>168</v>
      </c>
      <c r="BX943">
        <v>0</v>
      </c>
      <c r="BY943">
        <v>0</v>
      </c>
      <c r="BZ943" t="s">
        <v>83</v>
      </c>
      <c r="CA943" t="s">
        <v>165</v>
      </c>
      <c r="CB943" t="s">
        <v>83</v>
      </c>
      <c r="CC943">
        <v>0</v>
      </c>
      <c r="CD943">
        <v>6</v>
      </c>
      <c r="CE943">
        <v>2009</v>
      </c>
      <c r="CF943" t="s">
        <v>110</v>
      </c>
      <c r="CG943" t="s">
        <v>111</v>
      </c>
      <c r="CH943" s="1">
        <v>214000</v>
      </c>
    </row>
    <row r="944" spans="1:86" x14ac:dyDescent="0.25">
      <c r="A944" s="8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 s="7">
        <v>1977</v>
      </c>
      <c r="U944" s="7" t="str">
        <f t="shared" si="70"/>
        <v>Old</v>
      </c>
      <c r="V944">
        <v>1977</v>
      </c>
      <c r="W944" t="s">
        <v>93</v>
      </c>
      <c r="X944" t="s">
        <v>94</v>
      </c>
      <c r="Y944" t="s">
        <v>116</v>
      </c>
      <c r="Z944" t="s">
        <v>116</v>
      </c>
      <c r="AA944" t="s">
        <v>117</v>
      </c>
      <c r="AB944">
        <v>0</v>
      </c>
      <c r="AC944" t="s">
        <v>98</v>
      </c>
      <c r="AD944" t="s">
        <v>98</v>
      </c>
      <c r="AE944" t="s">
        <v>99</v>
      </c>
      <c r="AF944" t="s">
        <v>97</v>
      </c>
      <c r="AG944" t="s">
        <v>98</v>
      </c>
      <c r="AH944" t="s">
        <v>97</v>
      </c>
      <c r="AI944" t="s">
        <v>101</v>
      </c>
      <c r="AJ944">
        <v>1440</v>
      </c>
      <c r="AK944" t="s">
        <v>102</v>
      </c>
      <c r="AL944">
        <v>0</v>
      </c>
      <c r="AM944">
        <v>0</v>
      </c>
      <c r="AN944">
        <v>1440</v>
      </c>
      <c r="AO944" t="s">
        <v>103</v>
      </c>
      <c r="AP944" t="s">
        <v>98</v>
      </c>
      <c r="AQ944" t="s">
        <v>105</v>
      </c>
      <c r="AR944" t="s">
        <v>106</v>
      </c>
      <c r="AS944">
        <v>1440</v>
      </c>
      <c r="AT944">
        <v>0</v>
      </c>
      <c r="AU944">
        <v>0</v>
      </c>
      <c r="AV944" s="4">
        <v>1440</v>
      </c>
      <c r="AW944" s="4" t="str">
        <f t="shared" si="71"/>
        <v>Less than 1500</v>
      </c>
      <c r="AX944">
        <v>2</v>
      </c>
      <c r="AY944">
        <v>0</v>
      </c>
      <c r="AZ944">
        <v>2</v>
      </c>
      <c r="BA944">
        <v>0</v>
      </c>
      <c r="BB944">
        <v>4</v>
      </c>
      <c r="BC944">
        <v>2</v>
      </c>
      <c r="BD944" t="s">
        <v>98</v>
      </c>
      <c r="BE944" s="6">
        <v>8</v>
      </c>
      <c r="BF944" s="6" t="str">
        <f t="shared" si="72"/>
        <v>6+</v>
      </c>
      <c r="BG944" t="s">
        <v>107</v>
      </c>
      <c r="BH944" s="5">
        <v>0</v>
      </c>
      <c r="BI944" s="5" t="str">
        <f t="shared" si="74"/>
        <v>No</v>
      </c>
      <c r="BJ944" t="s">
        <v>83</v>
      </c>
      <c r="BK944" t="s">
        <v>83</v>
      </c>
      <c r="BL944" t="s">
        <v>83</v>
      </c>
      <c r="BM944" t="s">
        <v>83</v>
      </c>
      <c r="BN944" s="2">
        <v>0</v>
      </c>
      <c r="BO944" s="2" t="str">
        <f t="shared" si="73"/>
        <v>0 or 1</v>
      </c>
      <c r="BP944">
        <v>0</v>
      </c>
      <c r="BQ944" t="s">
        <v>83</v>
      </c>
      <c r="BR944" t="s">
        <v>83</v>
      </c>
      <c r="BS944" t="s">
        <v>177</v>
      </c>
      <c r="BT944">
        <v>321</v>
      </c>
      <c r="BU944">
        <v>0</v>
      </c>
      <c r="BV944">
        <v>0</v>
      </c>
      <c r="BW944">
        <v>0</v>
      </c>
      <c r="BX944">
        <v>0</v>
      </c>
      <c r="BY944">
        <v>0</v>
      </c>
      <c r="BZ944" t="s">
        <v>83</v>
      </c>
      <c r="CA944" t="s">
        <v>83</v>
      </c>
      <c r="CB944" t="s">
        <v>83</v>
      </c>
      <c r="CC944">
        <v>0</v>
      </c>
      <c r="CD944">
        <v>8</v>
      </c>
      <c r="CE944">
        <v>2007</v>
      </c>
      <c r="CF944" t="s">
        <v>249</v>
      </c>
      <c r="CG944" t="s">
        <v>128</v>
      </c>
      <c r="CH944" s="1">
        <v>150000</v>
      </c>
    </row>
    <row r="945" spans="1:86" x14ac:dyDescent="0.25">
      <c r="A945" s="8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 s="7">
        <v>1967</v>
      </c>
      <c r="U945" s="7" t="str">
        <f t="shared" si="70"/>
        <v>Old</v>
      </c>
      <c r="V945">
        <v>1967</v>
      </c>
      <c r="W945" t="s">
        <v>93</v>
      </c>
      <c r="X945" t="s">
        <v>94</v>
      </c>
      <c r="Y945" t="s">
        <v>140</v>
      </c>
      <c r="Z945" t="s">
        <v>161</v>
      </c>
      <c r="AA945" t="s">
        <v>117</v>
      </c>
      <c r="AB945">
        <v>0</v>
      </c>
      <c r="AC945" t="s">
        <v>98</v>
      </c>
      <c r="AD945" t="s">
        <v>98</v>
      </c>
      <c r="AE945" t="s">
        <v>118</v>
      </c>
      <c r="AF945" t="s">
        <v>98</v>
      </c>
      <c r="AG945" t="s">
        <v>98</v>
      </c>
      <c r="AH945" t="s">
        <v>130</v>
      </c>
      <c r="AI945" t="s">
        <v>102</v>
      </c>
      <c r="AJ945">
        <v>0</v>
      </c>
      <c r="AK945" t="s">
        <v>102</v>
      </c>
      <c r="AL945">
        <v>0</v>
      </c>
      <c r="AM945">
        <v>1632</v>
      </c>
      <c r="AN945">
        <v>1632</v>
      </c>
      <c r="AO945" t="s">
        <v>103</v>
      </c>
      <c r="AP945" t="s">
        <v>98</v>
      </c>
      <c r="AQ945" t="s">
        <v>105</v>
      </c>
      <c r="AR945" t="s">
        <v>106</v>
      </c>
      <c r="AS945">
        <v>1632</v>
      </c>
      <c r="AT945">
        <v>0</v>
      </c>
      <c r="AU945">
        <v>0</v>
      </c>
      <c r="AV945" s="4">
        <v>1632</v>
      </c>
      <c r="AW945" s="4" t="str">
        <f t="shared" si="71"/>
        <v>1500+</v>
      </c>
      <c r="AX945">
        <v>0</v>
      </c>
      <c r="AY945">
        <v>0</v>
      </c>
      <c r="AZ945">
        <v>2</v>
      </c>
      <c r="BA945">
        <v>0</v>
      </c>
      <c r="BB945">
        <v>4</v>
      </c>
      <c r="BC945">
        <v>2</v>
      </c>
      <c r="BD945" t="s">
        <v>98</v>
      </c>
      <c r="BE945" s="6">
        <v>8</v>
      </c>
      <c r="BF945" s="6" t="str">
        <f t="shared" si="72"/>
        <v>6+</v>
      </c>
      <c r="BG945" t="s">
        <v>107</v>
      </c>
      <c r="BH945" s="5">
        <v>0</v>
      </c>
      <c r="BI945" s="5" t="str">
        <f t="shared" si="74"/>
        <v>No</v>
      </c>
      <c r="BJ945" t="s">
        <v>83</v>
      </c>
      <c r="BK945" t="s">
        <v>108</v>
      </c>
      <c r="BL945">
        <v>1967</v>
      </c>
      <c r="BM945" t="s">
        <v>102</v>
      </c>
      <c r="BN945" s="2">
        <v>2</v>
      </c>
      <c r="BO945" s="2" t="str">
        <f t="shared" si="73"/>
        <v>2+</v>
      </c>
      <c r="BP945">
        <v>576</v>
      </c>
      <c r="BQ945" t="s">
        <v>98</v>
      </c>
      <c r="BR945" t="s">
        <v>98</v>
      </c>
      <c r="BS945" t="s">
        <v>190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 t="s">
        <v>83</v>
      </c>
      <c r="CA945" t="s">
        <v>83</v>
      </c>
      <c r="CB945" t="s">
        <v>83</v>
      </c>
      <c r="CC945">
        <v>0</v>
      </c>
      <c r="CD945">
        <v>6</v>
      </c>
      <c r="CE945">
        <v>2007</v>
      </c>
      <c r="CF945" t="s">
        <v>110</v>
      </c>
      <c r="CG945" t="s">
        <v>111</v>
      </c>
      <c r="CH945" s="1">
        <v>143000</v>
      </c>
    </row>
    <row r="946" spans="1:86" x14ac:dyDescent="0.25">
      <c r="A946" s="8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 s="7">
        <v>1958</v>
      </c>
      <c r="U946" s="7" t="str">
        <f t="shared" si="70"/>
        <v>Old</v>
      </c>
      <c r="V946">
        <v>1958</v>
      </c>
      <c r="W946" t="s">
        <v>93</v>
      </c>
      <c r="X946" t="s">
        <v>94</v>
      </c>
      <c r="Y946" t="s">
        <v>140</v>
      </c>
      <c r="Z946" t="s">
        <v>140</v>
      </c>
      <c r="AA946" t="s">
        <v>96</v>
      </c>
      <c r="AB946">
        <v>541</v>
      </c>
      <c r="AC946" t="s">
        <v>98</v>
      </c>
      <c r="AD946" t="s">
        <v>98</v>
      </c>
      <c r="AE946" t="s">
        <v>118</v>
      </c>
      <c r="AF946" t="s">
        <v>98</v>
      </c>
      <c r="AG946" t="s">
        <v>98</v>
      </c>
      <c r="AH946" t="s">
        <v>100</v>
      </c>
      <c r="AI946" t="s">
        <v>101</v>
      </c>
      <c r="AJ946">
        <v>111</v>
      </c>
      <c r="AK946" t="s">
        <v>153</v>
      </c>
      <c r="AL946">
        <v>354</v>
      </c>
      <c r="AM946">
        <v>354</v>
      </c>
      <c r="AN946">
        <v>819</v>
      </c>
      <c r="AO946" t="s">
        <v>103</v>
      </c>
      <c r="AP946" t="s">
        <v>97</v>
      </c>
      <c r="AQ946" t="s">
        <v>105</v>
      </c>
      <c r="AR946" t="s">
        <v>164</v>
      </c>
      <c r="AS946">
        <v>1344</v>
      </c>
      <c r="AT946">
        <v>0</v>
      </c>
      <c r="AU946">
        <v>0</v>
      </c>
      <c r="AV946" s="4">
        <v>1344</v>
      </c>
      <c r="AW946" s="4" t="str">
        <f t="shared" si="71"/>
        <v>Less than 1500</v>
      </c>
      <c r="AX946">
        <v>0</v>
      </c>
      <c r="AY946">
        <v>1</v>
      </c>
      <c r="AZ946">
        <v>1</v>
      </c>
      <c r="BA946">
        <v>0</v>
      </c>
      <c r="BB946">
        <v>3</v>
      </c>
      <c r="BC946">
        <v>1</v>
      </c>
      <c r="BD946" t="s">
        <v>97</v>
      </c>
      <c r="BE946" s="6">
        <v>7</v>
      </c>
      <c r="BF946" s="6" t="str">
        <f t="shared" si="72"/>
        <v>6+</v>
      </c>
      <c r="BG946" t="s">
        <v>107</v>
      </c>
      <c r="BH946" s="5">
        <v>1</v>
      </c>
      <c r="BI946" s="5" t="str">
        <f t="shared" si="74"/>
        <v>Yes</v>
      </c>
      <c r="BJ946" t="s">
        <v>97</v>
      </c>
      <c r="BK946" t="s">
        <v>209</v>
      </c>
      <c r="BL946">
        <v>1958</v>
      </c>
      <c r="BM946" t="s">
        <v>109</v>
      </c>
      <c r="BN946" s="2">
        <v>2</v>
      </c>
      <c r="BO946" s="2" t="str">
        <f t="shared" si="73"/>
        <v>2+</v>
      </c>
      <c r="BP946">
        <v>525</v>
      </c>
      <c r="BQ946" t="s">
        <v>98</v>
      </c>
      <c r="BR946" t="s">
        <v>98</v>
      </c>
      <c r="BS946" t="s">
        <v>105</v>
      </c>
      <c r="BT946">
        <v>0</v>
      </c>
      <c r="BU946">
        <v>118</v>
      </c>
      <c r="BV946">
        <v>0</v>
      </c>
      <c r="BW946">
        <v>0</v>
      </c>
      <c r="BX946">
        <v>233</v>
      </c>
      <c r="BY946">
        <v>0</v>
      </c>
      <c r="BZ946" t="s">
        <v>83</v>
      </c>
      <c r="CA946" t="s">
        <v>83</v>
      </c>
      <c r="CB946" t="s">
        <v>83</v>
      </c>
      <c r="CC946">
        <v>0</v>
      </c>
      <c r="CD946">
        <v>1</v>
      </c>
      <c r="CE946">
        <v>2009</v>
      </c>
      <c r="CF946" t="s">
        <v>173</v>
      </c>
      <c r="CG946" t="s">
        <v>128</v>
      </c>
      <c r="CH946" s="1">
        <v>137500</v>
      </c>
    </row>
    <row r="947" spans="1:86" x14ac:dyDescent="0.25">
      <c r="A947" s="8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 s="7">
        <v>1890</v>
      </c>
      <c r="U947" s="7" t="str">
        <f t="shared" si="70"/>
        <v>Old</v>
      </c>
      <c r="V947">
        <v>1996</v>
      </c>
      <c r="W947" t="s">
        <v>152</v>
      </c>
      <c r="X947" t="s">
        <v>94</v>
      </c>
      <c r="Y947" t="s">
        <v>95</v>
      </c>
      <c r="Z947" t="s">
        <v>95</v>
      </c>
      <c r="AA947" t="s">
        <v>117</v>
      </c>
      <c r="AB947">
        <v>0</v>
      </c>
      <c r="AC947" t="s">
        <v>98</v>
      </c>
      <c r="AD947" t="s">
        <v>98</v>
      </c>
      <c r="AE947" t="s">
        <v>126</v>
      </c>
      <c r="AF947" t="s">
        <v>98</v>
      </c>
      <c r="AG947" t="s">
        <v>98</v>
      </c>
      <c r="AH947" t="s">
        <v>100</v>
      </c>
      <c r="AI947" t="s">
        <v>172</v>
      </c>
      <c r="AJ947">
        <v>1088</v>
      </c>
      <c r="AK947" t="s">
        <v>102</v>
      </c>
      <c r="AL947">
        <v>0</v>
      </c>
      <c r="AM947">
        <v>0</v>
      </c>
      <c r="AN947">
        <v>1088</v>
      </c>
      <c r="AO947" t="s">
        <v>103</v>
      </c>
      <c r="AP947" t="s">
        <v>98</v>
      </c>
      <c r="AQ947" t="s">
        <v>105</v>
      </c>
      <c r="AR947" t="s">
        <v>106</v>
      </c>
      <c r="AS947">
        <v>1188</v>
      </c>
      <c r="AT947">
        <v>561</v>
      </c>
      <c r="AU947">
        <v>120</v>
      </c>
      <c r="AV947" s="4">
        <v>1869</v>
      </c>
      <c r="AW947" s="4" t="str">
        <f t="shared" si="71"/>
        <v>1500+</v>
      </c>
      <c r="AX947">
        <v>0</v>
      </c>
      <c r="AY947">
        <v>0</v>
      </c>
      <c r="AZ947">
        <v>1</v>
      </c>
      <c r="BA947">
        <v>0</v>
      </c>
      <c r="BB947">
        <v>2</v>
      </c>
      <c r="BC947">
        <v>1</v>
      </c>
      <c r="BD947" t="s">
        <v>98</v>
      </c>
      <c r="BE947" s="6">
        <v>7</v>
      </c>
      <c r="BF947" s="6" t="str">
        <f t="shared" si="72"/>
        <v>6+</v>
      </c>
      <c r="BG947" t="s">
        <v>107</v>
      </c>
      <c r="BH947" s="5">
        <v>0</v>
      </c>
      <c r="BI947" s="5" t="str">
        <f t="shared" si="74"/>
        <v>No</v>
      </c>
      <c r="BJ947" t="s">
        <v>83</v>
      </c>
      <c r="BK947" t="s">
        <v>127</v>
      </c>
      <c r="BL947">
        <v>1963</v>
      </c>
      <c r="BM947" t="s">
        <v>102</v>
      </c>
      <c r="BN947" s="2">
        <v>2</v>
      </c>
      <c r="BO947" s="2" t="str">
        <f t="shared" si="73"/>
        <v>2+</v>
      </c>
      <c r="BP947">
        <v>456</v>
      </c>
      <c r="BQ947" t="s">
        <v>98</v>
      </c>
      <c r="BR947" t="s">
        <v>98</v>
      </c>
      <c r="BS947" t="s">
        <v>105</v>
      </c>
      <c r="BT947">
        <v>48</v>
      </c>
      <c r="BU947">
        <v>0</v>
      </c>
      <c r="BV947">
        <v>244</v>
      </c>
      <c r="BW947">
        <v>0</v>
      </c>
      <c r="BX947">
        <v>0</v>
      </c>
      <c r="BY947">
        <v>0</v>
      </c>
      <c r="BZ947" t="s">
        <v>83</v>
      </c>
      <c r="CA947" t="s">
        <v>218</v>
      </c>
      <c r="CB947" t="s">
        <v>83</v>
      </c>
      <c r="CC947">
        <v>0</v>
      </c>
      <c r="CD947">
        <v>9</v>
      </c>
      <c r="CE947">
        <v>2009</v>
      </c>
      <c r="CF947" t="s">
        <v>110</v>
      </c>
      <c r="CG947" t="s">
        <v>111</v>
      </c>
      <c r="CH947" s="1">
        <v>124900</v>
      </c>
    </row>
    <row r="948" spans="1:86" x14ac:dyDescent="0.25">
      <c r="A948" s="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 s="7">
        <v>1959</v>
      </c>
      <c r="U948" s="7" t="str">
        <f t="shared" si="70"/>
        <v>Old</v>
      </c>
      <c r="V948">
        <v>1959</v>
      </c>
      <c r="W948" t="s">
        <v>93</v>
      </c>
      <c r="X948" t="s">
        <v>94</v>
      </c>
      <c r="Y948" t="s">
        <v>140</v>
      </c>
      <c r="Z948" t="s">
        <v>140</v>
      </c>
      <c r="AA948" t="s">
        <v>96</v>
      </c>
      <c r="AB948">
        <v>128</v>
      </c>
      <c r="AC948" t="s">
        <v>98</v>
      </c>
      <c r="AD948" t="s">
        <v>97</v>
      </c>
      <c r="AE948" t="s">
        <v>118</v>
      </c>
      <c r="AF948" t="s">
        <v>98</v>
      </c>
      <c r="AG948" t="s">
        <v>98</v>
      </c>
      <c r="AH948" t="s">
        <v>130</v>
      </c>
      <c r="AI948" t="s">
        <v>119</v>
      </c>
      <c r="AJ948">
        <v>748</v>
      </c>
      <c r="AK948" t="s">
        <v>141</v>
      </c>
      <c r="AL948">
        <v>294</v>
      </c>
      <c r="AM948">
        <v>102</v>
      </c>
      <c r="AN948">
        <v>1144</v>
      </c>
      <c r="AO948" t="s">
        <v>103</v>
      </c>
      <c r="AP948" t="s">
        <v>98</v>
      </c>
      <c r="AQ948" t="s">
        <v>105</v>
      </c>
      <c r="AR948" t="s">
        <v>106</v>
      </c>
      <c r="AS948">
        <v>1144</v>
      </c>
      <c r="AT948">
        <v>0</v>
      </c>
      <c r="AU948">
        <v>0</v>
      </c>
      <c r="AV948" s="4">
        <v>1144</v>
      </c>
      <c r="AW948" s="4" t="str">
        <f t="shared" si="71"/>
        <v>Less than 1500</v>
      </c>
      <c r="AX948">
        <v>1</v>
      </c>
      <c r="AY948">
        <v>0</v>
      </c>
      <c r="AZ948">
        <v>1</v>
      </c>
      <c r="BA948">
        <v>0</v>
      </c>
      <c r="BB948">
        <v>3</v>
      </c>
      <c r="BC948">
        <v>1</v>
      </c>
      <c r="BD948" t="s">
        <v>98</v>
      </c>
      <c r="BE948" s="6">
        <v>6</v>
      </c>
      <c r="BF948" s="6" t="str">
        <f t="shared" si="72"/>
        <v>6+</v>
      </c>
      <c r="BG948" t="s">
        <v>107</v>
      </c>
      <c r="BH948" s="5">
        <v>1</v>
      </c>
      <c r="BI948" s="5" t="str">
        <f t="shared" si="74"/>
        <v>Yes</v>
      </c>
      <c r="BJ948" t="s">
        <v>98</v>
      </c>
      <c r="BK948" t="s">
        <v>108</v>
      </c>
      <c r="BL948">
        <v>1959</v>
      </c>
      <c r="BM948" t="s">
        <v>109</v>
      </c>
      <c r="BN948" s="2">
        <v>1</v>
      </c>
      <c r="BO948" s="2" t="str">
        <f t="shared" si="73"/>
        <v>0 or 1</v>
      </c>
      <c r="BP948">
        <v>796</v>
      </c>
      <c r="BQ948" t="s">
        <v>98</v>
      </c>
      <c r="BR948" t="s">
        <v>98</v>
      </c>
      <c r="BS948" t="s">
        <v>105</v>
      </c>
      <c r="BT948">
        <v>86</v>
      </c>
      <c r="BU948">
        <v>0</v>
      </c>
      <c r="BV948">
        <v>0</v>
      </c>
      <c r="BW948">
        <v>0</v>
      </c>
      <c r="BX948">
        <v>0</v>
      </c>
      <c r="BY948">
        <v>0</v>
      </c>
      <c r="BZ948" t="s">
        <v>83</v>
      </c>
      <c r="CA948" t="s">
        <v>83</v>
      </c>
      <c r="CB948" t="s">
        <v>83</v>
      </c>
      <c r="CC948">
        <v>0</v>
      </c>
      <c r="CD948">
        <v>3</v>
      </c>
      <c r="CE948">
        <v>2006</v>
      </c>
      <c r="CF948" t="s">
        <v>110</v>
      </c>
      <c r="CG948" t="s">
        <v>111</v>
      </c>
      <c r="CH948" s="1">
        <v>143000</v>
      </c>
    </row>
    <row r="949" spans="1:86" x14ac:dyDescent="0.25">
      <c r="A949" s="8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 s="7">
        <v>2002</v>
      </c>
      <c r="U949" s="7" t="str">
        <f t="shared" si="70"/>
        <v>New</v>
      </c>
      <c r="V949">
        <v>2003</v>
      </c>
      <c r="W949" t="s">
        <v>152</v>
      </c>
      <c r="X949" t="s">
        <v>94</v>
      </c>
      <c r="Y949" t="s">
        <v>95</v>
      </c>
      <c r="Z949" t="s">
        <v>95</v>
      </c>
      <c r="AA949" t="s">
        <v>96</v>
      </c>
      <c r="AB949">
        <v>236</v>
      </c>
      <c r="AC949" t="s">
        <v>97</v>
      </c>
      <c r="AD949" t="s">
        <v>98</v>
      </c>
      <c r="AE949" t="s">
        <v>99</v>
      </c>
      <c r="AF949" t="s">
        <v>97</v>
      </c>
      <c r="AG949" t="s">
        <v>98</v>
      </c>
      <c r="AH949" t="s">
        <v>130</v>
      </c>
      <c r="AI949" t="s">
        <v>101</v>
      </c>
      <c r="AJ949">
        <v>1300</v>
      </c>
      <c r="AK949" t="s">
        <v>102</v>
      </c>
      <c r="AL949">
        <v>0</v>
      </c>
      <c r="AM949">
        <v>316</v>
      </c>
      <c r="AN949">
        <v>1616</v>
      </c>
      <c r="AO949" t="s">
        <v>103</v>
      </c>
      <c r="AP949" t="s">
        <v>104</v>
      </c>
      <c r="AQ949" t="s">
        <v>105</v>
      </c>
      <c r="AR949" t="s">
        <v>106</v>
      </c>
      <c r="AS949">
        <v>1629</v>
      </c>
      <c r="AT949">
        <v>0</v>
      </c>
      <c r="AU949">
        <v>0</v>
      </c>
      <c r="AV949" s="4">
        <v>1629</v>
      </c>
      <c r="AW949" s="4" t="str">
        <f t="shared" si="71"/>
        <v>1500+</v>
      </c>
      <c r="AX949">
        <v>1</v>
      </c>
      <c r="AY949">
        <v>0</v>
      </c>
      <c r="AZ949">
        <v>2</v>
      </c>
      <c r="BA949">
        <v>0</v>
      </c>
      <c r="BB949">
        <v>3</v>
      </c>
      <c r="BC949">
        <v>1</v>
      </c>
      <c r="BD949" t="s">
        <v>97</v>
      </c>
      <c r="BE949" s="6">
        <v>9</v>
      </c>
      <c r="BF949" s="6" t="str">
        <f t="shared" si="72"/>
        <v>6+</v>
      </c>
      <c r="BG949" t="s">
        <v>107</v>
      </c>
      <c r="BH949" s="5">
        <v>1</v>
      </c>
      <c r="BI949" s="5" t="str">
        <f t="shared" si="74"/>
        <v>Yes</v>
      </c>
      <c r="BJ949" t="s">
        <v>97</v>
      </c>
      <c r="BK949" t="s">
        <v>108</v>
      </c>
      <c r="BL949">
        <v>2002</v>
      </c>
      <c r="BM949" t="s">
        <v>157</v>
      </c>
      <c r="BN949" s="2">
        <v>3</v>
      </c>
      <c r="BO949" s="2" t="str">
        <f t="shared" si="73"/>
        <v>2+</v>
      </c>
      <c r="BP949">
        <v>808</v>
      </c>
      <c r="BQ949" t="s">
        <v>98</v>
      </c>
      <c r="BR949" t="s">
        <v>98</v>
      </c>
      <c r="BS949" t="s">
        <v>105</v>
      </c>
      <c r="BT949">
        <v>0</v>
      </c>
      <c r="BU949">
        <v>252</v>
      </c>
      <c r="BV949">
        <v>0</v>
      </c>
      <c r="BW949">
        <v>0</v>
      </c>
      <c r="BX949">
        <v>0</v>
      </c>
      <c r="BY949">
        <v>0</v>
      </c>
      <c r="BZ949" t="s">
        <v>83</v>
      </c>
      <c r="CA949" t="s">
        <v>83</v>
      </c>
      <c r="CB949" t="s">
        <v>83</v>
      </c>
      <c r="CC949">
        <v>0</v>
      </c>
      <c r="CD949">
        <v>11</v>
      </c>
      <c r="CE949">
        <v>2007</v>
      </c>
      <c r="CF949" t="s">
        <v>110</v>
      </c>
      <c r="CG949" t="s">
        <v>111</v>
      </c>
      <c r="CH949" s="1">
        <v>270000</v>
      </c>
    </row>
    <row r="950" spans="1:86" x14ac:dyDescent="0.25">
      <c r="A950" s="8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 s="7">
        <v>2002</v>
      </c>
      <c r="U950" s="7" t="str">
        <f t="shared" si="70"/>
        <v>New</v>
      </c>
      <c r="V950">
        <v>2002</v>
      </c>
      <c r="W950" t="s">
        <v>93</v>
      </c>
      <c r="X950" t="s">
        <v>94</v>
      </c>
      <c r="Y950" t="s">
        <v>95</v>
      </c>
      <c r="Z950" t="s">
        <v>95</v>
      </c>
      <c r="AA950" t="s">
        <v>96</v>
      </c>
      <c r="AB950">
        <v>144</v>
      </c>
      <c r="AC950" t="s">
        <v>97</v>
      </c>
      <c r="AD950" t="s">
        <v>98</v>
      </c>
      <c r="AE950" t="s">
        <v>99</v>
      </c>
      <c r="AF950" t="s">
        <v>97</v>
      </c>
      <c r="AG950" t="s">
        <v>98</v>
      </c>
      <c r="AH950" t="s">
        <v>83</v>
      </c>
      <c r="AI950" t="s">
        <v>102</v>
      </c>
      <c r="AJ950">
        <v>0</v>
      </c>
      <c r="AK950" t="s">
        <v>102</v>
      </c>
      <c r="AL950">
        <v>0</v>
      </c>
      <c r="AM950">
        <v>936</v>
      </c>
      <c r="AN950">
        <v>936</v>
      </c>
      <c r="AO950" t="s">
        <v>103</v>
      </c>
      <c r="AP950" t="s">
        <v>104</v>
      </c>
      <c r="AQ950" t="s">
        <v>105</v>
      </c>
      <c r="AR950" t="s">
        <v>106</v>
      </c>
      <c r="AS950">
        <v>936</v>
      </c>
      <c r="AT950">
        <v>840</v>
      </c>
      <c r="AU950">
        <v>0</v>
      </c>
      <c r="AV950" s="4">
        <v>1776</v>
      </c>
      <c r="AW950" s="4" t="str">
        <f t="shared" si="71"/>
        <v>1500+</v>
      </c>
      <c r="AX950">
        <v>0</v>
      </c>
      <c r="AY950">
        <v>0</v>
      </c>
      <c r="AZ950">
        <v>2</v>
      </c>
      <c r="BA950">
        <v>1</v>
      </c>
      <c r="BB950">
        <v>3</v>
      </c>
      <c r="BC950">
        <v>1</v>
      </c>
      <c r="BD950" t="s">
        <v>97</v>
      </c>
      <c r="BE950" s="6">
        <v>7</v>
      </c>
      <c r="BF950" s="6" t="str">
        <f t="shared" si="72"/>
        <v>6+</v>
      </c>
      <c r="BG950" t="s">
        <v>107</v>
      </c>
      <c r="BH950" s="5">
        <v>1</v>
      </c>
      <c r="BI950" s="5" t="str">
        <f t="shared" si="74"/>
        <v>Yes</v>
      </c>
      <c r="BJ950" t="s">
        <v>98</v>
      </c>
      <c r="BK950" t="s">
        <v>108</v>
      </c>
      <c r="BL950">
        <v>2002</v>
      </c>
      <c r="BM950" t="s">
        <v>109</v>
      </c>
      <c r="BN950" s="2">
        <v>2</v>
      </c>
      <c r="BO950" s="2" t="str">
        <f t="shared" si="73"/>
        <v>2+</v>
      </c>
      <c r="BP950">
        <v>474</v>
      </c>
      <c r="BQ950" t="s">
        <v>98</v>
      </c>
      <c r="BR950" t="s">
        <v>98</v>
      </c>
      <c r="BS950" t="s">
        <v>105</v>
      </c>
      <c r="BT950">
        <v>144</v>
      </c>
      <c r="BU950">
        <v>96</v>
      </c>
      <c r="BV950">
        <v>0</v>
      </c>
      <c r="BW950">
        <v>0</v>
      </c>
      <c r="BX950">
        <v>0</v>
      </c>
      <c r="BY950">
        <v>0</v>
      </c>
      <c r="BZ950" t="s">
        <v>83</v>
      </c>
      <c r="CA950" t="s">
        <v>83</v>
      </c>
      <c r="CB950" t="s">
        <v>83</v>
      </c>
      <c r="CC950">
        <v>0</v>
      </c>
      <c r="CD950">
        <v>2</v>
      </c>
      <c r="CE950">
        <v>2006</v>
      </c>
      <c r="CF950" t="s">
        <v>110</v>
      </c>
      <c r="CG950" t="s">
        <v>111</v>
      </c>
      <c r="CH950" s="1">
        <v>192500</v>
      </c>
    </row>
    <row r="951" spans="1:86" x14ac:dyDescent="0.25">
      <c r="A951" s="8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 s="7">
        <v>1972</v>
      </c>
      <c r="U951" s="7" t="str">
        <f t="shared" si="70"/>
        <v>Old</v>
      </c>
      <c r="V951">
        <v>2006</v>
      </c>
      <c r="W951" t="s">
        <v>152</v>
      </c>
      <c r="X951" t="s">
        <v>94</v>
      </c>
      <c r="Y951" t="s">
        <v>161</v>
      </c>
      <c r="Z951" t="s">
        <v>161</v>
      </c>
      <c r="AA951" t="s">
        <v>117</v>
      </c>
      <c r="AB951">
        <v>0</v>
      </c>
      <c r="AC951" t="s">
        <v>98</v>
      </c>
      <c r="AD951" t="s">
        <v>98</v>
      </c>
      <c r="AE951" t="s">
        <v>118</v>
      </c>
      <c r="AF951" t="s">
        <v>98</v>
      </c>
      <c r="AG951" t="s">
        <v>98</v>
      </c>
      <c r="AH951" t="s">
        <v>100</v>
      </c>
      <c r="AI951" t="s">
        <v>119</v>
      </c>
      <c r="AJ951">
        <v>982</v>
      </c>
      <c r="AK951" t="s">
        <v>102</v>
      </c>
      <c r="AL951">
        <v>0</v>
      </c>
      <c r="AM951">
        <v>179</v>
      </c>
      <c r="AN951">
        <v>1161</v>
      </c>
      <c r="AO951" t="s">
        <v>103</v>
      </c>
      <c r="AP951" t="s">
        <v>98</v>
      </c>
      <c r="AQ951" t="s">
        <v>105</v>
      </c>
      <c r="AR951" t="s">
        <v>106</v>
      </c>
      <c r="AS951">
        <v>1381</v>
      </c>
      <c r="AT951">
        <v>0</v>
      </c>
      <c r="AU951">
        <v>0</v>
      </c>
      <c r="AV951" s="4">
        <v>1381</v>
      </c>
      <c r="AW951" s="4" t="str">
        <f t="shared" si="71"/>
        <v>Less than 1500</v>
      </c>
      <c r="AX951">
        <v>1</v>
      </c>
      <c r="AY951">
        <v>0</v>
      </c>
      <c r="AZ951">
        <v>1</v>
      </c>
      <c r="BA951">
        <v>1</v>
      </c>
      <c r="BB951">
        <v>3</v>
      </c>
      <c r="BC951">
        <v>1</v>
      </c>
      <c r="BD951" t="s">
        <v>97</v>
      </c>
      <c r="BE951" s="6">
        <v>5</v>
      </c>
      <c r="BF951" s="6" t="str">
        <f t="shared" si="72"/>
        <v>Less than 6</v>
      </c>
      <c r="BG951" t="s">
        <v>107</v>
      </c>
      <c r="BH951" s="5">
        <v>1</v>
      </c>
      <c r="BI951" s="5" t="str">
        <f t="shared" si="74"/>
        <v>Yes</v>
      </c>
      <c r="BJ951" t="s">
        <v>98</v>
      </c>
      <c r="BK951" t="s">
        <v>108</v>
      </c>
      <c r="BL951">
        <v>1972</v>
      </c>
      <c r="BM951" t="s">
        <v>109</v>
      </c>
      <c r="BN951" s="2">
        <v>2</v>
      </c>
      <c r="BO951" s="2" t="str">
        <f t="shared" si="73"/>
        <v>2+</v>
      </c>
      <c r="BP951">
        <v>676</v>
      </c>
      <c r="BQ951" t="s">
        <v>98</v>
      </c>
      <c r="BR951" t="s">
        <v>98</v>
      </c>
      <c r="BS951" t="s">
        <v>105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 t="s">
        <v>83</v>
      </c>
      <c r="CA951" t="s">
        <v>83</v>
      </c>
      <c r="CB951" t="s">
        <v>83</v>
      </c>
      <c r="CC951">
        <v>0</v>
      </c>
      <c r="CD951">
        <v>3</v>
      </c>
      <c r="CE951">
        <v>2010</v>
      </c>
      <c r="CF951" t="s">
        <v>110</v>
      </c>
      <c r="CG951" t="s">
        <v>111</v>
      </c>
      <c r="CH951" s="1">
        <v>197500</v>
      </c>
    </row>
    <row r="952" spans="1:86" x14ac:dyDescent="0.25">
      <c r="A952" s="8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 s="7">
        <v>1950</v>
      </c>
      <c r="U952" s="7" t="str">
        <f t="shared" si="70"/>
        <v>Old</v>
      </c>
      <c r="V952">
        <v>2002</v>
      </c>
      <c r="W952" t="s">
        <v>93</v>
      </c>
      <c r="X952" t="s">
        <v>94</v>
      </c>
      <c r="Y952" t="s">
        <v>95</v>
      </c>
      <c r="Z952" t="s">
        <v>95</v>
      </c>
      <c r="AA952" t="s">
        <v>117</v>
      </c>
      <c r="AB952">
        <v>0</v>
      </c>
      <c r="AC952" t="s">
        <v>98</v>
      </c>
      <c r="AD952" t="s">
        <v>98</v>
      </c>
      <c r="AE952" t="s">
        <v>118</v>
      </c>
      <c r="AF952" t="s">
        <v>98</v>
      </c>
      <c r="AG952" t="s">
        <v>98</v>
      </c>
      <c r="AH952" t="s">
        <v>100</v>
      </c>
      <c r="AI952" t="s">
        <v>119</v>
      </c>
      <c r="AJ952">
        <v>398</v>
      </c>
      <c r="AK952" t="s">
        <v>141</v>
      </c>
      <c r="AL952">
        <v>149</v>
      </c>
      <c r="AM952">
        <v>317</v>
      </c>
      <c r="AN952">
        <v>864</v>
      </c>
      <c r="AO952" t="s">
        <v>103</v>
      </c>
      <c r="AP952" t="s">
        <v>97</v>
      </c>
      <c r="AQ952" t="s">
        <v>105</v>
      </c>
      <c r="AR952" t="s">
        <v>106</v>
      </c>
      <c r="AS952">
        <v>864</v>
      </c>
      <c r="AT952">
        <v>0</v>
      </c>
      <c r="AU952">
        <v>0</v>
      </c>
      <c r="AV952" s="4">
        <v>864</v>
      </c>
      <c r="AW952" s="4" t="str">
        <f t="shared" si="71"/>
        <v>Less than 1500</v>
      </c>
      <c r="AX952">
        <v>1</v>
      </c>
      <c r="AY952">
        <v>0</v>
      </c>
      <c r="AZ952">
        <v>1</v>
      </c>
      <c r="BA952">
        <v>0</v>
      </c>
      <c r="BB952">
        <v>3</v>
      </c>
      <c r="BC952">
        <v>1</v>
      </c>
      <c r="BD952" t="s">
        <v>97</v>
      </c>
      <c r="BE952" s="6">
        <v>5</v>
      </c>
      <c r="BF952" s="6" t="str">
        <f t="shared" si="72"/>
        <v>Less than 6</v>
      </c>
      <c r="BG952" t="s">
        <v>107</v>
      </c>
      <c r="BH952" s="5">
        <v>0</v>
      </c>
      <c r="BI952" s="5" t="str">
        <f t="shared" si="74"/>
        <v>No</v>
      </c>
      <c r="BJ952" t="s">
        <v>83</v>
      </c>
      <c r="BK952" t="s">
        <v>127</v>
      </c>
      <c r="BL952">
        <v>1980</v>
      </c>
      <c r="BM952" t="s">
        <v>109</v>
      </c>
      <c r="BN952" s="2">
        <v>2</v>
      </c>
      <c r="BO952" s="2" t="str">
        <f t="shared" si="73"/>
        <v>2+</v>
      </c>
      <c r="BP952">
        <v>720</v>
      </c>
      <c r="BQ952" t="s">
        <v>98</v>
      </c>
      <c r="BR952" t="s">
        <v>98</v>
      </c>
      <c r="BS952" t="s">
        <v>105</v>
      </c>
      <c r="BT952">
        <v>194</v>
      </c>
      <c r="BU952">
        <v>0</v>
      </c>
      <c r="BV952">
        <v>0</v>
      </c>
      <c r="BW952">
        <v>0</v>
      </c>
      <c r="BX952">
        <v>0</v>
      </c>
      <c r="BY952">
        <v>0</v>
      </c>
      <c r="BZ952" t="s">
        <v>83</v>
      </c>
      <c r="CA952" t="s">
        <v>83</v>
      </c>
      <c r="CB952" t="s">
        <v>83</v>
      </c>
      <c r="CC952">
        <v>0</v>
      </c>
      <c r="CD952">
        <v>7</v>
      </c>
      <c r="CE952">
        <v>2007</v>
      </c>
      <c r="CF952" t="s">
        <v>110</v>
      </c>
      <c r="CG952" t="s">
        <v>111</v>
      </c>
      <c r="CH952" s="1">
        <v>129000</v>
      </c>
    </row>
    <row r="953" spans="1:86" x14ac:dyDescent="0.25">
      <c r="A953" s="8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 s="7">
        <v>1965</v>
      </c>
      <c r="U953" s="7" t="str">
        <f t="shared" si="70"/>
        <v>Old</v>
      </c>
      <c r="V953">
        <v>1965</v>
      </c>
      <c r="W953" t="s">
        <v>93</v>
      </c>
      <c r="X953" t="s">
        <v>94</v>
      </c>
      <c r="Y953" t="s">
        <v>95</v>
      </c>
      <c r="Z953" t="s">
        <v>95</v>
      </c>
      <c r="AA953" t="s">
        <v>117</v>
      </c>
      <c r="AB953">
        <v>0</v>
      </c>
      <c r="AC953" t="s">
        <v>98</v>
      </c>
      <c r="AD953" t="s">
        <v>98</v>
      </c>
      <c r="AE953" t="s">
        <v>118</v>
      </c>
      <c r="AF953" t="s">
        <v>98</v>
      </c>
      <c r="AG953" t="s">
        <v>98</v>
      </c>
      <c r="AH953" t="s">
        <v>100</v>
      </c>
      <c r="AI953" t="s">
        <v>141</v>
      </c>
      <c r="AJ953">
        <v>641</v>
      </c>
      <c r="AK953" t="s">
        <v>102</v>
      </c>
      <c r="AL953">
        <v>0</v>
      </c>
      <c r="AM953">
        <v>187</v>
      </c>
      <c r="AN953">
        <v>828</v>
      </c>
      <c r="AO953" t="s">
        <v>103</v>
      </c>
      <c r="AP953" t="s">
        <v>97</v>
      </c>
      <c r="AQ953" t="s">
        <v>105</v>
      </c>
      <c r="AR953" t="s">
        <v>106</v>
      </c>
      <c r="AS953">
        <v>965</v>
      </c>
      <c r="AT953">
        <v>0</v>
      </c>
      <c r="AU953">
        <v>0</v>
      </c>
      <c r="AV953" s="4">
        <v>965</v>
      </c>
      <c r="AW953" s="4" t="str">
        <f t="shared" si="71"/>
        <v>Less than 1500</v>
      </c>
      <c r="AX953">
        <v>1</v>
      </c>
      <c r="AY953">
        <v>0</v>
      </c>
      <c r="AZ953">
        <v>1</v>
      </c>
      <c r="BA953">
        <v>0</v>
      </c>
      <c r="BB953">
        <v>3</v>
      </c>
      <c r="BC953">
        <v>1</v>
      </c>
      <c r="BD953" t="s">
        <v>98</v>
      </c>
      <c r="BE953" s="6">
        <v>6</v>
      </c>
      <c r="BF953" s="6" t="str">
        <f t="shared" si="72"/>
        <v>6+</v>
      </c>
      <c r="BG953" t="s">
        <v>107</v>
      </c>
      <c r="BH953" s="5">
        <v>0</v>
      </c>
      <c r="BI953" s="5" t="str">
        <f t="shared" si="74"/>
        <v>No</v>
      </c>
      <c r="BJ953" t="s">
        <v>83</v>
      </c>
      <c r="BK953" t="s">
        <v>127</v>
      </c>
      <c r="BL953">
        <v>1979</v>
      </c>
      <c r="BM953" t="s">
        <v>102</v>
      </c>
      <c r="BN953" s="2">
        <v>1</v>
      </c>
      <c r="BO953" s="2" t="str">
        <f t="shared" si="73"/>
        <v>0 or 1</v>
      </c>
      <c r="BP953">
        <v>300</v>
      </c>
      <c r="BQ953" t="s">
        <v>98</v>
      </c>
      <c r="BR953" t="s">
        <v>98</v>
      </c>
      <c r="BS953" t="s">
        <v>105</v>
      </c>
      <c r="BT953">
        <v>421</v>
      </c>
      <c r="BU953">
        <v>0</v>
      </c>
      <c r="BV953">
        <v>0</v>
      </c>
      <c r="BW953">
        <v>0</v>
      </c>
      <c r="BX953">
        <v>0</v>
      </c>
      <c r="BY953">
        <v>0</v>
      </c>
      <c r="BZ953" t="s">
        <v>83</v>
      </c>
      <c r="CA953" t="s">
        <v>134</v>
      </c>
      <c r="CB953" t="s">
        <v>83</v>
      </c>
      <c r="CC953">
        <v>0</v>
      </c>
      <c r="CD953">
        <v>7</v>
      </c>
      <c r="CE953">
        <v>2006</v>
      </c>
      <c r="CF953" t="s">
        <v>110</v>
      </c>
      <c r="CG953" t="s">
        <v>128</v>
      </c>
      <c r="CH953" s="1">
        <v>119900</v>
      </c>
    </row>
    <row r="954" spans="1:86" x14ac:dyDescent="0.25">
      <c r="A954" s="8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 s="7">
        <v>1972</v>
      </c>
      <c r="U954" s="7" t="str">
        <f t="shared" si="70"/>
        <v>Old</v>
      </c>
      <c r="V954">
        <v>2003</v>
      </c>
      <c r="W954" t="s">
        <v>93</v>
      </c>
      <c r="X954" t="s">
        <v>94</v>
      </c>
      <c r="Y954" t="s">
        <v>155</v>
      </c>
      <c r="Z954" t="s">
        <v>140</v>
      </c>
      <c r="AA954" t="s">
        <v>117</v>
      </c>
      <c r="AB954">
        <v>0</v>
      </c>
      <c r="AC954" t="s">
        <v>98</v>
      </c>
      <c r="AD954" t="s">
        <v>97</v>
      </c>
      <c r="AE954" t="s">
        <v>118</v>
      </c>
      <c r="AF954" t="s">
        <v>97</v>
      </c>
      <c r="AG954" t="s">
        <v>98</v>
      </c>
      <c r="AH954" t="s">
        <v>130</v>
      </c>
      <c r="AI954" t="s">
        <v>101</v>
      </c>
      <c r="AJ954">
        <v>660</v>
      </c>
      <c r="AK954" t="s">
        <v>102</v>
      </c>
      <c r="AL954">
        <v>0</v>
      </c>
      <c r="AM954">
        <v>108</v>
      </c>
      <c r="AN954">
        <v>768</v>
      </c>
      <c r="AO954" t="s">
        <v>103</v>
      </c>
      <c r="AP954" t="s">
        <v>97</v>
      </c>
      <c r="AQ954" t="s">
        <v>105</v>
      </c>
      <c r="AR954" t="s">
        <v>106</v>
      </c>
      <c r="AS954">
        <v>768</v>
      </c>
      <c r="AT954">
        <v>0</v>
      </c>
      <c r="AU954">
        <v>0</v>
      </c>
      <c r="AV954" s="4">
        <v>768</v>
      </c>
      <c r="AW954" s="4" t="str">
        <f t="shared" si="71"/>
        <v>Less than 1500</v>
      </c>
      <c r="AX954">
        <v>0</v>
      </c>
      <c r="AY954">
        <v>1</v>
      </c>
      <c r="AZ954">
        <v>1</v>
      </c>
      <c r="BA954">
        <v>0</v>
      </c>
      <c r="BB954">
        <v>2</v>
      </c>
      <c r="BC954">
        <v>1</v>
      </c>
      <c r="BD954" t="s">
        <v>98</v>
      </c>
      <c r="BE954" s="6">
        <v>5</v>
      </c>
      <c r="BF954" s="6" t="str">
        <f t="shared" si="72"/>
        <v>Less than 6</v>
      </c>
      <c r="BG954" t="s">
        <v>107</v>
      </c>
      <c r="BH954" s="5">
        <v>0</v>
      </c>
      <c r="BI954" s="5" t="str">
        <f t="shared" si="74"/>
        <v>No</v>
      </c>
      <c r="BJ954" t="s">
        <v>83</v>
      </c>
      <c r="BK954" t="s">
        <v>127</v>
      </c>
      <c r="BL954">
        <v>1974</v>
      </c>
      <c r="BM954" t="s">
        <v>157</v>
      </c>
      <c r="BN954" s="2">
        <v>1</v>
      </c>
      <c r="BO954" s="2" t="str">
        <f t="shared" si="73"/>
        <v>0 or 1</v>
      </c>
      <c r="BP954">
        <v>396</v>
      </c>
      <c r="BQ954" t="s">
        <v>98</v>
      </c>
      <c r="BR954" t="s">
        <v>98</v>
      </c>
      <c r="BS954" t="s">
        <v>105</v>
      </c>
      <c r="BT954">
        <v>192</v>
      </c>
      <c r="BU954">
        <v>0</v>
      </c>
      <c r="BV954">
        <v>0</v>
      </c>
      <c r="BW954">
        <v>0</v>
      </c>
      <c r="BX954">
        <v>0</v>
      </c>
      <c r="BY954">
        <v>0</v>
      </c>
      <c r="BZ954" t="s">
        <v>83</v>
      </c>
      <c r="CA954" t="s">
        <v>134</v>
      </c>
      <c r="CB954" t="s">
        <v>83</v>
      </c>
      <c r="CC954">
        <v>0</v>
      </c>
      <c r="CD954">
        <v>4</v>
      </c>
      <c r="CE954">
        <v>2009</v>
      </c>
      <c r="CF954" t="s">
        <v>110</v>
      </c>
      <c r="CG954" t="s">
        <v>111</v>
      </c>
      <c r="CH954" s="1">
        <v>133900</v>
      </c>
    </row>
    <row r="955" spans="1:86" x14ac:dyDescent="0.25">
      <c r="A955" s="8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 s="7">
        <v>1969</v>
      </c>
      <c r="U955" s="7" t="str">
        <f t="shared" si="70"/>
        <v>Old</v>
      </c>
      <c r="V955">
        <v>1969</v>
      </c>
      <c r="W955" t="s">
        <v>93</v>
      </c>
      <c r="X955" t="s">
        <v>94</v>
      </c>
      <c r="Y955" t="s">
        <v>140</v>
      </c>
      <c r="Z955" t="s">
        <v>140</v>
      </c>
      <c r="AA955" t="s">
        <v>96</v>
      </c>
      <c r="AB955">
        <v>232</v>
      </c>
      <c r="AC955" t="s">
        <v>98</v>
      </c>
      <c r="AD955" t="s">
        <v>98</v>
      </c>
      <c r="AE955" t="s">
        <v>118</v>
      </c>
      <c r="AF955" t="s">
        <v>98</v>
      </c>
      <c r="AG955" t="s">
        <v>98</v>
      </c>
      <c r="AH955" t="s">
        <v>130</v>
      </c>
      <c r="AI955" t="s">
        <v>119</v>
      </c>
      <c r="AJ955">
        <v>562</v>
      </c>
      <c r="AK955" t="s">
        <v>172</v>
      </c>
      <c r="AL955">
        <v>193</v>
      </c>
      <c r="AM955">
        <v>29</v>
      </c>
      <c r="AN955">
        <v>784</v>
      </c>
      <c r="AO955" t="s">
        <v>103</v>
      </c>
      <c r="AP955" t="s">
        <v>104</v>
      </c>
      <c r="AQ955" t="s">
        <v>105</v>
      </c>
      <c r="AR955" t="s">
        <v>106</v>
      </c>
      <c r="AS955">
        <v>1168</v>
      </c>
      <c r="AT955">
        <v>800</v>
      </c>
      <c r="AU955">
        <v>0</v>
      </c>
      <c r="AV955" s="4">
        <v>1968</v>
      </c>
      <c r="AW955" s="4" t="str">
        <f t="shared" si="71"/>
        <v>1500+</v>
      </c>
      <c r="AX955">
        <v>0</v>
      </c>
      <c r="AY955">
        <v>1</v>
      </c>
      <c r="AZ955">
        <v>2</v>
      </c>
      <c r="BA955">
        <v>1</v>
      </c>
      <c r="BB955">
        <v>4</v>
      </c>
      <c r="BC955">
        <v>1</v>
      </c>
      <c r="BD955" t="s">
        <v>98</v>
      </c>
      <c r="BE955" s="6">
        <v>7</v>
      </c>
      <c r="BF955" s="6" t="str">
        <f t="shared" si="72"/>
        <v>6+</v>
      </c>
      <c r="BG955" t="s">
        <v>224</v>
      </c>
      <c r="BH955" s="5">
        <v>1</v>
      </c>
      <c r="BI955" s="5" t="str">
        <f t="shared" si="74"/>
        <v>Yes</v>
      </c>
      <c r="BJ955" t="s">
        <v>212</v>
      </c>
      <c r="BK955" t="s">
        <v>108</v>
      </c>
      <c r="BL955">
        <v>1969</v>
      </c>
      <c r="BM955" t="s">
        <v>109</v>
      </c>
      <c r="BN955" s="2">
        <v>2</v>
      </c>
      <c r="BO955" s="2" t="str">
        <f t="shared" si="73"/>
        <v>2+</v>
      </c>
      <c r="BP955">
        <v>530</v>
      </c>
      <c r="BQ955" t="s">
        <v>98</v>
      </c>
      <c r="BR955" t="s">
        <v>98</v>
      </c>
      <c r="BS955" t="s">
        <v>105</v>
      </c>
      <c r="BT955">
        <v>305</v>
      </c>
      <c r="BU955">
        <v>189</v>
      </c>
      <c r="BV955">
        <v>0</v>
      </c>
      <c r="BW955">
        <v>0</v>
      </c>
      <c r="BX955">
        <v>0</v>
      </c>
      <c r="BY955">
        <v>0</v>
      </c>
      <c r="BZ955" t="s">
        <v>83</v>
      </c>
      <c r="CA955" t="s">
        <v>134</v>
      </c>
      <c r="CB955" t="s">
        <v>135</v>
      </c>
      <c r="CC955">
        <v>400</v>
      </c>
      <c r="CD955">
        <v>9</v>
      </c>
      <c r="CE955">
        <v>2008</v>
      </c>
      <c r="CF955" t="s">
        <v>110</v>
      </c>
      <c r="CG955" t="s">
        <v>111</v>
      </c>
      <c r="CH955" s="1">
        <v>172000</v>
      </c>
    </row>
    <row r="956" spans="1:86" x14ac:dyDescent="0.25">
      <c r="A956" s="8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 s="7">
        <v>1975</v>
      </c>
      <c r="U956" s="7" t="str">
        <f t="shared" si="70"/>
        <v>Old</v>
      </c>
      <c r="V956">
        <v>1975</v>
      </c>
      <c r="W956" t="s">
        <v>214</v>
      </c>
      <c r="X956" t="s">
        <v>242</v>
      </c>
      <c r="Y956" t="s">
        <v>155</v>
      </c>
      <c r="Z956" t="s">
        <v>161</v>
      </c>
      <c r="AA956" t="s">
        <v>96</v>
      </c>
      <c r="AB956">
        <v>250</v>
      </c>
      <c r="AC956" t="s">
        <v>98</v>
      </c>
      <c r="AD956" t="s">
        <v>98</v>
      </c>
      <c r="AE956" t="s">
        <v>118</v>
      </c>
      <c r="AF956" t="s">
        <v>97</v>
      </c>
      <c r="AG956" t="s">
        <v>97</v>
      </c>
      <c r="AH956" t="s">
        <v>97</v>
      </c>
      <c r="AI956" t="s">
        <v>101</v>
      </c>
      <c r="AJ956">
        <v>945</v>
      </c>
      <c r="AK956" t="s">
        <v>102</v>
      </c>
      <c r="AL956">
        <v>0</v>
      </c>
      <c r="AM956">
        <v>0</v>
      </c>
      <c r="AN956">
        <v>945</v>
      </c>
      <c r="AO956" t="s">
        <v>103</v>
      </c>
      <c r="AP956" t="s">
        <v>98</v>
      </c>
      <c r="AQ956" t="s">
        <v>105</v>
      </c>
      <c r="AR956" t="s">
        <v>106</v>
      </c>
      <c r="AS956">
        <v>980</v>
      </c>
      <c r="AT956">
        <v>0</v>
      </c>
      <c r="AU956">
        <v>0</v>
      </c>
      <c r="AV956" s="4">
        <v>980</v>
      </c>
      <c r="AW956" s="4" t="str">
        <f t="shared" si="71"/>
        <v>Less than 1500</v>
      </c>
      <c r="AX956">
        <v>0</v>
      </c>
      <c r="AY956">
        <v>2</v>
      </c>
      <c r="AZ956">
        <v>2</v>
      </c>
      <c r="BA956">
        <v>0</v>
      </c>
      <c r="BB956">
        <v>4</v>
      </c>
      <c r="BC956">
        <v>0</v>
      </c>
      <c r="BD956" t="s">
        <v>98</v>
      </c>
      <c r="BE956" s="6">
        <v>4</v>
      </c>
      <c r="BF956" s="6" t="str">
        <f t="shared" si="72"/>
        <v>Less than 6</v>
      </c>
      <c r="BG956" t="s">
        <v>107</v>
      </c>
      <c r="BH956" s="5">
        <v>0</v>
      </c>
      <c r="BI956" s="5" t="str">
        <f t="shared" si="74"/>
        <v>No</v>
      </c>
      <c r="BJ956" t="s">
        <v>83</v>
      </c>
      <c r="BK956" t="s">
        <v>83</v>
      </c>
      <c r="BL956" t="s">
        <v>83</v>
      </c>
      <c r="BM956" t="s">
        <v>83</v>
      </c>
      <c r="BN956" s="2">
        <v>0</v>
      </c>
      <c r="BO956" s="2" t="str">
        <f t="shared" si="73"/>
        <v>0 or 1</v>
      </c>
      <c r="BP956">
        <v>0</v>
      </c>
      <c r="BQ956" t="s">
        <v>83</v>
      </c>
      <c r="BR956" t="s">
        <v>83</v>
      </c>
      <c r="BS956" t="s">
        <v>105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 t="s">
        <v>83</v>
      </c>
      <c r="CA956" t="s">
        <v>83</v>
      </c>
      <c r="CB956" t="s">
        <v>83</v>
      </c>
      <c r="CC956">
        <v>0</v>
      </c>
      <c r="CD956">
        <v>10</v>
      </c>
      <c r="CE956">
        <v>2006</v>
      </c>
      <c r="CF956" t="s">
        <v>110</v>
      </c>
      <c r="CG956" t="s">
        <v>188</v>
      </c>
      <c r="CH956" s="1">
        <v>127500</v>
      </c>
    </row>
    <row r="957" spans="1:86" x14ac:dyDescent="0.25">
      <c r="A957" s="8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 s="7">
        <v>1946</v>
      </c>
      <c r="U957" s="7" t="str">
        <f t="shared" si="70"/>
        <v>Old</v>
      </c>
      <c r="V957">
        <v>1950</v>
      </c>
      <c r="W957" t="s">
        <v>93</v>
      </c>
      <c r="X957" t="s">
        <v>94</v>
      </c>
      <c r="Y957" t="s">
        <v>116</v>
      </c>
      <c r="Z957" t="s">
        <v>116</v>
      </c>
      <c r="AA957" t="s">
        <v>96</v>
      </c>
      <c r="AB957">
        <v>423</v>
      </c>
      <c r="AC957" t="s">
        <v>98</v>
      </c>
      <c r="AD957" t="s">
        <v>98</v>
      </c>
      <c r="AE957" t="s">
        <v>118</v>
      </c>
      <c r="AF957" t="s">
        <v>97</v>
      </c>
      <c r="AG957" t="s">
        <v>98</v>
      </c>
      <c r="AH957" t="s">
        <v>100</v>
      </c>
      <c r="AI957" t="s">
        <v>153</v>
      </c>
      <c r="AJ957">
        <v>484</v>
      </c>
      <c r="AK957" t="s">
        <v>102</v>
      </c>
      <c r="AL957">
        <v>0</v>
      </c>
      <c r="AM957">
        <v>495</v>
      </c>
      <c r="AN957">
        <v>979</v>
      </c>
      <c r="AO957" t="s">
        <v>103</v>
      </c>
      <c r="AP957" t="s">
        <v>98</v>
      </c>
      <c r="AQ957" t="s">
        <v>177</v>
      </c>
      <c r="AR957" t="s">
        <v>145</v>
      </c>
      <c r="AS957">
        <v>979</v>
      </c>
      <c r="AT957">
        <v>979</v>
      </c>
      <c r="AU957">
        <v>0</v>
      </c>
      <c r="AV957" s="4">
        <v>1958</v>
      </c>
      <c r="AW957" s="4" t="str">
        <f t="shared" si="71"/>
        <v>1500+</v>
      </c>
      <c r="AX957">
        <v>0</v>
      </c>
      <c r="AY957">
        <v>0</v>
      </c>
      <c r="AZ957">
        <v>2</v>
      </c>
      <c r="BA957">
        <v>0</v>
      </c>
      <c r="BB957">
        <v>4</v>
      </c>
      <c r="BC957">
        <v>2</v>
      </c>
      <c r="BD957" t="s">
        <v>98</v>
      </c>
      <c r="BE957" s="6">
        <v>8</v>
      </c>
      <c r="BF957" s="6" t="str">
        <f t="shared" si="72"/>
        <v>6+</v>
      </c>
      <c r="BG957" t="s">
        <v>107</v>
      </c>
      <c r="BH957" s="5">
        <v>0</v>
      </c>
      <c r="BI957" s="5" t="str">
        <f t="shared" si="74"/>
        <v>No</v>
      </c>
      <c r="BJ957" t="s">
        <v>83</v>
      </c>
      <c r="BK957" t="s">
        <v>108</v>
      </c>
      <c r="BL957">
        <v>1946</v>
      </c>
      <c r="BM957" t="s">
        <v>102</v>
      </c>
      <c r="BN957" s="2">
        <v>2</v>
      </c>
      <c r="BO957" s="2" t="str">
        <f t="shared" si="73"/>
        <v>2+</v>
      </c>
      <c r="BP957">
        <v>492</v>
      </c>
      <c r="BQ957" t="s">
        <v>98</v>
      </c>
      <c r="BR957" t="s">
        <v>98</v>
      </c>
      <c r="BS957" t="s">
        <v>105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 t="s">
        <v>83</v>
      </c>
      <c r="CA957" t="s">
        <v>83</v>
      </c>
      <c r="CB957" t="s">
        <v>83</v>
      </c>
      <c r="CC957">
        <v>0</v>
      </c>
      <c r="CD957">
        <v>8</v>
      </c>
      <c r="CE957">
        <v>2007</v>
      </c>
      <c r="CF957" t="s">
        <v>110</v>
      </c>
      <c r="CG957" t="s">
        <v>111</v>
      </c>
      <c r="CH957" s="1">
        <v>145000</v>
      </c>
    </row>
    <row r="958" spans="1:86" x14ac:dyDescent="0.25">
      <c r="A958" s="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 s="7">
        <v>1980</v>
      </c>
      <c r="U958" s="7" t="str">
        <f t="shared" si="70"/>
        <v>New</v>
      </c>
      <c r="V958">
        <v>1980</v>
      </c>
      <c r="W958" t="s">
        <v>93</v>
      </c>
      <c r="X958" t="s">
        <v>94</v>
      </c>
      <c r="Y958" t="s">
        <v>116</v>
      </c>
      <c r="Z958" t="s">
        <v>116</v>
      </c>
      <c r="AA958" t="s">
        <v>117</v>
      </c>
      <c r="AB958">
        <v>0</v>
      </c>
      <c r="AC958" t="s">
        <v>98</v>
      </c>
      <c r="AD958" t="s">
        <v>98</v>
      </c>
      <c r="AE958" t="s">
        <v>118</v>
      </c>
      <c r="AF958" t="s">
        <v>97</v>
      </c>
      <c r="AG958" t="s">
        <v>98</v>
      </c>
      <c r="AH958" t="s">
        <v>100</v>
      </c>
      <c r="AI958" t="s">
        <v>119</v>
      </c>
      <c r="AJ958">
        <v>285</v>
      </c>
      <c r="AK958" t="s">
        <v>102</v>
      </c>
      <c r="AL958">
        <v>0</v>
      </c>
      <c r="AM958">
        <v>276</v>
      </c>
      <c r="AN958">
        <v>561</v>
      </c>
      <c r="AO958" t="s">
        <v>103</v>
      </c>
      <c r="AP958" t="s">
        <v>98</v>
      </c>
      <c r="AQ958" t="s">
        <v>105</v>
      </c>
      <c r="AR958" t="s">
        <v>106</v>
      </c>
      <c r="AS958">
        <v>561</v>
      </c>
      <c r="AT958">
        <v>668</v>
      </c>
      <c r="AU958">
        <v>0</v>
      </c>
      <c r="AV958" s="4">
        <v>1229</v>
      </c>
      <c r="AW958" s="4" t="str">
        <f t="shared" si="71"/>
        <v>Less than 1500</v>
      </c>
      <c r="AX958">
        <v>0</v>
      </c>
      <c r="AY958">
        <v>0</v>
      </c>
      <c r="AZ958">
        <v>1</v>
      </c>
      <c r="BA958">
        <v>1</v>
      </c>
      <c r="BB958">
        <v>2</v>
      </c>
      <c r="BC958">
        <v>1</v>
      </c>
      <c r="BD958" t="s">
        <v>98</v>
      </c>
      <c r="BE958" s="6">
        <v>5</v>
      </c>
      <c r="BF958" s="6" t="str">
        <f t="shared" si="72"/>
        <v>Less than 6</v>
      </c>
      <c r="BG958" t="s">
        <v>107</v>
      </c>
      <c r="BH958" s="5">
        <v>1</v>
      </c>
      <c r="BI958" s="5" t="str">
        <f t="shared" si="74"/>
        <v>Yes</v>
      </c>
      <c r="BJ958" t="s">
        <v>98</v>
      </c>
      <c r="BK958" t="s">
        <v>108</v>
      </c>
      <c r="BL958">
        <v>1980</v>
      </c>
      <c r="BM958" t="s">
        <v>157</v>
      </c>
      <c r="BN958" s="2">
        <v>2</v>
      </c>
      <c r="BO958" s="2" t="str">
        <f t="shared" si="73"/>
        <v>2+</v>
      </c>
      <c r="BP958">
        <v>462</v>
      </c>
      <c r="BQ958" t="s">
        <v>98</v>
      </c>
      <c r="BR958" t="s">
        <v>98</v>
      </c>
      <c r="BS958" t="s">
        <v>105</v>
      </c>
      <c r="BT958">
        <v>150</v>
      </c>
      <c r="BU958">
        <v>0</v>
      </c>
      <c r="BV958">
        <v>0</v>
      </c>
      <c r="BW958">
        <v>0</v>
      </c>
      <c r="BX958">
        <v>0</v>
      </c>
      <c r="BY958">
        <v>0</v>
      </c>
      <c r="BZ958" t="s">
        <v>83</v>
      </c>
      <c r="CA958" t="s">
        <v>165</v>
      </c>
      <c r="CB958" t="s">
        <v>83</v>
      </c>
      <c r="CC958">
        <v>0</v>
      </c>
      <c r="CD958">
        <v>5</v>
      </c>
      <c r="CE958">
        <v>2009</v>
      </c>
      <c r="CF958" t="s">
        <v>110</v>
      </c>
      <c r="CG958" t="s">
        <v>111</v>
      </c>
      <c r="CH958" s="1">
        <v>124000</v>
      </c>
    </row>
    <row r="959" spans="1:86" x14ac:dyDescent="0.25">
      <c r="A959" s="8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 s="7">
        <v>1962</v>
      </c>
      <c r="U959" s="7" t="str">
        <f t="shared" si="70"/>
        <v>Old</v>
      </c>
      <c r="V959">
        <v>1962</v>
      </c>
      <c r="W959" t="s">
        <v>152</v>
      </c>
      <c r="X959" t="s">
        <v>94</v>
      </c>
      <c r="Y959" t="s">
        <v>116</v>
      </c>
      <c r="Z959" t="s">
        <v>116</v>
      </c>
      <c r="AA959" t="s">
        <v>117</v>
      </c>
      <c r="AB959">
        <v>0</v>
      </c>
      <c r="AC959" t="s">
        <v>98</v>
      </c>
      <c r="AD959" t="s">
        <v>98</v>
      </c>
      <c r="AE959" t="s">
        <v>118</v>
      </c>
      <c r="AF959" t="s">
        <v>98</v>
      </c>
      <c r="AG959" t="s">
        <v>98</v>
      </c>
      <c r="AH959" t="s">
        <v>100</v>
      </c>
      <c r="AI959" t="s">
        <v>153</v>
      </c>
      <c r="AJ959">
        <v>417</v>
      </c>
      <c r="AK959" t="s">
        <v>102</v>
      </c>
      <c r="AL959">
        <v>0</v>
      </c>
      <c r="AM959">
        <v>640</v>
      </c>
      <c r="AN959">
        <v>1057</v>
      </c>
      <c r="AO959" t="s">
        <v>103</v>
      </c>
      <c r="AP959" t="s">
        <v>98</v>
      </c>
      <c r="AQ959" t="s">
        <v>105</v>
      </c>
      <c r="AR959" t="s">
        <v>106</v>
      </c>
      <c r="AS959">
        <v>1057</v>
      </c>
      <c r="AT959">
        <v>0</v>
      </c>
      <c r="AU959">
        <v>0</v>
      </c>
      <c r="AV959" s="4">
        <v>1057</v>
      </c>
      <c r="AW959" s="4" t="str">
        <f t="shared" si="71"/>
        <v>Less than 1500</v>
      </c>
      <c r="AX959">
        <v>0</v>
      </c>
      <c r="AY959">
        <v>0</v>
      </c>
      <c r="AZ959">
        <v>1</v>
      </c>
      <c r="BA959">
        <v>0</v>
      </c>
      <c r="BB959">
        <v>3</v>
      </c>
      <c r="BC959">
        <v>1</v>
      </c>
      <c r="BD959" t="s">
        <v>98</v>
      </c>
      <c r="BE959" s="6">
        <v>6</v>
      </c>
      <c r="BF959" s="6" t="str">
        <f t="shared" si="72"/>
        <v>6+</v>
      </c>
      <c r="BG959" t="s">
        <v>107</v>
      </c>
      <c r="BH959" s="5">
        <v>0</v>
      </c>
      <c r="BI959" s="5" t="str">
        <f t="shared" si="74"/>
        <v>No</v>
      </c>
      <c r="BJ959" t="s">
        <v>83</v>
      </c>
      <c r="BK959" t="s">
        <v>127</v>
      </c>
      <c r="BL959">
        <v>1977</v>
      </c>
      <c r="BM959" t="s">
        <v>157</v>
      </c>
      <c r="BN959" s="2">
        <v>2</v>
      </c>
      <c r="BO959" s="2" t="str">
        <f t="shared" si="73"/>
        <v>2+</v>
      </c>
      <c r="BP959">
        <v>576</v>
      </c>
      <c r="BQ959" t="s">
        <v>98</v>
      </c>
      <c r="BR959" t="s">
        <v>98</v>
      </c>
      <c r="BS959" t="s">
        <v>105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 t="s">
        <v>83</v>
      </c>
      <c r="CA959" t="s">
        <v>83</v>
      </c>
      <c r="CB959" t="s">
        <v>83</v>
      </c>
      <c r="CC959">
        <v>0</v>
      </c>
      <c r="CD959">
        <v>4</v>
      </c>
      <c r="CE959">
        <v>2007</v>
      </c>
      <c r="CF959" t="s">
        <v>110</v>
      </c>
      <c r="CG959" t="s">
        <v>111</v>
      </c>
      <c r="CH959" s="1">
        <v>132000</v>
      </c>
    </row>
    <row r="960" spans="1:86" x14ac:dyDescent="0.25">
      <c r="A960" s="8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 s="7">
        <v>2003</v>
      </c>
      <c r="U960" s="7" t="str">
        <f t="shared" si="70"/>
        <v>New</v>
      </c>
      <c r="V960">
        <v>2003</v>
      </c>
      <c r="W960" t="s">
        <v>93</v>
      </c>
      <c r="X960" t="s">
        <v>94</v>
      </c>
      <c r="Y960" t="s">
        <v>95</v>
      </c>
      <c r="Z960" t="s">
        <v>95</v>
      </c>
      <c r="AA960" t="s">
        <v>117</v>
      </c>
      <c r="AB960">
        <v>0</v>
      </c>
      <c r="AC960" t="s">
        <v>97</v>
      </c>
      <c r="AD960" t="s">
        <v>98</v>
      </c>
      <c r="AE960" t="s">
        <v>99</v>
      </c>
      <c r="AF960" t="s">
        <v>97</v>
      </c>
      <c r="AG960" t="s">
        <v>98</v>
      </c>
      <c r="AH960" t="s">
        <v>121</v>
      </c>
      <c r="AI960" t="s">
        <v>101</v>
      </c>
      <c r="AJ960">
        <v>699</v>
      </c>
      <c r="AK960" t="s">
        <v>102</v>
      </c>
      <c r="AL960">
        <v>0</v>
      </c>
      <c r="AM960">
        <v>638</v>
      </c>
      <c r="AN960">
        <v>1337</v>
      </c>
      <c r="AO960" t="s">
        <v>103</v>
      </c>
      <c r="AP960" t="s">
        <v>104</v>
      </c>
      <c r="AQ960" t="s">
        <v>105</v>
      </c>
      <c r="AR960" t="s">
        <v>106</v>
      </c>
      <c r="AS960">
        <v>1337</v>
      </c>
      <c r="AT960">
        <v>0</v>
      </c>
      <c r="AU960">
        <v>0</v>
      </c>
      <c r="AV960" s="4">
        <v>1337</v>
      </c>
      <c r="AW960" s="4" t="str">
        <f t="shared" si="71"/>
        <v>Less than 1500</v>
      </c>
      <c r="AX960">
        <v>1</v>
      </c>
      <c r="AY960">
        <v>0</v>
      </c>
      <c r="AZ960">
        <v>2</v>
      </c>
      <c r="BA960">
        <v>0</v>
      </c>
      <c r="BB960">
        <v>3</v>
      </c>
      <c r="BC960">
        <v>1</v>
      </c>
      <c r="BD960" t="s">
        <v>97</v>
      </c>
      <c r="BE960" s="6">
        <v>6</v>
      </c>
      <c r="BF960" s="6" t="str">
        <f t="shared" si="72"/>
        <v>6+</v>
      </c>
      <c r="BG960" t="s">
        <v>107</v>
      </c>
      <c r="BH960" s="5">
        <v>0</v>
      </c>
      <c r="BI960" s="5" t="str">
        <f t="shared" si="74"/>
        <v>No</v>
      </c>
      <c r="BJ960" t="s">
        <v>83</v>
      </c>
      <c r="BK960" t="s">
        <v>108</v>
      </c>
      <c r="BL960">
        <v>2003</v>
      </c>
      <c r="BM960" t="s">
        <v>109</v>
      </c>
      <c r="BN960" s="2">
        <v>2</v>
      </c>
      <c r="BO960" s="2" t="str">
        <f t="shared" si="73"/>
        <v>2+</v>
      </c>
      <c r="BP960">
        <v>531</v>
      </c>
      <c r="BQ960" t="s">
        <v>98</v>
      </c>
      <c r="BR960" t="s">
        <v>98</v>
      </c>
      <c r="BS960" t="s">
        <v>105</v>
      </c>
      <c r="BT960">
        <v>0</v>
      </c>
      <c r="BU960">
        <v>39</v>
      </c>
      <c r="BV960">
        <v>0</v>
      </c>
      <c r="BW960">
        <v>0</v>
      </c>
      <c r="BX960">
        <v>0</v>
      </c>
      <c r="BY960">
        <v>0</v>
      </c>
      <c r="BZ960" t="s">
        <v>83</v>
      </c>
      <c r="CA960" t="s">
        <v>83</v>
      </c>
      <c r="CB960" t="s">
        <v>83</v>
      </c>
      <c r="CC960">
        <v>0</v>
      </c>
      <c r="CD960">
        <v>10</v>
      </c>
      <c r="CE960">
        <v>2007</v>
      </c>
      <c r="CF960" t="s">
        <v>110</v>
      </c>
      <c r="CG960" t="s">
        <v>111</v>
      </c>
      <c r="CH960" s="1">
        <v>185000</v>
      </c>
    </row>
    <row r="961" spans="1:86" x14ac:dyDescent="0.25">
      <c r="A961" s="8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 s="7">
        <v>1999</v>
      </c>
      <c r="U961" s="7" t="str">
        <f t="shared" si="70"/>
        <v>New</v>
      </c>
      <c r="V961">
        <v>1999</v>
      </c>
      <c r="W961" t="s">
        <v>152</v>
      </c>
      <c r="X961" t="s">
        <v>94</v>
      </c>
      <c r="Y961" t="s">
        <v>116</v>
      </c>
      <c r="Z961" t="s">
        <v>116</v>
      </c>
      <c r="AA961" t="s">
        <v>117</v>
      </c>
      <c r="AB961">
        <v>0</v>
      </c>
      <c r="AC961" t="s">
        <v>97</v>
      </c>
      <c r="AD961" t="s">
        <v>98</v>
      </c>
      <c r="AE961" t="s">
        <v>99</v>
      </c>
      <c r="AF961" t="s">
        <v>97</v>
      </c>
      <c r="AG961" t="s">
        <v>98</v>
      </c>
      <c r="AH961" t="s">
        <v>100</v>
      </c>
      <c r="AI961" t="s">
        <v>119</v>
      </c>
      <c r="AJ961">
        <v>604</v>
      </c>
      <c r="AK961" t="s">
        <v>102</v>
      </c>
      <c r="AL961">
        <v>0</v>
      </c>
      <c r="AM961">
        <v>92</v>
      </c>
      <c r="AN961">
        <v>696</v>
      </c>
      <c r="AO961" t="s">
        <v>103</v>
      </c>
      <c r="AP961" t="s">
        <v>104</v>
      </c>
      <c r="AQ961" t="s">
        <v>105</v>
      </c>
      <c r="AR961" t="s">
        <v>106</v>
      </c>
      <c r="AS961">
        <v>696</v>
      </c>
      <c r="AT961">
        <v>720</v>
      </c>
      <c r="AU961">
        <v>0</v>
      </c>
      <c r="AV961" s="4">
        <v>1416</v>
      </c>
      <c r="AW961" s="4" t="str">
        <f t="shared" si="71"/>
        <v>Less than 1500</v>
      </c>
      <c r="AX961">
        <v>1</v>
      </c>
      <c r="AY961">
        <v>0</v>
      </c>
      <c r="AZ961">
        <v>2</v>
      </c>
      <c r="BA961">
        <v>1</v>
      </c>
      <c r="BB961">
        <v>3</v>
      </c>
      <c r="BC961">
        <v>1</v>
      </c>
      <c r="BD961" t="s">
        <v>97</v>
      </c>
      <c r="BE961" s="6">
        <v>6</v>
      </c>
      <c r="BF961" s="6" t="str">
        <f t="shared" si="72"/>
        <v>6+</v>
      </c>
      <c r="BG961" t="s">
        <v>107</v>
      </c>
      <c r="BH961" s="5">
        <v>0</v>
      </c>
      <c r="BI961" s="5" t="str">
        <f t="shared" si="74"/>
        <v>No</v>
      </c>
      <c r="BJ961" t="s">
        <v>83</v>
      </c>
      <c r="BK961" t="s">
        <v>127</v>
      </c>
      <c r="BL961">
        <v>1999</v>
      </c>
      <c r="BM961" t="s">
        <v>102</v>
      </c>
      <c r="BN961" s="2">
        <v>2</v>
      </c>
      <c r="BO961" s="2" t="str">
        <f t="shared" si="73"/>
        <v>2+</v>
      </c>
      <c r="BP961">
        <v>484</v>
      </c>
      <c r="BQ961" t="s">
        <v>98</v>
      </c>
      <c r="BR961" t="s">
        <v>98</v>
      </c>
      <c r="BS961" t="s">
        <v>105</v>
      </c>
      <c r="BT961">
        <v>0</v>
      </c>
      <c r="BU961">
        <v>44</v>
      </c>
      <c r="BV961">
        <v>0</v>
      </c>
      <c r="BW961">
        <v>0</v>
      </c>
      <c r="BX961">
        <v>0</v>
      </c>
      <c r="BY961">
        <v>0</v>
      </c>
      <c r="BZ961" t="s">
        <v>83</v>
      </c>
      <c r="CA961" t="s">
        <v>83</v>
      </c>
      <c r="CB961" t="s">
        <v>83</v>
      </c>
      <c r="CC961">
        <v>0</v>
      </c>
      <c r="CD961">
        <v>5</v>
      </c>
      <c r="CE961">
        <v>2010</v>
      </c>
      <c r="CF961" t="s">
        <v>110</v>
      </c>
      <c r="CG961" t="s">
        <v>111</v>
      </c>
      <c r="CH961" s="1">
        <v>155000</v>
      </c>
    </row>
    <row r="962" spans="1:86" x14ac:dyDescent="0.25">
      <c r="A962" s="8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 s="7">
        <v>1958</v>
      </c>
      <c r="U962" s="7" t="str">
        <f t="shared" si="70"/>
        <v>Old</v>
      </c>
      <c r="V962">
        <v>2008</v>
      </c>
      <c r="W962" t="s">
        <v>93</v>
      </c>
      <c r="X962" t="s">
        <v>94</v>
      </c>
      <c r="Y962" t="s">
        <v>124</v>
      </c>
      <c r="Z962" t="s">
        <v>161</v>
      </c>
      <c r="AA962" t="s">
        <v>117</v>
      </c>
      <c r="AB962">
        <v>0</v>
      </c>
      <c r="AC962" t="s">
        <v>98</v>
      </c>
      <c r="AD962" t="s">
        <v>97</v>
      </c>
      <c r="AE962" t="s">
        <v>118</v>
      </c>
      <c r="AF962" t="s">
        <v>98</v>
      </c>
      <c r="AG962" t="s">
        <v>98</v>
      </c>
      <c r="AH962" t="s">
        <v>97</v>
      </c>
      <c r="AI962" t="s">
        <v>141</v>
      </c>
      <c r="AJ962">
        <v>696</v>
      </c>
      <c r="AK962" t="s">
        <v>102</v>
      </c>
      <c r="AL962">
        <v>0</v>
      </c>
      <c r="AM962">
        <v>162</v>
      </c>
      <c r="AN962">
        <v>858</v>
      </c>
      <c r="AO962" t="s">
        <v>103</v>
      </c>
      <c r="AP962" t="s">
        <v>97</v>
      </c>
      <c r="AQ962" t="s">
        <v>105</v>
      </c>
      <c r="AR962" t="s">
        <v>106</v>
      </c>
      <c r="AS962">
        <v>858</v>
      </c>
      <c r="AT962">
        <v>0</v>
      </c>
      <c r="AU962">
        <v>0</v>
      </c>
      <c r="AV962" s="4">
        <v>858</v>
      </c>
      <c r="AW962" s="4" t="str">
        <f t="shared" si="71"/>
        <v>Less than 1500</v>
      </c>
      <c r="AX962">
        <v>1</v>
      </c>
      <c r="AY962">
        <v>0</v>
      </c>
      <c r="AZ962">
        <v>1</v>
      </c>
      <c r="BA962">
        <v>0</v>
      </c>
      <c r="BB962">
        <v>2</v>
      </c>
      <c r="BC962">
        <v>1</v>
      </c>
      <c r="BD962" t="s">
        <v>98</v>
      </c>
      <c r="BE962" s="6">
        <v>4</v>
      </c>
      <c r="BF962" s="6" t="str">
        <f t="shared" si="72"/>
        <v>Less than 6</v>
      </c>
      <c r="BG962" t="s">
        <v>107</v>
      </c>
      <c r="BH962" s="5">
        <v>0</v>
      </c>
      <c r="BI962" s="5" t="str">
        <f t="shared" si="74"/>
        <v>No</v>
      </c>
      <c r="BJ962" t="s">
        <v>83</v>
      </c>
      <c r="BK962" t="s">
        <v>83</v>
      </c>
      <c r="BL962" t="s">
        <v>83</v>
      </c>
      <c r="BM962" t="s">
        <v>83</v>
      </c>
      <c r="BN962" s="2">
        <v>0</v>
      </c>
      <c r="BO962" s="2" t="str">
        <f t="shared" si="73"/>
        <v>0 or 1</v>
      </c>
      <c r="BP962">
        <v>0</v>
      </c>
      <c r="BQ962" t="s">
        <v>83</v>
      </c>
      <c r="BR962" t="s">
        <v>83</v>
      </c>
      <c r="BS962" t="s">
        <v>105</v>
      </c>
      <c r="BT962">
        <v>117</v>
      </c>
      <c r="BU962">
        <v>0</v>
      </c>
      <c r="BV962">
        <v>0</v>
      </c>
      <c r="BW962">
        <v>0</v>
      </c>
      <c r="BX962">
        <v>0</v>
      </c>
      <c r="BY962">
        <v>0</v>
      </c>
      <c r="BZ962" t="s">
        <v>83</v>
      </c>
      <c r="CA962" t="s">
        <v>83</v>
      </c>
      <c r="CB962" t="s">
        <v>83</v>
      </c>
      <c r="CC962">
        <v>0</v>
      </c>
      <c r="CD962">
        <v>2</v>
      </c>
      <c r="CE962">
        <v>2010</v>
      </c>
      <c r="CF962" t="s">
        <v>110</v>
      </c>
      <c r="CG962" t="s">
        <v>111</v>
      </c>
      <c r="CH962" s="1">
        <v>116500</v>
      </c>
    </row>
    <row r="963" spans="1:86" x14ac:dyDescent="0.25">
      <c r="A963" s="8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 s="7">
        <v>1977</v>
      </c>
      <c r="U963" s="7" t="str">
        <f t="shared" ref="U963:U1026" si="75">IF(T963&gt;=1980,"New", "Old")</f>
        <v>Old</v>
      </c>
      <c r="V963">
        <v>1995</v>
      </c>
      <c r="W963" t="s">
        <v>93</v>
      </c>
      <c r="X963" t="s">
        <v>94</v>
      </c>
      <c r="Y963" t="s">
        <v>140</v>
      </c>
      <c r="Z963" t="s">
        <v>140</v>
      </c>
      <c r="AA963" t="s">
        <v>96</v>
      </c>
      <c r="AB963">
        <v>424</v>
      </c>
      <c r="AC963" t="s">
        <v>98</v>
      </c>
      <c r="AD963" t="s">
        <v>97</v>
      </c>
      <c r="AE963" t="s">
        <v>118</v>
      </c>
      <c r="AF963" t="s">
        <v>97</v>
      </c>
      <c r="AG963" t="s">
        <v>97</v>
      </c>
      <c r="AH963" t="s">
        <v>100</v>
      </c>
      <c r="AI963" t="s">
        <v>119</v>
      </c>
      <c r="AJ963">
        <v>896</v>
      </c>
      <c r="AK963" t="s">
        <v>102</v>
      </c>
      <c r="AL963">
        <v>0</v>
      </c>
      <c r="AM963">
        <v>434</v>
      </c>
      <c r="AN963">
        <v>1330</v>
      </c>
      <c r="AO963" t="s">
        <v>103</v>
      </c>
      <c r="AP963" t="s">
        <v>98</v>
      </c>
      <c r="AQ963" t="s">
        <v>105</v>
      </c>
      <c r="AR963" t="s">
        <v>106</v>
      </c>
      <c r="AS963">
        <v>1542</v>
      </c>
      <c r="AT963">
        <v>1330</v>
      </c>
      <c r="AU963">
        <v>0</v>
      </c>
      <c r="AV963" s="4">
        <v>2872</v>
      </c>
      <c r="AW963" s="4" t="str">
        <f t="shared" ref="AW963:AW1026" si="76">IF(AV963&gt;=1500,"1500+","Less than 1500")</f>
        <v>1500+</v>
      </c>
      <c r="AX963">
        <v>1</v>
      </c>
      <c r="AY963">
        <v>0</v>
      </c>
      <c r="AZ963">
        <v>2</v>
      </c>
      <c r="BA963">
        <v>1</v>
      </c>
      <c r="BB963">
        <v>4</v>
      </c>
      <c r="BC963">
        <v>1</v>
      </c>
      <c r="BD963" t="s">
        <v>98</v>
      </c>
      <c r="BE963" s="6">
        <v>11</v>
      </c>
      <c r="BF963" s="6" t="str">
        <f t="shared" ref="BF963:BF1026" si="77">IF(BE963&gt;=6,"6+", "Less than 6")</f>
        <v>6+</v>
      </c>
      <c r="BG963" t="s">
        <v>107</v>
      </c>
      <c r="BH963" s="5">
        <v>1</v>
      </c>
      <c r="BI963" s="5" t="str">
        <f t="shared" si="74"/>
        <v>Yes</v>
      </c>
      <c r="BJ963" t="s">
        <v>98</v>
      </c>
      <c r="BK963" t="s">
        <v>108</v>
      </c>
      <c r="BL963">
        <v>1977</v>
      </c>
      <c r="BM963" t="s">
        <v>157</v>
      </c>
      <c r="BN963" s="2">
        <v>2</v>
      </c>
      <c r="BO963" s="2" t="str">
        <f t="shared" ref="BO963:BO1026" si="78">IF(BN963&gt;=2,"2+","0 or 1")</f>
        <v>2+</v>
      </c>
      <c r="BP963">
        <v>619</v>
      </c>
      <c r="BQ963" t="s">
        <v>98</v>
      </c>
      <c r="BR963" t="s">
        <v>98</v>
      </c>
      <c r="BS963" t="s">
        <v>105</v>
      </c>
      <c r="BT963">
        <v>550</v>
      </c>
      <c r="BU963">
        <v>282</v>
      </c>
      <c r="BV963">
        <v>0</v>
      </c>
      <c r="BW963">
        <v>0</v>
      </c>
      <c r="BX963">
        <v>0</v>
      </c>
      <c r="BY963">
        <v>0</v>
      </c>
      <c r="BZ963" t="s">
        <v>83</v>
      </c>
      <c r="CA963" t="s">
        <v>83</v>
      </c>
      <c r="CB963" t="s">
        <v>83</v>
      </c>
      <c r="CC963">
        <v>0</v>
      </c>
      <c r="CD963">
        <v>7</v>
      </c>
      <c r="CE963">
        <v>2008</v>
      </c>
      <c r="CF963" t="s">
        <v>110</v>
      </c>
      <c r="CG963" t="s">
        <v>111</v>
      </c>
      <c r="CH963" s="1">
        <v>272000</v>
      </c>
    </row>
    <row r="964" spans="1:86" x14ac:dyDescent="0.25">
      <c r="A964" s="8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 s="7">
        <v>1976</v>
      </c>
      <c r="U964" s="7" t="str">
        <f t="shared" si="75"/>
        <v>Old</v>
      </c>
      <c r="V964">
        <v>1976</v>
      </c>
      <c r="W964" t="s">
        <v>93</v>
      </c>
      <c r="X964" t="s">
        <v>94</v>
      </c>
      <c r="Y964" t="s">
        <v>161</v>
      </c>
      <c r="Z964" t="s">
        <v>226</v>
      </c>
      <c r="AA964" t="s">
        <v>117</v>
      </c>
      <c r="AB964">
        <v>0</v>
      </c>
      <c r="AC964" t="s">
        <v>98</v>
      </c>
      <c r="AD964" t="s">
        <v>98</v>
      </c>
      <c r="AE964" t="s">
        <v>118</v>
      </c>
      <c r="AF964" t="s">
        <v>97</v>
      </c>
      <c r="AG964" t="s">
        <v>98</v>
      </c>
      <c r="AH964" t="s">
        <v>100</v>
      </c>
      <c r="AI964" t="s">
        <v>119</v>
      </c>
      <c r="AJ964">
        <v>556</v>
      </c>
      <c r="AK964" t="s">
        <v>102</v>
      </c>
      <c r="AL964">
        <v>0</v>
      </c>
      <c r="AM964">
        <v>248</v>
      </c>
      <c r="AN964">
        <v>804</v>
      </c>
      <c r="AO964" t="s">
        <v>103</v>
      </c>
      <c r="AP964" t="s">
        <v>98</v>
      </c>
      <c r="AQ964" t="s">
        <v>105</v>
      </c>
      <c r="AR964" t="s">
        <v>106</v>
      </c>
      <c r="AS964">
        <v>804</v>
      </c>
      <c r="AT964">
        <v>744</v>
      </c>
      <c r="AU964">
        <v>0</v>
      </c>
      <c r="AV964" s="4">
        <v>1548</v>
      </c>
      <c r="AW964" s="4" t="str">
        <f t="shared" si="76"/>
        <v>1500+</v>
      </c>
      <c r="AX964">
        <v>1</v>
      </c>
      <c r="AY964">
        <v>0</v>
      </c>
      <c r="AZ964">
        <v>2</v>
      </c>
      <c r="BA964">
        <v>1</v>
      </c>
      <c r="BB964">
        <v>3</v>
      </c>
      <c r="BC964">
        <v>1</v>
      </c>
      <c r="BD964" t="s">
        <v>97</v>
      </c>
      <c r="BE964" s="6">
        <v>7</v>
      </c>
      <c r="BF964" s="6" t="str">
        <f t="shared" si="77"/>
        <v>6+</v>
      </c>
      <c r="BG964" t="s">
        <v>107</v>
      </c>
      <c r="BH964" s="5">
        <v>1</v>
      </c>
      <c r="BI964" s="5" t="str">
        <f t="shared" ref="BI964:BI1027" si="79">IF(BH964&gt;=1,"Yes", "No")</f>
        <v>Yes</v>
      </c>
      <c r="BJ964" t="s">
        <v>98</v>
      </c>
      <c r="BK964" t="s">
        <v>127</v>
      </c>
      <c r="BL964">
        <v>1976</v>
      </c>
      <c r="BM964" t="s">
        <v>102</v>
      </c>
      <c r="BN964" s="2">
        <v>2</v>
      </c>
      <c r="BO964" s="2" t="str">
        <f t="shared" si="78"/>
        <v>2+</v>
      </c>
      <c r="BP964">
        <v>440</v>
      </c>
      <c r="BQ964" t="s">
        <v>98</v>
      </c>
      <c r="BR964" t="s">
        <v>98</v>
      </c>
      <c r="BS964" t="s">
        <v>105</v>
      </c>
      <c r="BT964">
        <v>48</v>
      </c>
      <c r="BU964">
        <v>0</v>
      </c>
      <c r="BV964">
        <v>0</v>
      </c>
      <c r="BW964">
        <v>0</v>
      </c>
      <c r="BX964">
        <v>0</v>
      </c>
      <c r="BY964">
        <v>0</v>
      </c>
      <c r="BZ964" t="s">
        <v>83</v>
      </c>
      <c r="CA964" t="s">
        <v>83</v>
      </c>
      <c r="CB964" t="s">
        <v>83</v>
      </c>
      <c r="CC964">
        <v>0</v>
      </c>
      <c r="CD964">
        <v>7</v>
      </c>
      <c r="CE964">
        <v>2007</v>
      </c>
      <c r="CF964" t="s">
        <v>110</v>
      </c>
      <c r="CG964" t="s">
        <v>111</v>
      </c>
      <c r="CH964" s="1">
        <v>155000</v>
      </c>
    </row>
    <row r="965" spans="1:86" x14ac:dyDescent="0.25">
      <c r="A965" s="8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 s="7">
        <v>2007</v>
      </c>
      <c r="U965" s="7" t="str">
        <f t="shared" si="75"/>
        <v>New</v>
      </c>
      <c r="V965">
        <v>2007</v>
      </c>
      <c r="W965" t="s">
        <v>93</v>
      </c>
      <c r="X965" t="s">
        <v>94</v>
      </c>
      <c r="Y965" t="s">
        <v>95</v>
      </c>
      <c r="Z965" t="s">
        <v>95</v>
      </c>
      <c r="AA965" t="s">
        <v>117</v>
      </c>
      <c r="AB965">
        <v>0</v>
      </c>
      <c r="AC965" t="s">
        <v>97</v>
      </c>
      <c r="AD965" t="s">
        <v>98</v>
      </c>
      <c r="AE965" t="s">
        <v>99</v>
      </c>
      <c r="AF965" t="s">
        <v>104</v>
      </c>
      <c r="AG965" t="s">
        <v>98</v>
      </c>
      <c r="AH965" t="s">
        <v>100</v>
      </c>
      <c r="AI965" t="s">
        <v>102</v>
      </c>
      <c r="AJ965">
        <v>0</v>
      </c>
      <c r="AK965" t="s">
        <v>102</v>
      </c>
      <c r="AL965">
        <v>0</v>
      </c>
      <c r="AM965">
        <v>1800</v>
      </c>
      <c r="AN965">
        <v>1800</v>
      </c>
      <c r="AO965" t="s">
        <v>103</v>
      </c>
      <c r="AP965" t="s">
        <v>104</v>
      </c>
      <c r="AQ965" t="s">
        <v>105</v>
      </c>
      <c r="AR965" t="s">
        <v>106</v>
      </c>
      <c r="AS965">
        <v>1800</v>
      </c>
      <c r="AT965">
        <v>0</v>
      </c>
      <c r="AU965">
        <v>0</v>
      </c>
      <c r="AV965" s="4">
        <v>1800</v>
      </c>
      <c r="AW965" s="4" t="str">
        <f t="shared" si="76"/>
        <v>1500+</v>
      </c>
      <c r="AX965">
        <v>0</v>
      </c>
      <c r="AY965">
        <v>0</v>
      </c>
      <c r="AZ965">
        <v>2</v>
      </c>
      <c r="BA965">
        <v>0</v>
      </c>
      <c r="BB965">
        <v>2</v>
      </c>
      <c r="BC965">
        <v>1</v>
      </c>
      <c r="BD965" t="s">
        <v>104</v>
      </c>
      <c r="BE965" s="6">
        <v>7</v>
      </c>
      <c r="BF965" s="6" t="str">
        <f t="shared" si="77"/>
        <v>6+</v>
      </c>
      <c r="BG965" t="s">
        <v>107</v>
      </c>
      <c r="BH965" s="5">
        <v>0</v>
      </c>
      <c r="BI965" s="5" t="str">
        <f t="shared" si="79"/>
        <v>No</v>
      </c>
      <c r="BJ965" t="s">
        <v>83</v>
      </c>
      <c r="BK965" t="s">
        <v>108</v>
      </c>
      <c r="BL965">
        <v>2007</v>
      </c>
      <c r="BM965" t="s">
        <v>157</v>
      </c>
      <c r="BN965" s="2">
        <v>2</v>
      </c>
      <c r="BO965" s="2" t="str">
        <f t="shared" si="78"/>
        <v>2+</v>
      </c>
      <c r="BP965">
        <v>702</v>
      </c>
      <c r="BQ965" t="s">
        <v>98</v>
      </c>
      <c r="BR965" t="s">
        <v>98</v>
      </c>
      <c r="BS965" t="s">
        <v>105</v>
      </c>
      <c r="BT965">
        <v>288</v>
      </c>
      <c r="BU965">
        <v>136</v>
      </c>
      <c r="BV965">
        <v>0</v>
      </c>
      <c r="BW965">
        <v>0</v>
      </c>
      <c r="BX965">
        <v>0</v>
      </c>
      <c r="BY965">
        <v>0</v>
      </c>
      <c r="BZ965" t="s">
        <v>83</v>
      </c>
      <c r="CA965" t="s">
        <v>83</v>
      </c>
      <c r="CB965" t="s">
        <v>83</v>
      </c>
      <c r="CC965">
        <v>0</v>
      </c>
      <c r="CD965">
        <v>5</v>
      </c>
      <c r="CE965">
        <v>2009</v>
      </c>
      <c r="CF965" t="s">
        <v>110</v>
      </c>
      <c r="CG965" t="s">
        <v>111</v>
      </c>
      <c r="CH965" s="1">
        <v>239000</v>
      </c>
    </row>
    <row r="966" spans="1:86" x14ac:dyDescent="0.25">
      <c r="A966" s="8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 s="7">
        <v>2002</v>
      </c>
      <c r="U966" s="7" t="str">
        <f t="shared" si="75"/>
        <v>New</v>
      </c>
      <c r="V966">
        <v>2003</v>
      </c>
      <c r="W966" t="s">
        <v>93</v>
      </c>
      <c r="X966" t="s">
        <v>94</v>
      </c>
      <c r="Y966" t="s">
        <v>95</v>
      </c>
      <c r="Z966" t="s">
        <v>95</v>
      </c>
      <c r="AA966" t="s">
        <v>96</v>
      </c>
      <c r="AB966">
        <v>44</v>
      </c>
      <c r="AC966" t="s">
        <v>97</v>
      </c>
      <c r="AD966" t="s">
        <v>98</v>
      </c>
      <c r="AE966" t="s">
        <v>99</v>
      </c>
      <c r="AF966" t="s">
        <v>97</v>
      </c>
      <c r="AG966" t="s">
        <v>98</v>
      </c>
      <c r="AH966" t="s">
        <v>100</v>
      </c>
      <c r="AI966" t="s">
        <v>101</v>
      </c>
      <c r="AJ966">
        <v>624</v>
      </c>
      <c r="AK966" t="s">
        <v>102</v>
      </c>
      <c r="AL966">
        <v>0</v>
      </c>
      <c r="AM966">
        <v>193</v>
      </c>
      <c r="AN966">
        <v>817</v>
      </c>
      <c r="AO966" t="s">
        <v>103</v>
      </c>
      <c r="AP966" t="s">
        <v>104</v>
      </c>
      <c r="AQ966" t="s">
        <v>105</v>
      </c>
      <c r="AR966" t="s">
        <v>106</v>
      </c>
      <c r="AS966">
        <v>824</v>
      </c>
      <c r="AT966">
        <v>1070</v>
      </c>
      <c r="AU966">
        <v>0</v>
      </c>
      <c r="AV966" s="4">
        <v>1894</v>
      </c>
      <c r="AW966" s="4" t="str">
        <f t="shared" si="76"/>
        <v>1500+</v>
      </c>
      <c r="AX966">
        <v>1</v>
      </c>
      <c r="AY966">
        <v>0</v>
      </c>
      <c r="AZ966">
        <v>2</v>
      </c>
      <c r="BA966">
        <v>1</v>
      </c>
      <c r="BB966">
        <v>4</v>
      </c>
      <c r="BC966">
        <v>1</v>
      </c>
      <c r="BD966" t="s">
        <v>97</v>
      </c>
      <c r="BE966" s="6">
        <v>8</v>
      </c>
      <c r="BF966" s="6" t="str">
        <f t="shared" si="77"/>
        <v>6+</v>
      </c>
      <c r="BG966" t="s">
        <v>107</v>
      </c>
      <c r="BH966" s="5">
        <v>1</v>
      </c>
      <c r="BI966" s="5" t="str">
        <f t="shared" si="79"/>
        <v>Yes</v>
      </c>
      <c r="BJ966" t="s">
        <v>97</v>
      </c>
      <c r="BK966" t="s">
        <v>156</v>
      </c>
      <c r="BL966">
        <v>2002</v>
      </c>
      <c r="BM966" t="s">
        <v>157</v>
      </c>
      <c r="BN966" s="2">
        <v>2</v>
      </c>
      <c r="BO966" s="2" t="str">
        <f t="shared" si="78"/>
        <v>2+</v>
      </c>
      <c r="BP966">
        <v>510</v>
      </c>
      <c r="BQ966" t="s">
        <v>98</v>
      </c>
      <c r="BR966" t="s">
        <v>98</v>
      </c>
      <c r="BS966" t="s">
        <v>105</v>
      </c>
      <c r="BT966">
        <v>0</v>
      </c>
      <c r="BU966">
        <v>40</v>
      </c>
      <c r="BV966">
        <v>0</v>
      </c>
      <c r="BW966">
        <v>0</v>
      </c>
      <c r="BX966">
        <v>0</v>
      </c>
      <c r="BY966">
        <v>0</v>
      </c>
      <c r="BZ966" t="s">
        <v>83</v>
      </c>
      <c r="CA966" t="s">
        <v>83</v>
      </c>
      <c r="CB966" t="s">
        <v>83</v>
      </c>
      <c r="CC966">
        <v>0</v>
      </c>
      <c r="CD966">
        <v>2</v>
      </c>
      <c r="CE966">
        <v>2010</v>
      </c>
      <c r="CF966" t="s">
        <v>110</v>
      </c>
      <c r="CG966" t="s">
        <v>111</v>
      </c>
      <c r="CH966" s="1">
        <v>214900</v>
      </c>
    </row>
    <row r="967" spans="1:86" x14ac:dyDescent="0.25">
      <c r="A967" s="8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 s="7">
        <v>2005</v>
      </c>
      <c r="U967" s="7" t="str">
        <f t="shared" si="75"/>
        <v>New</v>
      </c>
      <c r="V967">
        <v>2007</v>
      </c>
      <c r="W967" t="s">
        <v>93</v>
      </c>
      <c r="X967" t="s">
        <v>94</v>
      </c>
      <c r="Y967" t="s">
        <v>95</v>
      </c>
      <c r="Z967" t="s">
        <v>95</v>
      </c>
      <c r="AA967" t="s">
        <v>117</v>
      </c>
      <c r="AB967">
        <v>0</v>
      </c>
      <c r="AC967" t="s">
        <v>97</v>
      </c>
      <c r="AD967" t="s">
        <v>98</v>
      </c>
      <c r="AE967" t="s">
        <v>99</v>
      </c>
      <c r="AF967" t="s">
        <v>97</v>
      </c>
      <c r="AG967" t="s">
        <v>98</v>
      </c>
      <c r="AH967" t="s">
        <v>100</v>
      </c>
      <c r="AI967" t="s">
        <v>102</v>
      </c>
      <c r="AJ967">
        <v>0</v>
      </c>
      <c r="AK967" t="s">
        <v>102</v>
      </c>
      <c r="AL967">
        <v>0</v>
      </c>
      <c r="AM967">
        <v>783</v>
      </c>
      <c r="AN967">
        <v>783</v>
      </c>
      <c r="AO967" t="s">
        <v>103</v>
      </c>
      <c r="AP967" t="s">
        <v>104</v>
      </c>
      <c r="AQ967" t="s">
        <v>105</v>
      </c>
      <c r="AR967" t="s">
        <v>106</v>
      </c>
      <c r="AS967">
        <v>783</v>
      </c>
      <c r="AT967">
        <v>701</v>
      </c>
      <c r="AU967">
        <v>0</v>
      </c>
      <c r="AV967" s="4">
        <v>1484</v>
      </c>
      <c r="AW967" s="4" t="str">
        <f t="shared" si="76"/>
        <v>Less than 1500</v>
      </c>
      <c r="AX967">
        <v>0</v>
      </c>
      <c r="AY967">
        <v>0</v>
      </c>
      <c r="AZ967">
        <v>2</v>
      </c>
      <c r="BA967">
        <v>1</v>
      </c>
      <c r="BB967">
        <v>3</v>
      </c>
      <c r="BC967">
        <v>1</v>
      </c>
      <c r="BD967" t="s">
        <v>97</v>
      </c>
      <c r="BE967" s="6">
        <v>8</v>
      </c>
      <c r="BF967" s="6" t="str">
        <f t="shared" si="77"/>
        <v>6+</v>
      </c>
      <c r="BG967" t="s">
        <v>107</v>
      </c>
      <c r="BH967" s="5">
        <v>1</v>
      </c>
      <c r="BI967" s="5" t="str">
        <f t="shared" si="79"/>
        <v>Yes</v>
      </c>
      <c r="BJ967" t="s">
        <v>97</v>
      </c>
      <c r="BK967" t="s">
        <v>108</v>
      </c>
      <c r="BL967">
        <v>2005</v>
      </c>
      <c r="BM967" t="s">
        <v>157</v>
      </c>
      <c r="BN967" s="2">
        <v>2</v>
      </c>
      <c r="BO967" s="2" t="str">
        <f t="shared" si="78"/>
        <v>2+</v>
      </c>
      <c r="BP967">
        <v>393</v>
      </c>
      <c r="BQ967" t="s">
        <v>98</v>
      </c>
      <c r="BR967" t="s">
        <v>98</v>
      </c>
      <c r="BS967" t="s">
        <v>105</v>
      </c>
      <c r="BT967">
        <v>0</v>
      </c>
      <c r="BU967">
        <v>72</v>
      </c>
      <c r="BV967">
        <v>0</v>
      </c>
      <c r="BW967">
        <v>0</v>
      </c>
      <c r="BX967">
        <v>0</v>
      </c>
      <c r="BY967">
        <v>0</v>
      </c>
      <c r="BZ967" t="s">
        <v>83</v>
      </c>
      <c r="CA967" t="s">
        <v>83</v>
      </c>
      <c r="CB967" t="s">
        <v>83</v>
      </c>
      <c r="CC967">
        <v>0</v>
      </c>
      <c r="CD967">
        <v>7</v>
      </c>
      <c r="CE967">
        <v>2007</v>
      </c>
      <c r="CF967" t="s">
        <v>158</v>
      </c>
      <c r="CG967" t="s">
        <v>159</v>
      </c>
      <c r="CH967" s="1">
        <v>178900</v>
      </c>
    </row>
    <row r="968" spans="1:86" x14ac:dyDescent="0.25">
      <c r="A968" s="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 s="7">
        <v>1940</v>
      </c>
      <c r="U968" s="7" t="str">
        <f t="shared" si="75"/>
        <v>Old</v>
      </c>
      <c r="V968">
        <v>1950</v>
      </c>
      <c r="W968" t="s">
        <v>93</v>
      </c>
      <c r="X968" t="s">
        <v>94</v>
      </c>
      <c r="Y968" t="s">
        <v>116</v>
      </c>
      <c r="Z968" t="s">
        <v>116</v>
      </c>
      <c r="AA968" t="s">
        <v>117</v>
      </c>
      <c r="AB968">
        <v>0</v>
      </c>
      <c r="AC968" t="s">
        <v>97</v>
      </c>
      <c r="AD968" t="s">
        <v>97</v>
      </c>
      <c r="AE968" t="s">
        <v>126</v>
      </c>
      <c r="AF968" t="s">
        <v>98</v>
      </c>
      <c r="AG968" t="s">
        <v>147</v>
      </c>
      <c r="AH968" t="s">
        <v>100</v>
      </c>
      <c r="AI968" t="s">
        <v>153</v>
      </c>
      <c r="AJ968">
        <v>428</v>
      </c>
      <c r="AK968" t="s">
        <v>102</v>
      </c>
      <c r="AL968">
        <v>0</v>
      </c>
      <c r="AM968">
        <v>300</v>
      </c>
      <c r="AN968">
        <v>728</v>
      </c>
      <c r="AO968" t="s">
        <v>103</v>
      </c>
      <c r="AP968" t="s">
        <v>104</v>
      </c>
      <c r="AQ968" t="s">
        <v>105</v>
      </c>
      <c r="AR968" t="s">
        <v>106</v>
      </c>
      <c r="AS968">
        <v>976</v>
      </c>
      <c r="AT968">
        <v>332</v>
      </c>
      <c r="AU968">
        <v>0</v>
      </c>
      <c r="AV968" s="4">
        <v>1308</v>
      </c>
      <c r="AW968" s="4" t="str">
        <f t="shared" si="76"/>
        <v>Less than 1500</v>
      </c>
      <c r="AX968">
        <v>1</v>
      </c>
      <c r="AY968">
        <v>0</v>
      </c>
      <c r="AZ968">
        <v>1</v>
      </c>
      <c r="BA968">
        <v>1</v>
      </c>
      <c r="BB968">
        <v>2</v>
      </c>
      <c r="BC968">
        <v>1</v>
      </c>
      <c r="BD968" t="s">
        <v>98</v>
      </c>
      <c r="BE968" s="6">
        <v>7</v>
      </c>
      <c r="BF968" s="6" t="str">
        <f t="shared" si="77"/>
        <v>6+</v>
      </c>
      <c r="BG968" t="s">
        <v>224</v>
      </c>
      <c r="BH968" s="5">
        <v>2</v>
      </c>
      <c r="BI968" s="5" t="str">
        <f t="shared" si="79"/>
        <v>Yes</v>
      </c>
      <c r="BJ968" t="s">
        <v>98</v>
      </c>
      <c r="BK968" t="s">
        <v>127</v>
      </c>
      <c r="BL968">
        <v>1940</v>
      </c>
      <c r="BM968" t="s">
        <v>102</v>
      </c>
      <c r="BN968" s="2">
        <v>1</v>
      </c>
      <c r="BO968" s="2" t="str">
        <f t="shared" si="78"/>
        <v>0 or 1</v>
      </c>
      <c r="BP968">
        <v>256</v>
      </c>
      <c r="BQ968" t="s">
        <v>98</v>
      </c>
      <c r="BR968" t="s">
        <v>98</v>
      </c>
      <c r="BS968" t="s">
        <v>105</v>
      </c>
      <c r="BT968">
        <v>0</v>
      </c>
      <c r="BU968">
        <v>70</v>
      </c>
      <c r="BV968">
        <v>0</v>
      </c>
      <c r="BW968">
        <v>0</v>
      </c>
      <c r="BX968">
        <v>0</v>
      </c>
      <c r="BY968">
        <v>0</v>
      </c>
      <c r="BZ968" t="s">
        <v>83</v>
      </c>
      <c r="CA968" t="s">
        <v>83</v>
      </c>
      <c r="CB968" t="s">
        <v>83</v>
      </c>
      <c r="CC968">
        <v>0</v>
      </c>
      <c r="CD968">
        <v>6</v>
      </c>
      <c r="CE968">
        <v>2009</v>
      </c>
      <c r="CF968" t="s">
        <v>110</v>
      </c>
      <c r="CG968" t="s">
        <v>111</v>
      </c>
      <c r="CH968" s="1">
        <v>160000</v>
      </c>
    </row>
    <row r="969" spans="1:86" x14ac:dyDescent="0.25">
      <c r="A969" s="8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 s="7">
        <v>1955</v>
      </c>
      <c r="U969" s="7" t="str">
        <f t="shared" si="75"/>
        <v>Old</v>
      </c>
      <c r="V969">
        <v>1955</v>
      </c>
      <c r="W969" t="s">
        <v>152</v>
      </c>
      <c r="X969" t="s">
        <v>94</v>
      </c>
      <c r="Y969" t="s">
        <v>124</v>
      </c>
      <c r="Z969" t="s">
        <v>124</v>
      </c>
      <c r="AA969" t="s">
        <v>96</v>
      </c>
      <c r="AB969">
        <v>151</v>
      </c>
      <c r="AC969" t="s">
        <v>98</v>
      </c>
      <c r="AD969" t="s">
        <v>98</v>
      </c>
      <c r="AE969" t="s">
        <v>118</v>
      </c>
      <c r="AF969" t="s">
        <v>98</v>
      </c>
      <c r="AG969" t="s">
        <v>98</v>
      </c>
      <c r="AH969" t="s">
        <v>100</v>
      </c>
      <c r="AI969" t="s">
        <v>119</v>
      </c>
      <c r="AJ969">
        <v>902</v>
      </c>
      <c r="AK969" t="s">
        <v>102</v>
      </c>
      <c r="AL969">
        <v>0</v>
      </c>
      <c r="AM969">
        <v>196</v>
      </c>
      <c r="AN969">
        <v>1098</v>
      </c>
      <c r="AO969" t="s">
        <v>103</v>
      </c>
      <c r="AP969" t="s">
        <v>98</v>
      </c>
      <c r="AQ969" t="s">
        <v>105</v>
      </c>
      <c r="AR969" t="s">
        <v>106</v>
      </c>
      <c r="AS969">
        <v>1098</v>
      </c>
      <c r="AT969">
        <v>0</v>
      </c>
      <c r="AU969">
        <v>0</v>
      </c>
      <c r="AV969" s="4">
        <v>1098</v>
      </c>
      <c r="AW969" s="4" t="str">
        <f t="shared" si="76"/>
        <v>Less than 1500</v>
      </c>
      <c r="AX969">
        <v>1</v>
      </c>
      <c r="AY969">
        <v>0</v>
      </c>
      <c r="AZ969">
        <v>1</v>
      </c>
      <c r="BA969">
        <v>0</v>
      </c>
      <c r="BB969">
        <v>3</v>
      </c>
      <c r="BC969">
        <v>1</v>
      </c>
      <c r="BD969" t="s">
        <v>98</v>
      </c>
      <c r="BE969" s="6">
        <v>6</v>
      </c>
      <c r="BF969" s="6" t="str">
        <f t="shared" si="77"/>
        <v>6+</v>
      </c>
      <c r="BG969" t="s">
        <v>107</v>
      </c>
      <c r="BH969" s="5">
        <v>0</v>
      </c>
      <c r="BI969" s="5" t="str">
        <f t="shared" si="79"/>
        <v>No</v>
      </c>
      <c r="BJ969" t="s">
        <v>83</v>
      </c>
      <c r="BK969" t="s">
        <v>108</v>
      </c>
      <c r="BL969">
        <v>1955</v>
      </c>
      <c r="BM969" t="s">
        <v>102</v>
      </c>
      <c r="BN969" s="2">
        <v>1</v>
      </c>
      <c r="BO969" s="2" t="str">
        <f t="shared" si="78"/>
        <v>0 or 1</v>
      </c>
      <c r="BP969">
        <v>260</v>
      </c>
      <c r="BQ969" t="s">
        <v>98</v>
      </c>
      <c r="BR969" t="s">
        <v>98</v>
      </c>
      <c r="BS969" t="s">
        <v>105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 t="s">
        <v>83</v>
      </c>
      <c r="CA969" t="s">
        <v>83</v>
      </c>
      <c r="CB969" t="s">
        <v>83</v>
      </c>
      <c r="CC969">
        <v>0</v>
      </c>
      <c r="CD969">
        <v>7</v>
      </c>
      <c r="CE969">
        <v>2008</v>
      </c>
      <c r="CF969" t="s">
        <v>110</v>
      </c>
      <c r="CG969" t="s">
        <v>111</v>
      </c>
      <c r="CH969" s="1">
        <v>135000</v>
      </c>
    </row>
    <row r="970" spans="1:86" x14ac:dyDescent="0.25">
      <c r="A970" s="8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 s="7">
        <v>1910</v>
      </c>
      <c r="U970" s="7" t="str">
        <f t="shared" si="75"/>
        <v>Old</v>
      </c>
      <c r="V970">
        <v>1950</v>
      </c>
      <c r="W970" t="s">
        <v>93</v>
      </c>
      <c r="X970" t="s">
        <v>94</v>
      </c>
      <c r="Y970" t="s">
        <v>95</v>
      </c>
      <c r="Z970" t="s">
        <v>95</v>
      </c>
      <c r="AA970" t="s">
        <v>117</v>
      </c>
      <c r="AB970">
        <v>0</v>
      </c>
      <c r="AC970" t="s">
        <v>98</v>
      </c>
      <c r="AD970" t="s">
        <v>98</v>
      </c>
      <c r="AE970" t="s">
        <v>126</v>
      </c>
      <c r="AF970" t="s">
        <v>98</v>
      </c>
      <c r="AG970" t="s">
        <v>98</v>
      </c>
      <c r="AH970" t="s">
        <v>100</v>
      </c>
      <c r="AI970" t="s">
        <v>102</v>
      </c>
      <c r="AJ970">
        <v>0</v>
      </c>
      <c r="AK970" t="s">
        <v>102</v>
      </c>
      <c r="AL970">
        <v>0</v>
      </c>
      <c r="AM970">
        <v>600</v>
      </c>
      <c r="AN970">
        <v>600</v>
      </c>
      <c r="AO970" t="s">
        <v>222</v>
      </c>
      <c r="AP970" t="s">
        <v>147</v>
      </c>
      <c r="AQ970" t="s">
        <v>177</v>
      </c>
      <c r="AR970" t="s">
        <v>106</v>
      </c>
      <c r="AS970">
        <v>600</v>
      </c>
      <c r="AT970">
        <v>368</v>
      </c>
      <c r="AU970">
        <v>0</v>
      </c>
      <c r="AV970" s="4">
        <v>968</v>
      </c>
      <c r="AW970" s="4" t="str">
        <f t="shared" si="76"/>
        <v>Less than 1500</v>
      </c>
      <c r="AX970">
        <v>0</v>
      </c>
      <c r="AY970">
        <v>0</v>
      </c>
      <c r="AZ970">
        <v>1</v>
      </c>
      <c r="BA970">
        <v>0</v>
      </c>
      <c r="BB970">
        <v>2</v>
      </c>
      <c r="BC970">
        <v>1</v>
      </c>
      <c r="BD970" t="s">
        <v>98</v>
      </c>
      <c r="BE970" s="6">
        <v>6</v>
      </c>
      <c r="BF970" s="6" t="str">
        <f t="shared" si="77"/>
        <v>6+</v>
      </c>
      <c r="BG970" t="s">
        <v>107</v>
      </c>
      <c r="BH970" s="5">
        <v>0</v>
      </c>
      <c r="BI970" s="5" t="str">
        <f t="shared" si="79"/>
        <v>No</v>
      </c>
      <c r="BJ970" t="s">
        <v>83</v>
      </c>
      <c r="BK970" t="s">
        <v>83</v>
      </c>
      <c r="BL970" t="s">
        <v>83</v>
      </c>
      <c r="BM970" t="s">
        <v>83</v>
      </c>
      <c r="BN970" s="2">
        <v>0</v>
      </c>
      <c r="BO970" s="2" t="str">
        <f t="shared" si="78"/>
        <v>0 or 1</v>
      </c>
      <c r="BP970">
        <v>0</v>
      </c>
      <c r="BQ970" t="s">
        <v>83</v>
      </c>
      <c r="BR970" t="s">
        <v>83</v>
      </c>
      <c r="BS970" t="s">
        <v>105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 t="s">
        <v>83</v>
      </c>
      <c r="CA970" t="s">
        <v>163</v>
      </c>
      <c r="CB970" t="s">
        <v>83</v>
      </c>
      <c r="CC970">
        <v>0</v>
      </c>
      <c r="CD970">
        <v>5</v>
      </c>
      <c r="CE970">
        <v>2009</v>
      </c>
      <c r="CF970" t="s">
        <v>110</v>
      </c>
      <c r="CG970" t="s">
        <v>128</v>
      </c>
      <c r="CH970" s="1">
        <v>37900</v>
      </c>
    </row>
    <row r="971" spans="1:86" x14ac:dyDescent="0.25">
      <c r="A971" s="8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 s="7">
        <v>1958</v>
      </c>
      <c r="U971" s="7" t="str">
        <f t="shared" si="75"/>
        <v>Old</v>
      </c>
      <c r="V971">
        <v>1958</v>
      </c>
      <c r="W971" t="s">
        <v>152</v>
      </c>
      <c r="X971" t="s">
        <v>94</v>
      </c>
      <c r="Y971" t="s">
        <v>140</v>
      </c>
      <c r="Z971" t="s">
        <v>140</v>
      </c>
      <c r="AA971" t="s">
        <v>96</v>
      </c>
      <c r="AB971">
        <v>105</v>
      </c>
      <c r="AC971" t="s">
        <v>98</v>
      </c>
      <c r="AD971" t="s">
        <v>147</v>
      </c>
      <c r="AE971" t="s">
        <v>118</v>
      </c>
      <c r="AF971" t="s">
        <v>98</v>
      </c>
      <c r="AG971" t="s">
        <v>98</v>
      </c>
      <c r="AH971" t="s">
        <v>97</v>
      </c>
      <c r="AI971" t="s">
        <v>119</v>
      </c>
      <c r="AJ971">
        <v>513</v>
      </c>
      <c r="AK971" t="s">
        <v>102</v>
      </c>
      <c r="AL971">
        <v>0</v>
      </c>
      <c r="AM971">
        <v>75</v>
      </c>
      <c r="AN971">
        <v>588</v>
      </c>
      <c r="AO971" t="s">
        <v>103</v>
      </c>
      <c r="AP971" t="s">
        <v>98</v>
      </c>
      <c r="AQ971" t="s">
        <v>105</v>
      </c>
      <c r="AR971" t="s">
        <v>106</v>
      </c>
      <c r="AS971">
        <v>1095</v>
      </c>
      <c r="AT971">
        <v>0</v>
      </c>
      <c r="AU971">
        <v>0</v>
      </c>
      <c r="AV971" s="4">
        <v>1095</v>
      </c>
      <c r="AW971" s="4" t="str">
        <f t="shared" si="76"/>
        <v>Less than 1500</v>
      </c>
      <c r="AX971">
        <v>1</v>
      </c>
      <c r="AY971">
        <v>0</v>
      </c>
      <c r="AZ971">
        <v>1</v>
      </c>
      <c r="BA971">
        <v>0</v>
      </c>
      <c r="BB971">
        <v>2</v>
      </c>
      <c r="BC971">
        <v>1</v>
      </c>
      <c r="BD971" t="s">
        <v>98</v>
      </c>
      <c r="BE971" s="6">
        <v>6</v>
      </c>
      <c r="BF971" s="6" t="str">
        <f t="shared" si="77"/>
        <v>6+</v>
      </c>
      <c r="BG971" t="s">
        <v>107</v>
      </c>
      <c r="BH971" s="5">
        <v>0</v>
      </c>
      <c r="BI971" s="5" t="str">
        <f t="shared" si="79"/>
        <v>No</v>
      </c>
      <c r="BJ971" t="s">
        <v>83</v>
      </c>
      <c r="BK971" t="s">
        <v>108</v>
      </c>
      <c r="BL971">
        <v>1958</v>
      </c>
      <c r="BM971" t="s">
        <v>109</v>
      </c>
      <c r="BN971" s="2">
        <v>1</v>
      </c>
      <c r="BO971" s="2" t="str">
        <f t="shared" si="78"/>
        <v>0 or 1</v>
      </c>
      <c r="BP971">
        <v>264</v>
      </c>
      <c r="BQ971" t="s">
        <v>98</v>
      </c>
      <c r="BR971" t="s">
        <v>98</v>
      </c>
      <c r="BS971" t="s">
        <v>105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 t="s">
        <v>83</v>
      </c>
      <c r="CA971" t="s">
        <v>83</v>
      </c>
      <c r="CB971" t="s">
        <v>83</v>
      </c>
      <c r="CC971">
        <v>0</v>
      </c>
      <c r="CD971">
        <v>3</v>
      </c>
      <c r="CE971">
        <v>2006</v>
      </c>
      <c r="CF971" t="s">
        <v>208</v>
      </c>
      <c r="CG971" t="s">
        <v>111</v>
      </c>
      <c r="CH971" s="1">
        <v>140000</v>
      </c>
    </row>
    <row r="972" spans="1:86" x14ac:dyDescent="0.25">
      <c r="A972" s="8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 s="7">
        <v>1949</v>
      </c>
      <c r="U972" s="7" t="str">
        <f t="shared" si="75"/>
        <v>Old</v>
      </c>
      <c r="V972">
        <v>1950</v>
      </c>
      <c r="W972" t="s">
        <v>93</v>
      </c>
      <c r="X972" t="s">
        <v>94</v>
      </c>
      <c r="Y972" t="s">
        <v>186</v>
      </c>
      <c r="Z972" t="s">
        <v>186</v>
      </c>
      <c r="AA972" t="s">
        <v>117</v>
      </c>
      <c r="AB972">
        <v>0</v>
      </c>
      <c r="AC972" t="s">
        <v>98</v>
      </c>
      <c r="AD972" t="s">
        <v>98</v>
      </c>
      <c r="AE972" t="s">
        <v>118</v>
      </c>
      <c r="AF972" t="s">
        <v>98</v>
      </c>
      <c r="AG972" t="s">
        <v>98</v>
      </c>
      <c r="AH972" t="s">
        <v>100</v>
      </c>
      <c r="AI972" t="s">
        <v>102</v>
      </c>
      <c r="AJ972">
        <v>0</v>
      </c>
      <c r="AK972" t="s">
        <v>102</v>
      </c>
      <c r="AL972">
        <v>0</v>
      </c>
      <c r="AM972">
        <v>720</v>
      </c>
      <c r="AN972">
        <v>720</v>
      </c>
      <c r="AO972" t="s">
        <v>103</v>
      </c>
      <c r="AP972" t="s">
        <v>98</v>
      </c>
      <c r="AQ972" t="s">
        <v>177</v>
      </c>
      <c r="AR972" t="s">
        <v>164</v>
      </c>
      <c r="AS972">
        <v>720</v>
      </c>
      <c r="AT972">
        <v>472</v>
      </c>
      <c r="AU972">
        <v>0</v>
      </c>
      <c r="AV972" s="4">
        <v>1192</v>
      </c>
      <c r="AW972" s="4" t="str">
        <f t="shared" si="76"/>
        <v>Less than 1500</v>
      </c>
      <c r="AX972">
        <v>0</v>
      </c>
      <c r="AY972">
        <v>0</v>
      </c>
      <c r="AZ972">
        <v>1</v>
      </c>
      <c r="BA972">
        <v>1</v>
      </c>
      <c r="BB972">
        <v>4</v>
      </c>
      <c r="BC972">
        <v>1</v>
      </c>
      <c r="BD972" t="s">
        <v>98</v>
      </c>
      <c r="BE972" s="6">
        <v>6</v>
      </c>
      <c r="BF972" s="6" t="str">
        <f t="shared" si="77"/>
        <v>6+</v>
      </c>
      <c r="BG972" t="s">
        <v>107</v>
      </c>
      <c r="BH972" s="5">
        <v>0</v>
      </c>
      <c r="BI972" s="5" t="str">
        <f t="shared" si="79"/>
        <v>No</v>
      </c>
      <c r="BJ972" t="s">
        <v>83</v>
      </c>
      <c r="BK972" t="s">
        <v>83</v>
      </c>
      <c r="BL972" t="s">
        <v>83</v>
      </c>
      <c r="BM972" t="s">
        <v>83</v>
      </c>
      <c r="BN972" s="2">
        <v>0</v>
      </c>
      <c r="BO972" s="2" t="str">
        <f t="shared" si="78"/>
        <v>0 or 1</v>
      </c>
      <c r="BP972">
        <v>0</v>
      </c>
      <c r="BQ972" t="s">
        <v>83</v>
      </c>
      <c r="BR972" t="s">
        <v>83</v>
      </c>
      <c r="BS972" t="s">
        <v>105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 t="s">
        <v>83</v>
      </c>
      <c r="CA972" t="s">
        <v>83</v>
      </c>
      <c r="CB972" t="s">
        <v>83</v>
      </c>
      <c r="CC972">
        <v>0</v>
      </c>
      <c r="CD972">
        <v>12</v>
      </c>
      <c r="CE972">
        <v>2006</v>
      </c>
      <c r="CF972" t="s">
        <v>110</v>
      </c>
      <c r="CG972" t="s">
        <v>128</v>
      </c>
      <c r="CH972" s="1">
        <v>135000</v>
      </c>
    </row>
    <row r="973" spans="1:86" x14ac:dyDescent="0.25">
      <c r="A973" s="8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 s="7">
        <v>2003</v>
      </c>
      <c r="U973" s="7" t="str">
        <f t="shared" si="75"/>
        <v>New</v>
      </c>
      <c r="V973">
        <v>2004</v>
      </c>
      <c r="W973" t="s">
        <v>93</v>
      </c>
      <c r="X973" t="s">
        <v>94</v>
      </c>
      <c r="Y973" t="s">
        <v>95</v>
      </c>
      <c r="Z973" t="s">
        <v>125</v>
      </c>
      <c r="AA973" t="s">
        <v>137</v>
      </c>
      <c r="AB973">
        <v>106</v>
      </c>
      <c r="AC973" t="s">
        <v>97</v>
      </c>
      <c r="AD973" t="s">
        <v>98</v>
      </c>
      <c r="AE973" t="s">
        <v>99</v>
      </c>
      <c r="AF973" t="s">
        <v>97</v>
      </c>
      <c r="AG973" t="s">
        <v>98</v>
      </c>
      <c r="AH973" t="s">
        <v>100</v>
      </c>
      <c r="AI973" t="s">
        <v>101</v>
      </c>
      <c r="AJ973">
        <v>567</v>
      </c>
      <c r="AK973" t="s">
        <v>102</v>
      </c>
      <c r="AL973">
        <v>0</v>
      </c>
      <c r="AM973">
        <v>197</v>
      </c>
      <c r="AN973">
        <v>764</v>
      </c>
      <c r="AO973" t="s">
        <v>103</v>
      </c>
      <c r="AP973" t="s">
        <v>104</v>
      </c>
      <c r="AQ973" t="s">
        <v>105</v>
      </c>
      <c r="AR973" t="s">
        <v>106</v>
      </c>
      <c r="AS973">
        <v>764</v>
      </c>
      <c r="AT973">
        <v>862</v>
      </c>
      <c r="AU973">
        <v>0</v>
      </c>
      <c r="AV973" s="4">
        <v>1626</v>
      </c>
      <c r="AW973" s="4" t="str">
        <f t="shared" si="76"/>
        <v>1500+</v>
      </c>
      <c r="AX973">
        <v>0</v>
      </c>
      <c r="AY973">
        <v>0</v>
      </c>
      <c r="AZ973">
        <v>2</v>
      </c>
      <c r="BA973">
        <v>0</v>
      </c>
      <c r="BB973">
        <v>2</v>
      </c>
      <c r="BC973">
        <v>1</v>
      </c>
      <c r="BD973" t="s">
        <v>97</v>
      </c>
      <c r="BE973" s="6">
        <v>6</v>
      </c>
      <c r="BF973" s="6" t="str">
        <f t="shared" si="77"/>
        <v>6+</v>
      </c>
      <c r="BG973" t="s">
        <v>107</v>
      </c>
      <c r="BH973" s="5">
        <v>0</v>
      </c>
      <c r="BI973" s="5" t="str">
        <f t="shared" si="79"/>
        <v>No</v>
      </c>
      <c r="BJ973" t="s">
        <v>83</v>
      </c>
      <c r="BK973" t="s">
        <v>156</v>
      </c>
      <c r="BL973">
        <v>2003</v>
      </c>
      <c r="BM973" t="s">
        <v>109</v>
      </c>
      <c r="BN973" s="2">
        <v>2</v>
      </c>
      <c r="BO973" s="2" t="str">
        <f t="shared" si="78"/>
        <v>2+</v>
      </c>
      <c r="BP973">
        <v>474</v>
      </c>
      <c r="BQ973" t="s">
        <v>98</v>
      </c>
      <c r="BR973" t="s">
        <v>98</v>
      </c>
      <c r="BS973" t="s">
        <v>105</v>
      </c>
      <c r="BT973">
        <v>0</v>
      </c>
      <c r="BU973">
        <v>27</v>
      </c>
      <c r="BV973">
        <v>0</v>
      </c>
      <c r="BW973">
        <v>0</v>
      </c>
      <c r="BX973">
        <v>0</v>
      </c>
      <c r="BY973">
        <v>0</v>
      </c>
      <c r="BZ973" t="s">
        <v>83</v>
      </c>
      <c r="CA973" t="s">
        <v>83</v>
      </c>
      <c r="CB973" t="s">
        <v>83</v>
      </c>
      <c r="CC973">
        <v>0</v>
      </c>
      <c r="CD973">
        <v>7</v>
      </c>
      <c r="CE973">
        <v>2009</v>
      </c>
      <c r="CF973" t="s">
        <v>110</v>
      </c>
      <c r="CG973" t="s">
        <v>111</v>
      </c>
      <c r="CH973" s="1">
        <v>173000</v>
      </c>
    </row>
    <row r="974" spans="1:86" x14ac:dyDescent="0.25">
      <c r="A974" s="8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 s="7">
        <v>1979</v>
      </c>
      <c r="U974" s="7" t="str">
        <f t="shared" si="75"/>
        <v>Old</v>
      </c>
      <c r="V974">
        <v>1979</v>
      </c>
      <c r="W974" t="s">
        <v>93</v>
      </c>
      <c r="X974" t="s">
        <v>94</v>
      </c>
      <c r="Y974" t="s">
        <v>161</v>
      </c>
      <c r="Z974" t="s">
        <v>161</v>
      </c>
      <c r="AA974" t="s">
        <v>117</v>
      </c>
      <c r="AB974">
        <v>0</v>
      </c>
      <c r="AC974" t="s">
        <v>98</v>
      </c>
      <c r="AD974" t="s">
        <v>98</v>
      </c>
      <c r="AE974" t="s">
        <v>118</v>
      </c>
      <c r="AF974" t="s">
        <v>97</v>
      </c>
      <c r="AG974" t="s">
        <v>98</v>
      </c>
      <c r="AH974" t="s">
        <v>100</v>
      </c>
      <c r="AI974" t="s">
        <v>102</v>
      </c>
      <c r="AJ974">
        <v>0</v>
      </c>
      <c r="AK974" t="s">
        <v>102</v>
      </c>
      <c r="AL974">
        <v>0</v>
      </c>
      <c r="AM974">
        <v>918</v>
      </c>
      <c r="AN974">
        <v>918</v>
      </c>
      <c r="AO974" t="s">
        <v>103</v>
      </c>
      <c r="AP974" t="s">
        <v>98</v>
      </c>
      <c r="AQ974" t="s">
        <v>105</v>
      </c>
      <c r="AR974" t="s">
        <v>106</v>
      </c>
      <c r="AS974">
        <v>918</v>
      </c>
      <c r="AT974">
        <v>0</v>
      </c>
      <c r="AU974">
        <v>0</v>
      </c>
      <c r="AV974" s="4">
        <v>918</v>
      </c>
      <c r="AW974" s="4" t="str">
        <f t="shared" si="76"/>
        <v>Less than 1500</v>
      </c>
      <c r="AX974">
        <v>0</v>
      </c>
      <c r="AY974">
        <v>0</v>
      </c>
      <c r="AZ974">
        <v>2</v>
      </c>
      <c r="BA974">
        <v>0</v>
      </c>
      <c r="BB974">
        <v>2</v>
      </c>
      <c r="BC974">
        <v>1</v>
      </c>
      <c r="BD974" t="s">
        <v>98</v>
      </c>
      <c r="BE974" s="6">
        <v>5</v>
      </c>
      <c r="BF974" s="6" t="str">
        <f t="shared" si="77"/>
        <v>Less than 6</v>
      </c>
      <c r="BG974" t="s">
        <v>107</v>
      </c>
      <c r="BH974" s="5">
        <v>1</v>
      </c>
      <c r="BI974" s="5" t="str">
        <f t="shared" si="79"/>
        <v>Yes</v>
      </c>
      <c r="BJ974" t="s">
        <v>98</v>
      </c>
      <c r="BK974" t="s">
        <v>108</v>
      </c>
      <c r="BL974">
        <v>1979</v>
      </c>
      <c r="BM974" t="s">
        <v>102</v>
      </c>
      <c r="BN974" s="2">
        <v>1</v>
      </c>
      <c r="BO974" s="2" t="str">
        <f t="shared" si="78"/>
        <v>0 or 1</v>
      </c>
      <c r="BP974">
        <v>264</v>
      </c>
      <c r="BQ974" t="s">
        <v>98</v>
      </c>
      <c r="BR974" t="s">
        <v>98</v>
      </c>
      <c r="BS974" t="s">
        <v>105</v>
      </c>
      <c r="BT974">
        <v>28</v>
      </c>
      <c r="BU974">
        <v>0</v>
      </c>
      <c r="BV974">
        <v>0</v>
      </c>
      <c r="BW974">
        <v>0</v>
      </c>
      <c r="BX974">
        <v>0</v>
      </c>
      <c r="BY974">
        <v>0</v>
      </c>
      <c r="BZ974" t="s">
        <v>83</v>
      </c>
      <c r="CA974" t="s">
        <v>83</v>
      </c>
      <c r="CB974" t="s">
        <v>83</v>
      </c>
      <c r="CC974">
        <v>0</v>
      </c>
      <c r="CD974">
        <v>4</v>
      </c>
      <c r="CE974">
        <v>2010</v>
      </c>
      <c r="CF974" t="s">
        <v>110</v>
      </c>
      <c r="CG974" t="s">
        <v>111</v>
      </c>
      <c r="CH974" s="1">
        <v>99500</v>
      </c>
    </row>
    <row r="975" spans="1:86" x14ac:dyDescent="0.25">
      <c r="A975" s="8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 s="7">
        <v>2007</v>
      </c>
      <c r="U975" s="7" t="str">
        <f t="shared" si="75"/>
        <v>New</v>
      </c>
      <c r="V975">
        <v>2008</v>
      </c>
      <c r="W975" t="s">
        <v>93</v>
      </c>
      <c r="X975" t="s">
        <v>94</v>
      </c>
      <c r="Y975" t="s">
        <v>180</v>
      </c>
      <c r="Z975" t="s">
        <v>181</v>
      </c>
      <c r="AA975" t="s">
        <v>83</v>
      </c>
      <c r="AB975" t="s">
        <v>83</v>
      </c>
      <c r="AC975" t="s">
        <v>97</v>
      </c>
      <c r="AD975" t="s">
        <v>98</v>
      </c>
      <c r="AE975" t="s">
        <v>99</v>
      </c>
      <c r="AF975" t="s">
        <v>97</v>
      </c>
      <c r="AG975" t="s">
        <v>98</v>
      </c>
      <c r="AH975" t="s">
        <v>100</v>
      </c>
      <c r="AI975" t="s">
        <v>102</v>
      </c>
      <c r="AJ975">
        <v>0</v>
      </c>
      <c r="AK975" t="s">
        <v>102</v>
      </c>
      <c r="AL975">
        <v>0</v>
      </c>
      <c r="AM975">
        <v>1428</v>
      </c>
      <c r="AN975">
        <v>1428</v>
      </c>
      <c r="AO975" t="s">
        <v>103</v>
      </c>
      <c r="AP975" t="s">
        <v>104</v>
      </c>
      <c r="AQ975" t="s">
        <v>105</v>
      </c>
      <c r="AR975" t="s">
        <v>106</v>
      </c>
      <c r="AS975">
        <v>1428</v>
      </c>
      <c r="AT975">
        <v>0</v>
      </c>
      <c r="AU975">
        <v>0</v>
      </c>
      <c r="AV975" s="4">
        <v>1428</v>
      </c>
      <c r="AW975" s="4" t="str">
        <f t="shared" si="76"/>
        <v>Less than 1500</v>
      </c>
      <c r="AX975">
        <v>0</v>
      </c>
      <c r="AY975">
        <v>0</v>
      </c>
      <c r="AZ975">
        <v>2</v>
      </c>
      <c r="BA975">
        <v>0</v>
      </c>
      <c r="BB975">
        <v>3</v>
      </c>
      <c r="BC975">
        <v>1</v>
      </c>
      <c r="BD975" t="s">
        <v>97</v>
      </c>
      <c r="BE975" s="6">
        <v>6</v>
      </c>
      <c r="BF975" s="6" t="str">
        <f t="shared" si="77"/>
        <v>6+</v>
      </c>
      <c r="BG975" t="s">
        <v>107</v>
      </c>
      <c r="BH975" s="5">
        <v>0</v>
      </c>
      <c r="BI975" s="5" t="str">
        <f t="shared" si="79"/>
        <v>No</v>
      </c>
      <c r="BJ975" t="s">
        <v>83</v>
      </c>
      <c r="BK975" t="s">
        <v>108</v>
      </c>
      <c r="BL975">
        <v>2007</v>
      </c>
      <c r="BM975" t="s">
        <v>157</v>
      </c>
      <c r="BN975" s="2">
        <v>2</v>
      </c>
      <c r="BO975" s="2" t="str">
        <f t="shared" si="78"/>
        <v>2+</v>
      </c>
      <c r="BP975">
        <v>480</v>
      </c>
      <c r="BQ975" t="s">
        <v>98</v>
      </c>
      <c r="BR975" t="s">
        <v>98</v>
      </c>
      <c r="BS975" t="s">
        <v>105</v>
      </c>
      <c r="BT975">
        <v>0</v>
      </c>
      <c r="BU975">
        <v>120</v>
      </c>
      <c r="BV975">
        <v>0</v>
      </c>
      <c r="BW975">
        <v>0</v>
      </c>
      <c r="BX975">
        <v>0</v>
      </c>
      <c r="BY975">
        <v>0</v>
      </c>
      <c r="BZ975" t="s">
        <v>83</v>
      </c>
      <c r="CA975" t="s">
        <v>83</v>
      </c>
      <c r="CB975" t="s">
        <v>83</v>
      </c>
      <c r="CC975">
        <v>0</v>
      </c>
      <c r="CD975">
        <v>12</v>
      </c>
      <c r="CE975">
        <v>2008</v>
      </c>
      <c r="CF975" t="s">
        <v>158</v>
      </c>
      <c r="CG975" t="s">
        <v>159</v>
      </c>
      <c r="CH975" s="1">
        <v>182000</v>
      </c>
    </row>
    <row r="976" spans="1:86" x14ac:dyDescent="0.25">
      <c r="A976" s="8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 s="7">
        <v>1910</v>
      </c>
      <c r="U976" s="7" t="str">
        <f t="shared" si="75"/>
        <v>Old</v>
      </c>
      <c r="V976">
        <v>1993</v>
      </c>
      <c r="W976" t="s">
        <v>93</v>
      </c>
      <c r="X976" t="s">
        <v>94</v>
      </c>
      <c r="Y976" t="s">
        <v>140</v>
      </c>
      <c r="Z976" t="s">
        <v>140</v>
      </c>
      <c r="AA976" t="s">
        <v>117</v>
      </c>
      <c r="AB976">
        <v>0</v>
      </c>
      <c r="AC976" t="s">
        <v>98</v>
      </c>
      <c r="AD976" t="s">
        <v>97</v>
      </c>
      <c r="AE976" t="s">
        <v>126</v>
      </c>
      <c r="AF976" t="s">
        <v>97</v>
      </c>
      <c r="AG976" t="s">
        <v>98</v>
      </c>
      <c r="AH976" t="s">
        <v>100</v>
      </c>
      <c r="AI976" t="s">
        <v>102</v>
      </c>
      <c r="AJ976">
        <v>0</v>
      </c>
      <c r="AK976" t="s">
        <v>102</v>
      </c>
      <c r="AL976">
        <v>0</v>
      </c>
      <c r="AM976">
        <v>728</v>
      </c>
      <c r="AN976">
        <v>728</v>
      </c>
      <c r="AO976" t="s">
        <v>103</v>
      </c>
      <c r="AP976" t="s">
        <v>98</v>
      </c>
      <c r="AQ976" t="s">
        <v>177</v>
      </c>
      <c r="AR976" t="s">
        <v>106</v>
      </c>
      <c r="AS976">
        <v>1136</v>
      </c>
      <c r="AT976">
        <v>883</v>
      </c>
      <c r="AU976">
        <v>0</v>
      </c>
      <c r="AV976" s="4">
        <v>2019</v>
      </c>
      <c r="AW976" s="4" t="str">
        <f t="shared" si="76"/>
        <v>1500+</v>
      </c>
      <c r="AX976">
        <v>0</v>
      </c>
      <c r="AY976">
        <v>0</v>
      </c>
      <c r="AZ976">
        <v>1</v>
      </c>
      <c r="BA976">
        <v>0</v>
      </c>
      <c r="BB976">
        <v>3</v>
      </c>
      <c r="BC976">
        <v>1</v>
      </c>
      <c r="BD976" t="s">
        <v>97</v>
      </c>
      <c r="BE976" s="6">
        <v>8</v>
      </c>
      <c r="BF976" s="6" t="str">
        <f t="shared" si="77"/>
        <v>6+</v>
      </c>
      <c r="BG976" t="s">
        <v>107</v>
      </c>
      <c r="BH976" s="5">
        <v>0</v>
      </c>
      <c r="BI976" s="5" t="str">
        <f t="shared" si="79"/>
        <v>No</v>
      </c>
      <c r="BJ976" t="s">
        <v>83</v>
      </c>
      <c r="BK976" t="s">
        <v>127</v>
      </c>
      <c r="BL976">
        <v>1997</v>
      </c>
      <c r="BM976" t="s">
        <v>102</v>
      </c>
      <c r="BN976" s="2">
        <v>2</v>
      </c>
      <c r="BO976" s="2" t="str">
        <f t="shared" si="78"/>
        <v>2+</v>
      </c>
      <c r="BP976">
        <v>532</v>
      </c>
      <c r="BQ976" t="s">
        <v>98</v>
      </c>
      <c r="BR976" t="s">
        <v>98</v>
      </c>
      <c r="BS976" t="s">
        <v>105</v>
      </c>
      <c r="BT976">
        <v>509</v>
      </c>
      <c r="BU976">
        <v>135</v>
      </c>
      <c r="BV976">
        <v>0</v>
      </c>
      <c r="BW976">
        <v>0</v>
      </c>
      <c r="BX976">
        <v>0</v>
      </c>
      <c r="BY976">
        <v>0</v>
      </c>
      <c r="BZ976" t="s">
        <v>83</v>
      </c>
      <c r="CA976" t="s">
        <v>165</v>
      </c>
      <c r="CB976" t="s">
        <v>83</v>
      </c>
      <c r="CC976">
        <v>0</v>
      </c>
      <c r="CD976">
        <v>10</v>
      </c>
      <c r="CE976">
        <v>2009</v>
      </c>
      <c r="CF976" t="s">
        <v>110</v>
      </c>
      <c r="CG976" t="s">
        <v>111</v>
      </c>
      <c r="CH976" s="1">
        <v>167500</v>
      </c>
    </row>
    <row r="977" spans="1:86" x14ac:dyDescent="0.25">
      <c r="A977" s="8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 s="7">
        <v>2000</v>
      </c>
      <c r="U977" s="7" t="str">
        <f t="shared" si="75"/>
        <v>New</v>
      </c>
      <c r="V977">
        <v>2000</v>
      </c>
      <c r="W977" t="s">
        <v>93</v>
      </c>
      <c r="X977" t="s">
        <v>94</v>
      </c>
      <c r="Y977" t="s">
        <v>116</v>
      </c>
      <c r="Z977" t="s">
        <v>116</v>
      </c>
      <c r="AA977" t="s">
        <v>117</v>
      </c>
      <c r="AB977">
        <v>0</v>
      </c>
      <c r="AC977" t="s">
        <v>97</v>
      </c>
      <c r="AD977" t="s">
        <v>98</v>
      </c>
      <c r="AE977" t="s">
        <v>99</v>
      </c>
      <c r="AF977" t="s">
        <v>97</v>
      </c>
      <c r="AG977" t="s">
        <v>98</v>
      </c>
      <c r="AH977" t="s">
        <v>100</v>
      </c>
      <c r="AI977" t="s">
        <v>101</v>
      </c>
      <c r="AJ977">
        <v>641</v>
      </c>
      <c r="AK977" t="s">
        <v>102</v>
      </c>
      <c r="AL977">
        <v>0</v>
      </c>
      <c r="AM977">
        <v>32</v>
      </c>
      <c r="AN977">
        <v>673</v>
      </c>
      <c r="AO977" t="s">
        <v>103</v>
      </c>
      <c r="AP977" t="s">
        <v>104</v>
      </c>
      <c r="AQ977" t="s">
        <v>105</v>
      </c>
      <c r="AR977" t="s">
        <v>106</v>
      </c>
      <c r="AS977">
        <v>673</v>
      </c>
      <c r="AT977">
        <v>709</v>
      </c>
      <c r="AU977">
        <v>0</v>
      </c>
      <c r="AV977" s="4">
        <v>1382</v>
      </c>
      <c r="AW977" s="4" t="str">
        <f t="shared" si="76"/>
        <v>Less than 1500</v>
      </c>
      <c r="AX977">
        <v>1</v>
      </c>
      <c r="AY977">
        <v>0</v>
      </c>
      <c r="AZ977">
        <v>2</v>
      </c>
      <c r="BA977">
        <v>1</v>
      </c>
      <c r="BB977">
        <v>3</v>
      </c>
      <c r="BC977">
        <v>1</v>
      </c>
      <c r="BD977" t="s">
        <v>97</v>
      </c>
      <c r="BE977" s="6">
        <v>6</v>
      </c>
      <c r="BF977" s="6" t="str">
        <f t="shared" si="77"/>
        <v>6+</v>
      </c>
      <c r="BG977" t="s">
        <v>107</v>
      </c>
      <c r="BH977" s="5">
        <v>0</v>
      </c>
      <c r="BI977" s="5" t="str">
        <f t="shared" si="79"/>
        <v>No</v>
      </c>
      <c r="BJ977" t="s">
        <v>83</v>
      </c>
      <c r="BK977" t="s">
        <v>127</v>
      </c>
      <c r="BL977">
        <v>2000</v>
      </c>
      <c r="BM977" t="s">
        <v>102</v>
      </c>
      <c r="BN977" s="2">
        <v>2</v>
      </c>
      <c r="BO977" s="2" t="str">
        <f t="shared" si="78"/>
        <v>2+</v>
      </c>
      <c r="BP977">
        <v>490</v>
      </c>
      <c r="BQ977" t="s">
        <v>98</v>
      </c>
      <c r="BR977" t="s">
        <v>98</v>
      </c>
      <c r="BS977" t="s">
        <v>105</v>
      </c>
      <c r="BT977">
        <v>153</v>
      </c>
      <c r="BU977">
        <v>50</v>
      </c>
      <c r="BV977">
        <v>0</v>
      </c>
      <c r="BW977">
        <v>0</v>
      </c>
      <c r="BX977">
        <v>0</v>
      </c>
      <c r="BY977">
        <v>0</v>
      </c>
      <c r="BZ977" t="s">
        <v>83</v>
      </c>
      <c r="CA977" t="s">
        <v>83</v>
      </c>
      <c r="CB977" t="s">
        <v>83</v>
      </c>
      <c r="CC977">
        <v>0</v>
      </c>
      <c r="CD977">
        <v>4</v>
      </c>
      <c r="CE977">
        <v>2006</v>
      </c>
      <c r="CF977" t="s">
        <v>110</v>
      </c>
      <c r="CG977" t="s">
        <v>111</v>
      </c>
      <c r="CH977" s="1">
        <v>165000</v>
      </c>
    </row>
    <row r="978" spans="1:86" x14ac:dyDescent="0.25">
      <c r="A978" s="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 s="7">
        <v>1923</v>
      </c>
      <c r="U978" s="7" t="str">
        <f t="shared" si="75"/>
        <v>Old</v>
      </c>
      <c r="V978">
        <v>1958</v>
      </c>
      <c r="W978" t="s">
        <v>93</v>
      </c>
      <c r="X978" t="s">
        <v>94</v>
      </c>
      <c r="Y978" t="s">
        <v>124</v>
      </c>
      <c r="Z978" t="s">
        <v>124</v>
      </c>
      <c r="AA978" t="s">
        <v>117</v>
      </c>
      <c r="AB978">
        <v>0</v>
      </c>
      <c r="AC978" t="s">
        <v>98</v>
      </c>
      <c r="AD978" t="s">
        <v>98</v>
      </c>
      <c r="AE978" t="s">
        <v>99</v>
      </c>
      <c r="AF978" t="s">
        <v>97</v>
      </c>
      <c r="AG978" t="s">
        <v>98</v>
      </c>
      <c r="AH978" t="s">
        <v>100</v>
      </c>
      <c r="AI978" t="s">
        <v>102</v>
      </c>
      <c r="AJ978">
        <v>0</v>
      </c>
      <c r="AK978" t="s">
        <v>102</v>
      </c>
      <c r="AL978">
        <v>0</v>
      </c>
      <c r="AM978">
        <v>440</v>
      </c>
      <c r="AN978">
        <v>440</v>
      </c>
      <c r="AO978" t="s">
        <v>103</v>
      </c>
      <c r="AP978" t="s">
        <v>98</v>
      </c>
      <c r="AQ978" t="s">
        <v>105</v>
      </c>
      <c r="AR978" t="s">
        <v>164</v>
      </c>
      <c r="AS978">
        <v>869</v>
      </c>
      <c r="AT978">
        <v>0</v>
      </c>
      <c r="AU978">
        <v>0</v>
      </c>
      <c r="AV978" s="4">
        <v>869</v>
      </c>
      <c r="AW978" s="4" t="str">
        <f t="shared" si="76"/>
        <v>Less than 1500</v>
      </c>
      <c r="AX978">
        <v>0</v>
      </c>
      <c r="AY978">
        <v>0</v>
      </c>
      <c r="AZ978">
        <v>1</v>
      </c>
      <c r="BA978">
        <v>0</v>
      </c>
      <c r="BB978">
        <v>2</v>
      </c>
      <c r="BC978">
        <v>1</v>
      </c>
      <c r="BD978" t="s">
        <v>147</v>
      </c>
      <c r="BE978" s="6">
        <v>4</v>
      </c>
      <c r="BF978" s="6" t="str">
        <f t="shared" si="77"/>
        <v>Less than 6</v>
      </c>
      <c r="BG978" t="s">
        <v>107</v>
      </c>
      <c r="BH978" s="5">
        <v>0</v>
      </c>
      <c r="BI978" s="5" t="str">
        <f t="shared" si="79"/>
        <v>No</v>
      </c>
      <c r="BJ978" t="s">
        <v>83</v>
      </c>
      <c r="BK978" t="s">
        <v>83</v>
      </c>
      <c r="BL978" t="s">
        <v>83</v>
      </c>
      <c r="BM978" t="s">
        <v>83</v>
      </c>
      <c r="BN978" s="2">
        <v>0</v>
      </c>
      <c r="BO978" s="2" t="str">
        <f t="shared" si="78"/>
        <v>0 or 1</v>
      </c>
      <c r="BP978">
        <v>0</v>
      </c>
      <c r="BQ978" t="s">
        <v>83</v>
      </c>
      <c r="BR978" t="s">
        <v>83</v>
      </c>
      <c r="BS978" t="s">
        <v>105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 t="s">
        <v>83</v>
      </c>
      <c r="CA978" t="s">
        <v>83</v>
      </c>
      <c r="CB978" t="s">
        <v>83</v>
      </c>
      <c r="CC978">
        <v>0</v>
      </c>
      <c r="CD978">
        <v>8</v>
      </c>
      <c r="CE978">
        <v>2006</v>
      </c>
      <c r="CF978" t="s">
        <v>110</v>
      </c>
      <c r="CG978" t="s">
        <v>111</v>
      </c>
      <c r="CH978" s="1">
        <v>85500</v>
      </c>
    </row>
    <row r="979" spans="1:86" x14ac:dyDescent="0.25">
      <c r="A979" s="8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 s="7">
        <v>2006</v>
      </c>
      <c r="U979" s="7" t="str">
        <f t="shared" si="75"/>
        <v>New</v>
      </c>
      <c r="V979">
        <v>2007</v>
      </c>
      <c r="W979" t="s">
        <v>93</v>
      </c>
      <c r="X979" t="s">
        <v>94</v>
      </c>
      <c r="Y979" t="s">
        <v>95</v>
      </c>
      <c r="Z979" t="s">
        <v>95</v>
      </c>
      <c r="AA979" t="s">
        <v>83</v>
      </c>
      <c r="AB979" t="s">
        <v>83</v>
      </c>
      <c r="AC979" t="s">
        <v>97</v>
      </c>
      <c r="AD979" t="s">
        <v>98</v>
      </c>
      <c r="AE979" t="s">
        <v>99</v>
      </c>
      <c r="AF979" t="s">
        <v>97</v>
      </c>
      <c r="AG979" t="s">
        <v>98</v>
      </c>
      <c r="AH979" t="s">
        <v>100</v>
      </c>
      <c r="AI979" t="s">
        <v>101</v>
      </c>
      <c r="AJ979">
        <v>1106</v>
      </c>
      <c r="AK979" t="s">
        <v>102</v>
      </c>
      <c r="AL979">
        <v>0</v>
      </c>
      <c r="AM979">
        <v>135</v>
      </c>
      <c r="AN979">
        <v>1241</v>
      </c>
      <c r="AO979" t="s">
        <v>103</v>
      </c>
      <c r="AP979" t="s">
        <v>104</v>
      </c>
      <c r="AQ979" t="s">
        <v>105</v>
      </c>
      <c r="AR979" t="s">
        <v>106</v>
      </c>
      <c r="AS979">
        <v>1241</v>
      </c>
      <c r="AT979">
        <v>0</v>
      </c>
      <c r="AU979">
        <v>0</v>
      </c>
      <c r="AV979" s="4">
        <v>1241</v>
      </c>
      <c r="AW979" s="4" t="str">
        <f t="shared" si="76"/>
        <v>Less than 1500</v>
      </c>
      <c r="AX979">
        <v>1</v>
      </c>
      <c r="AY979">
        <v>0</v>
      </c>
      <c r="AZ979">
        <v>1</v>
      </c>
      <c r="BA979">
        <v>1</v>
      </c>
      <c r="BB979">
        <v>1</v>
      </c>
      <c r="BC979">
        <v>1</v>
      </c>
      <c r="BD979" t="s">
        <v>97</v>
      </c>
      <c r="BE979" s="6">
        <v>4</v>
      </c>
      <c r="BF979" s="6" t="str">
        <f t="shared" si="77"/>
        <v>Less than 6</v>
      </c>
      <c r="BG979" t="s">
        <v>107</v>
      </c>
      <c r="BH979" s="5">
        <v>0</v>
      </c>
      <c r="BI979" s="5" t="str">
        <f t="shared" si="79"/>
        <v>No</v>
      </c>
      <c r="BJ979" t="s">
        <v>83</v>
      </c>
      <c r="BK979" t="s">
        <v>108</v>
      </c>
      <c r="BL979">
        <v>2007</v>
      </c>
      <c r="BM979" t="s">
        <v>157</v>
      </c>
      <c r="BN979" s="2">
        <v>2</v>
      </c>
      <c r="BO979" s="2" t="str">
        <f t="shared" si="78"/>
        <v>2+</v>
      </c>
      <c r="BP979">
        <v>569</v>
      </c>
      <c r="BQ979" t="s">
        <v>98</v>
      </c>
      <c r="BR979" t="s">
        <v>98</v>
      </c>
      <c r="BS979" t="s">
        <v>105</v>
      </c>
      <c r="BT979">
        <v>0</v>
      </c>
      <c r="BU979">
        <v>116</v>
      </c>
      <c r="BV979">
        <v>0</v>
      </c>
      <c r="BW979">
        <v>0</v>
      </c>
      <c r="BX979">
        <v>0</v>
      </c>
      <c r="BY979">
        <v>0</v>
      </c>
      <c r="BZ979" t="s">
        <v>83</v>
      </c>
      <c r="CA979" t="s">
        <v>83</v>
      </c>
      <c r="CB979" t="s">
        <v>83</v>
      </c>
      <c r="CC979">
        <v>0</v>
      </c>
      <c r="CD979">
        <v>11</v>
      </c>
      <c r="CE979">
        <v>2007</v>
      </c>
      <c r="CF979" t="s">
        <v>158</v>
      </c>
      <c r="CG979" t="s">
        <v>159</v>
      </c>
      <c r="CH979" s="1">
        <v>199900</v>
      </c>
    </row>
    <row r="980" spans="1:86" x14ac:dyDescent="0.25">
      <c r="A980" s="8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 s="7">
        <v>1954</v>
      </c>
      <c r="U980" s="7" t="str">
        <f t="shared" si="75"/>
        <v>Old</v>
      </c>
      <c r="V980">
        <v>1954</v>
      </c>
      <c r="W980" t="s">
        <v>93</v>
      </c>
      <c r="X980" t="s">
        <v>94</v>
      </c>
      <c r="Y980" t="s">
        <v>116</v>
      </c>
      <c r="Z980" t="s">
        <v>116</v>
      </c>
      <c r="AA980" t="s">
        <v>117</v>
      </c>
      <c r="AB980">
        <v>0</v>
      </c>
      <c r="AC980" t="s">
        <v>98</v>
      </c>
      <c r="AD980" t="s">
        <v>98</v>
      </c>
      <c r="AE980" t="s">
        <v>118</v>
      </c>
      <c r="AF980" t="s">
        <v>98</v>
      </c>
      <c r="AG980" t="s">
        <v>98</v>
      </c>
      <c r="AH980" t="s">
        <v>100</v>
      </c>
      <c r="AI980" t="s">
        <v>172</v>
      </c>
      <c r="AJ980">
        <v>552</v>
      </c>
      <c r="AK980" t="s">
        <v>102</v>
      </c>
      <c r="AL980">
        <v>0</v>
      </c>
      <c r="AM980">
        <v>342</v>
      </c>
      <c r="AN980">
        <v>894</v>
      </c>
      <c r="AO980" t="s">
        <v>103</v>
      </c>
      <c r="AP980" t="s">
        <v>104</v>
      </c>
      <c r="AQ980" t="s">
        <v>105</v>
      </c>
      <c r="AR980" t="s">
        <v>106</v>
      </c>
      <c r="AS980">
        <v>894</v>
      </c>
      <c r="AT980">
        <v>0</v>
      </c>
      <c r="AU980">
        <v>0</v>
      </c>
      <c r="AV980" s="4">
        <v>894</v>
      </c>
      <c r="AW980" s="4" t="str">
        <f t="shared" si="76"/>
        <v>Less than 1500</v>
      </c>
      <c r="AX980">
        <v>0</v>
      </c>
      <c r="AY980">
        <v>0</v>
      </c>
      <c r="AZ980">
        <v>1</v>
      </c>
      <c r="BA980">
        <v>0</v>
      </c>
      <c r="BB980">
        <v>3</v>
      </c>
      <c r="BC980">
        <v>1</v>
      </c>
      <c r="BD980" t="s">
        <v>98</v>
      </c>
      <c r="BE980" s="6">
        <v>5</v>
      </c>
      <c r="BF980" s="6" t="str">
        <f t="shared" si="77"/>
        <v>Less than 6</v>
      </c>
      <c r="BG980" t="s">
        <v>107</v>
      </c>
      <c r="BH980" s="5">
        <v>0</v>
      </c>
      <c r="BI980" s="5" t="str">
        <f t="shared" si="79"/>
        <v>No</v>
      </c>
      <c r="BJ980" t="s">
        <v>83</v>
      </c>
      <c r="BK980" t="s">
        <v>127</v>
      </c>
      <c r="BL980">
        <v>1999</v>
      </c>
      <c r="BM980" t="s">
        <v>102</v>
      </c>
      <c r="BN980" s="2">
        <v>2</v>
      </c>
      <c r="BO980" s="2" t="str">
        <f t="shared" si="78"/>
        <v>2+</v>
      </c>
      <c r="BP980">
        <v>400</v>
      </c>
      <c r="BQ980" t="s">
        <v>98</v>
      </c>
      <c r="BR980" t="s">
        <v>98</v>
      </c>
      <c r="BS980" t="s">
        <v>105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 t="s">
        <v>83</v>
      </c>
      <c r="CA980" t="s">
        <v>83</v>
      </c>
      <c r="CB980" t="s">
        <v>83</v>
      </c>
      <c r="CC980">
        <v>0</v>
      </c>
      <c r="CD980">
        <v>5</v>
      </c>
      <c r="CE980">
        <v>2007</v>
      </c>
      <c r="CF980" t="s">
        <v>110</v>
      </c>
      <c r="CG980" t="s">
        <v>128</v>
      </c>
      <c r="CH980" s="1">
        <v>110000</v>
      </c>
    </row>
    <row r="981" spans="1:86" x14ac:dyDescent="0.25">
      <c r="A981" s="8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 s="7">
        <v>1963</v>
      </c>
      <c r="U981" s="7" t="str">
        <f t="shared" si="75"/>
        <v>Old</v>
      </c>
      <c r="V981">
        <v>1963</v>
      </c>
      <c r="W981" t="s">
        <v>93</v>
      </c>
      <c r="X981" t="s">
        <v>94</v>
      </c>
      <c r="Y981" t="s">
        <v>95</v>
      </c>
      <c r="Z981" t="s">
        <v>95</v>
      </c>
      <c r="AA981" t="s">
        <v>117</v>
      </c>
      <c r="AB981">
        <v>0</v>
      </c>
      <c r="AC981" t="s">
        <v>98</v>
      </c>
      <c r="AD981" t="s">
        <v>98</v>
      </c>
      <c r="AE981" t="s">
        <v>99</v>
      </c>
      <c r="AF981" t="s">
        <v>98</v>
      </c>
      <c r="AG981" t="s">
        <v>98</v>
      </c>
      <c r="AH981" t="s">
        <v>100</v>
      </c>
      <c r="AI981" t="s">
        <v>153</v>
      </c>
      <c r="AJ981">
        <v>651</v>
      </c>
      <c r="AK981" t="s">
        <v>102</v>
      </c>
      <c r="AL981">
        <v>0</v>
      </c>
      <c r="AM981">
        <v>470</v>
      </c>
      <c r="AN981">
        <v>1121</v>
      </c>
      <c r="AO981" t="s">
        <v>103</v>
      </c>
      <c r="AP981" t="s">
        <v>98</v>
      </c>
      <c r="AQ981" t="s">
        <v>105</v>
      </c>
      <c r="AR981" t="s">
        <v>106</v>
      </c>
      <c r="AS981">
        <v>1121</v>
      </c>
      <c r="AT981">
        <v>0</v>
      </c>
      <c r="AU981">
        <v>0</v>
      </c>
      <c r="AV981" s="4">
        <v>1121</v>
      </c>
      <c r="AW981" s="4" t="str">
        <f t="shared" si="76"/>
        <v>Less than 1500</v>
      </c>
      <c r="AX981">
        <v>1</v>
      </c>
      <c r="AY981">
        <v>0</v>
      </c>
      <c r="AZ981">
        <v>1</v>
      </c>
      <c r="BA981">
        <v>0</v>
      </c>
      <c r="BB981">
        <v>3</v>
      </c>
      <c r="BC981">
        <v>1</v>
      </c>
      <c r="BD981" t="s">
        <v>98</v>
      </c>
      <c r="BE981" s="6">
        <v>5</v>
      </c>
      <c r="BF981" s="6" t="str">
        <f t="shared" si="77"/>
        <v>Less than 6</v>
      </c>
      <c r="BG981" t="s">
        <v>107</v>
      </c>
      <c r="BH981" s="5">
        <v>0</v>
      </c>
      <c r="BI981" s="5" t="str">
        <f t="shared" si="79"/>
        <v>No</v>
      </c>
      <c r="BJ981" t="s">
        <v>83</v>
      </c>
      <c r="BK981" t="s">
        <v>127</v>
      </c>
      <c r="BL981">
        <v>1963</v>
      </c>
      <c r="BM981" t="s">
        <v>102</v>
      </c>
      <c r="BN981" s="2">
        <v>2</v>
      </c>
      <c r="BO981" s="2" t="str">
        <f t="shared" si="78"/>
        <v>2+</v>
      </c>
      <c r="BP981">
        <v>480</v>
      </c>
      <c r="BQ981" t="s">
        <v>98</v>
      </c>
      <c r="BR981" t="s">
        <v>98</v>
      </c>
      <c r="BS981" t="s">
        <v>105</v>
      </c>
      <c r="BT981">
        <v>0</v>
      </c>
      <c r="BU981">
        <v>80</v>
      </c>
      <c r="BV981">
        <v>0</v>
      </c>
      <c r="BW981">
        <v>0</v>
      </c>
      <c r="BX981">
        <v>0</v>
      </c>
      <c r="BY981">
        <v>0</v>
      </c>
      <c r="BZ981" t="s">
        <v>83</v>
      </c>
      <c r="CA981" t="s">
        <v>134</v>
      </c>
      <c r="CB981" t="s">
        <v>83</v>
      </c>
      <c r="CC981">
        <v>0</v>
      </c>
      <c r="CD981">
        <v>6</v>
      </c>
      <c r="CE981">
        <v>2009</v>
      </c>
      <c r="CF981" t="s">
        <v>110</v>
      </c>
      <c r="CG981" t="s">
        <v>111</v>
      </c>
      <c r="CH981" s="1">
        <v>139000</v>
      </c>
    </row>
    <row r="982" spans="1:86" x14ac:dyDescent="0.25">
      <c r="A982" s="8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 s="7">
        <v>1961</v>
      </c>
      <c r="U982" s="7" t="str">
        <f t="shared" si="75"/>
        <v>Old</v>
      </c>
      <c r="V982">
        <v>2007</v>
      </c>
      <c r="W982" t="s">
        <v>93</v>
      </c>
      <c r="X982" t="s">
        <v>94</v>
      </c>
      <c r="Y982" t="s">
        <v>180</v>
      </c>
      <c r="Z982" t="s">
        <v>181</v>
      </c>
      <c r="AA982" t="s">
        <v>137</v>
      </c>
      <c r="AB982">
        <v>210</v>
      </c>
      <c r="AC982" t="s">
        <v>104</v>
      </c>
      <c r="AD982" t="s">
        <v>98</v>
      </c>
      <c r="AE982" t="s">
        <v>118</v>
      </c>
      <c r="AF982" t="s">
        <v>98</v>
      </c>
      <c r="AG982" t="s">
        <v>98</v>
      </c>
      <c r="AH982" t="s">
        <v>130</v>
      </c>
      <c r="AI982" t="s">
        <v>119</v>
      </c>
      <c r="AJ982">
        <v>867</v>
      </c>
      <c r="AK982" t="s">
        <v>102</v>
      </c>
      <c r="AL982">
        <v>0</v>
      </c>
      <c r="AM982">
        <v>77</v>
      </c>
      <c r="AN982">
        <v>944</v>
      </c>
      <c r="AO982" t="s">
        <v>103</v>
      </c>
      <c r="AP982" t="s">
        <v>97</v>
      </c>
      <c r="AQ982" t="s">
        <v>105</v>
      </c>
      <c r="AR982" t="s">
        <v>106</v>
      </c>
      <c r="AS982">
        <v>999</v>
      </c>
      <c r="AT982">
        <v>0</v>
      </c>
      <c r="AU982">
        <v>0</v>
      </c>
      <c r="AV982" s="4">
        <v>999</v>
      </c>
      <c r="AW982" s="4" t="str">
        <f t="shared" si="76"/>
        <v>Less than 1500</v>
      </c>
      <c r="AX982">
        <v>1</v>
      </c>
      <c r="AY982">
        <v>0</v>
      </c>
      <c r="AZ982">
        <v>1</v>
      </c>
      <c r="BA982">
        <v>0</v>
      </c>
      <c r="BB982">
        <v>3</v>
      </c>
      <c r="BC982">
        <v>1</v>
      </c>
      <c r="BD982" t="s">
        <v>104</v>
      </c>
      <c r="BE982" s="6">
        <v>6</v>
      </c>
      <c r="BF982" s="6" t="str">
        <f t="shared" si="77"/>
        <v>6+</v>
      </c>
      <c r="BG982" t="s">
        <v>107</v>
      </c>
      <c r="BH982" s="5">
        <v>0</v>
      </c>
      <c r="BI982" s="5" t="str">
        <f t="shared" si="79"/>
        <v>No</v>
      </c>
      <c r="BJ982" t="s">
        <v>83</v>
      </c>
      <c r="BK982" t="s">
        <v>108</v>
      </c>
      <c r="BL982">
        <v>1961</v>
      </c>
      <c r="BM982" t="s">
        <v>109</v>
      </c>
      <c r="BN982" s="2">
        <v>2</v>
      </c>
      <c r="BO982" s="2" t="str">
        <f t="shared" si="78"/>
        <v>2+</v>
      </c>
      <c r="BP982">
        <v>588</v>
      </c>
      <c r="BQ982" t="s">
        <v>98</v>
      </c>
      <c r="BR982" t="s">
        <v>98</v>
      </c>
      <c r="BS982" t="s">
        <v>105</v>
      </c>
      <c r="BT982">
        <v>144</v>
      </c>
      <c r="BU982">
        <v>76</v>
      </c>
      <c r="BV982">
        <v>0</v>
      </c>
      <c r="BW982">
        <v>0</v>
      </c>
      <c r="BX982">
        <v>0</v>
      </c>
      <c r="BY982">
        <v>0</v>
      </c>
      <c r="BZ982" t="s">
        <v>83</v>
      </c>
      <c r="CA982" t="s">
        <v>83</v>
      </c>
      <c r="CB982" t="s">
        <v>83</v>
      </c>
      <c r="CC982">
        <v>0</v>
      </c>
      <c r="CD982">
        <v>7</v>
      </c>
      <c r="CE982">
        <v>2008</v>
      </c>
      <c r="CF982" t="s">
        <v>110</v>
      </c>
      <c r="CG982" t="s">
        <v>111</v>
      </c>
      <c r="CH982" s="1">
        <v>178400</v>
      </c>
    </row>
    <row r="983" spans="1:86" x14ac:dyDescent="0.25">
      <c r="A983" s="8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 s="7">
        <v>1998</v>
      </c>
      <c r="U983" s="7" t="str">
        <f t="shared" si="75"/>
        <v>New</v>
      </c>
      <c r="V983">
        <v>1999</v>
      </c>
      <c r="W983" t="s">
        <v>152</v>
      </c>
      <c r="X983" t="s">
        <v>94</v>
      </c>
      <c r="Y983" t="s">
        <v>95</v>
      </c>
      <c r="Z983" t="s">
        <v>95</v>
      </c>
      <c r="AA983" t="s">
        <v>96</v>
      </c>
      <c r="AB983">
        <v>975</v>
      </c>
      <c r="AC983" t="s">
        <v>97</v>
      </c>
      <c r="AD983" t="s">
        <v>98</v>
      </c>
      <c r="AE983" t="s">
        <v>99</v>
      </c>
      <c r="AF983" t="s">
        <v>97</v>
      </c>
      <c r="AG983" t="s">
        <v>98</v>
      </c>
      <c r="AH983" t="s">
        <v>100</v>
      </c>
      <c r="AI983" t="s">
        <v>101</v>
      </c>
      <c r="AJ983">
        <v>854</v>
      </c>
      <c r="AK983" t="s">
        <v>102</v>
      </c>
      <c r="AL983">
        <v>0</v>
      </c>
      <c r="AM983">
        <v>371</v>
      </c>
      <c r="AN983">
        <v>1225</v>
      </c>
      <c r="AO983" t="s">
        <v>103</v>
      </c>
      <c r="AP983" t="s">
        <v>104</v>
      </c>
      <c r="AQ983" t="s">
        <v>105</v>
      </c>
      <c r="AR983" t="s">
        <v>106</v>
      </c>
      <c r="AS983">
        <v>1276</v>
      </c>
      <c r="AT983">
        <v>1336</v>
      </c>
      <c r="AU983">
        <v>0</v>
      </c>
      <c r="AV983" s="4">
        <v>2612</v>
      </c>
      <c r="AW983" s="4" t="str">
        <f t="shared" si="76"/>
        <v>1500+</v>
      </c>
      <c r="AX983">
        <v>1</v>
      </c>
      <c r="AY983">
        <v>0</v>
      </c>
      <c r="AZ983">
        <v>2</v>
      </c>
      <c r="BA983">
        <v>1</v>
      </c>
      <c r="BB983">
        <v>4</v>
      </c>
      <c r="BC983">
        <v>1</v>
      </c>
      <c r="BD983" t="s">
        <v>97</v>
      </c>
      <c r="BE983" s="6">
        <v>8</v>
      </c>
      <c r="BF983" s="6" t="str">
        <f t="shared" si="77"/>
        <v>6+</v>
      </c>
      <c r="BG983" t="s">
        <v>107</v>
      </c>
      <c r="BH983" s="5">
        <v>1</v>
      </c>
      <c r="BI983" s="5" t="str">
        <f t="shared" si="79"/>
        <v>Yes</v>
      </c>
      <c r="BJ983" t="s">
        <v>98</v>
      </c>
      <c r="BK983" t="s">
        <v>108</v>
      </c>
      <c r="BL983">
        <v>1998</v>
      </c>
      <c r="BM983" t="s">
        <v>157</v>
      </c>
      <c r="BN983" s="2">
        <v>3</v>
      </c>
      <c r="BO983" s="2" t="str">
        <f t="shared" si="78"/>
        <v>2+</v>
      </c>
      <c r="BP983">
        <v>676</v>
      </c>
      <c r="BQ983" t="s">
        <v>98</v>
      </c>
      <c r="BR983" t="s">
        <v>98</v>
      </c>
      <c r="BS983" t="s">
        <v>105</v>
      </c>
      <c r="BT983">
        <v>250</v>
      </c>
      <c r="BU983">
        <v>0</v>
      </c>
      <c r="BV983">
        <v>0</v>
      </c>
      <c r="BW983">
        <v>0</v>
      </c>
      <c r="BX983">
        <v>0</v>
      </c>
      <c r="BY983">
        <v>0</v>
      </c>
      <c r="BZ983" t="s">
        <v>83</v>
      </c>
      <c r="CA983" t="s">
        <v>83</v>
      </c>
      <c r="CB983" t="s">
        <v>83</v>
      </c>
      <c r="CC983">
        <v>0</v>
      </c>
      <c r="CD983">
        <v>7</v>
      </c>
      <c r="CE983">
        <v>2009</v>
      </c>
      <c r="CF983" t="s">
        <v>110</v>
      </c>
      <c r="CG983" t="s">
        <v>111</v>
      </c>
      <c r="CH983" s="1">
        <v>336000</v>
      </c>
    </row>
    <row r="984" spans="1:86" x14ac:dyDescent="0.25">
      <c r="A984" s="8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 s="7">
        <v>2007</v>
      </c>
      <c r="U984" s="7" t="str">
        <f t="shared" si="75"/>
        <v>New</v>
      </c>
      <c r="V984">
        <v>2007</v>
      </c>
      <c r="W984" t="s">
        <v>93</v>
      </c>
      <c r="X984" t="s">
        <v>94</v>
      </c>
      <c r="Y984" t="s">
        <v>95</v>
      </c>
      <c r="Z984" t="s">
        <v>95</v>
      </c>
      <c r="AA984" t="s">
        <v>96</v>
      </c>
      <c r="AB984">
        <v>16</v>
      </c>
      <c r="AC984" t="s">
        <v>97</v>
      </c>
      <c r="AD984" t="s">
        <v>98</v>
      </c>
      <c r="AE984" t="s">
        <v>99</v>
      </c>
      <c r="AF984" t="s">
        <v>97</v>
      </c>
      <c r="AG984" t="s">
        <v>98</v>
      </c>
      <c r="AH984" t="s">
        <v>130</v>
      </c>
      <c r="AI984" t="s">
        <v>102</v>
      </c>
      <c r="AJ984">
        <v>0</v>
      </c>
      <c r="AK984" t="s">
        <v>102</v>
      </c>
      <c r="AL984">
        <v>0</v>
      </c>
      <c r="AM984">
        <v>1266</v>
      </c>
      <c r="AN984">
        <v>1266</v>
      </c>
      <c r="AO984" t="s">
        <v>103</v>
      </c>
      <c r="AP984" t="s">
        <v>104</v>
      </c>
      <c r="AQ984" t="s">
        <v>105</v>
      </c>
      <c r="AR984" t="s">
        <v>106</v>
      </c>
      <c r="AS984">
        <v>1266</v>
      </c>
      <c r="AT984">
        <v>0</v>
      </c>
      <c r="AU984">
        <v>0</v>
      </c>
      <c r="AV984" s="4">
        <v>1266</v>
      </c>
      <c r="AW984" s="4" t="str">
        <f t="shared" si="76"/>
        <v>Less than 1500</v>
      </c>
      <c r="AX984">
        <v>0</v>
      </c>
      <c r="AY984">
        <v>0</v>
      </c>
      <c r="AZ984">
        <v>2</v>
      </c>
      <c r="BA984">
        <v>0</v>
      </c>
      <c r="BB984">
        <v>2</v>
      </c>
      <c r="BC984">
        <v>1</v>
      </c>
      <c r="BD984" t="s">
        <v>97</v>
      </c>
      <c r="BE984" s="6">
        <v>6</v>
      </c>
      <c r="BF984" s="6" t="str">
        <f t="shared" si="77"/>
        <v>6+</v>
      </c>
      <c r="BG984" t="s">
        <v>107</v>
      </c>
      <c r="BH984" s="5">
        <v>1</v>
      </c>
      <c r="BI984" s="5" t="str">
        <f t="shared" si="79"/>
        <v>Yes</v>
      </c>
      <c r="BJ984" t="s">
        <v>97</v>
      </c>
      <c r="BK984" t="s">
        <v>108</v>
      </c>
      <c r="BL984">
        <v>2007</v>
      </c>
      <c r="BM984" t="s">
        <v>157</v>
      </c>
      <c r="BN984" s="2">
        <v>2</v>
      </c>
      <c r="BO984" s="2" t="str">
        <f t="shared" si="78"/>
        <v>2+</v>
      </c>
      <c r="BP984">
        <v>388</v>
      </c>
      <c r="BQ984" t="s">
        <v>98</v>
      </c>
      <c r="BR984" t="s">
        <v>98</v>
      </c>
      <c r="BS984" t="s">
        <v>105</v>
      </c>
      <c r="BT984">
        <v>100</v>
      </c>
      <c r="BU984">
        <v>16</v>
      </c>
      <c r="BV984">
        <v>0</v>
      </c>
      <c r="BW984">
        <v>0</v>
      </c>
      <c r="BX984">
        <v>0</v>
      </c>
      <c r="BY984">
        <v>0</v>
      </c>
      <c r="BZ984" t="s">
        <v>83</v>
      </c>
      <c r="CA984" t="s">
        <v>83</v>
      </c>
      <c r="CB984" t="s">
        <v>83</v>
      </c>
      <c r="CC984">
        <v>0</v>
      </c>
      <c r="CD984">
        <v>3</v>
      </c>
      <c r="CE984">
        <v>2008</v>
      </c>
      <c r="CF984" t="s">
        <v>110</v>
      </c>
      <c r="CG984" t="s">
        <v>111</v>
      </c>
      <c r="CH984" s="1">
        <v>159895</v>
      </c>
    </row>
    <row r="985" spans="1:86" x14ac:dyDescent="0.25">
      <c r="A985" s="8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 s="7">
        <v>2002</v>
      </c>
      <c r="U985" s="7" t="str">
        <f t="shared" si="75"/>
        <v>New</v>
      </c>
      <c r="V985">
        <v>2002</v>
      </c>
      <c r="W985" t="s">
        <v>93</v>
      </c>
      <c r="X985" t="s">
        <v>94</v>
      </c>
      <c r="Y985" t="s">
        <v>180</v>
      </c>
      <c r="Z985" t="s">
        <v>181</v>
      </c>
      <c r="AA985" t="s">
        <v>117</v>
      </c>
      <c r="AB985">
        <v>0</v>
      </c>
      <c r="AC985" t="s">
        <v>97</v>
      </c>
      <c r="AD985" t="s">
        <v>98</v>
      </c>
      <c r="AE985" t="s">
        <v>99</v>
      </c>
      <c r="AF985" t="s">
        <v>97</v>
      </c>
      <c r="AG985" t="s">
        <v>98</v>
      </c>
      <c r="AH985" t="s">
        <v>121</v>
      </c>
      <c r="AI985" t="s">
        <v>102</v>
      </c>
      <c r="AJ985">
        <v>0</v>
      </c>
      <c r="AK985" t="s">
        <v>102</v>
      </c>
      <c r="AL985">
        <v>0</v>
      </c>
      <c r="AM985">
        <v>1128</v>
      </c>
      <c r="AN985">
        <v>1128</v>
      </c>
      <c r="AO985" t="s">
        <v>103</v>
      </c>
      <c r="AP985" t="s">
        <v>104</v>
      </c>
      <c r="AQ985" t="s">
        <v>105</v>
      </c>
      <c r="AR985" t="s">
        <v>106</v>
      </c>
      <c r="AS985">
        <v>1149</v>
      </c>
      <c r="AT985">
        <v>1141</v>
      </c>
      <c r="AU985">
        <v>0</v>
      </c>
      <c r="AV985" s="4">
        <v>2290</v>
      </c>
      <c r="AW985" s="4" t="str">
        <f t="shared" si="76"/>
        <v>1500+</v>
      </c>
      <c r="AX985">
        <v>0</v>
      </c>
      <c r="AY985">
        <v>0</v>
      </c>
      <c r="AZ985">
        <v>2</v>
      </c>
      <c r="BA985">
        <v>1</v>
      </c>
      <c r="BB985">
        <v>4</v>
      </c>
      <c r="BC985">
        <v>1</v>
      </c>
      <c r="BD985" t="s">
        <v>97</v>
      </c>
      <c r="BE985" s="6">
        <v>9</v>
      </c>
      <c r="BF985" s="6" t="str">
        <f t="shared" si="77"/>
        <v>6+</v>
      </c>
      <c r="BG985" t="s">
        <v>107</v>
      </c>
      <c r="BH985" s="5">
        <v>1</v>
      </c>
      <c r="BI985" s="5" t="str">
        <f t="shared" si="79"/>
        <v>Yes</v>
      </c>
      <c r="BJ985" t="s">
        <v>97</v>
      </c>
      <c r="BK985" t="s">
        <v>108</v>
      </c>
      <c r="BL985">
        <v>2002</v>
      </c>
      <c r="BM985" t="s">
        <v>102</v>
      </c>
      <c r="BN985" s="2">
        <v>2</v>
      </c>
      <c r="BO985" s="2" t="str">
        <f t="shared" si="78"/>
        <v>2+</v>
      </c>
      <c r="BP985">
        <v>779</v>
      </c>
      <c r="BQ985" t="s">
        <v>98</v>
      </c>
      <c r="BR985" t="s">
        <v>98</v>
      </c>
      <c r="BS985" t="s">
        <v>105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 t="s">
        <v>83</v>
      </c>
      <c r="CA985" t="s">
        <v>83</v>
      </c>
      <c r="CB985" t="s">
        <v>83</v>
      </c>
      <c r="CC985">
        <v>0</v>
      </c>
      <c r="CD985">
        <v>5</v>
      </c>
      <c r="CE985">
        <v>2008</v>
      </c>
      <c r="CF985" t="s">
        <v>110</v>
      </c>
      <c r="CG985" t="s">
        <v>111</v>
      </c>
      <c r="CH985" s="1">
        <v>255900</v>
      </c>
    </row>
    <row r="986" spans="1:86" x14ac:dyDescent="0.25">
      <c r="A986" s="8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 s="7">
        <v>1977</v>
      </c>
      <c r="U986" s="7" t="str">
        <f t="shared" si="75"/>
        <v>Old</v>
      </c>
      <c r="V986">
        <v>1977</v>
      </c>
      <c r="W986" t="s">
        <v>93</v>
      </c>
      <c r="X986" t="s">
        <v>94</v>
      </c>
      <c r="Y986" t="s">
        <v>161</v>
      </c>
      <c r="Z986" t="s">
        <v>161</v>
      </c>
      <c r="AA986" t="s">
        <v>117</v>
      </c>
      <c r="AB986">
        <v>0</v>
      </c>
      <c r="AC986" t="s">
        <v>98</v>
      </c>
      <c r="AD986" t="s">
        <v>98</v>
      </c>
      <c r="AE986" t="s">
        <v>118</v>
      </c>
      <c r="AF986" t="s">
        <v>83</v>
      </c>
      <c r="AG986" t="s">
        <v>83</v>
      </c>
      <c r="AH986" t="s">
        <v>83</v>
      </c>
      <c r="AI986" t="s">
        <v>83</v>
      </c>
      <c r="AJ986">
        <v>0</v>
      </c>
      <c r="AK986" t="s">
        <v>83</v>
      </c>
      <c r="AL986">
        <v>0</v>
      </c>
      <c r="AM986">
        <v>0</v>
      </c>
      <c r="AN986">
        <v>0</v>
      </c>
      <c r="AO986" t="s">
        <v>103</v>
      </c>
      <c r="AP986" t="s">
        <v>98</v>
      </c>
      <c r="AQ986" t="s">
        <v>105</v>
      </c>
      <c r="AR986" t="s">
        <v>106</v>
      </c>
      <c r="AS986">
        <v>1302</v>
      </c>
      <c r="AT986">
        <v>432</v>
      </c>
      <c r="AU986">
        <v>0</v>
      </c>
      <c r="AV986" s="4">
        <v>1734</v>
      </c>
      <c r="AW986" s="4" t="str">
        <f t="shared" si="76"/>
        <v>1500+</v>
      </c>
      <c r="AX986">
        <v>0</v>
      </c>
      <c r="AY986">
        <v>0</v>
      </c>
      <c r="AZ986">
        <v>2</v>
      </c>
      <c r="BA986">
        <v>0</v>
      </c>
      <c r="BB986">
        <v>4</v>
      </c>
      <c r="BC986">
        <v>2</v>
      </c>
      <c r="BD986" t="s">
        <v>97</v>
      </c>
      <c r="BE986" s="6">
        <v>8</v>
      </c>
      <c r="BF986" s="6" t="str">
        <f t="shared" si="77"/>
        <v>6+</v>
      </c>
      <c r="BG986" t="s">
        <v>107</v>
      </c>
      <c r="BH986" s="5">
        <v>0</v>
      </c>
      <c r="BI986" s="5" t="str">
        <f t="shared" si="79"/>
        <v>No</v>
      </c>
      <c r="BJ986" t="s">
        <v>83</v>
      </c>
      <c r="BK986" t="s">
        <v>108</v>
      </c>
      <c r="BL986">
        <v>1977</v>
      </c>
      <c r="BM986" t="s">
        <v>102</v>
      </c>
      <c r="BN986" s="2">
        <v>2</v>
      </c>
      <c r="BO986" s="2" t="str">
        <f t="shared" si="78"/>
        <v>2+</v>
      </c>
      <c r="BP986">
        <v>539</v>
      </c>
      <c r="BQ986" t="s">
        <v>98</v>
      </c>
      <c r="BR986" t="s">
        <v>98</v>
      </c>
      <c r="BS986" t="s">
        <v>105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 t="s">
        <v>83</v>
      </c>
      <c r="CA986" t="s">
        <v>83</v>
      </c>
      <c r="CB986" t="s">
        <v>83</v>
      </c>
      <c r="CC986">
        <v>0</v>
      </c>
      <c r="CD986">
        <v>8</v>
      </c>
      <c r="CE986">
        <v>2009</v>
      </c>
      <c r="CF986" t="s">
        <v>173</v>
      </c>
      <c r="CG986" t="s">
        <v>111</v>
      </c>
      <c r="CH986" s="1">
        <v>126000</v>
      </c>
    </row>
    <row r="987" spans="1:86" x14ac:dyDescent="0.25">
      <c r="A987" s="8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 s="7">
        <v>1950</v>
      </c>
      <c r="U987" s="7" t="str">
        <f t="shared" si="75"/>
        <v>Old</v>
      </c>
      <c r="V987">
        <v>1950</v>
      </c>
      <c r="W987" t="s">
        <v>93</v>
      </c>
      <c r="X987" t="s">
        <v>94</v>
      </c>
      <c r="Y987" t="s">
        <v>116</v>
      </c>
      <c r="Z987" t="s">
        <v>116</v>
      </c>
      <c r="AA987" t="s">
        <v>117</v>
      </c>
      <c r="AB987">
        <v>0</v>
      </c>
      <c r="AC987" t="s">
        <v>98</v>
      </c>
      <c r="AD987" t="s">
        <v>98</v>
      </c>
      <c r="AE987" t="s">
        <v>118</v>
      </c>
      <c r="AF987" t="s">
        <v>98</v>
      </c>
      <c r="AG987" t="s">
        <v>98</v>
      </c>
      <c r="AH987" t="s">
        <v>100</v>
      </c>
      <c r="AI987" t="s">
        <v>119</v>
      </c>
      <c r="AJ987">
        <v>1040</v>
      </c>
      <c r="AK987" t="s">
        <v>102</v>
      </c>
      <c r="AL987">
        <v>0</v>
      </c>
      <c r="AM987">
        <v>124</v>
      </c>
      <c r="AN987">
        <v>1164</v>
      </c>
      <c r="AO987" t="s">
        <v>206</v>
      </c>
      <c r="AP987" t="s">
        <v>98</v>
      </c>
      <c r="AQ987" t="s">
        <v>177</v>
      </c>
      <c r="AR987" t="s">
        <v>106</v>
      </c>
      <c r="AS987">
        <v>1164</v>
      </c>
      <c r="AT987">
        <v>0</v>
      </c>
      <c r="AU987">
        <v>0</v>
      </c>
      <c r="AV987" s="4">
        <v>1164</v>
      </c>
      <c r="AW987" s="4" t="str">
        <f t="shared" si="76"/>
        <v>Less than 1500</v>
      </c>
      <c r="AX987">
        <v>1</v>
      </c>
      <c r="AY987">
        <v>0</v>
      </c>
      <c r="AZ987">
        <v>1</v>
      </c>
      <c r="BA987">
        <v>0</v>
      </c>
      <c r="BB987">
        <v>3</v>
      </c>
      <c r="BC987">
        <v>1</v>
      </c>
      <c r="BD987" t="s">
        <v>98</v>
      </c>
      <c r="BE987" s="6">
        <v>5</v>
      </c>
      <c r="BF987" s="6" t="str">
        <f t="shared" si="77"/>
        <v>Less than 6</v>
      </c>
      <c r="BG987" t="s">
        <v>107</v>
      </c>
      <c r="BH987" s="5">
        <v>0</v>
      </c>
      <c r="BI987" s="5" t="str">
        <f t="shared" si="79"/>
        <v>No</v>
      </c>
      <c r="BJ987" t="s">
        <v>83</v>
      </c>
      <c r="BK987" t="s">
        <v>127</v>
      </c>
      <c r="BL987">
        <v>1950</v>
      </c>
      <c r="BM987" t="s">
        <v>102</v>
      </c>
      <c r="BN987" s="2">
        <v>1</v>
      </c>
      <c r="BO987" s="2" t="str">
        <f t="shared" si="78"/>
        <v>0 or 1</v>
      </c>
      <c r="BP987">
        <v>240</v>
      </c>
      <c r="BQ987" t="s">
        <v>98</v>
      </c>
      <c r="BR987" t="s">
        <v>98</v>
      </c>
      <c r="BS987" t="s">
        <v>105</v>
      </c>
      <c r="BT987">
        <v>0</v>
      </c>
      <c r="BU987">
        <v>48</v>
      </c>
      <c r="BV987">
        <v>0</v>
      </c>
      <c r="BW987">
        <v>0</v>
      </c>
      <c r="BX987">
        <v>0</v>
      </c>
      <c r="BY987">
        <v>0</v>
      </c>
      <c r="BZ987" t="s">
        <v>83</v>
      </c>
      <c r="CA987" t="s">
        <v>83</v>
      </c>
      <c r="CB987" t="s">
        <v>83</v>
      </c>
      <c r="CC987">
        <v>0</v>
      </c>
      <c r="CD987">
        <v>8</v>
      </c>
      <c r="CE987">
        <v>2008</v>
      </c>
      <c r="CF987" t="s">
        <v>208</v>
      </c>
      <c r="CG987" t="s">
        <v>111</v>
      </c>
      <c r="CH987" s="1">
        <v>125000</v>
      </c>
    </row>
    <row r="988" spans="1:86" x14ac:dyDescent="0.25">
      <c r="A988" s="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 s="7">
        <v>1910</v>
      </c>
      <c r="U988" s="7" t="str">
        <f t="shared" si="75"/>
        <v>Old</v>
      </c>
      <c r="V988">
        <v>2003</v>
      </c>
      <c r="W988" t="s">
        <v>152</v>
      </c>
      <c r="X988" t="s">
        <v>94</v>
      </c>
      <c r="Y988" t="s">
        <v>95</v>
      </c>
      <c r="Z988" t="s">
        <v>95</v>
      </c>
      <c r="AA988" t="s">
        <v>117</v>
      </c>
      <c r="AB988">
        <v>0</v>
      </c>
      <c r="AC988" t="s">
        <v>98</v>
      </c>
      <c r="AD988" t="s">
        <v>97</v>
      </c>
      <c r="AE988" t="s">
        <v>118</v>
      </c>
      <c r="AF988" t="s">
        <v>98</v>
      </c>
      <c r="AG988" t="s">
        <v>147</v>
      </c>
      <c r="AH988" t="s">
        <v>100</v>
      </c>
      <c r="AI988" t="s">
        <v>102</v>
      </c>
      <c r="AJ988">
        <v>0</v>
      </c>
      <c r="AK988" t="s">
        <v>102</v>
      </c>
      <c r="AL988">
        <v>0</v>
      </c>
      <c r="AM988">
        <v>485</v>
      </c>
      <c r="AN988">
        <v>485</v>
      </c>
      <c r="AO988" t="s">
        <v>103</v>
      </c>
      <c r="AP988" t="s">
        <v>97</v>
      </c>
      <c r="AQ988" t="s">
        <v>105</v>
      </c>
      <c r="AR988" t="s">
        <v>106</v>
      </c>
      <c r="AS988">
        <v>1001</v>
      </c>
      <c r="AT988">
        <v>634</v>
      </c>
      <c r="AU988">
        <v>0</v>
      </c>
      <c r="AV988" s="4">
        <v>1635</v>
      </c>
      <c r="AW988" s="4" t="str">
        <f t="shared" si="76"/>
        <v>1500+</v>
      </c>
      <c r="AX988">
        <v>0</v>
      </c>
      <c r="AY988">
        <v>0</v>
      </c>
      <c r="AZ988">
        <v>1</v>
      </c>
      <c r="BA988">
        <v>0</v>
      </c>
      <c r="BB988">
        <v>2</v>
      </c>
      <c r="BC988">
        <v>1</v>
      </c>
      <c r="BD988" t="s">
        <v>97</v>
      </c>
      <c r="BE988" s="6">
        <v>5</v>
      </c>
      <c r="BF988" s="6" t="str">
        <f t="shared" si="77"/>
        <v>Less than 6</v>
      </c>
      <c r="BG988" t="s">
        <v>107</v>
      </c>
      <c r="BH988" s="5">
        <v>0</v>
      </c>
      <c r="BI988" s="5" t="str">
        <f t="shared" si="79"/>
        <v>No</v>
      </c>
      <c r="BJ988" t="s">
        <v>83</v>
      </c>
      <c r="BK988" t="s">
        <v>108</v>
      </c>
      <c r="BL988">
        <v>1950</v>
      </c>
      <c r="BM988" t="s">
        <v>102</v>
      </c>
      <c r="BN988" s="2">
        <v>1</v>
      </c>
      <c r="BO988" s="2" t="str">
        <f t="shared" si="78"/>
        <v>0 or 1</v>
      </c>
      <c r="BP988">
        <v>255</v>
      </c>
      <c r="BQ988" t="s">
        <v>147</v>
      </c>
      <c r="BR988" t="s">
        <v>98</v>
      </c>
      <c r="BS988" t="s">
        <v>105</v>
      </c>
      <c r="BT988">
        <v>394</v>
      </c>
      <c r="BU988">
        <v>0</v>
      </c>
      <c r="BV988">
        <v>0</v>
      </c>
      <c r="BW988">
        <v>0</v>
      </c>
      <c r="BX988">
        <v>0</v>
      </c>
      <c r="BY988">
        <v>0</v>
      </c>
      <c r="BZ988" t="s">
        <v>83</v>
      </c>
      <c r="CA988" t="s">
        <v>83</v>
      </c>
      <c r="CB988" t="s">
        <v>83</v>
      </c>
      <c r="CC988">
        <v>0</v>
      </c>
      <c r="CD988">
        <v>6</v>
      </c>
      <c r="CE988">
        <v>2006</v>
      </c>
      <c r="CF988" t="s">
        <v>110</v>
      </c>
      <c r="CG988" t="s">
        <v>111</v>
      </c>
      <c r="CH988" s="1">
        <v>117000</v>
      </c>
    </row>
    <row r="989" spans="1:86" x14ac:dyDescent="0.25">
      <c r="A989" s="8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 s="7">
        <v>2009</v>
      </c>
      <c r="U989" s="7" t="str">
        <f t="shared" si="75"/>
        <v>New</v>
      </c>
      <c r="V989">
        <v>2010</v>
      </c>
      <c r="W989" t="s">
        <v>152</v>
      </c>
      <c r="X989" t="s">
        <v>94</v>
      </c>
      <c r="Y989" t="s">
        <v>95</v>
      </c>
      <c r="Z989" t="s">
        <v>95</v>
      </c>
      <c r="AA989" t="s">
        <v>137</v>
      </c>
      <c r="AB989">
        <v>450</v>
      </c>
      <c r="AC989" t="s">
        <v>104</v>
      </c>
      <c r="AD989" t="s">
        <v>98</v>
      </c>
      <c r="AE989" t="s">
        <v>99</v>
      </c>
      <c r="AF989" t="s">
        <v>104</v>
      </c>
      <c r="AG989" t="s">
        <v>98</v>
      </c>
      <c r="AH989" t="s">
        <v>130</v>
      </c>
      <c r="AI989" t="s">
        <v>101</v>
      </c>
      <c r="AJ989">
        <v>1646</v>
      </c>
      <c r="AK989" t="s">
        <v>102</v>
      </c>
      <c r="AL989">
        <v>0</v>
      </c>
      <c r="AM989">
        <v>284</v>
      </c>
      <c r="AN989">
        <v>1930</v>
      </c>
      <c r="AO989" t="s">
        <v>103</v>
      </c>
      <c r="AP989" t="s">
        <v>104</v>
      </c>
      <c r="AQ989" t="s">
        <v>105</v>
      </c>
      <c r="AR989" t="s">
        <v>106</v>
      </c>
      <c r="AS989">
        <v>1940</v>
      </c>
      <c r="AT989">
        <v>0</v>
      </c>
      <c r="AU989">
        <v>0</v>
      </c>
      <c r="AV989" s="4">
        <v>1940</v>
      </c>
      <c r="AW989" s="4" t="str">
        <f t="shared" si="76"/>
        <v>1500+</v>
      </c>
      <c r="AX989">
        <v>1</v>
      </c>
      <c r="AY989">
        <v>0</v>
      </c>
      <c r="AZ989">
        <v>2</v>
      </c>
      <c r="BA989">
        <v>1</v>
      </c>
      <c r="BB989">
        <v>3</v>
      </c>
      <c r="BC989">
        <v>1</v>
      </c>
      <c r="BD989" t="s">
        <v>104</v>
      </c>
      <c r="BE989" s="6">
        <v>8</v>
      </c>
      <c r="BF989" s="6" t="str">
        <f t="shared" si="77"/>
        <v>6+</v>
      </c>
      <c r="BG989" t="s">
        <v>107</v>
      </c>
      <c r="BH989" s="5">
        <v>1</v>
      </c>
      <c r="BI989" s="5" t="str">
        <f t="shared" si="79"/>
        <v>Yes</v>
      </c>
      <c r="BJ989" t="s">
        <v>97</v>
      </c>
      <c r="BK989" t="s">
        <v>108</v>
      </c>
      <c r="BL989">
        <v>2010</v>
      </c>
      <c r="BM989" t="s">
        <v>157</v>
      </c>
      <c r="BN989" s="2">
        <v>3</v>
      </c>
      <c r="BO989" s="2" t="str">
        <f t="shared" si="78"/>
        <v>2+</v>
      </c>
      <c r="BP989">
        <v>606</v>
      </c>
      <c r="BQ989" t="s">
        <v>98</v>
      </c>
      <c r="BR989" t="s">
        <v>98</v>
      </c>
      <c r="BS989" t="s">
        <v>105</v>
      </c>
      <c r="BT989">
        <v>168</v>
      </c>
      <c r="BU989">
        <v>95</v>
      </c>
      <c r="BV989">
        <v>0</v>
      </c>
      <c r="BW989">
        <v>0</v>
      </c>
      <c r="BX989">
        <v>0</v>
      </c>
      <c r="BY989">
        <v>0</v>
      </c>
      <c r="BZ989" t="s">
        <v>83</v>
      </c>
      <c r="CA989" t="s">
        <v>83</v>
      </c>
      <c r="CB989" t="s">
        <v>83</v>
      </c>
      <c r="CC989">
        <v>0</v>
      </c>
      <c r="CD989">
        <v>4</v>
      </c>
      <c r="CE989">
        <v>2010</v>
      </c>
      <c r="CF989" t="s">
        <v>158</v>
      </c>
      <c r="CG989" t="s">
        <v>159</v>
      </c>
      <c r="CH989" s="1">
        <v>395192</v>
      </c>
    </row>
    <row r="990" spans="1:86" x14ac:dyDescent="0.25">
      <c r="A990" s="8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 s="7">
        <v>1976</v>
      </c>
      <c r="U990" s="7" t="str">
        <f t="shared" si="75"/>
        <v>Old</v>
      </c>
      <c r="V990">
        <v>1976</v>
      </c>
      <c r="W990" t="s">
        <v>93</v>
      </c>
      <c r="X990" t="s">
        <v>94</v>
      </c>
      <c r="Y990" t="s">
        <v>161</v>
      </c>
      <c r="Z990" t="s">
        <v>161</v>
      </c>
      <c r="AA990" t="s">
        <v>96</v>
      </c>
      <c r="AB990">
        <v>298</v>
      </c>
      <c r="AC990" t="s">
        <v>98</v>
      </c>
      <c r="AD990" t="s">
        <v>98</v>
      </c>
      <c r="AE990" t="s">
        <v>118</v>
      </c>
      <c r="AF990" t="s">
        <v>98</v>
      </c>
      <c r="AG990" t="s">
        <v>98</v>
      </c>
      <c r="AH990" t="s">
        <v>100</v>
      </c>
      <c r="AI990" t="s">
        <v>172</v>
      </c>
      <c r="AJ990">
        <v>156</v>
      </c>
      <c r="AK990" t="s">
        <v>102</v>
      </c>
      <c r="AL990">
        <v>0</v>
      </c>
      <c r="AM990">
        <v>692</v>
      </c>
      <c r="AN990">
        <v>848</v>
      </c>
      <c r="AO990" t="s">
        <v>103</v>
      </c>
      <c r="AP990" t="s">
        <v>98</v>
      </c>
      <c r="AQ990" t="s">
        <v>105</v>
      </c>
      <c r="AR990" t="s">
        <v>106</v>
      </c>
      <c r="AS990">
        <v>1118</v>
      </c>
      <c r="AT990">
        <v>912</v>
      </c>
      <c r="AU990">
        <v>0</v>
      </c>
      <c r="AV990" s="4">
        <v>2030</v>
      </c>
      <c r="AW990" s="4" t="str">
        <f t="shared" si="76"/>
        <v>1500+</v>
      </c>
      <c r="AX990">
        <v>0</v>
      </c>
      <c r="AY990">
        <v>0</v>
      </c>
      <c r="AZ990">
        <v>2</v>
      </c>
      <c r="BA990">
        <v>1</v>
      </c>
      <c r="BB990">
        <v>4</v>
      </c>
      <c r="BC990">
        <v>1</v>
      </c>
      <c r="BD990" t="s">
        <v>97</v>
      </c>
      <c r="BE990" s="6">
        <v>8</v>
      </c>
      <c r="BF990" s="6" t="str">
        <f t="shared" si="77"/>
        <v>6+</v>
      </c>
      <c r="BG990" t="s">
        <v>107</v>
      </c>
      <c r="BH990" s="5">
        <v>1</v>
      </c>
      <c r="BI990" s="5" t="str">
        <f t="shared" si="79"/>
        <v>Yes</v>
      </c>
      <c r="BJ990" t="s">
        <v>98</v>
      </c>
      <c r="BK990" t="s">
        <v>108</v>
      </c>
      <c r="BL990">
        <v>1976</v>
      </c>
      <c r="BM990" t="s">
        <v>157</v>
      </c>
      <c r="BN990" s="2">
        <v>2</v>
      </c>
      <c r="BO990" s="2" t="str">
        <f t="shared" si="78"/>
        <v>2+</v>
      </c>
      <c r="BP990">
        <v>551</v>
      </c>
      <c r="BQ990" t="s">
        <v>98</v>
      </c>
      <c r="BR990" t="s">
        <v>98</v>
      </c>
      <c r="BS990" t="s">
        <v>105</v>
      </c>
      <c r="BT990">
        <v>0</v>
      </c>
      <c r="BU990">
        <v>224</v>
      </c>
      <c r="BV990">
        <v>0</v>
      </c>
      <c r="BW990">
        <v>0</v>
      </c>
      <c r="BX990">
        <v>0</v>
      </c>
      <c r="BY990">
        <v>0</v>
      </c>
      <c r="BZ990" t="s">
        <v>83</v>
      </c>
      <c r="CA990" t="s">
        <v>83</v>
      </c>
      <c r="CB990" t="s">
        <v>83</v>
      </c>
      <c r="CC990">
        <v>0</v>
      </c>
      <c r="CD990">
        <v>6</v>
      </c>
      <c r="CE990">
        <v>2007</v>
      </c>
      <c r="CF990" t="s">
        <v>110</v>
      </c>
      <c r="CG990" t="s">
        <v>111</v>
      </c>
      <c r="CH990" s="1">
        <v>195000</v>
      </c>
    </row>
    <row r="991" spans="1:86" x14ac:dyDescent="0.25">
      <c r="A991" s="8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 s="7">
        <v>2006</v>
      </c>
      <c r="U991" s="7" t="str">
        <f t="shared" si="75"/>
        <v>New</v>
      </c>
      <c r="V991">
        <v>2006</v>
      </c>
      <c r="W991" t="s">
        <v>93</v>
      </c>
      <c r="X991" t="s">
        <v>94</v>
      </c>
      <c r="Y991" t="s">
        <v>95</v>
      </c>
      <c r="Z991" t="s">
        <v>95</v>
      </c>
      <c r="AA991" t="s">
        <v>117</v>
      </c>
      <c r="AB991">
        <v>0</v>
      </c>
      <c r="AC991" t="s">
        <v>97</v>
      </c>
      <c r="AD991" t="s">
        <v>98</v>
      </c>
      <c r="AE991" t="s">
        <v>99</v>
      </c>
      <c r="AF991" t="s">
        <v>97</v>
      </c>
      <c r="AG991" t="s">
        <v>97</v>
      </c>
      <c r="AH991" t="s">
        <v>100</v>
      </c>
      <c r="AI991" t="s">
        <v>102</v>
      </c>
      <c r="AJ991">
        <v>0</v>
      </c>
      <c r="AK991" t="s">
        <v>102</v>
      </c>
      <c r="AL991">
        <v>0</v>
      </c>
      <c r="AM991">
        <v>770</v>
      </c>
      <c r="AN991">
        <v>770</v>
      </c>
      <c r="AO991" t="s">
        <v>103</v>
      </c>
      <c r="AP991" t="s">
        <v>104</v>
      </c>
      <c r="AQ991" t="s">
        <v>105</v>
      </c>
      <c r="AR991" t="s">
        <v>106</v>
      </c>
      <c r="AS991">
        <v>778</v>
      </c>
      <c r="AT991">
        <v>798</v>
      </c>
      <c r="AU991">
        <v>0</v>
      </c>
      <c r="AV991" s="4">
        <v>1576</v>
      </c>
      <c r="AW991" s="4" t="str">
        <f t="shared" si="76"/>
        <v>1500+</v>
      </c>
      <c r="AX991">
        <v>0</v>
      </c>
      <c r="AY991">
        <v>0</v>
      </c>
      <c r="AZ991">
        <v>2</v>
      </c>
      <c r="BA991">
        <v>1</v>
      </c>
      <c r="BB991">
        <v>3</v>
      </c>
      <c r="BC991">
        <v>1</v>
      </c>
      <c r="BD991" t="s">
        <v>97</v>
      </c>
      <c r="BE991" s="6">
        <v>6</v>
      </c>
      <c r="BF991" s="6" t="str">
        <f t="shared" si="77"/>
        <v>6+</v>
      </c>
      <c r="BG991" t="s">
        <v>107</v>
      </c>
      <c r="BH991" s="5">
        <v>0</v>
      </c>
      <c r="BI991" s="5" t="str">
        <f t="shared" si="79"/>
        <v>No</v>
      </c>
      <c r="BJ991" t="s">
        <v>83</v>
      </c>
      <c r="BK991" t="s">
        <v>108</v>
      </c>
      <c r="BL991">
        <v>2006</v>
      </c>
      <c r="BM991" t="s">
        <v>109</v>
      </c>
      <c r="BN991" s="2">
        <v>2</v>
      </c>
      <c r="BO991" s="2" t="str">
        <f t="shared" si="78"/>
        <v>2+</v>
      </c>
      <c r="BP991">
        <v>614</v>
      </c>
      <c r="BQ991" t="s">
        <v>98</v>
      </c>
      <c r="BR991" t="s">
        <v>98</v>
      </c>
      <c r="BS991" t="s">
        <v>105</v>
      </c>
      <c r="BT991">
        <v>0</v>
      </c>
      <c r="BU991">
        <v>50</v>
      </c>
      <c r="BV991">
        <v>0</v>
      </c>
      <c r="BW991">
        <v>0</v>
      </c>
      <c r="BX991">
        <v>0</v>
      </c>
      <c r="BY991">
        <v>0</v>
      </c>
      <c r="BZ991" t="s">
        <v>83</v>
      </c>
      <c r="CA991" t="s">
        <v>83</v>
      </c>
      <c r="CB991" t="s">
        <v>83</v>
      </c>
      <c r="CC991">
        <v>0</v>
      </c>
      <c r="CD991">
        <v>8</v>
      </c>
      <c r="CE991">
        <v>2006</v>
      </c>
      <c r="CF991" t="s">
        <v>158</v>
      </c>
      <c r="CG991" t="s">
        <v>159</v>
      </c>
      <c r="CH991" s="1">
        <v>197000</v>
      </c>
    </row>
    <row r="992" spans="1:86" x14ac:dyDescent="0.25">
      <c r="A992" s="8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 s="7">
        <v>1997</v>
      </c>
      <c r="U992" s="7" t="str">
        <f t="shared" si="75"/>
        <v>New</v>
      </c>
      <c r="V992">
        <v>1998</v>
      </c>
      <c r="W992" t="s">
        <v>93</v>
      </c>
      <c r="X992" t="s">
        <v>94</v>
      </c>
      <c r="Y992" t="s">
        <v>95</v>
      </c>
      <c r="Z992" t="s">
        <v>95</v>
      </c>
      <c r="AA992" t="s">
        <v>96</v>
      </c>
      <c r="AB992">
        <v>423</v>
      </c>
      <c r="AC992" t="s">
        <v>97</v>
      </c>
      <c r="AD992" t="s">
        <v>98</v>
      </c>
      <c r="AE992" t="s">
        <v>99</v>
      </c>
      <c r="AF992" t="s">
        <v>97</v>
      </c>
      <c r="AG992" t="s">
        <v>98</v>
      </c>
      <c r="AH992" t="s">
        <v>100</v>
      </c>
      <c r="AI992" t="s">
        <v>101</v>
      </c>
      <c r="AJ992">
        <v>1074</v>
      </c>
      <c r="AK992" t="s">
        <v>102</v>
      </c>
      <c r="AL992">
        <v>0</v>
      </c>
      <c r="AM992">
        <v>322</v>
      </c>
      <c r="AN992">
        <v>1396</v>
      </c>
      <c r="AO992" t="s">
        <v>103</v>
      </c>
      <c r="AP992" t="s">
        <v>104</v>
      </c>
      <c r="AQ992" t="s">
        <v>105</v>
      </c>
      <c r="AR992" t="s">
        <v>106</v>
      </c>
      <c r="AS992">
        <v>1407</v>
      </c>
      <c r="AT992">
        <v>985</v>
      </c>
      <c r="AU992">
        <v>0</v>
      </c>
      <c r="AV992" s="4">
        <v>2392</v>
      </c>
      <c r="AW992" s="4" t="str">
        <f t="shared" si="76"/>
        <v>1500+</v>
      </c>
      <c r="AX992">
        <v>1</v>
      </c>
      <c r="AY992">
        <v>0</v>
      </c>
      <c r="AZ992">
        <v>2</v>
      </c>
      <c r="BA992">
        <v>1</v>
      </c>
      <c r="BB992">
        <v>3</v>
      </c>
      <c r="BC992">
        <v>1</v>
      </c>
      <c r="BD992" t="s">
        <v>97</v>
      </c>
      <c r="BE992" s="6">
        <v>7</v>
      </c>
      <c r="BF992" s="6" t="str">
        <f t="shared" si="77"/>
        <v>6+</v>
      </c>
      <c r="BG992" t="s">
        <v>107</v>
      </c>
      <c r="BH992" s="5">
        <v>1</v>
      </c>
      <c r="BI992" s="5" t="str">
        <f t="shared" si="79"/>
        <v>Yes</v>
      </c>
      <c r="BJ992" t="s">
        <v>98</v>
      </c>
      <c r="BK992" t="s">
        <v>108</v>
      </c>
      <c r="BL992">
        <v>1997</v>
      </c>
      <c r="BM992" t="s">
        <v>157</v>
      </c>
      <c r="BN992" s="2">
        <v>3</v>
      </c>
      <c r="BO992" s="2" t="str">
        <f t="shared" si="78"/>
        <v>2+</v>
      </c>
      <c r="BP992">
        <v>870</v>
      </c>
      <c r="BQ992" t="s">
        <v>98</v>
      </c>
      <c r="BR992" t="s">
        <v>98</v>
      </c>
      <c r="BS992" t="s">
        <v>105</v>
      </c>
      <c r="BT992">
        <v>0</v>
      </c>
      <c r="BU992">
        <v>70</v>
      </c>
      <c r="BV992">
        <v>0</v>
      </c>
      <c r="BW992">
        <v>0</v>
      </c>
      <c r="BX992">
        <v>0</v>
      </c>
      <c r="BY992">
        <v>0</v>
      </c>
      <c r="BZ992" t="s">
        <v>83</v>
      </c>
      <c r="CA992" t="s">
        <v>83</v>
      </c>
      <c r="CB992" t="s">
        <v>83</v>
      </c>
      <c r="CC992">
        <v>0</v>
      </c>
      <c r="CD992">
        <v>6</v>
      </c>
      <c r="CE992">
        <v>2006</v>
      </c>
      <c r="CF992" t="s">
        <v>110</v>
      </c>
      <c r="CG992" t="s">
        <v>111</v>
      </c>
      <c r="CH992" s="1">
        <v>348000</v>
      </c>
    </row>
    <row r="993" spans="1:86" x14ac:dyDescent="0.25">
      <c r="A993" s="8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 s="7">
        <v>1882</v>
      </c>
      <c r="U993" s="7" t="str">
        <f t="shared" si="75"/>
        <v>Old</v>
      </c>
      <c r="V993">
        <v>1986</v>
      </c>
      <c r="W993" t="s">
        <v>93</v>
      </c>
      <c r="X993" t="s">
        <v>94</v>
      </c>
      <c r="Y993" t="s">
        <v>124</v>
      </c>
      <c r="Z993" t="s">
        <v>124</v>
      </c>
      <c r="AA993" t="s">
        <v>117</v>
      </c>
      <c r="AB993">
        <v>0</v>
      </c>
      <c r="AC993" t="s">
        <v>97</v>
      </c>
      <c r="AD993" t="s">
        <v>97</v>
      </c>
      <c r="AE993" t="s">
        <v>126</v>
      </c>
      <c r="AF993" t="s">
        <v>98</v>
      </c>
      <c r="AG993" t="s">
        <v>98</v>
      </c>
      <c r="AH993" t="s">
        <v>100</v>
      </c>
      <c r="AI993" t="s">
        <v>141</v>
      </c>
      <c r="AJ993">
        <v>216</v>
      </c>
      <c r="AK993" t="s">
        <v>102</v>
      </c>
      <c r="AL993">
        <v>0</v>
      </c>
      <c r="AM993">
        <v>700</v>
      </c>
      <c r="AN993">
        <v>916</v>
      </c>
      <c r="AO993" t="s">
        <v>103</v>
      </c>
      <c r="AP993" t="s">
        <v>97</v>
      </c>
      <c r="AQ993" t="s">
        <v>105</v>
      </c>
      <c r="AR993" t="s">
        <v>106</v>
      </c>
      <c r="AS993">
        <v>916</v>
      </c>
      <c r="AT993">
        <v>826</v>
      </c>
      <c r="AU993">
        <v>0</v>
      </c>
      <c r="AV993" s="4">
        <v>1742</v>
      </c>
      <c r="AW993" s="4" t="str">
        <f t="shared" si="76"/>
        <v>1500+</v>
      </c>
      <c r="AX993">
        <v>0</v>
      </c>
      <c r="AY993">
        <v>0</v>
      </c>
      <c r="AZ993">
        <v>1</v>
      </c>
      <c r="BA993">
        <v>1</v>
      </c>
      <c r="BB993">
        <v>4</v>
      </c>
      <c r="BC993">
        <v>1</v>
      </c>
      <c r="BD993" t="s">
        <v>97</v>
      </c>
      <c r="BE993" s="6">
        <v>8</v>
      </c>
      <c r="BF993" s="6" t="str">
        <f t="shared" si="77"/>
        <v>6+</v>
      </c>
      <c r="BG993" t="s">
        <v>107</v>
      </c>
      <c r="BH993" s="5">
        <v>1</v>
      </c>
      <c r="BI993" s="5" t="str">
        <f t="shared" si="79"/>
        <v>Yes</v>
      </c>
      <c r="BJ993" t="s">
        <v>97</v>
      </c>
      <c r="BK993" t="s">
        <v>108</v>
      </c>
      <c r="BL993">
        <v>1925</v>
      </c>
      <c r="BM993" t="s">
        <v>102</v>
      </c>
      <c r="BN993" s="2">
        <v>2</v>
      </c>
      <c r="BO993" s="2" t="str">
        <f t="shared" si="78"/>
        <v>2+</v>
      </c>
      <c r="BP993">
        <v>424</v>
      </c>
      <c r="BQ993" t="s">
        <v>98</v>
      </c>
      <c r="BR993" t="s">
        <v>98</v>
      </c>
      <c r="BS993" t="s">
        <v>190</v>
      </c>
      <c r="BT993">
        <v>0</v>
      </c>
      <c r="BU993">
        <v>169</v>
      </c>
      <c r="BV993">
        <v>0</v>
      </c>
      <c r="BW993">
        <v>0</v>
      </c>
      <c r="BX993">
        <v>0</v>
      </c>
      <c r="BY993">
        <v>0</v>
      </c>
      <c r="BZ993" t="s">
        <v>83</v>
      </c>
      <c r="CA993" t="s">
        <v>83</v>
      </c>
      <c r="CB993" t="s">
        <v>83</v>
      </c>
      <c r="CC993">
        <v>0</v>
      </c>
      <c r="CD993">
        <v>11</v>
      </c>
      <c r="CE993">
        <v>2009</v>
      </c>
      <c r="CF993" t="s">
        <v>110</v>
      </c>
      <c r="CG993" t="s">
        <v>111</v>
      </c>
      <c r="CH993" s="1">
        <v>168000</v>
      </c>
    </row>
    <row r="994" spans="1:86" x14ac:dyDescent="0.25">
      <c r="A994" s="8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 s="7">
        <v>1964</v>
      </c>
      <c r="U994" s="7" t="str">
        <f t="shared" si="75"/>
        <v>Old</v>
      </c>
      <c r="V994">
        <v>1993</v>
      </c>
      <c r="W994" t="s">
        <v>152</v>
      </c>
      <c r="X994" t="s">
        <v>94</v>
      </c>
      <c r="Y994" t="s">
        <v>124</v>
      </c>
      <c r="Z994" t="s">
        <v>124</v>
      </c>
      <c r="AA994" t="s">
        <v>96</v>
      </c>
      <c r="AB994">
        <v>340</v>
      </c>
      <c r="AC994" t="s">
        <v>98</v>
      </c>
      <c r="AD994" t="s">
        <v>98</v>
      </c>
      <c r="AE994" t="s">
        <v>118</v>
      </c>
      <c r="AF994" t="s">
        <v>98</v>
      </c>
      <c r="AG994" t="s">
        <v>98</v>
      </c>
      <c r="AH994" t="s">
        <v>97</v>
      </c>
      <c r="AI994" t="s">
        <v>141</v>
      </c>
      <c r="AJ994">
        <v>536</v>
      </c>
      <c r="AK994" t="s">
        <v>153</v>
      </c>
      <c r="AL994">
        <v>117</v>
      </c>
      <c r="AM994">
        <v>169</v>
      </c>
      <c r="AN994">
        <v>822</v>
      </c>
      <c r="AO994" t="s">
        <v>103</v>
      </c>
      <c r="AP994" t="s">
        <v>97</v>
      </c>
      <c r="AQ994" t="s">
        <v>105</v>
      </c>
      <c r="AR994" t="s">
        <v>106</v>
      </c>
      <c r="AS994">
        <v>1020</v>
      </c>
      <c r="AT994">
        <v>831</v>
      </c>
      <c r="AU994">
        <v>0</v>
      </c>
      <c r="AV994" s="4">
        <v>1851</v>
      </c>
      <c r="AW994" s="4" t="str">
        <f t="shared" si="76"/>
        <v>1500+</v>
      </c>
      <c r="AX994">
        <v>0</v>
      </c>
      <c r="AY994">
        <v>0</v>
      </c>
      <c r="AZ994">
        <v>2</v>
      </c>
      <c r="BA994">
        <v>1</v>
      </c>
      <c r="BB994">
        <v>3</v>
      </c>
      <c r="BC994">
        <v>1</v>
      </c>
      <c r="BD994" t="s">
        <v>97</v>
      </c>
      <c r="BE994" s="6">
        <v>7</v>
      </c>
      <c r="BF994" s="6" t="str">
        <f t="shared" si="77"/>
        <v>6+</v>
      </c>
      <c r="BG994" t="s">
        <v>107</v>
      </c>
      <c r="BH994" s="5">
        <v>1</v>
      </c>
      <c r="BI994" s="5" t="str">
        <f t="shared" si="79"/>
        <v>Yes</v>
      </c>
      <c r="BJ994" t="s">
        <v>147</v>
      </c>
      <c r="BK994" t="s">
        <v>108</v>
      </c>
      <c r="BL994">
        <v>1964</v>
      </c>
      <c r="BM994" t="s">
        <v>109</v>
      </c>
      <c r="BN994" s="2">
        <v>2</v>
      </c>
      <c r="BO994" s="2" t="str">
        <f t="shared" si="78"/>
        <v>2+</v>
      </c>
      <c r="BP994">
        <v>440</v>
      </c>
      <c r="BQ994" t="s">
        <v>98</v>
      </c>
      <c r="BR994" t="s">
        <v>98</v>
      </c>
      <c r="BS994" t="s">
        <v>105</v>
      </c>
      <c r="BT994">
        <v>239</v>
      </c>
      <c r="BU994">
        <v>42</v>
      </c>
      <c r="BV994">
        <v>0</v>
      </c>
      <c r="BW994">
        <v>0</v>
      </c>
      <c r="BX994">
        <v>0</v>
      </c>
      <c r="BY994">
        <v>0</v>
      </c>
      <c r="BZ994" t="s">
        <v>83</v>
      </c>
      <c r="CA994" t="s">
        <v>218</v>
      </c>
      <c r="CB994" t="s">
        <v>83</v>
      </c>
      <c r="CC994">
        <v>0</v>
      </c>
      <c r="CD994">
        <v>7</v>
      </c>
      <c r="CE994">
        <v>2007</v>
      </c>
      <c r="CF994" t="s">
        <v>110</v>
      </c>
      <c r="CG994" t="s">
        <v>111</v>
      </c>
      <c r="CH994" s="1">
        <v>187000</v>
      </c>
    </row>
    <row r="995" spans="1:86" x14ac:dyDescent="0.25">
      <c r="A995" s="8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 s="7">
        <v>2005</v>
      </c>
      <c r="U995" s="7" t="str">
        <f t="shared" si="75"/>
        <v>New</v>
      </c>
      <c r="V995">
        <v>2006</v>
      </c>
      <c r="W995" t="s">
        <v>93</v>
      </c>
      <c r="X995" t="s">
        <v>94</v>
      </c>
      <c r="Y995" t="s">
        <v>95</v>
      </c>
      <c r="Z995" t="s">
        <v>95</v>
      </c>
      <c r="AA995" t="s">
        <v>117</v>
      </c>
      <c r="AB995">
        <v>0</v>
      </c>
      <c r="AC995" t="s">
        <v>98</v>
      </c>
      <c r="AD995" t="s">
        <v>98</v>
      </c>
      <c r="AE995" t="s">
        <v>99</v>
      </c>
      <c r="AF995" t="s">
        <v>97</v>
      </c>
      <c r="AG995" t="s">
        <v>98</v>
      </c>
      <c r="AH995" t="s">
        <v>100</v>
      </c>
      <c r="AI995" t="s">
        <v>102</v>
      </c>
      <c r="AJ995">
        <v>0</v>
      </c>
      <c r="AK995" t="s">
        <v>102</v>
      </c>
      <c r="AL995">
        <v>0</v>
      </c>
      <c r="AM995">
        <v>750</v>
      </c>
      <c r="AN995">
        <v>750</v>
      </c>
      <c r="AO995" t="s">
        <v>103</v>
      </c>
      <c r="AP995" t="s">
        <v>104</v>
      </c>
      <c r="AQ995" t="s">
        <v>105</v>
      </c>
      <c r="AR995" t="s">
        <v>106</v>
      </c>
      <c r="AS995">
        <v>750</v>
      </c>
      <c r="AT995">
        <v>750</v>
      </c>
      <c r="AU995">
        <v>0</v>
      </c>
      <c r="AV995" s="4">
        <v>1500</v>
      </c>
      <c r="AW995" s="4" t="str">
        <f t="shared" si="76"/>
        <v>1500+</v>
      </c>
      <c r="AX995">
        <v>0</v>
      </c>
      <c r="AY995">
        <v>0</v>
      </c>
      <c r="AZ995">
        <v>2</v>
      </c>
      <c r="BA995">
        <v>1</v>
      </c>
      <c r="BB995">
        <v>3</v>
      </c>
      <c r="BC995">
        <v>1</v>
      </c>
      <c r="BD995" t="s">
        <v>97</v>
      </c>
      <c r="BE995" s="6">
        <v>6</v>
      </c>
      <c r="BF995" s="6" t="str">
        <f t="shared" si="77"/>
        <v>6+</v>
      </c>
      <c r="BG995" t="s">
        <v>107</v>
      </c>
      <c r="BH995" s="5">
        <v>0</v>
      </c>
      <c r="BI995" s="5" t="str">
        <f t="shared" si="79"/>
        <v>No</v>
      </c>
      <c r="BJ995" t="s">
        <v>83</v>
      </c>
      <c r="BK995" t="s">
        <v>108</v>
      </c>
      <c r="BL995">
        <v>2005</v>
      </c>
      <c r="BM995" t="s">
        <v>109</v>
      </c>
      <c r="BN995" s="2">
        <v>2</v>
      </c>
      <c r="BO995" s="2" t="str">
        <f t="shared" si="78"/>
        <v>2+</v>
      </c>
      <c r="BP995">
        <v>564</v>
      </c>
      <c r="BQ995" t="s">
        <v>98</v>
      </c>
      <c r="BR995" t="s">
        <v>98</v>
      </c>
      <c r="BS995" t="s">
        <v>105</v>
      </c>
      <c r="BT995">
        <v>0</v>
      </c>
      <c r="BU995">
        <v>35</v>
      </c>
      <c r="BV995">
        <v>0</v>
      </c>
      <c r="BW995">
        <v>0</v>
      </c>
      <c r="BX995">
        <v>0</v>
      </c>
      <c r="BY995">
        <v>0</v>
      </c>
      <c r="BZ995" t="s">
        <v>83</v>
      </c>
      <c r="CA995" t="s">
        <v>83</v>
      </c>
      <c r="CB995" t="s">
        <v>83</v>
      </c>
      <c r="CC995">
        <v>0</v>
      </c>
      <c r="CD995">
        <v>8</v>
      </c>
      <c r="CE995">
        <v>2006</v>
      </c>
      <c r="CF995" t="s">
        <v>158</v>
      </c>
      <c r="CG995" t="s">
        <v>159</v>
      </c>
      <c r="CH995" s="1">
        <v>173900</v>
      </c>
    </row>
    <row r="996" spans="1:86" x14ac:dyDescent="0.25">
      <c r="A996" s="8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 s="7">
        <v>2006</v>
      </c>
      <c r="U996" s="7" t="str">
        <f t="shared" si="75"/>
        <v>New</v>
      </c>
      <c r="V996">
        <v>2007</v>
      </c>
      <c r="W996" t="s">
        <v>152</v>
      </c>
      <c r="X996" t="s">
        <v>94</v>
      </c>
      <c r="Y996" t="s">
        <v>180</v>
      </c>
      <c r="Z996" t="s">
        <v>181</v>
      </c>
      <c r="AA996" t="s">
        <v>137</v>
      </c>
      <c r="AB996">
        <v>230</v>
      </c>
      <c r="AC996" t="s">
        <v>104</v>
      </c>
      <c r="AD996" t="s">
        <v>98</v>
      </c>
      <c r="AE996" t="s">
        <v>99</v>
      </c>
      <c r="AF996" t="s">
        <v>104</v>
      </c>
      <c r="AG996" t="s">
        <v>98</v>
      </c>
      <c r="AH996" t="s">
        <v>97</v>
      </c>
      <c r="AI996" t="s">
        <v>101</v>
      </c>
      <c r="AJ996">
        <v>1172</v>
      </c>
      <c r="AK996" t="s">
        <v>102</v>
      </c>
      <c r="AL996">
        <v>0</v>
      </c>
      <c r="AM996">
        <v>528</v>
      </c>
      <c r="AN996">
        <v>1700</v>
      </c>
      <c r="AO996" t="s">
        <v>103</v>
      </c>
      <c r="AP996" t="s">
        <v>104</v>
      </c>
      <c r="AQ996" t="s">
        <v>105</v>
      </c>
      <c r="AR996" t="s">
        <v>106</v>
      </c>
      <c r="AS996">
        <v>1718</v>
      </c>
      <c r="AT996">
        <v>0</v>
      </c>
      <c r="AU996">
        <v>0</v>
      </c>
      <c r="AV996" s="4">
        <v>1718</v>
      </c>
      <c r="AW996" s="4" t="str">
        <f t="shared" si="76"/>
        <v>1500+</v>
      </c>
      <c r="AX996">
        <v>1</v>
      </c>
      <c r="AY996">
        <v>0</v>
      </c>
      <c r="AZ996">
        <v>2</v>
      </c>
      <c r="BA996">
        <v>0</v>
      </c>
      <c r="BB996">
        <v>3</v>
      </c>
      <c r="BC996">
        <v>1</v>
      </c>
      <c r="BD996" t="s">
        <v>104</v>
      </c>
      <c r="BE996" s="6">
        <v>7</v>
      </c>
      <c r="BF996" s="6" t="str">
        <f t="shared" si="77"/>
        <v>6+</v>
      </c>
      <c r="BG996" t="s">
        <v>107</v>
      </c>
      <c r="BH996" s="5">
        <v>1</v>
      </c>
      <c r="BI996" s="5" t="str">
        <f t="shared" si="79"/>
        <v>Yes</v>
      </c>
      <c r="BJ996" t="s">
        <v>97</v>
      </c>
      <c r="BK996" t="s">
        <v>108</v>
      </c>
      <c r="BL996">
        <v>2008</v>
      </c>
      <c r="BM996" t="s">
        <v>157</v>
      </c>
      <c r="BN996" s="2">
        <v>3</v>
      </c>
      <c r="BO996" s="2" t="str">
        <f t="shared" si="78"/>
        <v>2+</v>
      </c>
      <c r="BP996">
        <v>786</v>
      </c>
      <c r="BQ996" t="s">
        <v>98</v>
      </c>
      <c r="BR996" t="s">
        <v>98</v>
      </c>
      <c r="BS996" t="s">
        <v>105</v>
      </c>
      <c r="BT996">
        <v>216</v>
      </c>
      <c r="BU996">
        <v>48</v>
      </c>
      <c r="BV996">
        <v>0</v>
      </c>
      <c r="BW996">
        <v>0</v>
      </c>
      <c r="BX996">
        <v>0</v>
      </c>
      <c r="BY996">
        <v>0</v>
      </c>
      <c r="BZ996" t="s">
        <v>83</v>
      </c>
      <c r="CA996" t="s">
        <v>83</v>
      </c>
      <c r="CB996" t="s">
        <v>83</v>
      </c>
      <c r="CC996">
        <v>0</v>
      </c>
      <c r="CD996">
        <v>7</v>
      </c>
      <c r="CE996">
        <v>2009</v>
      </c>
      <c r="CF996" t="s">
        <v>110</v>
      </c>
      <c r="CG996" t="s">
        <v>111</v>
      </c>
      <c r="CH996" s="1">
        <v>337500</v>
      </c>
    </row>
    <row r="997" spans="1:86" x14ac:dyDescent="0.25">
      <c r="A997" s="8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 s="7">
        <v>1946</v>
      </c>
      <c r="U997" s="7" t="str">
        <f t="shared" si="75"/>
        <v>Old</v>
      </c>
      <c r="V997">
        <v>1950</v>
      </c>
      <c r="W997" t="s">
        <v>93</v>
      </c>
      <c r="X997" t="s">
        <v>94</v>
      </c>
      <c r="Y997" t="s">
        <v>116</v>
      </c>
      <c r="Z997" t="s">
        <v>116</v>
      </c>
      <c r="AA997" t="s">
        <v>117</v>
      </c>
      <c r="AB997">
        <v>0</v>
      </c>
      <c r="AC997" t="s">
        <v>98</v>
      </c>
      <c r="AD997" t="s">
        <v>98</v>
      </c>
      <c r="AE997" t="s">
        <v>118</v>
      </c>
      <c r="AF997" t="s">
        <v>98</v>
      </c>
      <c r="AG997" t="s">
        <v>98</v>
      </c>
      <c r="AH997" t="s">
        <v>100</v>
      </c>
      <c r="AI997" t="s">
        <v>119</v>
      </c>
      <c r="AJ997">
        <v>384</v>
      </c>
      <c r="AK997" t="s">
        <v>102</v>
      </c>
      <c r="AL997">
        <v>0</v>
      </c>
      <c r="AM997">
        <v>363</v>
      </c>
      <c r="AN997">
        <v>747</v>
      </c>
      <c r="AO997" t="s">
        <v>103</v>
      </c>
      <c r="AP997" t="s">
        <v>98</v>
      </c>
      <c r="AQ997" t="s">
        <v>105</v>
      </c>
      <c r="AR997" t="s">
        <v>106</v>
      </c>
      <c r="AS997">
        <v>774</v>
      </c>
      <c r="AT997">
        <v>456</v>
      </c>
      <c r="AU997">
        <v>0</v>
      </c>
      <c r="AV997" s="4">
        <v>1230</v>
      </c>
      <c r="AW997" s="4" t="str">
        <f t="shared" si="76"/>
        <v>Less than 1500</v>
      </c>
      <c r="AX997">
        <v>1</v>
      </c>
      <c r="AY997">
        <v>0</v>
      </c>
      <c r="AZ997">
        <v>1</v>
      </c>
      <c r="BA997">
        <v>1</v>
      </c>
      <c r="BB997">
        <v>3</v>
      </c>
      <c r="BC997">
        <v>1</v>
      </c>
      <c r="BD997" t="s">
        <v>98</v>
      </c>
      <c r="BE997" s="6">
        <v>5</v>
      </c>
      <c r="BF997" s="6" t="str">
        <f t="shared" si="77"/>
        <v>Less than 6</v>
      </c>
      <c r="BG997" t="s">
        <v>107</v>
      </c>
      <c r="BH997" s="5">
        <v>0</v>
      </c>
      <c r="BI997" s="5" t="str">
        <f t="shared" si="79"/>
        <v>No</v>
      </c>
      <c r="BJ997" t="s">
        <v>83</v>
      </c>
      <c r="BK997" t="s">
        <v>127</v>
      </c>
      <c r="BL997">
        <v>1946</v>
      </c>
      <c r="BM997" t="s">
        <v>102</v>
      </c>
      <c r="BN997" s="2">
        <v>1</v>
      </c>
      <c r="BO997" s="2" t="str">
        <f t="shared" si="78"/>
        <v>0 or 1</v>
      </c>
      <c r="BP997">
        <v>305</v>
      </c>
      <c r="BQ997" t="s">
        <v>98</v>
      </c>
      <c r="BR997" t="s">
        <v>98</v>
      </c>
      <c r="BS997" t="s">
        <v>105</v>
      </c>
      <c r="BT997">
        <v>0</v>
      </c>
      <c r="BU997">
        <v>57</v>
      </c>
      <c r="BV997">
        <v>0</v>
      </c>
      <c r="BW997">
        <v>0</v>
      </c>
      <c r="BX997">
        <v>63</v>
      </c>
      <c r="BY997">
        <v>0</v>
      </c>
      <c r="BZ997" t="s">
        <v>83</v>
      </c>
      <c r="CA997" t="s">
        <v>134</v>
      </c>
      <c r="CB997" t="s">
        <v>83</v>
      </c>
      <c r="CC997">
        <v>0</v>
      </c>
      <c r="CD997">
        <v>8</v>
      </c>
      <c r="CE997">
        <v>2006</v>
      </c>
      <c r="CF997" t="s">
        <v>110</v>
      </c>
      <c r="CG997" t="s">
        <v>128</v>
      </c>
      <c r="CH997" s="1">
        <v>121600</v>
      </c>
    </row>
    <row r="998" spans="1:86" x14ac:dyDescent="0.25">
      <c r="A998" s="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 s="7">
        <v>1961</v>
      </c>
      <c r="U998" s="7" t="str">
        <f t="shared" si="75"/>
        <v>Old</v>
      </c>
      <c r="V998">
        <v>1961</v>
      </c>
      <c r="W998" t="s">
        <v>152</v>
      </c>
      <c r="X998" t="s">
        <v>94</v>
      </c>
      <c r="Y998" t="s">
        <v>124</v>
      </c>
      <c r="Z998" t="s">
        <v>124</v>
      </c>
      <c r="AA998" t="s">
        <v>117</v>
      </c>
      <c r="AB998">
        <v>0</v>
      </c>
      <c r="AC998" t="s">
        <v>98</v>
      </c>
      <c r="AD998" t="s">
        <v>98</v>
      </c>
      <c r="AE998" t="s">
        <v>118</v>
      </c>
      <c r="AF998" t="s">
        <v>98</v>
      </c>
      <c r="AG998" t="s">
        <v>98</v>
      </c>
      <c r="AH998" t="s">
        <v>100</v>
      </c>
      <c r="AI998" t="s">
        <v>153</v>
      </c>
      <c r="AJ998">
        <v>915</v>
      </c>
      <c r="AK998" t="s">
        <v>102</v>
      </c>
      <c r="AL998">
        <v>0</v>
      </c>
      <c r="AM998">
        <v>135</v>
      </c>
      <c r="AN998">
        <v>1050</v>
      </c>
      <c r="AO998" t="s">
        <v>103</v>
      </c>
      <c r="AP998" t="s">
        <v>98</v>
      </c>
      <c r="AQ998" t="s">
        <v>105</v>
      </c>
      <c r="AR998" t="s">
        <v>106</v>
      </c>
      <c r="AS998">
        <v>1050</v>
      </c>
      <c r="AT998">
        <v>0</v>
      </c>
      <c r="AU998">
        <v>0</v>
      </c>
      <c r="AV998" s="4">
        <v>1050</v>
      </c>
      <c r="AW998" s="4" t="str">
        <f t="shared" si="76"/>
        <v>Less than 1500</v>
      </c>
      <c r="AX998">
        <v>1</v>
      </c>
      <c r="AY998">
        <v>0</v>
      </c>
      <c r="AZ998">
        <v>1</v>
      </c>
      <c r="BA998">
        <v>0</v>
      </c>
      <c r="BB998">
        <v>3</v>
      </c>
      <c r="BC998">
        <v>1</v>
      </c>
      <c r="BD998" t="s">
        <v>98</v>
      </c>
      <c r="BE998" s="6">
        <v>6</v>
      </c>
      <c r="BF998" s="6" t="str">
        <f t="shared" si="77"/>
        <v>6+</v>
      </c>
      <c r="BG998" t="s">
        <v>107</v>
      </c>
      <c r="BH998" s="5">
        <v>0</v>
      </c>
      <c r="BI998" s="5" t="str">
        <f t="shared" si="79"/>
        <v>No</v>
      </c>
      <c r="BJ998" t="s">
        <v>83</v>
      </c>
      <c r="BK998" t="s">
        <v>108</v>
      </c>
      <c r="BL998">
        <v>1961</v>
      </c>
      <c r="BM998" t="s">
        <v>102</v>
      </c>
      <c r="BN998" s="2">
        <v>1</v>
      </c>
      <c r="BO998" s="2" t="str">
        <f t="shared" si="78"/>
        <v>0 or 1</v>
      </c>
      <c r="BP998">
        <v>368</v>
      </c>
      <c r="BQ998" t="s">
        <v>98</v>
      </c>
      <c r="BR998" t="s">
        <v>98</v>
      </c>
      <c r="BS998" t="s">
        <v>105</v>
      </c>
      <c r="BT998">
        <v>0</v>
      </c>
      <c r="BU998">
        <v>319</v>
      </c>
      <c r="BV998">
        <v>0</v>
      </c>
      <c r="BW998">
        <v>0</v>
      </c>
      <c r="BX998">
        <v>0</v>
      </c>
      <c r="BY998">
        <v>0</v>
      </c>
      <c r="BZ998" t="s">
        <v>83</v>
      </c>
      <c r="CA998" t="s">
        <v>83</v>
      </c>
      <c r="CB998" t="s">
        <v>83</v>
      </c>
      <c r="CC998">
        <v>0</v>
      </c>
      <c r="CD998">
        <v>1</v>
      </c>
      <c r="CE998">
        <v>2006</v>
      </c>
      <c r="CF998" t="s">
        <v>173</v>
      </c>
      <c r="CG998" t="s">
        <v>111</v>
      </c>
      <c r="CH998" s="1">
        <v>136500</v>
      </c>
    </row>
    <row r="999" spans="1:86" x14ac:dyDescent="0.25">
      <c r="A999" s="8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 s="7">
        <v>1970</v>
      </c>
      <c r="U999" s="7" t="str">
        <f t="shared" si="75"/>
        <v>Old</v>
      </c>
      <c r="V999">
        <v>1970</v>
      </c>
      <c r="W999" t="s">
        <v>152</v>
      </c>
      <c r="X999" t="s">
        <v>94</v>
      </c>
      <c r="Y999" t="s">
        <v>140</v>
      </c>
      <c r="Z999" t="s">
        <v>140</v>
      </c>
      <c r="AA999" t="s">
        <v>96</v>
      </c>
      <c r="AB999">
        <v>571</v>
      </c>
      <c r="AC999" t="s">
        <v>98</v>
      </c>
      <c r="AD999" t="s">
        <v>98</v>
      </c>
      <c r="AE999" t="s">
        <v>118</v>
      </c>
      <c r="AF999" t="s">
        <v>98</v>
      </c>
      <c r="AG999" t="s">
        <v>98</v>
      </c>
      <c r="AH999" t="s">
        <v>100</v>
      </c>
      <c r="AI999" t="s">
        <v>102</v>
      </c>
      <c r="AJ999">
        <v>0</v>
      </c>
      <c r="AK999" t="s">
        <v>102</v>
      </c>
      <c r="AL999">
        <v>0</v>
      </c>
      <c r="AM999">
        <v>1442</v>
      </c>
      <c r="AN999">
        <v>1442</v>
      </c>
      <c r="AO999" t="s">
        <v>103</v>
      </c>
      <c r="AP999" t="s">
        <v>98</v>
      </c>
      <c r="AQ999" t="s">
        <v>105</v>
      </c>
      <c r="AR999" t="s">
        <v>106</v>
      </c>
      <c r="AS999">
        <v>1442</v>
      </c>
      <c r="AT999">
        <v>0</v>
      </c>
      <c r="AU999">
        <v>0</v>
      </c>
      <c r="AV999" s="4">
        <v>1442</v>
      </c>
      <c r="AW999" s="4" t="str">
        <f t="shared" si="76"/>
        <v>Less than 1500</v>
      </c>
      <c r="AX999">
        <v>0</v>
      </c>
      <c r="AY999">
        <v>0</v>
      </c>
      <c r="AZ999">
        <v>2</v>
      </c>
      <c r="BA999">
        <v>0</v>
      </c>
      <c r="BB999">
        <v>2</v>
      </c>
      <c r="BC999">
        <v>1</v>
      </c>
      <c r="BD999" t="s">
        <v>98</v>
      </c>
      <c r="BE999" s="6">
        <v>6</v>
      </c>
      <c r="BF999" s="6" t="str">
        <f t="shared" si="77"/>
        <v>6+</v>
      </c>
      <c r="BG999" t="s">
        <v>107</v>
      </c>
      <c r="BH999" s="5">
        <v>1</v>
      </c>
      <c r="BI999" s="5" t="str">
        <f t="shared" si="79"/>
        <v>Yes</v>
      </c>
      <c r="BJ999" t="s">
        <v>98</v>
      </c>
      <c r="BK999" t="s">
        <v>108</v>
      </c>
      <c r="BL999">
        <v>1970</v>
      </c>
      <c r="BM999" t="s">
        <v>109</v>
      </c>
      <c r="BN999" s="2">
        <v>2</v>
      </c>
      <c r="BO999" s="2" t="str">
        <f t="shared" si="78"/>
        <v>2+</v>
      </c>
      <c r="BP999">
        <v>615</v>
      </c>
      <c r="BQ999" t="s">
        <v>98</v>
      </c>
      <c r="BR999" t="s">
        <v>98</v>
      </c>
      <c r="BS999" t="s">
        <v>105</v>
      </c>
      <c r="BT999">
        <v>371</v>
      </c>
      <c r="BU999">
        <v>0</v>
      </c>
      <c r="BV999">
        <v>0</v>
      </c>
      <c r="BW999">
        <v>0</v>
      </c>
      <c r="BX999">
        <v>0</v>
      </c>
      <c r="BY999">
        <v>0</v>
      </c>
      <c r="BZ999" t="s">
        <v>83</v>
      </c>
      <c r="CA999" t="s">
        <v>83</v>
      </c>
      <c r="CB999" t="s">
        <v>83</v>
      </c>
      <c r="CC999">
        <v>0</v>
      </c>
      <c r="CD999">
        <v>2</v>
      </c>
      <c r="CE999">
        <v>2009</v>
      </c>
      <c r="CF999" t="s">
        <v>110</v>
      </c>
      <c r="CG999" t="s">
        <v>111</v>
      </c>
      <c r="CH999" s="1">
        <v>185000</v>
      </c>
    </row>
    <row r="1000" spans="1:86" x14ac:dyDescent="0.25">
      <c r="A1000" s="8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 s="7">
        <v>1922</v>
      </c>
      <c r="U1000" s="7" t="str">
        <f t="shared" si="75"/>
        <v>Old</v>
      </c>
      <c r="V1000">
        <v>1950</v>
      </c>
      <c r="W1000" t="s">
        <v>152</v>
      </c>
      <c r="X1000" t="s">
        <v>94</v>
      </c>
      <c r="Y1000" t="s">
        <v>124</v>
      </c>
      <c r="Z1000" t="s">
        <v>124</v>
      </c>
      <c r="AA1000" t="s">
        <v>117</v>
      </c>
      <c r="AB1000">
        <v>0</v>
      </c>
      <c r="AC1000" t="s">
        <v>98</v>
      </c>
      <c r="AD1000" t="s">
        <v>98</v>
      </c>
      <c r="AE1000" t="s">
        <v>126</v>
      </c>
      <c r="AF1000" t="s">
        <v>98</v>
      </c>
      <c r="AG1000" t="s">
        <v>147</v>
      </c>
      <c r="AH1000" t="s">
        <v>100</v>
      </c>
      <c r="AI1000" t="s">
        <v>102</v>
      </c>
      <c r="AJ1000">
        <v>0</v>
      </c>
      <c r="AK1000" t="s">
        <v>102</v>
      </c>
      <c r="AL1000">
        <v>0</v>
      </c>
      <c r="AM1000">
        <v>1007</v>
      </c>
      <c r="AN1000">
        <v>1007</v>
      </c>
      <c r="AO1000" t="s">
        <v>103</v>
      </c>
      <c r="AP1000" t="s">
        <v>147</v>
      </c>
      <c r="AQ1000" t="s">
        <v>177</v>
      </c>
      <c r="AR1000" t="s">
        <v>106</v>
      </c>
      <c r="AS1000">
        <v>1077</v>
      </c>
      <c r="AT1000">
        <v>0</v>
      </c>
      <c r="AU1000">
        <v>0</v>
      </c>
      <c r="AV1000" s="4">
        <v>1077</v>
      </c>
      <c r="AW1000" s="4" t="str">
        <f t="shared" si="76"/>
        <v>Less than 1500</v>
      </c>
      <c r="AX1000">
        <v>0</v>
      </c>
      <c r="AY1000">
        <v>0</v>
      </c>
      <c r="AZ1000">
        <v>1</v>
      </c>
      <c r="BA1000">
        <v>0</v>
      </c>
      <c r="BB1000">
        <v>3</v>
      </c>
      <c r="BC1000">
        <v>1</v>
      </c>
      <c r="BD1000" t="s">
        <v>98</v>
      </c>
      <c r="BE1000" s="6">
        <v>6</v>
      </c>
      <c r="BF1000" s="6" t="str">
        <f t="shared" si="77"/>
        <v>6+</v>
      </c>
      <c r="BG1000" t="s">
        <v>107</v>
      </c>
      <c r="BH1000" s="5">
        <v>1</v>
      </c>
      <c r="BI1000" s="5" t="str">
        <f t="shared" si="79"/>
        <v>Yes</v>
      </c>
      <c r="BJ1000" t="s">
        <v>97</v>
      </c>
      <c r="BK1000" t="s">
        <v>127</v>
      </c>
      <c r="BL1000">
        <v>1922</v>
      </c>
      <c r="BM1000" t="s">
        <v>102</v>
      </c>
      <c r="BN1000" s="2">
        <v>1</v>
      </c>
      <c r="BO1000" s="2" t="str">
        <f t="shared" si="78"/>
        <v>0 or 1</v>
      </c>
      <c r="BP1000">
        <v>210</v>
      </c>
      <c r="BQ1000" t="s">
        <v>98</v>
      </c>
      <c r="BR1000" t="s">
        <v>147</v>
      </c>
      <c r="BS1000" t="s">
        <v>190</v>
      </c>
      <c r="BT1000">
        <v>0</v>
      </c>
      <c r="BU1000">
        <v>100</v>
      </c>
      <c r="BV1000">
        <v>48</v>
      </c>
      <c r="BW1000">
        <v>0</v>
      </c>
      <c r="BX1000">
        <v>0</v>
      </c>
      <c r="BY1000">
        <v>0</v>
      </c>
      <c r="BZ1000" t="s">
        <v>83</v>
      </c>
      <c r="CA1000" t="s">
        <v>83</v>
      </c>
      <c r="CB1000" t="s">
        <v>83</v>
      </c>
      <c r="CC1000">
        <v>0</v>
      </c>
      <c r="CD1000">
        <v>5</v>
      </c>
      <c r="CE1000">
        <v>2006</v>
      </c>
      <c r="CF1000" t="s">
        <v>110</v>
      </c>
      <c r="CG1000" t="s">
        <v>111</v>
      </c>
      <c r="CH1000" s="1">
        <v>91000</v>
      </c>
    </row>
    <row r="1001" spans="1:86" x14ac:dyDescent="0.25">
      <c r="A1001" s="8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 s="7">
        <v>2006</v>
      </c>
      <c r="U1001" s="7" t="str">
        <f t="shared" si="75"/>
        <v>New</v>
      </c>
      <c r="V1001">
        <v>2006</v>
      </c>
      <c r="W1001" t="s">
        <v>93</v>
      </c>
      <c r="X1001" t="s">
        <v>94</v>
      </c>
      <c r="Y1001" t="s">
        <v>95</v>
      </c>
      <c r="Z1001" t="s">
        <v>95</v>
      </c>
      <c r="AA1001" t="s">
        <v>137</v>
      </c>
      <c r="AB1001">
        <v>24</v>
      </c>
      <c r="AC1001" t="s">
        <v>97</v>
      </c>
      <c r="AD1001" t="s">
        <v>98</v>
      </c>
      <c r="AE1001" t="s">
        <v>99</v>
      </c>
      <c r="AF1001" t="s">
        <v>97</v>
      </c>
      <c r="AG1001" t="s">
        <v>98</v>
      </c>
      <c r="AH1001" t="s">
        <v>130</v>
      </c>
      <c r="AI1001" t="s">
        <v>101</v>
      </c>
      <c r="AJ1001">
        <v>686</v>
      </c>
      <c r="AK1001" t="s">
        <v>102</v>
      </c>
      <c r="AL1001">
        <v>0</v>
      </c>
      <c r="AM1001">
        <v>501</v>
      </c>
      <c r="AN1001">
        <v>1187</v>
      </c>
      <c r="AO1001" t="s">
        <v>103</v>
      </c>
      <c r="AP1001" t="s">
        <v>104</v>
      </c>
      <c r="AQ1001" t="s">
        <v>105</v>
      </c>
      <c r="AR1001" t="s">
        <v>106</v>
      </c>
      <c r="AS1001">
        <v>1208</v>
      </c>
      <c r="AT1001">
        <v>0</v>
      </c>
      <c r="AU1001">
        <v>0</v>
      </c>
      <c r="AV1001" s="4">
        <v>1208</v>
      </c>
      <c r="AW1001" s="4" t="str">
        <f t="shared" si="76"/>
        <v>Less than 1500</v>
      </c>
      <c r="AX1001">
        <v>1</v>
      </c>
      <c r="AY1001">
        <v>0</v>
      </c>
      <c r="AZ1001">
        <v>2</v>
      </c>
      <c r="BA1001">
        <v>0</v>
      </c>
      <c r="BB1001">
        <v>2</v>
      </c>
      <c r="BC1001">
        <v>1</v>
      </c>
      <c r="BD1001" t="s">
        <v>97</v>
      </c>
      <c r="BE1001" s="6">
        <v>6</v>
      </c>
      <c r="BF1001" s="6" t="str">
        <f t="shared" si="77"/>
        <v>6+</v>
      </c>
      <c r="BG1001" t="s">
        <v>107</v>
      </c>
      <c r="BH1001" s="5">
        <v>0</v>
      </c>
      <c r="BI1001" s="5" t="str">
        <f t="shared" si="79"/>
        <v>No</v>
      </c>
      <c r="BJ1001" t="s">
        <v>83</v>
      </c>
      <c r="BK1001" t="s">
        <v>108</v>
      </c>
      <c r="BL1001">
        <v>2006</v>
      </c>
      <c r="BM1001" t="s">
        <v>109</v>
      </c>
      <c r="BN1001" s="2">
        <v>2</v>
      </c>
      <c r="BO1001" s="2" t="str">
        <f t="shared" si="78"/>
        <v>2+</v>
      </c>
      <c r="BP1001">
        <v>632</v>
      </c>
      <c r="BQ1001" t="s">
        <v>98</v>
      </c>
      <c r="BR1001" t="s">
        <v>98</v>
      </c>
      <c r="BS1001" t="s">
        <v>105</v>
      </c>
      <c r="BT1001">
        <v>105</v>
      </c>
      <c r="BU1001">
        <v>61</v>
      </c>
      <c r="BV1001">
        <v>0</v>
      </c>
      <c r="BW1001">
        <v>0</v>
      </c>
      <c r="BX1001">
        <v>0</v>
      </c>
      <c r="BY1001">
        <v>0</v>
      </c>
      <c r="BZ1001" t="s">
        <v>83</v>
      </c>
      <c r="CA1001" t="s">
        <v>83</v>
      </c>
      <c r="CB1001" t="s">
        <v>83</v>
      </c>
      <c r="CC1001">
        <v>0</v>
      </c>
      <c r="CD1001">
        <v>2</v>
      </c>
      <c r="CE1001">
        <v>2010</v>
      </c>
      <c r="CF1001" t="s">
        <v>110</v>
      </c>
      <c r="CG1001" t="s">
        <v>111</v>
      </c>
      <c r="CH1001" s="1">
        <v>206000</v>
      </c>
    </row>
    <row r="1002" spans="1:86" x14ac:dyDescent="0.25">
      <c r="A1002" s="8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 s="7">
        <v>1952</v>
      </c>
      <c r="U1002" s="7" t="str">
        <f t="shared" si="75"/>
        <v>Old</v>
      </c>
      <c r="V1002">
        <v>1952</v>
      </c>
      <c r="W1002" t="s">
        <v>214</v>
      </c>
      <c r="X1002" t="s">
        <v>242</v>
      </c>
      <c r="Y1002" t="s">
        <v>245</v>
      </c>
      <c r="Z1002" t="s">
        <v>226</v>
      </c>
      <c r="AA1002" t="s">
        <v>117</v>
      </c>
      <c r="AB1002">
        <v>0</v>
      </c>
      <c r="AC1002" t="s">
        <v>98</v>
      </c>
      <c r="AD1002" t="s">
        <v>98</v>
      </c>
      <c r="AE1002" t="s">
        <v>168</v>
      </c>
      <c r="AF1002" t="s">
        <v>83</v>
      </c>
      <c r="AG1002" t="s">
        <v>83</v>
      </c>
      <c r="AH1002" t="s">
        <v>83</v>
      </c>
      <c r="AI1002" t="s">
        <v>83</v>
      </c>
      <c r="AJ1002">
        <v>0</v>
      </c>
      <c r="AK1002" t="s">
        <v>83</v>
      </c>
      <c r="AL1002">
        <v>0</v>
      </c>
      <c r="AM1002">
        <v>0</v>
      </c>
      <c r="AN1002">
        <v>0</v>
      </c>
      <c r="AO1002" t="s">
        <v>206</v>
      </c>
      <c r="AP1002" t="s">
        <v>147</v>
      </c>
      <c r="AQ1002" t="s">
        <v>177</v>
      </c>
      <c r="AR1002" t="s">
        <v>145</v>
      </c>
      <c r="AS1002">
        <v>944</v>
      </c>
      <c r="AT1002">
        <v>0</v>
      </c>
      <c r="AU1002">
        <v>0</v>
      </c>
      <c r="AV1002" s="4">
        <v>944</v>
      </c>
      <c r="AW1002" s="4" t="str">
        <f t="shared" si="76"/>
        <v>Less than 1500</v>
      </c>
      <c r="AX1002">
        <v>0</v>
      </c>
      <c r="AY1002">
        <v>0</v>
      </c>
      <c r="AZ1002">
        <v>1</v>
      </c>
      <c r="BA1002">
        <v>0</v>
      </c>
      <c r="BB1002">
        <v>2</v>
      </c>
      <c r="BC1002">
        <v>1</v>
      </c>
      <c r="BD1002" t="s">
        <v>147</v>
      </c>
      <c r="BE1002" s="6">
        <v>4</v>
      </c>
      <c r="BF1002" s="6" t="str">
        <f t="shared" si="77"/>
        <v>Less than 6</v>
      </c>
      <c r="BG1002" t="s">
        <v>146</v>
      </c>
      <c r="BH1002" s="5">
        <v>0</v>
      </c>
      <c r="BI1002" s="5" t="str">
        <f t="shared" si="79"/>
        <v>No</v>
      </c>
      <c r="BJ1002" t="s">
        <v>83</v>
      </c>
      <c r="BK1002" t="s">
        <v>127</v>
      </c>
      <c r="BL1002">
        <v>1956</v>
      </c>
      <c r="BM1002" t="s">
        <v>102</v>
      </c>
      <c r="BN1002" s="2">
        <v>2</v>
      </c>
      <c r="BO1002" s="2" t="str">
        <f t="shared" si="78"/>
        <v>2+</v>
      </c>
      <c r="BP1002">
        <v>528</v>
      </c>
      <c r="BQ1002" t="s">
        <v>98</v>
      </c>
      <c r="BR1002" t="s">
        <v>147</v>
      </c>
      <c r="BS1002" t="s">
        <v>105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 t="s">
        <v>83</v>
      </c>
      <c r="CA1002" t="s">
        <v>83</v>
      </c>
      <c r="CB1002" t="s">
        <v>83</v>
      </c>
      <c r="CC1002">
        <v>0</v>
      </c>
      <c r="CD1002">
        <v>7</v>
      </c>
      <c r="CE1002">
        <v>2009</v>
      </c>
      <c r="CF1002" t="s">
        <v>110</v>
      </c>
      <c r="CG1002" t="s">
        <v>111</v>
      </c>
      <c r="CH1002" s="1">
        <v>82000</v>
      </c>
    </row>
    <row r="1003" spans="1:86" x14ac:dyDescent="0.25">
      <c r="A1003" s="8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 s="7">
        <v>1920</v>
      </c>
      <c r="U1003" s="7" t="str">
        <f t="shared" si="75"/>
        <v>Old</v>
      </c>
      <c r="V1003">
        <v>1950</v>
      </c>
      <c r="W1003" t="s">
        <v>93</v>
      </c>
      <c r="X1003" t="s">
        <v>94</v>
      </c>
      <c r="Y1003" t="s">
        <v>124</v>
      </c>
      <c r="Z1003" t="s">
        <v>124</v>
      </c>
      <c r="AA1003" t="s">
        <v>117</v>
      </c>
      <c r="AB1003">
        <v>0</v>
      </c>
      <c r="AC1003" t="s">
        <v>98</v>
      </c>
      <c r="AD1003" t="s">
        <v>98</v>
      </c>
      <c r="AE1003" t="s">
        <v>126</v>
      </c>
      <c r="AF1003" t="s">
        <v>147</v>
      </c>
      <c r="AG1003" t="s">
        <v>98</v>
      </c>
      <c r="AH1003" t="s">
        <v>100</v>
      </c>
      <c r="AI1003" t="s">
        <v>102</v>
      </c>
      <c r="AJ1003">
        <v>0</v>
      </c>
      <c r="AK1003" t="s">
        <v>102</v>
      </c>
      <c r="AL1003">
        <v>0</v>
      </c>
      <c r="AM1003">
        <v>691</v>
      </c>
      <c r="AN1003">
        <v>691</v>
      </c>
      <c r="AO1003" t="s">
        <v>103</v>
      </c>
      <c r="AP1003" t="s">
        <v>104</v>
      </c>
      <c r="AQ1003" t="s">
        <v>105</v>
      </c>
      <c r="AR1003" t="s">
        <v>164</v>
      </c>
      <c r="AS1003">
        <v>691</v>
      </c>
      <c r="AT1003">
        <v>0</v>
      </c>
      <c r="AU1003">
        <v>0</v>
      </c>
      <c r="AV1003" s="4">
        <v>691</v>
      </c>
      <c r="AW1003" s="4" t="str">
        <f t="shared" si="76"/>
        <v>Less than 1500</v>
      </c>
      <c r="AX1003">
        <v>0</v>
      </c>
      <c r="AY1003">
        <v>0</v>
      </c>
      <c r="AZ1003">
        <v>1</v>
      </c>
      <c r="BA1003">
        <v>0</v>
      </c>
      <c r="BB1003">
        <v>2</v>
      </c>
      <c r="BC1003">
        <v>1</v>
      </c>
      <c r="BD1003" t="s">
        <v>104</v>
      </c>
      <c r="BE1003" s="6">
        <v>4</v>
      </c>
      <c r="BF1003" s="6" t="str">
        <f t="shared" si="77"/>
        <v>Less than 6</v>
      </c>
      <c r="BG1003" t="s">
        <v>107</v>
      </c>
      <c r="BH1003" s="5">
        <v>0</v>
      </c>
      <c r="BI1003" s="5" t="str">
        <f t="shared" si="79"/>
        <v>No</v>
      </c>
      <c r="BJ1003" t="s">
        <v>83</v>
      </c>
      <c r="BK1003" t="s">
        <v>127</v>
      </c>
      <c r="BL1003">
        <v>1920</v>
      </c>
      <c r="BM1003" t="s">
        <v>102</v>
      </c>
      <c r="BN1003" s="2">
        <v>1</v>
      </c>
      <c r="BO1003" s="2" t="str">
        <f t="shared" si="78"/>
        <v>0 or 1</v>
      </c>
      <c r="BP1003">
        <v>216</v>
      </c>
      <c r="BQ1003" t="s">
        <v>147</v>
      </c>
      <c r="BR1003" t="s">
        <v>98</v>
      </c>
      <c r="BS1003" t="s">
        <v>177</v>
      </c>
      <c r="BT1003">
        <v>0</v>
      </c>
      <c r="BU1003">
        <v>20</v>
      </c>
      <c r="BV1003">
        <v>94</v>
      </c>
      <c r="BW1003">
        <v>0</v>
      </c>
      <c r="BX1003">
        <v>0</v>
      </c>
      <c r="BY1003">
        <v>0</v>
      </c>
      <c r="BZ1003" t="s">
        <v>83</v>
      </c>
      <c r="CA1003" t="s">
        <v>83</v>
      </c>
      <c r="CB1003" t="s">
        <v>83</v>
      </c>
      <c r="CC1003">
        <v>0</v>
      </c>
      <c r="CD1003">
        <v>1</v>
      </c>
      <c r="CE1003">
        <v>2007</v>
      </c>
      <c r="CF1003" t="s">
        <v>110</v>
      </c>
      <c r="CG1003" t="s">
        <v>128</v>
      </c>
      <c r="CH1003" s="1">
        <v>86000</v>
      </c>
    </row>
    <row r="1004" spans="1:86" x14ac:dyDescent="0.25">
      <c r="A1004" s="8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 s="7">
        <v>2006</v>
      </c>
      <c r="U1004" s="7" t="str">
        <f t="shared" si="75"/>
        <v>New</v>
      </c>
      <c r="V1004">
        <v>2006</v>
      </c>
      <c r="W1004" t="s">
        <v>93</v>
      </c>
      <c r="X1004" t="s">
        <v>94</v>
      </c>
      <c r="Y1004" t="s">
        <v>95</v>
      </c>
      <c r="Z1004" t="s">
        <v>95</v>
      </c>
      <c r="AA1004" t="s">
        <v>96</v>
      </c>
      <c r="AB1004">
        <v>53</v>
      </c>
      <c r="AC1004" t="s">
        <v>97</v>
      </c>
      <c r="AD1004" t="s">
        <v>98</v>
      </c>
      <c r="AE1004" t="s">
        <v>99</v>
      </c>
      <c r="AF1004" t="s">
        <v>97</v>
      </c>
      <c r="AG1004" t="s">
        <v>98</v>
      </c>
      <c r="AH1004" t="s">
        <v>100</v>
      </c>
      <c r="AI1004" t="s">
        <v>101</v>
      </c>
      <c r="AJ1004">
        <v>24</v>
      </c>
      <c r="AK1004" t="s">
        <v>102</v>
      </c>
      <c r="AL1004">
        <v>0</v>
      </c>
      <c r="AM1004">
        <v>1550</v>
      </c>
      <c r="AN1004">
        <v>1574</v>
      </c>
      <c r="AO1004" t="s">
        <v>103</v>
      </c>
      <c r="AP1004" t="s">
        <v>104</v>
      </c>
      <c r="AQ1004" t="s">
        <v>105</v>
      </c>
      <c r="AR1004" t="s">
        <v>106</v>
      </c>
      <c r="AS1004">
        <v>1574</v>
      </c>
      <c r="AT1004">
        <v>0</v>
      </c>
      <c r="AU1004">
        <v>0</v>
      </c>
      <c r="AV1004" s="4">
        <v>1574</v>
      </c>
      <c r="AW1004" s="4" t="str">
        <f t="shared" si="76"/>
        <v>1500+</v>
      </c>
      <c r="AX1004">
        <v>0</v>
      </c>
      <c r="AY1004">
        <v>0</v>
      </c>
      <c r="AZ1004">
        <v>2</v>
      </c>
      <c r="BA1004">
        <v>0</v>
      </c>
      <c r="BB1004">
        <v>3</v>
      </c>
      <c r="BC1004">
        <v>1</v>
      </c>
      <c r="BD1004" t="s">
        <v>97</v>
      </c>
      <c r="BE1004" s="6">
        <v>7</v>
      </c>
      <c r="BF1004" s="6" t="str">
        <f t="shared" si="77"/>
        <v>6+</v>
      </c>
      <c r="BG1004" t="s">
        <v>107</v>
      </c>
      <c r="BH1004" s="5">
        <v>1</v>
      </c>
      <c r="BI1004" s="5" t="str">
        <f t="shared" si="79"/>
        <v>Yes</v>
      </c>
      <c r="BJ1004" t="s">
        <v>97</v>
      </c>
      <c r="BK1004" t="s">
        <v>108</v>
      </c>
      <c r="BL1004">
        <v>2006</v>
      </c>
      <c r="BM1004" t="s">
        <v>109</v>
      </c>
      <c r="BN1004" s="2">
        <v>3</v>
      </c>
      <c r="BO1004" s="2" t="str">
        <f t="shared" si="78"/>
        <v>2+</v>
      </c>
      <c r="BP1004">
        <v>824</v>
      </c>
      <c r="BQ1004" t="s">
        <v>98</v>
      </c>
      <c r="BR1004" t="s">
        <v>98</v>
      </c>
      <c r="BS1004" t="s">
        <v>105</v>
      </c>
      <c r="BT1004">
        <v>144</v>
      </c>
      <c r="BU1004">
        <v>104</v>
      </c>
      <c r="BV1004">
        <v>0</v>
      </c>
      <c r="BW1004">
        <v>0</v>
      </c>
      <c r="BX1004">
        <v>0</v>
      </c>
      <c r="BY1004">
        <v>0</v>
      </c>
      <c r="BZ1004" t="s">
        <v>83</v>
      </c>
      <c r="CA1004" t="s">
        <v>83</v>
      </c>
      <c r="CB1004" t="s">
        <v>83</v>
      </c>
      <c r="CC1004">
        <v>0</v>
      </c>
      <c r="CD1004">
        <v>7</v>
      </c>
      <c r="CE1004">
        <v>2008</v>
      </c>
      <c r="CF1004" t="s">
        <v>110</v>
      </c>
      <c r="CG1004" t="s">
        <v>111</v>
      </c>
      <c r="CH1004" s="1">
        <v>232000</v>
      </c>
    </row>
    <row r="1005" spans="1:86" x14ac:dyDescent="0.25">
      <c r="A1005" s="8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 s="7">
        <v>1976</v>
      </c>
      <c r="U1005" s="7" t="str">
        <f t="shared" si="75"/>
        <v>Old</v>
      </c>
      <c r="V1005">
        <v>1976</v>
      </c>
      <c r="W1005" t="s">
        <v>93</v>
      </c>
      <c r="X1005" t="s">
        <v>94</v>
      </c>
      <c r="Y1005" t="s">
        <v>95</v>
      </c>
      <c r="Z1005" t="s">
        <v>95</v>
      </c>
      <c r="AA1005" t="s">
        <v>96</v>
      </c>
      <c r="AB1005">
        <v>164</v>
      </c>
      <c r="AC1005" t="s">
        <v>98</v>
      </c>
      <c r="AD1005" t="s">
        <v>98</v>
      </c>
      <c r="AE1005" t="s">
        <v>118</v>
      </c>
      <c r="AF1005" t="s">
        <v>98</v>
      </c>
      <c r="AG1005" t="s">
        <v>98</v>
      </c>
      <c r="AH1005" t="s">
        <v>100</v>
      </c>
      <c r="AI1005" t="s">
        <v>102</v>
      </c>
      <c r="AJ1005">
        <v>0</v>
      </c>
      <c r="AK1005" t="s">
        <v>102</v>
      </c>
      <c r="AL1005">
        <v>0</v>
      </c>
      <c r="AM1005">
        <v>1680</v>
      </c>
      <c r="AN1005">
        <v>1680</v>
      </c>
      <c r="AO1005" t="s">
        <v>103</v>
      </c>
      <c r="AP1005" t="s">
        <v>147</v>
      </c>
      <c r="AQ1005" t="s">
        <v>105</v>
      </c>
      <c r="AR1005" t="s">
        <v>106</v>
      </c>
      <c r="AS1005">
        <v>1680</v>
      </c>
      <c r="AT1005">
        <v>0</v>
      </c>
      <c r="AU1005">
        <v>0</v>
      </c>
      <c r="AV1005" s="4">
        <v>1680</v>
      </c>
      <c r="AW1005" s="4" t="str">
        <f t="shared" si="76"/>
        <v>1500+</v>
      </c>
      <c r="AX1005">
        <v>0</v>
      </c>
      <c r="AY1005">
        <v>0</v>
      </c>
      <c r="AZ1005">
        <v>2</v>
      </c>
      <c r="BA1005">
        <v>0</v>
      </c>
      <c r="BB1005">
        <v>4</v>
      </c>
      <c r="BC1005">
        <v>2</v>
      </c>
      <c r="BD1005" t="s">
        <v>98</v>
      </c>
      <c r="BE1005" s="6">
        <v>8</v>
      </c>
      <c r="BF1005" s="6" t="str">
        <f t="shared" si="77"/>
        <v>6+</v>
      </c>
      <c r="BG1005" t="s">
        <v>107</v>
      </c>
      <c r="BH1005" s="5">
        <v>0</v>
      </c>
      <c r="BI1005" s="5" t="str">
        <f t="shared" si="79"/>
        <v>No</v>
      </c>
      <c r="BJ1005" t="s">
        <v>83</v>
      </c>
      <c r="BK1005" t="s">
        <v>127</v>
      </c>
      <c r="BL1005">
        <v>1976</v>
      </c>
      <c r="BM1005" t="s">
        <v>102</v>
      </c>
      <c r="BN1005" s="2">
        <v>2</v>
      </c>
      <c r="BO1005" s="2" t="str">
        <f t="shared" si="78"/>
        <v>2+</v>
      </c>
      <c r="BP1005">
        <v>528</v>
      </c>
      <c r="BQ1005" t="s">
        <v>98</v>
      </c>
      <c r="BR1005" t="s">
        <v>98</v>
      </c>
      <c r="BS1005" t="s">
        <v>105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 t="s">
        <v>83</v>
      </c>
      <c r="CA1005" t="s">
        <v>83</v>
      </c>
      <c r="CB1005" t="s">
        <v>83</v>
      </c>
      <c r="CC1005">
        <v>0</v>
      </c>
      <c r="CD1005">
        <v>6</v>
      </c>
      <c r="CE1005">
        <v>2007</v>
      </c>
      <c r="CF1005" t="s">
        <v>110</v>
      </c>
      <c r="CG1005" t="s">
        <v>111</v>
      </c>
      <c r="CH1005" s="1">
        <v>136905</v>
      </c>
    </row>
    <row r="1006" spans="1:86" x14ac:dyDescent="0.25">
      <c r="A1006" s="8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 s="7">
        <v>2005</v>
      </c>
      <c r="U1006" s="7" t="str">
        <f t="shared" si="75"/>
        <v>New</v>
      </c>
      <c r="V1006">
        <v>2006</v>
      </c>
      <c r="W1006" t="s">
        <v>93</v>
      </c>
      <c r="X1006" t="s">
        <v>94</v>
      </c>
      <c r="Y1006" t="s">
        <v>95</v>
      </c>
      <c r="Z1006" t="s">
        <v>95</v>
      </c>
      <c r="AA1006" t="s">
        <v>96</v>
      </c>
      <c r="AB1006">
        <v>16</v>
      </c>
      <c r="AC1006" t="s">
        <v>97</v>
      </c>
      <c r="AD1006" t="s">
        <v>98</v>
      </c>
      <c r="AE1006" t="s">
        <v>99</v>
      </c>
      <c r="AF1006" t="s">
        <v>97</v>
      </c>
      <c r="AG1006" t="s">
        <v>98</v>
      </c>
      <c r="AH1006" t="s">
        <v>100</v>
      </c>
      <c r="AI1006" t="s">
        <v>101</v>
      </c>
      <c r="AJ1006">
        <v>16</v>
      </c>
      <c r="AK1006" t="s">
        <v>102</v>
      </c>
      <c r="AL1006">
        <v>0</v>
      </c>
      <c r="AM1006">
        <v>1330</v>
      </c>
      <c r="AN1006">
        <v>1346</v>
      </c>
      <c r="AO1006" t="s">
        <v>103</v>
      </c>
      <c r="AP1006" t="s">
        <v>104</v>
      </c>
      <c r="AQ1006" t="s">
        <v>105</v>
      </c>
      <c r="AR1006" t="s">
        <v>106</v>
      </c>
      <c r="AS1006">
        <v>1504</v>
      </c>
      <c r="AT1006">
        <v>0</v>
      </c>
      <c r="AU1006">
        <v>0</v>
      </c>
      <c r="AV1006" s="4">
        <v>1504</v>
      </c>
      <c r="AW1006" s="4" t="str">
        <f t="shared" si="76"/>
        <v>1500+</v>
      </c>
      <c r="AX1006">
        <v>0</v>
      </c>
      <c r="AY1006">
        <v>0</v>
      </c>
      <c r="AZ1006">
        <v>2</v>
      </c>
      <c r="BA1006">
        <v>0</v>
      </c>
      <c r="BB1006">
        <v>1</v>
      </c>
      <c r="BC1006">
        <v>1</v>
      </c>
      <c r="BD1006" t="s">
        <v>97</v>
      </c>
      <c r="BE1006" s="6">
        <v>7</v>
      </c>
      <c r="BF1006" s="6" t="str">
        <f t="shared" si="77"/>
        <v>6+</v>
      </c>
      <c r="BG1006" t="s">
        <v>107</v>
      </c>
      <c r="BH1006" s="5">
        <v>1</v>
      </c>
      <c r="BI1006" s="5" t="str">
        <f t="shared" si="79"/>
        <v>Yes</v>
      </c>
      <c r="BJ1006" t="s">
        <v>97</v>
      </c>
      <c r="BK1006" t="s">
        <v>108</v>
      </c>
      <c r="BL1006">
        <v>2005</v>
      </c>
      <c r="BM1006" t="s">
        <v>157</v>
      </c>
      <c r="BN1006" s="2">
        <v>2</v>
      </c>
      <c r="BO1006" s="2" t="str">
        <f t="shared" si="78"/>
        <v>2+</v>
      </c>
      <c r="BP1006">
        <v>457</v>
      </c>
      <c r="BQ1006" t="s">
        <v>98</v>
      </c>
      <c r="BR1006" t="s">
        <v>98</v>
      </c>
      <c r="BS1006" t="s">
        <v>105</v>
      </c>
      <c r="BT1006">
        <v>156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 t="s">
        <v>83</v>
      </c>
      <c r="CA1006" t="s">
        <v>83</v>
      </c>
      <c r="CB1006" t="s">
        <v>83</v>
      </c>
      <c r="CC1006">
        <v>0</v>
      </c>
      <c r="CD1006">
        <v>5</v>
      </c>
      <c r="CE1006">
        <v>2009</v>
      </c>
      <c r="CF1006" t="s">
        <v>110</v>
      </c>
      <c r="CG1006" t="s">
        <v>111</v>
      </c>
      <c r="CH1006" s="1">
        <v>181000</v>
      </c>
    </row>
    <row r="1007" spans="1:86" x14ac:dyDescent="0.25">
      <c r="A1007" s="8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 s="7">
        <v>1977</v>
      </c>
      <c r="U1007" s="7" t="str">
        <f t="shared" si="75"/>
        <v>Old</v>
      </c>
      <c r="V1007">
        <v>1977</v>
      </c>
      <c r="W1007" t="s">
        <v>93</v>
      </c>
      <c r="X1007" t="s">
        <v>94</v>
      </c>
      <c r="Y1007" t="s">
        <v>140</v>
      </c>
      <c r="Z1007" t="s">
        <v>140</v>
      </c>
      <c r="AA1007" t="s">
        <v>96</v>
      </c>
      <c r="AB1007">
        <v>220</v>
      </c>
      <c r="AC1007" t="s">
        <v>97</v>
      </c>
      <c r="AD1007" t="s">
        <v>98</v>
      </c>
      <c r="AE1007" t="s">
        <v>118</v>
      </c>
      <c r="AF1007" t="s">
        <v>97</v>
      </c>
      <c r="AG1007" t="s">
        <v>97</v>
      </c>
      <c r="AH1007" t="s">
        <v>130</v>
      </c>
      <c r="AI1007" t="s">
        <v>101</v>
      </c>
      <c r="AJ1007">
        <v>595</v>
      </c>
      <c r="AK1007" t="s">
        <v>102</v>
      </c>
      <c r="AL1007">
        <v>0</v>
      </c>
      <c r="AM1007">
        <v>390</v>
      </c>
      <c r="AN1007">
        <v>985</v>
      </c>
      <c r="AO1007" t="s">
        <v>103</v>
      </c>
      <c r="AP1007" t="s">
        <v>98</v>
      </c>
      <c r="AQ1007" t="s">
        <v>105</v>
      </c>
      <c r="AR1007" t="s">
        <v>106</v>
      </c>
      <c r="AS1007">
        <v>985</v>
      </c>
      <c r="AT1007">
        <v>0</v>
      </c>
      <c r="AU1007">
        <v>0</v>
      </c>
      <c r="AV1007" s="4">
        <v>985</v>
      </c>
      <c r="AW1007" s="4" t="str">
        <f t="shared" si="76"/>
        <v>Less than 1500</v>
      </c>
      <c r="AX1007">
        <v>0</v>
      </c>
      <c r="AY1007">
        <v>0</v>
      </c>
      <c r="AZ1007">
        <v>2</v>
      </c>
      <c r="BA1007">
        <v>0</v>
      </c>
      <c r="BB1007">
        <v>3</v>
      </c>
      <c r="BC1007">
        <v>1</v>
      </c>
      <c r="BD1007" t="s">
        <v>98</v>
      </c>
      <c r="BE1007" s="6">
        <v>6</v>
      </c>
      <c r="BF1007" s="6" t="str">
        <f t="shared" si="77"/>
        <v>6+</v>
      </c>
      <c r="BG1007" t="s">
        <v>107</v>
      </c>
      <c r="BH1007" s="5">
        <v>0</v>
      </c>
      <c r="BI1007" s="5" t="str">
        <f t="shared" si="79"/>
        <v>No</v>
      </c>
      <c r="BJ1007" t="s">
        <v>83</v>
      </c>
      <c r="BK1007" t="s">
        <v>108</v>
      </c>
      <c r="BL1007">
        <v>1977</v>
      </c>
      <c r="BM1007" t="s">
        <v>102</v>
      </c>
      <c r="BN1007" s="2">
        <v>1</v>
      </c>
      <c r="BO1007" s="2" t="str">
        <f t="shared" si="78"/>
        <v>0 or 1</v>
      </c>
      <c r="BP1007">
        <v>328</v>
      </c>
      <c r="BQ1007" t="s">
        <v>98</v>
      </c>
      <c r="BR1007" t="s">
        <v>98</v>
      </c>
      <c r="BS1007" t="s">
        <v>105</v>
      </c>
      <c r="BT1007">
        <v>210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 t="s">
        <v>83</v>
      </c>
      <c r="CA1007" t="s">
        <v>83</v>
      </c>
      <c r="CB1007" t="s">
        <v>83</v>
      </c>
      <c r="CC1007">
        <v>0</v>
      </c>
      <c r="CD1007">
        <v>11</v>
      </c>
      <c r="CE1007">
        <v>2008</v>
      </c>
      <c r="CF1007" t="s">
        <v>110</v>
      </c>
      <c r="CG1007" t="s">
        <v>111</v>
      </c>
      <c r="CH1007" s="1">
        <v>149900</v>
      </c>
    </row>
    <row r="1008" spans="1:86" x14ac:dyDescent="0.25">
      <c r="A1008" s="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 s="7">
        <v>1970</v>
      </c>
      <c r="U1008" s="7" t="str">
        <f t="shared" si="75"/>
        <v>Old</v>
      </c>
      <c r="V1008">
        <v>1970</v>
      </c>
      <c r="W1008" t="s">
        <v>93</v>
      </c>
      <c r="X1008" t="s">
        <v>94</v>
      </c>
      <c r="Y1008" t="s">
        <v>161</v>
      </c>
      <c r="Z1008" t="s">
        <v>161</v>
      </c>
      <c r="AA1008" t="s">
        <v>117</v>
      </c>
      <c r="AB1008">
        <v>0</v>
      </c>
      <c r="AC1008" t="s">
        <v>98</v>
      </c>
      <c r="AD1008" t="s">
        <v>98</v>
      </c>
      <c r="AE1008" t="s">
        <v>118</v>
      </c>
      <c r="AF1008" t="s">
        <v>97</v>
      </c>
      <c r="AG1008" t="s">
        <v>98</v>
      </c>
      <c r="AH1008" t="s">
        <v>100</v>
      </c>
      <c r="AI1008" t="s">
        <v>172</v>
      </c>
      <c r="AJ1008">
        <v>1237</v>
      </c>
      <c r="AK1008" t="s">
        <v>102</v>
      </c>
      <c r="AL1008">
        <v>0</v>
      </c>
      <c r="AM1008">
        <v>420</v>
      </c>
      <c r="AN1008">
        <v>1657</v>
      </c>
      <c r="AO1008" t="s">
        <v>103</v>
      </c>
      <c r="AP1008" t="s">
        <v>97</v>
      </c>
      <c r="AQ1008" t="s">
        <v>105</v>
      </c>
      <c r="AR1008" t="s">
        <v>106</v>
      </c>
      <c r="AS1008">
        <v>1657</v>
      </c>
      <c r="AT1008">
        <v>0</v>
      </c>
      <c r="AU1008">
        <v>0</v>
      </c>
      <c r="AV1008" s="4">
        <v>1657</v>
      </c>
      <c r="AW1008" s="4" t="str">
        <f t="shared" si="76"/>
        <v>1500+</v>
      </c>
      <c r="AX1008">
        <v>0</v>
      </c>
      <c r="AY1008">
        <v>1</v>
      </c>
      <c r="AZ1008">
        <v>2</v>
      </c>
      <c r="BA1008">
        <v>0</v>
      </c>
      <c r="BB1008">
        <v>3</v>
      </c>
      <c r="BC1008">
        <v>1</v>
      </c>
      <c r="BD1008" t="s">
        <v>98</v>
      </c>
      <c r="BE1008" s="6">
        <v>7</v>
      </c>
      <c r="BF1008" s="6" t="str">
        <f t="shared" si="77"/>
        <v>6+</v>
      </c>
      <c r="BG1008" t="s">
        <v>107</v>
      </c>
      <c r="BH1008" s="5">
        <v>1</v>
      </c>
      <c r="BI1008" s="5" t="str">
        <f t="shared" si="79"/>
        <v>Yes</v>
      </c>
      <c r="BJ1008" t="s">
        <v>98</v>
      </c>
      <c r="BK1008" t="s">
        <v>108</v>
      </c>
      <c r="BL1008">
        <v>1970</v>
      </c>
      <c r="BM1008" t="s">
        <v>102</v>
      </c>
      <c r="BN1008" s="2">
        <v>2</v>
      </c>
      <c r="BO1008" s="2" t="str">
        <f t="shared" si="78"/>
        <v>2+</v>
      </c>
      <c r="BP1008">
        <v>484</v>
      </c>
      <c r="BQ1008" t="s">
        <v>98</v>
      </c>
      <c r="BR1008" t="s">
        <v>98</v>
      </c>
      <c r="BS1008" t="s">
        <v>105</v>
      </c>
      <c r="BT1008">
        <v>0</v>
      </c>
      <c r="BU1008">
        <v>0</v>
      </c>
      <c r="BV1008">
        <v>0</v>
      </c>
      <c r="BW1008">
        <v>0</v>
      </c>
      <c r="BX1008">
        <v>147</v>
      </c>
      <c r="BY1008">
        <v>0</v>
      </c>
      <c r="BZ1008" t="s">
        <v>83</v>
      </c>
      <c r="CA1008" t="s">
        <v>83</v>
      </c>
      <c r="CB1008" t="s">
        <v>83</v>
      </c>
      <c r="CC1008">
        <v>0</v>
      </c>
      <c r="CD1008">
        <v>3</v>
      </c>
      <c r="CE1008">
        <v>2007</v>
      </c>
      <c r="CF1008" t="s">
        <v>110</v>
      </c>
      <c r="CG1008" t="s">
        <v>111</v>
      </c>
      <c r="CH1008" s="1">
        <v>163500</v>
      </c>
    </row>
    <row r="1009" spans="1:86" x14ac:dyDescent="0.25">
      <c r="A1009" s="8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 s="7">
        <v>1970</v>
      </c>
      <c r="U1009" s="7" t="str">
        <f t="shared" si="75"/>
        <v>Old</v>
      </c>
      <c r="V1009">
        <v>1970</v>
      </c>
      <c r="W1009" t="s">
        <v>93</v>
      </c>
      <c r="X1009" t="s">
        <v>94</v>
      </c>
      <c r="Y1009" t="s">
        <v>180</v>
      </c>
      <c r="Z1009" t="s">
        <v>181</v>
      </c>
      <c r="AA1009" t="s">
        <v>117</v>
      </c>
      <c r="AB1009">
        <v>0</v>
      </c>
      <c r="AC1009" t="s">
        <v>98</v>
      </c>
      <c r="AD1009" t="s">
        <v>98</v>
      </c>
      <c r="AE1009" t="s">
        <v>118</v>
      </c>
      <c r="AF1009" t="s">
        <v>98</v>
      </c>
      <c r="AG1009" t="s">
        <v>98</v>
      </c>
      <c r="AH1009" t="s">
        <v>100</v>
      </c>
      <c r="AI1009" t="s">
        <v>141</v>
      </c>
      <c r="AJ1009">
        <v>273</v>
      </c>
      <c r="AK1009" t="s">
        <v>172</v>
      </c>
      <c r="AL1009">
        <v>273</v>
      </c>
      <c r="AM1009">
        <v>0</v>
      </c>
      <c r="AN1009">
        <v>546</v>
      </c>
      <c r="AO1009" t="s">
        <v>103</v>
      </c>
      <c r="AP1009" t="s">
        <v>98</v>
      </c>
      <c r="AQ1009" t="s">
        <v>105</v>
      </c>
      <c r="AR1009" t="s">
        <v>106</v>
      </c>
      <c r="AS1009">
        <v>546</v>
      </c>
      <c r="AT1009">
        <v>546</v>
      </c>
      <c r="AU1009">
        <v>0</v>
      </c>
      <c r="AV1009" s="4">
        <v>1092</v>
      </c>
      <c r="AW1009" s="4" t="str">
        <f t="shared" si="76"/>
        <v>Less than 1500</v>
      </c>
      <c r="AX1009">
        <v>0</v>
      </c>
      <c r="AY1009">
        <v>0</v>
      </c>
      <c r="AZ1009">
        <v>1</v>
      </c>
      <c r="BA1009">
        <v>1</v>
      </c>
      <c r="BB1009">
        <v>3</v>
      </c>
      <c r="BC1009">
        <v>1</v>
      </c>
      <c r="BD1009" t="s">
        <v>98</v>
      </c>
      <c r="BE1009" s="6">
        <v>6</v>
      </c>
      <c r="BF1009" s="6" t="str">
        <f t="shared" si="77"/>
        <v>6+</v>
      </c>
      <c r="BG1009" t="s">
        <v>107</v>
      </c>
      <c r="BH1009" s="5">
        <v>0</v>
      </c>
      <c r="BI1009" s="5" t="str">
        <f t="shared" si="79"/>
        <v>No</v>
      </c>
      <c r="BJ1009" t="s">
        <v>83</v>
      </c>
      <c r="BK1009" t="s">
        <v>108</v>
      </c>
      <c r="BL1009">
        <v>1970</v>
      </c>
      <c r="BM1009" t="s">
        <v>109</v>
      </c>
      <c r="BN1009" s="2">
        <v>1</v>
      </c>
      <c r="BO1009" s="2" t="str">
        <f t="shared" si="78"/>
        <v>0 or 1</v>
      </c>
      <c r="BP1009">
        <v>286</v>
      </c>
      <c r="BQ1009" t="s">
        <v>98</v>
      </c>
      <c r="BR1009" t="s">
        <v>98</v>
      </c>
      <c r="BS1009" t="s">
        <v>105</v>
      </c>
      <c r="BT1009">
        <v>238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 t="s">
        <v>83</v>
      </c>
      <c r="CA1009" t="s">
        <v>83</v>
      </c>
      <c r="CB1009" t="s">
        <v>83</v>
      </c>
      <c r="CC1009">
        <v>0</v>
      </c>
      <c r="CD1009">
        <v>8</v>
      </c>
      <c r="CE1009">
        <v>2009</v>
      </c>
      <c r="CF1009" t="s">
        <v>110</v>
      </c>
      <c r="CG1009" t="s">
        <v>111</v>
      </c>
      <c r="CH1009" s="1">
        <v>88000</v>
      </c>
    </row>
    <row r="1010" spans="1:86" x14ac:dyDescent="0.25">
      <c r="A1010" s="8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 s="7">
        <v>2004</v>
      </c>
      <c r="U1010" s="7" t="str">
        <f t="shared" si="75"/>
        <v>New</v>
      </c>
      <c r="V1010">
        <v>2005</v>
      </c>
      <c r="W1010" t="s">
        <v>152</v>
      </c>
      <c r="X1010" t="s">
        <v>94</v>
      </c>
      <c r="Y1010" t="s">
        <v>95</v>
      </c>
      <c r="Z1010" t="s">
        <v>95</v>
      </c>
      <c r="AA1010" t="s">
        <v>137</v>
      </c>
      <c r="AB1010">
        <v>108</v>
      </c>
      <c r="AC1010" t="s">
        <v>97</v>
      </c>
      <c r="AD1010" t="s">
        <v>98</v>
      </c>
      <c r="AE1010" t="s">
        <v>99</v>
      </c>
      <c r="AF1010" t="s">
        <v>104</v>
      </c>
      <c r="AG1010" t="s">
        <v>98</v>
      </c>
      <c r="AH1010" t="s">
        <v>121</v>
      </c>
      <c r="AI1010" t="s">
        <v>102</v>
      </c>
      <c r="AJ1010">
        <v>0</v>
      </c>
      <c r="AK1010" t="s">
        <v>102</v>
      </c>
      <c r="AL1010">
        <v>0</v>
      </c>
      <c r="AM1010">
        <v>1710</v>
      </c>
      <c r="AN1010">
        <v>1710</v>
      </c>
      <c r="AO1010" t="s">
        <v>103</v>
      </c>
      <c r="AP1010" t="s">
        <v>104</v>
      </c>
      <c r="AQ1010" t="s">
        <v>105</v>
      </c>
      <c r="AR1010" t="s">
        <v>106</v>
      </c>
      <c r="AS1010">
        <v>1710</v>
      </c>
      <c r="AT1010">
        <v>0</v>
      </c>
      <c r="AU1010">
        <v>0</v>
      </c>
      <c r="AV1010" s="4">
        <v>1710</v>
      </c>
      <c r="AW1010" s="4" t="str">
        <f t="shared" si="76"/>
        <v>1500+</v>
      </c>
      <c r="AX1010">
        <v>0</v>
      </c>
      <c r="AY1010">
        <v>0</v>
      </c>
      <c r="AZ1010">
        <v>2</v>
      </c>
      <c r="BA1010">
        <v>0</v>
      </c>
      <c r="BB1010">
        <v>3</v>
      </c>
      <c r="BC1010">
        <v>1</v>
      </c>
      <c r="BD1010" t="s">
        <v>97</v>
      </c>
      <c r="BE1010" s="6">
        <v>7</v>
      </c>
      <c r="BF1010" s="6" t="str">
        <f t="shared" si="77"/>
        <v>6+</v>
      </c>
      <c r="BG1010" t="s">
        <v>107</v>
      </c>
      <c r="BH1010" s="5">
        <v>1</v>
      </c>
      <c r="BI1010" s="5" t="str">
        <f t="shared" si="79"/>
        <v>Yes</v>
      </c>
      <c r="BJ1010" t="s">
        <v>97</v>
      </c>
      <c r="BK1010" t="s">
        <v>108</v>
      </c>
      <c r="BL1010">
        <v>2004</v>
      </c>
      <c r="BM1010" t="s">
        <v>157</v>
      </c>
      <c r="BN1010" s="2">
        <v>2</v>
      </c>
      <c r="BO1010" s="2" t="str">
        <f t="shared" si="78"/>
        <v>2+</v>
      </c>
      <c r="BP1010">
        <v>550</v>
      </c>
      <c r="BQ1010" t="s">
        <v>98</v>
      </c>
      <c r="BR1010" t="s">
        <v>98</v>
      </c>
      <c r="BS1010" t="s">
        <v>105</v>
      </c>
      <c r="BT1010">
        <v>100</v>
      </c>
      <c r="BU1010">
        <v>48</v>
      </c>
      <c r="BV1010">
        <v>0</v>
      </c>
      <c r="BW1010">
        <v>0</v>
      </c>
      <c r="BX1010">
        <v>180</v>
      </c>
      <c r="BY1010">
        <v>0</v>
      </c>
      <c r="BZ1010" t="s">
        <v>83</v>
      </c>
      <c r="CA1010" t="s">
        <v>83</v>
      </c>
      <c r="CB1010" t="s">
        <v>83</v>
      </c>
      <c r="CC1010">
        <v>0</v>
      </c>
      <c r="CD1010">
        <v>4</v>
      </c>
      <c r="CE1010">
        <v>2009</v>
      </c>
      <c r="CF1010" t="s">
        <v>110</v>
      </c>
      <c r="CG1010" t="s">
        <v>111</v>
      </c>
      <c r="CH1010" s="1">
        <v>240000</v>
      </c>
    </row>
    <row r="1011" spans="1:86" x14ac:dyDescent="0.25">
      <c r="A1011" s="8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 s="7">
        <v>1926</v>
      </c>
      <c r="U1011" s="7" t="str">
        <f t="shared" si="75"/>
        <v>Old</v>
      </c>
      <c r="V1011">
        <v>1950</v>
      </c>
      <c r="W1011" t="s">
        <v>93</v>
      </c>
      <c r="X1011" t="s">
        <v>94</v>
      </c>
      <c r="Y1011" t="s">
        <v>124</v>
      </c>
      <c r="Z1011" t="s">
        <v>124</v>
      </c>
      <c r="AA1011" t="s">
        <v>117</v>
      </c>
      <c r="AB1011">
        <v>0</v>
      </c>
      <c r="AC1011" t="s">
        <v>98</v>
      </c>
      <c r="AD1011" t="s">
        <v>147</v>
      </c>
      <c r="AE1011" t="s">
        <v>126</v>
      </c>
      <c r="AF1011" t="s">
        <v>98</v>
      </c>
      <c r="AG1011" t="s">
        <v>98</v>
      </c>
      <c r="AH1011" t="s">
        <v>100</v>
      </c>
      <c r="AI1011" t="s">
        <v>102</v>
      </c>
      <c r="AJ1011">
        <v>0</v>
      </c>
      <c r="AK1011" t="s">
        <v>102</v>
      </c>
      <c r="AL1011">
        <v>0</v>
      </c>
      <c r="AM1011">
        <v>1008</v>
      </c>
      <c r="AN1011">
        <v>1008</v>
      </c>
      <c r="AO1011" t="s">
        <v>103</v>
      </c>
      <c r="AP1011" t="s">
        <v>104</v>
      </c>
      <c r="AQ1011" t="s">
        <v>105</v>
      </c>
      <c r="AR1011" t="s">
        <v>106</v>
      </c>
      <c r="AS1011">
        <v>1008</v>
      </c>
      <c r="AT1011">
        <v>0</v>
      </c>
      <c r="AU1011">
        <v>514</v>
      </c>
      <c r="AV1011" s="4">
        <v>1522</v>
      </c>
      <c r="AW1011" s="4" t="str">
        <f t="shared" si="76"/>
        <v>1500+</v>
      </c>
      <c r="AX1011">
        <v>0</v>
      </c>
      <c r="AY1011">
        <v>0</v>
      </c>
      <c r="AZ1011">
        <v>2</v>
      </c>
      <c r="BA1011">
        <v>0</v>
      </c>
      <c r="BB1011">
        <v>4</v>
      </c>
      <c r="BC1011">
        <v>1</v>
      </c>
      <c r="BD1011" t="s">
        <v>98</v>
      </c>
      <c r="BE1011" s="6">
        <v>7</v>
      </c>
      <c r="BF1011" s="6" t="str">
        <f t="shared" si="77"/>
        <v>6+</v>
      </c>
      <c r="BG1011" t="s">
        <v>107</v>
      </c>
      <c r="BH1011" s="5">
        <v>0</v>
      </c>
      <c r="BI1011" s="5" t="str">
        <f t="shared" si="79"/>
        <v>No</v>
      </c>
      <c r="BJ1011" t="s">
        <v>83</v>
      </c>
      <c r="BK1011" t="s">
        <v>83</v>
      </c>
      <c r="BL1011" t="s">
        <v>83</v>
      </c>
      <c r="BM1011" t="s">
        <v>83</v>
      </c>
      <c r="BN1011" s="2">
        <v>0</v>
      </c>
      <c r="BO1011" s="2" t="str">
        <f t="shared" si="78"/>
        <v>0 or 1</v>
      </c>
      <c r="BP1011">
        <v>0</v>
      </c>
      <c r="BQ1011" t="s">
        <v>83</v>
      </c>
      <c r="BR1011" t="s">
        <v>83</v>
      </c>
      <c r="BS1011" t="s">
        <v>190</v>
      </c>
      <c r="BT1011">
        <v>0</v>
      </c>
      <c r="BU1011">
        <v>0</v>
      </c>
      <c r="BV1011">
        <v>138</v>
      </c>
      <c r="BW1011">
        <v>0</v>
      </c>
      <c r="BX1011">
        <v>0</v>
      </c>
      <c r="BY1011">
        <v>0</v>
      </c>
      <c r="BZ1011" t="s">
        <v>83</v>
      </c>
      <c r="CA1011" t="s">
        <v>83</v>
      </c>
      <c r="CB1011" t="s">
        <v>83</v>
      </c>
      <c r="CC1011">
        <v>0</v>
      </c>
      <c r="CD1011">
        <v>6</v>
      </c>
      <c r="CE1011">
        <v>2006</v>
      </c>
      <c r="CF1011" t="s">
        <v>110</v>
      </c>
      <c r="CG1011" t="s">
        <v>111</v>
      </c>
      <c r="CH1011" s="1">
        <v>102000</v>
      </c>
    </row>
    <row r="1012" spans="1:86" x14ac:dyDescent="0.25">
      <c r="A1012" s="8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 s="7">
        <v>1948</v>
      </c>
      <c r="U1012" s="7" t="str">
        <f t="shared" si="75"/>
        <v>Old</v>
      </c>
      <c r="V1012">
        <v>1950</v>
      </c>
      <c r="W1012" t="s">
        <v>93</v>
      </c>
      <c r="X1012" t="s">
        <v>94</v>
      </c>
      <c r="Y1012" t="s">
        <v>124</v>
      </c>
      <c r="Z1012" t="s">
        <v>124</v>
      </c>
      <c r="AA1012" t="s">
        <v>117</v>
      </c>
      <c r="AB1012">
        <v>0</v>
      </c>
      <c r="AC1012" t="s">
        <v>98</v>
      </c>
      <c r="AD1012" t="s">
        <v>98</v>
      </c>
      <c r="AE1012" t="s">
        <v>118</v>
      </c>
      <c r="AF1012" t="s">
        <v>98</v>
      </c>
      <c r="AG1012" t="s">
        <v>98</v>
      </c>
      <c r="AH1012" t="s">
        <v>100</v>
      </c>
      <c r="AI1012" t="s">
        <v>102</v>
      </c>
      <c r="AJ1012">
        <v>0</v>
      </c>
      <c r="AK1012" t="s">
        <v>102</v>
      </c>
      <c r="AL1012">
        <v>0</v>
      </c>
      <c r="AM1012">
        <v>720</v>
      </c>
      <c r="AN1012">
        <v>720</v>
      </c>
      <c r="AO1012" t="s">
        <v>103</v>
      </c>
      <c r="AP1012" t="s">
        <v>98</v>
      </c>
      <c r="AQ1012" t="s">
        <v>105</v>
      </c>
      <c r="AR1012" t="s">
        <v>106</v>
      </c>
      <c r="AS1012">
        <v>720</v>
      </c>
      <c r="AT1012">
        <v>551</v>
      </c>
      <c r="AU1012">
        <v>0</v>
      </c>
      <c r="AV1012" s="4">
        <v>1271</v>
      </c>
      <c r="AW1012" s="4" t="str">
        <f t="shared" si="76"/>
        <v>Less than 1500</v>
      </c>
      <c r="AX1012">
        <v>0</v>
      </c>
      <c r="AY1012">
        <v>0</v>
      </c>
      <c r="AZ1012">
        <v>2</v>
      </c>
      <c r="BA1012">
        <v>0</v>
      </c>
      <c r="BB1012">
        <v>4</v>
      </c>
      <c r="BC1012">
        <v>1</v>
      </c>
      <c r="BD1012" t="s">
        <v>98</v>
      </c>
      <c r="BE1012" s="6">
        <v>7</v>
      </c>
      <c r="BF1012" s="6" t="str">
        <f t="shared" si="77"/>
        <v>6+</v>
      </c>
      <c r="BG1012" t="s">
        <v>107</v>
      </c>
      <c r="BH1012" s="5">
        <v>1</v>
      </c>
      <c r="BI1012" s="5" t="str">
        <f t="shared" si="79"/>
        <v>Yes</v>
      </c>
      <c r="BJ1012" t="s">
        <v>97</v>
      </c>
      <c r="BK1012" t="s">
        <v>108</v>
      </c>
      <c r="BL1012">
        <v>1948</v>
      </c>
      <c r="BM1012" t="s">
        <v>102</v>
      </c>
      <c r="BN1012" s="2">
        <v>1</v>
      </c>
      <c r="BO1012" s="2" t="str">
        <f t="shared" si="78"/>
        <v>0 or 1</v>
      </c>
      <c r="BP1012">
        <v>312</v>
      </c>
      <c r="BQ1012" t="s">
        <v>98</v>
      </c>
      <c r="BR1012" t="s">
        <v>98</v>
      </c>
      <c r="BS1012" t="s">
        <v>105</v>
      </c>
      <c r="BT1012">
        <v>0</v>
      </c>
      <c r="BU1012">
        <v>0</v>
      </c>
      <c r="BV1012">
        <v>108</v>
      </c>
      <c r="BW1012">
        <v>0</v>
      </c>
      <c r="BX1012">
        <v>0</v>
      </c>
      <c r="BY1012">
        <v>0</v>
      </c>
      <c r="BZ1012" t="s">
        <v>83</v>
      </c>
      <c r="CA1012" t="s">
        <v>83</v>
      </c>
      <c r="CB1012" t="s">
        <v>83</v>
      </c>
      <c r="CC1012">
        <v>0</v>
      </c>
      <c r="CD1012">
        <v>8</v>
      </c>
      <c r="CE1012">
        <v>2008</v>
      </c>
      <c r="CF1012" t="s">
        <v>110</v>
      </c>
      <c r="CG1012" t="s">
        <v>111</v>
      </c>
      <c r="CH1012" s="1">
        <v>135000</v>
      </c>
    </row>
    <row r="1013" spans="1:86" x14ac:dyDescent="0.25">
      <c r="A1013" s="8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 s="7">
        <v>1965</v>
      </c>
      <c r="U1013" s="7" t="str">
        <f t="shared" si="75"/>
        <v>Old</v>
      </c>
      <c r="V1013">
        <v>1965</v>
      </c>
      <c r="W1013" t="s">
        <v>152</v>
      </c>
      <c r="X1013" t="s">
        <v>94</v>
      </c>
      <c r="Y1013" t="s">
        <v>236</v>
      </c>
      <c r="Z1013" t="s">
        <v>236</v>
      </c>
      <c r="AA1013" t="s">
        <v>117</v>
      </c>
      <c r="AB1013">
        <v>0</v>
      </c>
      <c r="AC1013" t="s">
        <v>98</v>
      </c>
      <c r="AD1013" t="s">
        <v>98</v>
      </c>
      <c r="AE1013" t="s">
        <v>118</v>
      </c>
      <c r="AF1013" t="s">
        <v>83</v>
      </c>
      <c r="AG1013" t="s">
        <v>83</v>
      </c>
      <c r="AH1013" t="s">
        <v>83</v>
      </c>
      <c r="AI1013" t="s">
        <v>83</v>
      </c>
      <c r="AJ1013">
        <v>0</v>
      </c>
      <c r="AK1013" t="s">
        <v>83</v>
      </c>
      <c r="AL1013">
        <v>0</v>
      </c>
      <c r="AM1013">
        <v>0</v>
      </c>
      <c r="AN1013">
        <v>0</v>
      </c>
      <c r="AO1013" t="s">
        <v>103</v>
      </c>
      <c r="AP1013" t="s">
        <v>98</v>
      </c>
      <c r="AQ1013" t="s">
        <v>177</v>
      </c>
      <c r="AR1013" t="s">
        <v>106</v>
      </c>
      <c r="AS1013">
        <v>1664</v>
      </c>
      <c r="AT1013">
        <v>0</v>
      </c>
      <c r="AU1013">
        <v>0</v>
      </c>
      <c r="AV1013" s="4">
        <v>1664</v>
      </c>
      <c r="AW1013" s="4" t="str">
        <f t="shared" si="76"/>
        <v>1500+</v>
      </c>
      <c r="AX1013">
        <v>0</v>
      </c>
      <c r="AY1013">
        <v>0</v>
      </c>
      <c r="AZ1013">
        <v>2</v>
      </c>
      <c r="BA1013">
        <v>0</v>
      </c>
      <c r="BB1013">
        <v>4</v>
      </c>
      <c r="BC1013">
        <v>2</v>
      </c>
      <c r="BD1013" t="s">
        <v>98</v>
      </c>
      <c r="BE1013" s="6">
        <v>8</v>
      </c>
      <c r="BF1013" s="6" t="str">
        <f t="shared" si="77"/>
        <v>6+</v>
      </c>
      <c r="BG1013" t="s">
        <v>107</v>
      </c>
      <c r="BH1013" s="5">
        <v>0</v>
      </c>
      <c r="BI1013" s="5" t="str">
        <f t="shared" si="79"/>
        <v>No</v>
      </c>
      <c r="BJ1013" t="s">
        <v>83</v>
      </c>
      <c r="BK1013" t="s">
        <v>83</v>
      </c>
      <c r="BL1013" t="s">
        <v>83</v>
      </c>
      <c r="BM1013" t="s">
        <v>83</v>
      </c>
      <c r="BN1013" s="2">
        <v>0</v>
      </c>
      <c r="BO1013" s="2" t="str">
        <f t="shared" si="78"/>
        <v>0 or 1</v>
      </c>
      <c r="BP1013">
        <v>0</v>
      </c>
      <c r="BQ1013" t="s">
        <v>83</v>
      </c>
      <c r="BR1013" t="s">
        <v>83</v>
      </c>
      <c r="BS1013" t="s">
        <v>105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 t="s">
        <v>83</v>
      </c>
      <c r="CA1013" t="s">
        <v>83</v>
      </c>
      <c r="CB1013" t="s">
        <v>83</v>
      </c>
      <c r="CC1013">
        <v>0</v>
      </c>
      <c r="CD1013">
        <v>5</v>
      </c>
      <c r="CE1013">
        <v>2010</v>
      </c>
      <c r="CF1013" t="s">
        <v>110</v>
      </c>
      <c r="CG1013" t="s">
        <v>111</v>
      </c>
      <c r="CH1013" s="1">
        <v>100000</v>
      </c>
    </row>
    <row r="1014" spans="1:86" x14ac:dyDescent="0.25">
      <c r="A1014" s="8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 s="7">
        <v>1923</v>
      </c>
      <c r="U1014" s="7" t="str">
        <f t="shared" si="75"/>
        <v>Old</v>
      </c>
      <c r="V1014">
        <v>1996</v>
      </c>
      <c r="W1014" t="s">
        <v>152</v>
      </c>
      <c r="X1014" t="s">
        <v>94</v>
      </c>
      <c r="Y1014" t="s">
        <v>124</v>
      </c>
      <c r="Z1014" t="s">
        <v>124</v>
      </c>
      <c r="AA1014" t="s">
        <v>117</v>
      </c>
      <c r="AB1014">
        <v>0</v>
      </c>
      <c r="AC1014" t="s">
        <v>98</v>
      </c>
      <c r="AD1014" t="s">
        <v>97</v>
      </c>
      <c r="AE1014" t="s">
        <v>99</v>
      </c>
      <c r="AF1014" t="s">
        <v>98</v>
      </c>
      <c r="AG1014" t="s">
        <v>147</v>
      </c>
      <c r="AH1014" t="s">
        <v>100</v>
      </c>
      <c r="AI1014" t="s">
        <v>102</v>
      </c>
      <c r="AJ1014">
        <v>0</v>
      </c>
      <c r="AK1014" t="s">
        <v>102</v>
      </c>
      <c r="AL1014">
        <v>0</v>
      </c>
      <c r="AM1014">
        <v>602</v>
      </c>
      <c r="AN1014">
        <v>602</v>
      </c>
      <c r="AO1014" t="s">
        <v>103</v>
      </c>
      <c r="AP1014" t="s">
        <v>98</v>
      </c>
      <c r="AQ1014" t="s">
        <v>105</v>
      </c>
      <c r="AR1014" t="s">
        <v>106</v>
      </c>
      <c r="AS1014">
        <v>900</v>
      </c>
      <c r="AT1014">
        <v>602</v>
      </c>
      <c r="AU1014">
        <v>0</v>
      </c>
      <c r="AV1014" s="4">
        <v>1502</v>
      </c>
      <c r="AW1014" s="4" t="str">
        <f t="shared" si="76"/>
        <v>1500+</v>
      </c>
      <c r="AX1014">
        <v>0</v>
      </c>
      <c r="AY1014">
        <v>0</v>
      </c>
      <c r="AZ1014">
        <v>1</v>
      </c>
      <c r="BA1014">
        <v>1</v>
      </c>
      <c r="BB1014">
        <v>3</v>
      </c>
      <c r="BC1014">
        <v>1</v>
      </c>
      <c r="BD1014" t="s">
        <v>97</v>
      </c>
      <c r="BE1014" s="6">
        <v>7</v>
      </c>
      <c r="BF1014" s="6" t="str">
        <f t="shared" si="77"/>
        <v>6+</v>
      </c>
      <c r="BG1014" t="s">
        <v>107</v>
      </c>
      <c r="BH1014" s="5">
        <v>2</v>
      </c>
      <c r="BI1014" s="5" t="str">
        <f t="shared" si="79"/>
        <v>Yes</v>
      </c>
      <c r="BJ1014" t="s">
        <v>98</v>
      </c>
      <c r="BK1014" t="s">
        <v>127</v>
      </c>
      <c r="BL1014">
        <v>1923</v>
      </c>
      <c r="BM1014" t="s">
        <v>102</v>
      </c>
      <c r="BN1014" s="2">
        <v>1</v>
      </c>
      <c r="BO1014" s="2" t="str">
        <f t="shared" si="78"/>
        <v>0 or 1</v>
      </c>
      <c r="BP1014">
        <v>180</v>
      </c>
      <c r="BQ1014" t="s">
        <v>98</v>
      </c>
      <c r="BR1014" t="s">
        <v>98</v>
      </c>
      <c r="BS1014" t="s">
        <v>105</v>
      </c>
      <c r="BT1014">
        <v>96</v>
      </c>
      <c r="BU1014">
        <v>0</v>
      </c>
      <c r="BV1014">
        <v>112</v>
      </c>
      <c r="BW1014">
        <v>0</v>
      </c>
      <c r="BX1014">
        <v>53</v>
      </c>
      <c r="BY1014">
        <v>0</v>
      </c>
      <c r="BZ1014" t="s">
        <v>83</v>
      </c>
      <c r="CA1014" t="s">
        <v>83</v>
      </c>
      <c r="CB1014" t="s">
        <v>83</v>
      </c>
      <c r="CC1014">
        <v>0</v>
      </c>
      <c r="CD1014">
        <v>8</v>
      </c>
      <c r="CE1014">
        <v>2007</v>
      </c>
      <c r="CF1014" t="s">
        <v>110</v>
      </c>
      <c r="CG1014" t="s">
        <v>111</v>
      </c>
      <c r="CH1014" s="1">
        <v>165000</v>
      </c>
    </row>
    <row r="1015" spans="1:86" x14ac:dyDescent="0.25">
      <c r="A1015" s="8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 s="7">
        <v>1910</v>
      </c>
      <c r="U1015" s="7" t="str">
        <f t="shared" si="75"/>
        <v>Old</v>
      </c>
      <c r="V1015">
        <v>2006</v>
      </c>
      <c r="W1015" t="s">
        <v>152</v>
      </c>
      <c r="X1015" t="s">
        <v>94</v>
      </c>
      <c r="Y1015" t="s">
        <v>116</v>
      </c>
      <c r="Z1015" t="s">
        <v>203</v>
      </c>
      <c r="AA1015" t="s">
        <v>117</v>
      </c>
      <c r="AB1015">
        <v>0</v>
      </c>
      <c r="AC1015" t="s">
        <v>98</v>
      </c>
      <c r="AD1015" t="s">
        <v>98</v>
      </c>
      <c r="AE1015" t="s">
        <v>126</v>
      </c>
      <c r="AF1015" t="s">
        <v>98</v>
      </c>
      <c r="AG1015" t="s">
        <v>98</v>
      </c>
      <c r="AH1015" t="s">
        <v>100</v>
      </c>
      <c r="AI1015" t="s">
        <v>119</v>
      </c>
      <c r="AJ1015">
        <v>247</v>
      </c>
      <c r="AK1015" t="s">
        <v>153</v>
      </c>
      <c r="AL1015">
        <v>465</v>
      </c>
      <c r="AM1015">
        <v>310</v>
      </c>
      <c r="AN1015">
        <v>1022</v>
      </c>
      <c r="AO1015" t="s">
        <v>206</v>
      </c>
      <c r="AP1015" t="s">
        <v>98</v>
      </c>
      <c r="AQ1015" t="s">
        <v>177</v>
      </c>
      <c r="AR1015" t="s">
        <v>106</v>
      </c>
      <c r="AS1015">
        <v>1022</v>
      </c>
      <c r="AT1015">
        <v>0</v>
      </c>
      <c r="AU1015">
        <v>0</v>
      </c>
      <c r="AV1015" s="4">
        <v>1022</v>
      </c>
      <c r="AW1015" s="4" t="str">
        <f t="shared" si="76"/>
        <v>Less than 1500</v>
      </c>
      <c r="AX1015">
        <v>1</v>
      </c>
      <c r="AY1015">
        <v>0</v>
      </c>
      <c r="AZ1015">
        <v>1</v>
      </c>
      <c r="BA1015">
        <v>0</v>
      </c>
      <c r="BB1015">
        <v>2</v>
      </c>
      <c r="BC1015">
        <v>1</v>
      </c>
      <c r="BD1015" t="s">
        <v>98</v>
      </c>
      <c r="BE1015" s="6">
        <v>4</v>
      </c>
      <c r="BF1015" s="6" t="str">
        <f t="shared" si="77"/>
        <v>Less than 6</v>
      </c>
      <c r="BG1015" t="s">
        <v>244</v>
      </c>
      <c r="BH1015" s="5">
        <v>0</v>
      </c>
      <c r="BI1015" s="5" t="str">
        <f t="shared" si="79"/>
        <v>No</v>
      </c>
      <c r="BJ1015" t="s">
        <v>83</v>
      </c>
      <c r="BK1015" t="s">
        <v>127</v>
      </c>
      <c r="BL1015">
        <v>1956</v>
      </c>
      <c r="BM1015" t="s">
        <v>102</v>
      </c>
      <c r="BN1015" s="2">
        <v>1</v>
      </c>
      <c r="BO1015" s="2" t="str">
        <f t="shared" si="78"/>
        <v>0 or 1</v>
      </c>
      <c r="BP1015">
        <v>280</v>
      </c>
      <c r="BQ1015" t="s">
        <v>98</v>
      </c>
      <c r="BR1015" t="s">
        <v>98</v>
      </c>
      <c r="BS1015" t="s">
        <v>105</v>
      </c>
      <c r="BT1015">
        <v>0</v>
      </c>
      <c r="BU1015">
        <v>30</v>
      </c>
      <c r="BV1015">
        <v>226</v>
      </c>
      <c r="BW1015">
        <v>0</v>
      </c>
      <c r="BX1015">
        <v>0</v>
      </c>
      <c r="BY1015">
        <v>0</v>
      </c>
      <c r="BZ1015" t="s">
        <v>83</v>
      </c>
      <c r="CA1015" t="s">
        <v>83</v>
      </c>
      <c r="CB1015" t="s">
        <v>83</v>
      </c>
      <c r="CC1015">
        <v>0</v>
      </c>
      <c r="CD1015">
        <v>6</v>
      </c>
      <c r="CE1015">
        <v>2009</v>
      </c>
      <c r="CF1015" t="s">
        <v>110</v>
      </c>
      <c r="CG1015" t="s">
        <v>111</v>
      </c>
      <c r="CH1015" s="1">
        <v>85000</v>
      </c>
    </row>
    <row r="1016" spans="1:86" x14ac:dyDescent="0.25">
      <c r="A1016" s="8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 s="7">
        <v>1948</v>
      </c>
      <c r="U1016" s="7" t="str">
        <f t="shared" si="75"/>
        <v>Old</v>
      </c>
      <c r="V1016">
        <v>1950</v>
      </c>
      <c r="W1016" t="s">
        <v>93</v>
      </c>
      <c r="X1016" t="s">
        <v>94</v>
      </c>
      <c r="Y1016" t="s">
        <v>116</v>
      </c>
      <c r="Z1016" t="s">
        <v>116</v>
      </c>
      <c r="AA1016" t="s">
        <v>96</v>
      </c>
      <c r="AB1016">
        <v>206</v>
      </c>
      <c r="AC1016" t="s">
        <v>98</v>
      </c>
      <c r="AD1016" t="s">
        <v>98</v>
      </c>
      <c r="AE1016" t="s">
        <v>118</v>
      </c>
      <c r="AF1016" t="s">
        <v>98</v>
      </c>
      <c r="AG1016" t="s">
        <v>147</v>
      </c>
      <c r="AH1016" t="s">
        <v>100</v>
      </c>
      <c r="AI1016" t="s">
        <v>141</v>
      </c>
      <c r="AJ1016">
        <v>336</v>
      </c>
      <c r="AK1016" t="s">
        <v>102</v>
      </c>
      <c r="AL1016">
        <v>0</v>
      </c>
      <c r="AM1016">
        <v>746</v>
      </c>
      <c r="AN1016">
        <v>1082</v>
      </c>
      <c r="AO1016" t="s">
        <v>103</v>
      </c>
      <c r="AP1016" t="s">
        <v>98</v>
      </c>
      <c r="AQ1016" t="s">
        <v>105</v>
      </c>
      <c r="AR1016" t="s">
        <v>106</v>
      </c>
      <c r="AS1016">
        <v>1082</v>
      </c>
      <c r="AT1016">
        <v>0</v>
      </c>
      <c r="AU1016">
        <v>0</v>
      </c>
      <c r="AV1016" s="4">
        <v>1082</v>
      </c>
      <c r="AW1016" s="4" t="str">
        <f t="shared" si="76"/>
        <v>Less than 1500</v>
      </c>
      <c r="AX1016">
        <v>0</v>
      </c>
      <c r="AY1016">
        <v>0</v>
      </c>
      <c r="AZ1016">
        <v>1</v>
      </c>
      <c r="BA1016">
        <v>0</v>
      </c>
      <c r="BB1016">
        <v>2</v>
      </c>
      <c r="BC1016">
        <v>1</v>
      </c>
      <c r="BD1016" t="s">
        <v>98</v>
      </c>
      <c r="BE1016" s="6">
        <v>5</v>
      </c>
      <c r="BF1016" s="6" t="str">
        <f t="shared" si="77"/>
        <v>Less than 6</v>
      </c>
      <c r="BG1016" t="s">
        <v>107</v>
      </c>
      <c r="BH1016" s="5">
        <v>1</v>
      </c>
      <c r="BI1016" s="5" t="str">
        <f t="shared" si="79"/>
        <v>Yes</v>
      </c>
      <c r="BJ1016" t="s">
        <v>97</v>
      </c>
      <c r="BK1016" t="s">
        <v>127</v>
      </c>
      <c r="BL1016">
        <v>1948</v>
      </c>
      <c r="BM1016" t="s">
        <v>102</v>
      </c>
      <c r="BN1016" s="2">
        <v>1</v>
      </c>
      <c r="BO1016" s="2" t="str">
        <f t="shared" si="78"/>
        <v>0 or 1</v>
      </c>
      <c r="BP1016">
        <v>240</v>
      </c>
      <c r="BQ1016" t="s">
        <v>98</v>
      </c>
      <c r="BR1016" t="s">
        <v>98</v>
      </c>
      <c r="BS1016" t="s">
        <v>105</v>
      </c>
      <c r="BT1016">
        <v>0</v>
      </c>
      <c r="BU1016">
        <v>130</v>
      </c>
      <c r="BV1016">
        <v>0</v>
      </c>
      <c r="BW1016">
        <v>0</v>
      </c>
      <c r="BX1016">
        <v>0</v>
      </c>
      <c r="BY1016">
        <v>0</v>
      </c>
      <c r="BZ1016" t="s">
        <v>83</v>
      </c>
      <c r="CA1016" t="s">
        <v>83</v>
      </c>
      <c r="CB1016" t="s">
        <v>83</v>
      </c>
      <c r="CC1016">
        <v>0</v>
      </c>
      <c r="CD1016">
        <v>11</v>
      </c>
      <c r="CE1016">
        <v>2007</v>
      </c>
      <c r="CF1016" t="s">
        <v>110</v>
      </c>
      <c r="CG1016" t="s">
        <v>111</v>
      </c>
      <c r="CH1016" s="1">
        <v>119200</v>
      </c>
    </row>
    <row r="1017" spans="1:86" x14ac:dyDescent="0.25">
      <c r="A1017" s="8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 s="7">
        <v>2001</v>
      </c>
      <c r="U1017" s="7" t="str">
        <f t="shared" si="75"/>
        <v>New</v>
      </c>
      <c r="V1017">
        <v>2001</v>
      </c>
      <c r="W1017" t="s">
        <v>93</v>
      </c>
      <c r="X1017" t="s">
        <v>94</v>
      </c>
      <c r="Y1017" t="s">
        <v>95</v>
      </c>
      <c r="Z1017" t="s">
        <v>95</v>
      </c>
      <c r="AA1017" t="s">
        <v>117</v>
      </c>
      <c r="AB1017">
        <v>0</v>
      </c>
      <c r="AC1017" t="s">
        <v>97</v>
      </c>
      <c r="AD1017" t="s">
        <v>98</v>
      </c>
      <c r="AE1017" t="s">
        <v>99</v>
      </c>
      <c r="AF1017" t="s">
        <v>97</v>
      </c>
      <c r="AG1017" t="s">
        <v>98</v>
      </c>
      <c r="AH1017" t="s">
        <v>100</v>
      </c>
      <c r="AI1017" t="s">
        <v>101</v>
      </c>
      <c r="AJ1017">
        <v>643</v>
      </c>
      <c r="AK1017" t="s">
        <v>102</v>
      </c>
      <c r="AL1017">
        <v>0</v>
      </c>
      <c r="AM1017">
        <v>167</v>
      </c>
      <c r="AN1017">
        <v>810</v>
      </c>
      <c r="AO1017" t="s">
        <v>103</v>
      </c>
      <c r="AP1017" t="s">
        <v>104</v>
      </c>
      <c r="AQ1017" t="s">
        <v>105</v>
      </c>
      <c r="AR1017" t="s">
        <v>106</v>
      </c>
      <c r="AS1017">
        <v>810</v>
      </c>
      <c r="AT1017">
        <v>855</v>
      </c>
      <c r="AU1017">
        <v>0</v>
      </c>
      <c r="AV1017" s="4">
        <v>1665</v>
      </c>
      <c r="AW1017" s="4" t="str">
        <f t="shared" si="76"/>
        <v>1500+</v>
      </c>
      <c r="AX1017">
        <v>1</v>
      </c>
      <c r="AY1017">
        <v>0</v>
      </c>
      <c r="AZ1017">
        <v>2</v>
      </c>
      <c r="BA1017">
        <v>1</v>
      </c>
      <c r="BB1017">
        <v>3</v>
      </c>
      <c r="BC1017">
        <v>1</v>
      </c>
      <c r="BD1017" t="s">
        <v>97</v>
      </c>
      <c r="BE1017" s="6">
        <v>6</v>
      </c>
      <c r="BF1017" s="6" t="str">
        <f t="shared" si="77"/>
        <v>6+</v>
      </c>
      <c r="BG1017" t="s">
        <v>107</v>
      </c>
      <c r="BH1017" s="5">
        <v>0</v>
      </c>
      <c r="BI1017" s="5" t="str">
        <f t="shared" si="79"/>
        <v>No</v>
      </c>
      <c r="BJ1017" t="s">
        <v>83</v>
      </c>
      <c r="BK1017" t="s">
        <v>108</v>
      </c>
      <c r="BL1017">
        <v>2001</v>
      </c>
      <c r="BM1017" t="s">
        <v>157</v>
      </c>
      <c r="BN1017" s="2">
        <v>2</v>
      </c>
      <c r="BO1017" s="2" t="str">
        <f t="shared" si="78"/>
        <v>2+</v>
      </c>
      <c r="BP1017">
        <v>528</v>
      </c>
      <c r="BQ1017" t="s">
        <v>98</v>
      </c>
      <c r="BR1017" t="s">
        <v>98</v>
      </c>
      <c r="BS1017" t="s">
        <v>105</v>
      </c>
      <c r="BT1017">
        <v>0</v>
      </c>
      <c r="BU1017">
        <v>45</v>
      </c>
      <c r="BV1017">
        <v>0</v>
      </c>
      <c r="BW1017">
        <v>0</v>
      </c>
      <c r="BX1017">
        <v>0</v>
      </c>
      <c r="BY1017">
        <v>0</v>
      </c>
      <c r="BZ1017" t="s">
        <v>83</v>
      </c>
      <c r="CA1017" t="s">
        <v>83</v>
      </c>
      <c r="CB1017" t="s">
        <v>83</v>
      </c>
      <c r="CC1017">
        <v>0</v>
      </c>
      <c r="CD1017">
        <v>11</v>
      </c>
      <c r="CE1017">
        <v>2009</v>
      </c>
      <c r="CF1017" t="s">
        <v>110</v>
      </c>
      <c r="CG1017" t="s">
        <v>111</v>
      </c>
      <c r="CH1017" s="1">
        <v>227000</v>
      </c>
    </row>
    <row r="1018" spans="1:86" x14ac:dyDescent="0.25">
      <c r="A1018" s="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 s="7">
        <v>1996</v>
      </c>
      <c r="U1018" s="7" t="str">
        <f t="shared" si="75"/>
        <v>New</v>
      </c>
      <c r="V1018">
        <v>1996</v>
      </c>
      <c r="W1018" t="s">
        <v>152</v>
      </c>
      <c r="X1018" t="s">
        <v>94</v>
      </c>
      <c r="Y1018" t="s">
        <v>95</v>
      </c>
      <c r="Z1018" t="s">
        <v>95</v>
      </c>
      <c r="AA1018" t="s">
        <v>96</v>
      </c>
      <c r="AB1018">
        <v>196</v>
      </c>
      <c r="AC1018" t="s">
        <v>97</v>
      </c>
      <c r="AD1018" t="s">
        <v>98</v>
      </c>
      <c r="AE1018" t="s">
        <v>99</v>
      </c>
      <c r="AF1018" t="s">
        <v>97</v>
      </c>
      <c r="AG1018" t="s">
        <v>98</v>
      </c>
      <c r="AH1018" t="s">
        <v>97</v>
      </c>
      <c r="AI1018" t="s">
        <v>101</v>
      </c>
      <c r="AJ1018">
        <v>690</v>
      </c>
      <c r="AK1018" t="s">
        <v>102</v>
      </c>
      <c r="AL1018">
        <v>0</v>
      </c>
      <c r="AM1018">
        <v>814</v>
      </c>
      <c r="AN1018">
        <v>1504</v>
      </c>
      <c r="AO1018" t="s">
        <v>103</v>
      </c>
      <c r="AP1018" t="s">
        <v>104</v>
      </c>
      <c r="AQ1018" t="s">
        <v>105</v>
      </c>
      <c r="AR1018" t="s">
        <v>106</v>
      </c>
      <c r="AS1018">
        <v>1504</v>
      </c>
      <c r="AT1018">
        <v>0</v>
      </c>
      <c r="AU1018">
        <v>0</v>
      </c>
      <c r="AV1018" s="4">
        <v>1504</v>
      </c>
      <c r="AW1018" s="4" t="str">
        <f t="shared" si="76"/>
        <v>1500+</v>
      </c>
      <c r="AX1018">
        <v>1</v>
      </c>
      <c r="AY1018">
        <v>0</v>
      </c>
      <c r="AZ1018">
        <v>2</v>
      </c>
      <c r="BA1018">
        <v>0</v>
      </c>
      <c r="BB1018">
        <v>3</v>
      </c>
      <c r="BC1018">
        <v>1</v>
      </c>
      <c r="BD1018" t="s">
        <v>97</v>
      </c>
      <c r="BE1018" s="6">
        <v>6</v>
      </c>
      <c r="BF1018" s="6" t="str">
        <f t="shared" si="77"/>
        <v>6+</v>
      </c>
      <c r="BG1018" t="s">
        <v>107</v>
      </c>
      <c r="BH1018" s="5">
        <v>1</v>
      </c>
      <c r="BI1018" s="5" t="str">
        <f t="shared" si="79"/>
        <v>Yes</v>
      </c>
      <c r="BJ1018" t="s">
        <v>98</v>
      </c>
      <c r="BK1018" t="s">
        <v>108</v>
      </c>
      <c r="BL1018">
        <v>1996</v>
      </c>
      <c r="BM1018" t="s">
        <v>157</v>
      </c>
      <c r="BN1018" s="2">
        <v>2</v>
      </c>
      <c r="BO1018" s="2" t="str">
        <f t="shared" si="78"/>
        <v>2+</v>
      </c>
      <c r="BP1018">
        <v>478</v>
      </c>
      <c r="BQ1018" t="s">
        <v>98</v>
      </c>
      <c r="BR1018" t="s">
        <v>98</v>
      </c>
      <c r="BS1018" t="s">
        <v>105</v>
      </c>
      <c r="BT1018">
        <v>115</v>
      </c>
      <c r="BU1018">
        <v>66</v>
      </c>
      <c r="BV1018">
        <v>0</v>
      </c>
      <c r="BW1018">
        <v>0</v>
      </c>
      <c r="BX1018">
        <v>0</v>
      </c>
      <c r="BY1018">
        <v>0</v>
      </c>
      <c r="BZ1018" t="s">
        <v>83</v>
      </c>
      <c r="CA1018" t="s">
        <v>83</v>
      </c>
      <c r="CB1018" t="s">
        <v>83</v>
      </c>
      <c r="CC1018">
        <v>0</v>
      </c>
      <c r="CD1018">
        <v>6</v>
      </c>
      <c r="CE1018">
        <v>2009</v>
      </c>
      <c r="CF1018" t="s">
        <v>110</v>
      </c>
      <c r="CG1018" t="s">
        <v>111</v>
      </c>
      <c r="CH1018" s="1">
        <v>203000</v>
      </c>
    </row>
    <row r="1019" spans="1:86" x14ac:dyDescent="0.25">
      <c r="A1019" s="8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 s="7">
        <v>1984</v>
      </c>
      <c r="U1019" s="7" t="str">
        <f t="shared" si="75"/>
        <v>New</v>
      </c>
      <c r="V1019">
        <v>1984</v>
      </c>
      <c r="W1019" t="s">
        <v>93</v>
      </c>
      <c r="X1019" t="s">
        <v>94</v>
      </c>
      <c r="Y1019" t="s">
        <v>140</v>
      </c>
      <c r="Z1019" t="s">
        <v>140</v>
      </c>
      <c r="AA1019" t="s">
        <v>117</v>
      </c>
      <c r="AB1019">
        <v>0</v>
      </c>
      <c r="AC1019" t="s">
        <v>97</v>
      </c>
      <c r="AD1019" t="s">
        <v>98</v>
      </c>
      <c r="AE1019" t="s">
        <v>118</v>
      </c>
      <c r="AF1019" t="s">
        <v>97</v>
      </c>
      <c r="AG1019" t="s">
        <v>98</v>
      </c>
      <c r="AH1019" t="s">
        <v>130</v>
      </c>
      <c r="AI1019" t="s">
        <v>101</v>
      </c>
      <c r="AJ1019">
        <v>1036</v>
      </c>
      <c r="AK1019" t="s">
        <v>102</v>
      </c>
      <c r="AL1019">
        <v>0</v>
      </c>
      <c r="AM1019">
        <v>184</v>
      </c>
      <c r="AN1019">
        <v>1220</v>
      </c>
      <c r="AO1019" t="s">
        <v>103</v>
      </c>
      <c r="AP1019" t="s">
        <v>97</v>
      </c>
      <c r="AQ1019" t="s">
        <v>105</v>
      </c>
      <c r="AR1019" t="s">
        <v>106</v>
      </c>
      <c r="AS1019">
        <v>1360</v>
      </c>
      <c r="AT1019">
        <v>0</v>
      </c>
      <c r="AU1019">
        <v>0</v>
      </c>
      <c r="AV1019" s="4">
        <v>1360</v>
      </c>
      <c r="AW1019" s="4" t="str">
        <f t="shared" si="76"/>
        <v>Less than 1500</v>
      </c>
      <c r="AX1019">
        <v>1</v>
      </c>
      <c r="AY1019">
        <v>0</v>
      </c>
      <c r="AZ1019">
        <v>1</v>
      </c>
      <c r="BA1019">
        <v>0</v>
      </c>
      <c r="BB1019">
        <v>1</v>
      </c>
      <c r="BC1019">
        <v>1</v>
      </c>
      <c r="BD1019" t="s">
        <v>97</v>
      </c>
      <c r="BE1019" s="6">
        <v>4</v>
      </c>
      <c r="BF1019" s="6" t="str">
        <f t="shared" si="77"/>
        <v>Less than 6</v>
      </c>
      <c r="BG1019" t="s">
        <v>107</v>
      </c>
      <c r="BH1019" s="5">
        <v>1</v>
      </c>
      <c r="BI1019" s="5" t="str">
        <f t="shared" si="79"/>
        <v>Yes</v>
      </c>
      <c r="BJ1019" t="s">
        <v>104</v>
      </c>
      <c r="BK1019" t="s">
        <v>108</v>
      </c>
      <c r="BL1019">
        <v>1984</v>
      </c>
      <c r="BM1019" t="s">
        <v>109</v>
      </c>
      <c r="BN1019" s="2">
        <v>2</v>
      </c>
      <c r="BO1019" s="2" t="str">
        <f t="shared" si="78"/>
        <v>2+</v>
      </c>
      <c r="BP1019">
        <v>565</v>
      </c>
      <c r="BQ1019" t="s">
        <v>98</v>
      </c>
      <c r="BR1019" t="s">
        <v>98</v>
      </c>
      <c r="BS1019" t="s">
        <v>105</v>
      </c>
      <c r="BT1019">
        <v>63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 t="s">
        <v>83</v>
      </c>
      <c r="CA1019" t="s">
        <v>83</v>
      </c>
      <c r="CB1019" t="s">
        <v>83</v>
      </c>
      <c r="CC1019">
        <v>0</v>
      </c>
      <c r="CD1019">
        <v>8</v>
      </c>
      <c r="CE1019">
        <v>2009</v>
      </c>
      <c r="CF1019" t="s">
        <v>173</v>
      </c>
      <c r="CG1019" t="s">
        <v>128</v>
      </c>
      <c r="CH1019" s="1">
        <v>187500</v>
      </c>
    </row>
    <row r="1020" spans="1:86" x14ac:dyDescent="0.25">
      <c r="A1020" s="8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 s="7">
        <v>1991</v>
      </c>
      <c r="U1020" s="7" t="str">
        <f t="shared" si="75"/>
        <v>New</v>
      </c>
      <c r="V1020">
        <v>1992</v>
      </c>
      <c r="W1020" t="s">
        <v>93</v>
      </c>
      <c r="X1020" t="s">
        <v>94</v>
      </c>
      <c r="Y1020" t="s">
        <v>140</v>
      </c>
      <c r="Z1020" t="s">
        <v>140</v>
      </c>
      <c r="AA1020" t="s">
        <v>96</v>
      </c>
      <c r="AB1020">
        <v>76</v>
      </c>
      <c r="AC1020" t="s">
        <v>97</v>
      </c>
      <c r="AD1020" t="s">
        <v>98</v>
      </c>
      <c r="AE1020" t="s">
        <v>99</v>
      </c>
      <c r="AF1020" t="s">
        <v>97</v>
      </c>
      <c r="AG1020" t="s">
        <v>98</v>
      </c>
      <c r="AH1020" t="s">
        <v>100</v>
      </c>
      <c r="AI1020" t="s">
        <v>102</v>
      </c>
      <c r="AJ1020">
        <v>0</v>
      </c>
      <c r="AK1020" t="s">
        <v>102</v>
      </c>
      <c r="AL1020">
        <v>0</v>
      </c>
      <c r="AM1020">
        <v>384</v>
      </c>
      <c r="AN1020">
        <v>384</v>
      </c>
      <c r="AO1020" t="s">
        <v>103</v>
      </c>
      <c r="AP1020" t="s">
        <v>97</v>
      </c>
      <c r="AQ1020" t="s">
        <v>105</v>
      </c>
      <c r="AR1020" t="s">
        <v>106</v>
      </c>
      <c r="AS1020">
        <v>802</v>
      </c>
      <c r="AT1020">
        <v>670</v>
      </c>
      <c r="AU1020">
        <v>0</v>
      </c>
      <c r="AV1020" s="4">
        <v>1472</v>
      </c>
      <c r="AW1020" s="4" t="str">
        <f t="shared" si="76"/>
        <v>Less than 1500</v>
      </c>
      <c r="AX1020">
        <v>0</v>
      </c>
      <c r="AY1020">
        <v>0</v>
      </c>
      <c r="AZ1020">
        <v>2</v>
      </c>
      <c r="BA1020">
        <v>1</v>
      </c>
      <c r="BB1020">
        <v>3</v>
      </c>
      <c r="BC1020">
        <v>1</v>
      </c>
      <c r="BD1020" t="s">
        <v>97</v>
      </c>
      <c r="BE1020" s="6">
        <v>7</v>
      </c>
      <c r="BF1020" s="6" t="str">
        <f t="shared" si="77"/>
        <v>6+</v>
      </c>
      <c r="BG1020" t="s">
        <v>107</v>
      </c>
      <c r="BH1020" s="5">
        <v>1</v>
      </c>
      <c r="BI1020" s="5" t="str">
        <f t="shared" si="79"/>
        <v>Yes</v>
      </c>
      <c r="BJ1020" t="s">
        <v>98</v>
      </c>
      <c r="BK1020" t="s">
        <v>108</v>
      </c>
      <c r="BL1020">
        <v>1991</v>
      </c>
      <c r="BM1020" t="s">
        <v>109</v>
      </c>
      <c r="BN1020" s="2">
        <v>2</v>
      </c>
      <c r="BO1020" s="2" t="str">
        <f t="shared" si="78"/>
        <v>2+</v>
      </c>
      <c r="BP1020">
        <v>402</v>
      </c>
      <c r="BQ1020" t="s">
        <v>98</v>
      </c>
      <c r="BR1020" t="s">
        <v>98</v>
      </c>
      <c r="BS1020" t="s">
        <v>105</v>
      </c>
      <c r="BT1020">
        <v>164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 t="s">
        <v>83</v>
      </c>
      <c r="CA1020" t="s">
        <v>83</v>
      </c>
      <c r="CB1020" t="s">
        <v>83</v>
      </c>
      <c r="CC1020">
        <v>0</v>
      </c>
      <c r="CD1020">
        <v>5</v>
      </c>
      <c r="CE1020">
        <v>2007</v>
      </c>
      <c r="CF1020" t="s">
        <v>110</v>
      </c>
      <c r="CG1020" t="s">
        <v>111</v>
      </c>
      <c r="CH1020" s="1">
        <v>160000</v>
      </c>
    </row>
    <row r="1021" spans="1:86" x14ac:dyDescent="0.25">
      <c r="A1021" s="8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 s="7">
        <v>2005</v>
      </c>
      <c r="U1021" s="7" t="str">
        <f t="shared" si="75"/>
        <v>New</v>
      </c>
      <c r="V1021">
        <v>2005</v>
      </c>
      <c r="W1021" t="s">
        <v>93</v>
      </c>
      <c r="X1021" t="s">
        <v>94</v>
      </c>
      <c r="Y1021" t="s">
        <v>95</v>
      </c>
      <c r="Z1021" t="s">
        <v>95</v>
      </c>
      <c r="AA1021" t="s">
        <v>96</v>
      </c>
      <c r="AB1021">
        <v>145</v>
      </c>
      <c r="AC1021" t="s">
        <v>97</v>
      </c>
      <c r="AD1021" t="s">
        <v>98</v>
      </c>
      <c r="AE1021" t="s">
        <v>99</v>
      </c>
      <c r="AF1021" t="s">
        <v>97</v>
      </c>
      <c r="AG1021" t="s">
        <v>98</v>
      </c>
      <c r="AH1021" t="s">
        <v>97</v>
      </c>
      <c r="AI1021" t="s">
        <v>101</v>
      </c>
      <c r="AJ1021">
        <v>16</v>
      </c>
      <c r="AK1021" t="s">
        <v>102</v>
      </c>
      <c r="AL1021">
        <v>0</v>
      </c>
      <c r="AM1021">
        <v>1346</v>
      </c>
      <c r="AN1021">
        <v>1362</v>
      </c>
      <c r="AO1021" t="s">
        <v>103</v>
      </c>
      <c r="AP1021" t="s">
        <v>104</v>
      </c>
      <c r="AQ1021" t="s">
        <v>105</v>
      </c>
      <c r="AR1021" t="s">
        <v>106</v>
      </c>
      <c r="AS1021">
        <v>1506</v>
      </c>
      <c r="AT1021">
        <v>0</v>
      </c>
      <c r="AU1021">
        <v>0</v>
      </c>
      <c r="AV1021" s="4">
        <v>1506</v>
      </c>
      <c r="AW1021" s="4" t="str">
        <f t="shared" si="76"/>
        <v>1500+</v>
      </c>
      <c r="AX1021">
        <v>0</v>
      </c>
      <c r="AY1021">
        <v>0</v>
      </c>
      <c r="AZ1021">
        <v>2</v>
      </c>
      <c r="BA1021">
        <v>0</v>
      </c>
      <c r="BB1021">
        <v>2</v>
      </c>
      <c r="BC1021">
        <v>1</v>
      </c>
      <c r="BD1021" t="s">
        <v>97</v>
      </c>
      <c r="BE1021" s="6">
        <v>6</v>
      </c>
      <c r="BF1021" s="6" t="str">
        <f t="shared" si="77"/>
        <v>6+</v>
      </c>
      <c r="BG1021" t="s">
        <v>107</v>
      </c>
      <c r="BH1021" s="5">
        <v>1</v>
      </c>
      <c r="BI1021" s="5" t="str">
        <f t="shared" si="79"/>
        <v>Yes</v>
      </c>
      <c r="BJ1021" t="s">
        <v>97</v>
      </c>
      <c r="BK1021" t="s">
        <v>108</v>
      </c>
      <c r="BL1021">
        <v>2005</v>
      </c>
      <c r="BM1021" t="s">
        <v>157</v>
      </c>
      <c r="BN1021" s="2">
        <v>2</v>
      </c>
      <c r="BO1021" s="2" t="str">
        <f t="shared" si="78"/>
        <v>2+</v>
      </c>
      <c r="BP1021">
        <v>440</v>
      </c>
      <c r="BQ1021" t="s">
        <v>98</v>
      </c>
      <c r="BR1021" t="s">
        <v>98</v>
      </c>
      <c r="BS1021" t="s">
        <v>105</v>
      </c>
      <c r="BT1021">
        <v>142</v>
      </c>
      <c r="BU1021">
        <v>20</v>
      </c>
      <c r="BV1021">
        <v>0</v>
      </c>
      <c r="BW1021">
        <v>0</v>
      </c>
      <c r="BX1021">
        <v>0</v>
      </c>
      <c r="BY1021">
        <v>0</v>
      </c>
      <c r="BZ1021" t="s">
        <v>83</v>
      </c>
      <c r="CA1021" t="s">
        <v>83</v>
      </c>
      <c r="CB1021" t="s">
        <v>83</v>
      </c>
      <c r="CC1021">
        <v>0</v>
      </c>
      <c r="CD1021">
        <v>4</v>
      </c>
      <c r="CE1021">
        <v>2006</v>
      </c>
      <c r="CF1021" t="s">
        <v>110</v>
      </c>
      <c r="CG1021" t="s">
        <v>111</v>
      </c>
      <c r="CH1021" s="1">
        <v>213490</v>
      </c>
    </row>
    <row r="1022" spans="1:86" x14ac:dyDescent="0.25">
      <c r="A1022" s="8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 s="7">
        <v>2005</v>
      </c>
      <c r="U1022" s="7" t="str">
        <f t="shared" si="75"/>
        <v>New</v>
      </c>
      <c r="V1022">
        <v>2005</v>
      </c>
      <c r="W1022" t="s">
        <v>93</v>
      </c>
      <c r="X1022" t="s">
        <v>94</v>
      </c>
      <c r="Y1022" t="s">
        <v>95</v>
      </c>
      <c r="Z1022" t="s">
        <v>95</v>
      </c>
      <c r="AA1022" t="s">
        <v>117</v>
      </c>
      <c r="AB1022">
        <v>0</v>
      </c>
      <c r="AC1022" t="s">
        <v>98</v>
      </c>
      <c r="AD1022" t="s">
        <v>98</v>
      </c>
      <c r="AE1022" t="s">
        <v>99</v>
      </c>
      <c r="AF1022" t="s">
        <v>97</v>
      </c>
      <c r="AG1022" t="s">
        <v>98</v>
      </c>
      <c r="AH1022" t="s">
        <v>100</v>
      </c>
      <c r="AI1022" t="s">
        <v>101</v>
      </c>
      <c r="AJ1022">
        <v>1024</v>
      </c>
      <c r="AK1022" t="s">
        <v>102</v>
      </c>
      <c r="AL1022">
        <v>0</v>
      </c>
      <c r="AM1022">
        <v>108</v>
      </c>
      <c r="AN1022">
        <v>1132</v>
      </c>
      <c r="AO1022" t="s">
        <v>103</v>
      </c>
      <c r="AP1022" t="s">
        <v>104</v>
      </c>
      <c r="AQ1022" t="s">
        <v>105</v>
      </c>
      <c r="AR1022" t="s">
        <v>106</v>
      </c>
      <c r="AS1022">
        <v>1132</v>
      </c>
      <c r="AT1022">
        <v>0</v>
      </c>
      <c r="AU1022">
        <v>0</v>
      </c>
      <c r="AV1022" s="4">
        <v>1132</v>
      </c>
      <c r="AW1022" s="4" t="str">
        <f t="shared" si="76"/>
        <v>Less than 1500</v>
      </c>
      <c r="AX1022">
        <v>1</v>
      </c>
      <c r="AY1022">
        <v>0</v>
      </c>
      <c r="AZ1022">
        <v>1</v>
      </c>
      <c r="BA1022">
        <v>1</v>
      </c>
      <c r="BB1022">
        <v>2</v>
      </c>
      <c r="BC1022">
        <v>1</v>
      </c>
      <c r="BD1022" t="s">
        <v>97</v>
      </c>
      <c r="BE1022" s="6">
        <v>5</v>
      </c>
      <c r="BF1022" s="6" t="str">
        <f t="shared" si="77"/>
        <v>Less than 6</v>
      </c>
      <c r="BG1022" t="s">
        <v>107</v>
      </c>
      <c r="BH1022" s="5">
        <v>0</v>
      </c>
      <c r="BI1022" s="5" t="str">
        <f t="shared" si="79"/>
        <v>No</v>
      </c>
      <c r="BJ1022" t="s">
        <v>83</v>
      </c>
      <c r="BK1022" t="s">
        <v>108</v>
      </c>
      <c r="BL1022">
        <v>2005</v>
      </c>
      <c r="BM1022" t="s">
        <v>157</v>
      </c>
      <c r="BN1022" s="2">
        <v>2</v>
      </c>
      <c r="BO1022" s="2" t="str">
        <f t="shared" si="78"/>
        <v>2+</v>
      </c>
      <c r="BP1022">
        <v>451</v>
      </c>
      <c r="BQ1022" t="s">
        <v>98</v>
      </c>
      <c r="BR1022" t="s">
        <v>98</v>
      </c>
      <c r="BS1022" t="s">
        <v>105</v>
      </c>
      <c r="BT1022">
        <v>252</v>
      </c>
      <c r="BU1022">
        <v>64</v>
      </c>
      <c r="BV1022">
        <v>0</v>
      </c>
      <c r="BW1022">
        <v>0</v>
      </c>
      <c r="BX1022">
        <v>0</v>
      </c>
      <c r="BY1022">
        <v>0</v>
      </c>
      <c r="BZ1022" t="s">
        <v>83</v>
      </c>
      <c r="CA1022" t="s">
        <v>83</v>
      </c>
      <c r="CB1022" t="s">
        <v>83</v>
      </c>
      <c r="CC1022">
        <v>0</v>
      </c>
      <c r="CD1022">
        <v>6</v>
      </c>
      <c r="CE1022">
        <v>2008</v>
      </c>
      <c r="CF1022" t="s">
        <v>110</v>
      </c>
      <c r="CG1022" t="s">
        <v>111</v>
      </c>
      <c r="CH1022" s="1">
        <v>176000</v>
      </c>
    </row>
    <row r="1023" spans="1:86" x14ac:dyDescent="0.25">
      <c r="A1023" s="8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 s="7">
        <v>2006</v>
      </c>
      <c r="U1023" s="7" t="str">
        <f t="shared" si="75"/>
        <v>New</v>
      </c>
      <c r="V1023">
        <v>2006</v>
      </c>
      <c r="W1023" t="s">
        <v>93</v>
      </c>
      <c r="X1023" t="s">
        <v>94</v>
      </c>
      <c r="Y1023" t="s">
        <v>95</v>
      </c>
      <c r="Z1023" t="s">
        <v>95</v>
      </c>
      <c r="AA1023" t="s">
        <v>137</v>
      </c>
      <c r="AB1023">
        <v>84</v>
      </c>
      <c r="AC1023" t="s">
        <v>97</v>
      </c>
      <c r="AD1023" t="s">
        <v>98</v>
      </c>
      <c r="AE1023" t="s">
        <v>99</v>
      </c>
      <c r="AF1023" t="s">
        <v>97</v>
      </c>
      <c r="AG1023" t="s">
        <v>98</v>
      </c>
      <c r="AH1023" t="s">
        <v>130</v>
      </c>
      <c r="AI1023" t="s">
        <v>101</v>
      </c>
      <c r="AJ1023">
        <v>684</v>
      </c>
      <c r="AK1023" t="s">
        <v>102</v>
      </c>
      <c r="AL1023">
        <v>0</v>
      </c>
      <c r="AM1023">
        <v>515</v>
      </c>
      <c r="AN1023">
        <v>1199</v>
      </c>
      <c r="AO1023" t="s">
        <v>103</v>
      </c>
      <c r="AP1023" t="s">
        <v>104</v>
      </c>
      <c r="AQ1023" t="s">
        <v>105</v>
      </c>
      <c r="AR1023" t="s">
        <v>106</v>
      </c>
      <c r="AS1023">
        <v>1220</v>
      </c>
      <c r="AT1023">
        <v>0</v>
      </c>
      <c r="AU1023">
        <v>0</v>
      </c>
      <c r="AV1023" s="4">
        <v>1220</v>
      </c>
      <c r="AW1023" s="4" t="str">
        <f t="shared" si="76"/>
        <v>Less than 1500</v>
      </c>
      <c r="AX1023">
        <v>1</v>
      </c>
      <c r="AY1023">
        <v>0</v>
      </c>
      <c r="AZ1023">
        <v>2</v>
      </c>
      <c r="BA1023">
        <v>0</v>
      </c>
      <c r="BB1023">
        <v>2</v>
      </c>
      <c r="BC1023">
        <v>1</v>
      </c>
      <c r="BD1023" t="s">
        <v>97</v>
      </c>
      <c r="BE1023" s="6">
        <v>6</v>
      </c>
      <c r="BF1023" s="6" t="str">
        <f t="shared" si="77"/>
        <v>6+</v>
      </c>
      <c r="BG1023" t="s">
        <v>107</v>
      </c>
      <c r="BH1023" s="5">
        <v>0</v>
      </c>
      <c r="BI1023" s="5" t="str">
        <f t="shared" si="79"/>
        <v>No</v>
      </c>
      <c r="BJ1023" t="s">
        <v>83</v>
      </c>
      <c r="BK1023" t="s">
        <v>108</v>
      </c>
      <c r="BL1023">
        <v>2006</v>
      </c>
      <c r="BM1023" t="s">
        <v>109</v>
      </c>
      <c r="BN1023" s="2">
        <v>2</v>
      </c>
      <c r="BO1023" s="2" t="str">
        <f t="shared" si="78"/>
        <v>2+</v>
      </c>
      <c r="BP1023">
        <v>632</v>
      </c>
      <c r="BQ1023" t="s">
        <v>98</v>
      </c>
      <c r="BR1023" t="s">
        <v>98</v>
      </c>
      <c r="BS1023" t="s">
        <v>105</v>
      </c>
      <c r="BT1023">
        <v>105</v>
      </c>
      <c r="BU1023">
        <v>54</v>
      </c>
      <c r="BV1023">
        <v>0</v>
      </c>
      <c r="BW1023">
        <v>0</v>
      </c>
      <c r="BX1023">
        <v>0</v>
      </c>
      <c r="BY1023">
        <v>0</v>
      </c>
      <c r="BZ1023" t="s">
        <v>83</v>
      </c>
      <c r="CA1023" t="s">
        <v>83</v>
      </c>
      <c r="CB1023" t="s">
        <v>83</v>
      </c>
      <c r="CC1023">
        <v>0</v>
      </c>
      <c r="CD1023">
        <v>7</v>
      </c>
      <c r="CE1023">
        <v>2006</v>
      </c>
      <c r="CF1023" t="s">
        <v>158</v>
      </c>
      <c r="CG1023" t="s">
        <v>159</v>
      </c>
      <c r="CH1023" s="1">
        <v>194000</v>
      </c>
    </row>
    <row r="1024" spans="1:86" x14ac:dyDescent="0.25">
      <c r="A1024" s="8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 s="7">
        <v>1930</v>
      </c>
      <c r="U1024" s="7" t="str">
        <f t="shared" si="75"/>
        <v>Old</v>
      </c>
      <c r="V1024">
        <v>1950</v>
      </c>
      <c r="W1024" t="s">
        <v>93</v>
      </c>
      <c r="X1024" t="s">
        <v>94</v>
      </c>
      <c r="Y1024" t="s">
        <v>124</v>
      </c>
      <c r="Z1024" t="s">
        <v>124</v>
      </c>
      <c r="AA1024" t="s">
        <v>117</v>
      </c>
      <c r="AB1024">
        <v>0</v>
      </c>
      <c r="AC1024" t="s">
        <v>98</v>
      </c>
      <c r="AD1024" t="s">
        <v>98</v>
      </c>
      <c r="AE1024" t="s">
        <v>118</v>
      </c>
      <c r="AF1024" t="s">
        <v>98</v>
      </c>
      <c r="AG1024" t="s">
        <v>98</v>
      </c>
      <c r="AH1024" t="s">
        <v>100</v>
      </c>
      <c r="AI1024" t="s">
        <v>172</v>
      </c>
      <c r="AJ1024">
        <v>324</v>
      </c>
      <c r="AK1024" t="s">
        <v>102</v>
      </c>
      <c r="AL1024">
        <v>0</v>
      </c>
      <c r="AM1024">
        <v>588</v>
      </c>
      <c r="AN1024">
        <v>912</v>
      </c>
      <c r="AO1024" t="s">
        <v>103</v>
      </c>
      <c r="AP1024" t="s">
        <v>97</v>
      </c>
      <c r="AQ1024" t="s">
        <v>105</v>
      </c>
      <c r="AR1024" t="s">
        <v>164</v>
      </c>
      <c r="AS1024">
        <v>912</v>
      </c>
      <c r="AT1024">
        <v>336</v>
      </c>
      <c r="AU1024">
        <v>0</v>
      </c>
      <c r="AV1024" s="4">
        <v>1248</v>
      </c>
      <c r="AW1024" s="4" t="str">
        <f t="shared" si="76"/>
        <v>Less than 1500</v>
      </c>
      <c r="AX1024">
        <v>0</v>
      </c>
      <c r="AY1024">
        <v>0</v>
      </c>
      <c r="AZ1024">
        <v>1</v>
      </c>
      <c r="BA1024">
        <v>0</v>
      </c>
      <c r="BB1024">
        <v>2</v>
      </c>
      <c r="BC1024">
        <v>1</v>
      </c>
      <c r="BD1024" t="s">
        <v>98</v>
      </c>
      <c r="BE1024" s="6">
        <v>6</v>
      </c>
      <c r="BF1024" s="6" t="str">
        <f t="shared" si="77"/>
        <v>6+</v>
      </c>
      <c r="BG1024" t="s">
        <v>107</v>
      </c>
      <c r="BH1024" s="5">
        <v>0</v>
      </c>
      <c r="BI1024" s="5" t="str">
        <f t="shared" si="79"/>
        <v>No</v>
      </c>
      <c r="BJ1024" t="s">
        <v>83</v>
      </c>
      <c r="BK1024" t="s">
        <v>127</v>
      </c>
      <c r="BL1024">
        <v>1957</v>
      </c>
      <c r="BM1024" t="s">
        <v>102</v>
      </c>
      <c r="BN1024" s="2">
        <v>1</v>
      </c>
      <c r="BO1024" s="2" t="str">
        <f t="shared" si="78"/>
        <v>0 or 1</v>
      </c>
      <c r="BP1024">
        <v>160</v>
      </c>
      <c r="BQ1024" t="s">
        <v>147</v>
      </c>
      <c r="BR1024" t="s">
        <v>147</v>
      </c>
      <c r="BS1024" t="s">
        <v>105</v>
      </c>
      <c r="BT1024">
        <v>0</v>
      </c>
      <c r="BU1024">
        <v>0</v>
      </c>
      <c r="BV1024">
        <v>192</v>
      </c>
      <c r="BW1024">
        <v>0</v>
      </c>
      <c r="BX1024">
        <v>0</v>
      </c>
      <c r="BY1024">
        <v>0</v>
      </c>
      <c r="BZ1024" t="s">
        <v>83</v>
      </c>
      <c r="CA1024" t="s">
        <v>83</v>
      </c>
      <c r="CB1024" t="s">
        <v>83</v>
      </c>
      <c r="CC1024">
        <v>0</v>
      </c>
      <c r="CD1024">
        <v>3</v>
      </c>
      <c r="CE1024">
        <v>2007</v>
      </c>
      <c r="CF1024" t="s">
        <v>110</v>
      </c>
      <c r="CG1024" t="s">
        <v>111</v>
      </c>
      <c r="CH1024" s="1">
        <v>87000</v>
      </c>
    </row>
    <row r="1025" spans="1:86" x14ac:dyDescent="0.25">
      <c r="A1025" s="8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 s="7">
        <v>2005</v>
      </c>
      <c r="U1025" s="7" t="str">
        <f t="shared" si="75"/>
        <v>New</v>
      </c>
      <c r="V1025">
        <v>2006</v>
      </c>
      <c r="W1025" t="s">
        <v>93</v>
      </c>
      <c r="X1025" t="s">
        <v>94</v>
      </c>
      <c r="Y1025" t="s">
        <v>95</v>
      </c>
      <c r="Z1025" t="s">
        <v>95</v>
      </c>
      <c r="AA1025" t="s">
        <v>96</v>
      </c>
      <c r="AB1025">
        <v>14</v>
      </c>
      <c r="AC1025" t="s">
        <v>97</v>
      </c>
      <c r="AD1025" t="s">
        <v>98</v>
      </c>
      <c r="AE1025" t="s">
        <v>99</v>
      </c>
      <c r="AF1025" t="s">
        <v>97</v>
      </c>
      <c r="AG1025" t="s">
        <v>97</v>
      </c>
      <c r="AH1025" t="s">
        <v>100</v>
      </c>
      <c r="AI1025" t="s">
        <v>101</v>
      </c>
      <c r="AJ1025">
        <v>16</v>
      </c>
      <c r="AK1025" t="s">
        <v>102</v>
      </c>
      <c r="AL1025">
        <v>0</v>
      </c>
      <c r="AM1025">
        <v>1330</v>
      </c>
      <c r="AN1025">
        <v>1346</v>
      </c>
      <c r="AO1025" t="s">
        <v>103</v>
      </c>
      <c r="AP1025" t="s">
        <v>104</v>
      </c>
      <c r="AQ1025" t="s">
        <v>105</v>
      </c>
      <c r="AR1025" t="s">
        <v>106</v>
      </c>
      <c r="AS1025">
        <v>1504</v>
      </c>
      <c r="AT1025">
        <v>0</v>
      </c>
      <c r="AU1025">
        <v>0</v>
      </c>
      <c r="AV1025" s="4">
        <v>1504</v>
      </c>
      <c r="AW1025" s="4" t="str">
        <f t="shared" si="76"/>
        <v>1500+</v>
      </c>
      <c r="AX1025">
        <v>0</v>
      </c>
      <c r="AY1025">
        <v>0</v>
      </c>
      <c r="AZ1025">
        <v>2</v>
      </c>
      <c r="BA1025">
        <v>0</v>
      </c>
      <c r="BB1025">
        <v>2</v>
      </c>
      <c r="BC1025">
        <v>1</v>
      </c>
      <c r="BD1025" t="s">
        <v>97</v>
      </c>
      <c r="BE1025" s="6">
        <v>7</v>
      </c>
      <c r="BF1025" s="6" t="str">
        <f t="shared" si="77"/>
        <v>6+</v>
      </c>
      <c r="BG1025" t="s">
        <v>107</v>
      </c>
      <c r="BH1025" s="5">
        <v>1</v>
      </c>
      <c r="BI1025" s="5" t="str">
        <f t="shared" si="79"/>
        <v>Yes</v>
      </c>
      <c r="BJ1025" t="s">
        <v>97</v>
      </c>
      <c r="BK1025" t="s">
        <v>108</v>
      </c>
      <c r="BL1025">
        <v>2005</v>
      </c>
      <c r="BM1025" t="s">
        <v>157</v>
      </c>
      <c r="BN1025" s="2">
        <v>2</v>
      </c>
      <c r="BO1025" s="2" t="str">
        <f t="shared" si="78"/>
        <v>2+</v>
      </c>
      <c r="BP1025">
        <v>437</v>
      </c>
      <c r="BQ1025" t="s">
        <v>98</v>
      </c>
      <c r="BR1025" t="s">
        <v>98</v>
      </c>
      <c r="BS1025" t="s">
        <v>105</v>
      </c>
      <c r="BT1025">
        <v>156</v>
      </c>
      <c r="BU1025">
        <v>20</v>
      </c>
      <c r="BV1025">
        <v>0</v>
      </c>
      <c r="BW1025">
        <v>0</v>
      </c>
      <c r="BX1025">
        <v>0</v>
      </c>
      <c r="BY1025">
        <v>0</v>
      </c>
      <c r="BZ1025" t="s">
        <v>83</v>
      </c>
      <c r="CA1025" t="s">
        <v>83</v>
      </c>
      <c r="CB1025" t="s">
        <v>83</v>
      </c>
      <c r="CC1025">
        <v>0</v>
      </c>
      <c r="CD1025">
        <v>5</v>
      </c>
      <c r="CE1025">
        <v>2008</v>
      </c>
      <c r="CF1025" t="s">
        <v>110</v>
      </c>
      <c r="CG1025" t="s">
        <v>111</v>
      </c>
      <c r="CH1025" s="1">
        <v>191000</v>
      </c>
    </row>
    <row r="1026" spans="1:86" x14ac:dyDescent="0.25">
      <c r="A1026" s="8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 s="7">
        <v>1976</v>
      </c>
      <c r="U1026" s="7" t="str">
        <f t="shared" si="75"/>
        <v>Old</v>
      </c>
      <c r="V1026">
        <v>1976</v>
      </c>
      <c r="W1026" t="s">
        <v>152</v>
      </c>
      <c r="X1026" t="s">
        <v>223</v>
      </c>
      <c r="Y1026" t="s">
        <v>137</v>
      </c>
      <c r="Z1026" t="s">
        <v>140</v>
      </c>
      <c r="AA1026" t="s">
        <v>117</v>
      </c>
      <c r="AB1026">
        <v>0</v>
      </c>
      <c r="AC1026" t="s">
        <v>97</v>
      </c>
      <c r="AD1026" t="s">
        <v>98</v>
      </c>
      <c r="AE1026" t="s">
        <v>118</v>
      </c>
      <c r="AF1026" t="s">
        <v>97</v>
      </c>
      <c r="AG1026" t="s">
        <v>98</v>
      </c>
      <c r="AH1026" t="s">
        <v>130</v>
      </c>
      <c r="AI1026" t="s">
        <v>119</v>
      </c>
      <c r="AJ1026">
        <v>1165</v>
      </c>
      <c r="AK1026" t="s">
        <v>172</v>
      </c>
      <c r="AL1026">
        <v>400</v>
      </c>
      <c r="AM1026">
        <v>0</v>
      </c>
      <c r="AN1026">
        <v>1565</v>
      </c>
      <c r="AO1026" t="s">
        <v>103</v>
      </c>
      <c r="AP1026" t="s">
        <v>98</v>
      </c>
      <c r="AQ1026" t="s">
        <v>105</v>
      </c>
      <c r="AR1026" t="s">
        <v>106</v>
      </c>
      <c r="AS1026">
        <v>2898</v>
      </c>
      <c r="AT1026">
        <v>0</v>
      </c>
      <c r="AU1026">
        <v>0</v>
      </c>
      <c r="AV1026" s="4">
        <v>2898</v>
      </c>
      <c r="AW1026" s="4" t="str">
        <f t="shared" si="76"/>
        <v>1500+</v>
      </c>
      <c r="AX1026">
        <v>1</v>
      </c>
      <c r="AY1026">
        <v>0</v>
      </c>
      <c r="AZ1026">
        <v>2</v>
      </c>
      <c r="BA1026">
        <v>0</v>
      </c>
      <c r="BB1026">
        <v>2</v>
      </c>
      <c r="BC1026">
        <v>1</v>
      </c>
      <c r="BD1026" t="s">
        <v>97</v>
      </c>
      <c r="BE1026" s="6">
        <v>10</v>
      </c>
      <c r="BF1026" s="6" t="str">
        <f t="shared" si="77"/>
        <v>6+</v>
      </c>
      <c r="BG1026" t="s">
        <v>107</v>
      </c>
      <c r="BH1026" s="5">
        <v>1</v>
      </c>
      <c r="BI1026" s="5" t="str">
        <f t="shared" si="79"/>
        <v>Yes</v>
      </c>
      <c r="BJ1026" t="s">
        <v>97</v>
      </c>
      <c r="BK1026" t="s">
        <v>108</v>
      </c>
      <c r="BL1026">
        <v>1976</v>
      </c>
      <c r="BM1026" t="s">
        <v>157</v>
      </c>
      <c r="BN1026" s="2">
        <v>2</v>
      </c>
      <c r="BO1026" s="2" t="str">
        <f t="shared" si="78"/>
        <v>2+</v>
      </c>
      <c r="BP1026">
        <v>665</v>
      </c>
      <c r="BQ1026" t="s">
        <v>98</v>
      </c>
      <c r="BR1026" t="s">
        <v>98</v>
      </c>
      <c r="BS1026" t="s">
        <v>105</v>
      </c>
      <c r="BT1026">
        <v>0</v>
      </c>
      <c r="BU1026">
        <v>72</v>
      </c>
      <c r="BV1026">
        <v>174</v>
      </c>
      <c r="BW1026">
        <v>0</v>
      </c>
      <c r="BX1026">
        <v>0</v>
      </c>
      <c r="BY1026">
        <v>0</v>
      </c>
      <c r="BZ1026" t="s">
        <v>83</v>
      </c>
      <c r="CA1026" t="s">
        <v>83</v>
      </c>
      <c r="CB1026" t="s">
        <v>83</v>
      </c>
      <c r="CC1026">
        <v>0</v>
      </c>
      <c r="CD1026">
        <v>5</v>
      </c>
      <c r="CE1026">
        <v>2008</v>
      </c>
      <c r="CF1026" t="s">
        <v>173</v>
      </c>
      <c r="CG1026" t="s">
        <v>128</v>
      </c>
      <c r="CH1026" s="1">
        <v>287000</v>
      </c>
    </row>
    <row r="1027" spans="1:86" x14ac:dyDescent="0.25">
      <c r="A1027" s="8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 s="7">
        <v>1972</v>
      </c>
      <c r="U1027" s="7" t="str">
        <f t="shared" ref="U1027:U1090" si="80">IF(T1027&gt;=1980,"New", "Old")</f>
        <v>Old</v>
      </c>
      <c r="V1027">
        <v>1972</v>
      </c>
      <c r="W1027" t="s">
        <v>93</v>
      </c>
      <c r="X1027" t="s">
        <v>94</v>
      </c>
      <c r="Y1027" t="s">
        <v>95</v>
      </c>
      <c r="Z1027" t="s">
        <v>95</v>
      </c>
      <c r="AA1027" t="s">
        <v>117</v>
      </c>
      <c r="AB1027">
        <v>0</v>
      </c>
      <c r="AC1027" t="s">
        <v>98</v>
      </c>
      <c r="AD1027" t="s">
        <v>98</v>
      </c>
      <c r="AE1027" t="s">
        <v>118</v>
      </c>
      <c r="AF1027" t="s">
        <v>98</v>
      </c>
      <c r="AG1027" t="s">
        <v>98</v>
      </c>
      <c r="AH1027" t="s">
        <v>100</v>
      </c>
      <c r="AI1027" t="s">
        <v>172</v>
      </c>
      <c r="AJ1027">
        <v>138</v>
      </c>
      <c r="AK1027" t="s">
        <v>153</v>
      </c>
      <c r="AL1027">
        <v>468</v>
      </c>
      <c r="AM1027">
        <v>276</v>
      </c>
      <c r="AN1027">
        <v>882</v>
      </c>
      <c r="AO1027" t="s">
        <v>103</v>
      </c>
      <c r="AP1027" t="s">
        <v>98</v>
      </c>
      <c r="AQ1027" t="s">
        <v>105</v>
      </c>
      <c r="AR1027" t="s">
        <v>106</v>
      </c>
      <c r="AS1027">
        <v>882</v>
      </c>
      <c r="AT1027">
        <v>0</v>
      </c>
      <c r="AU1027">
        <v>0</v>
      </c>
      <c r="AV1027" s="4">
        <v>882</v>
      </c>
      <c r="AW1027" s="4" t="str">
        <f t="shared" ref="AW1027:AW1090" si="81">IF(AV1027&gt;=1500,"1500+","Less than 1500")</f>
        <v>Less than 1500</v>
      </c>
      <c r="AX1027">
        <v>1</v>
      </c>
      <c r="AY1027">
        <v>0</v>
      </c>
      <c r="AZ1027">
        <v>1</v>
      </c>
      <c r="BA1027">
        <v>0</v>
      </c>
      <c r="BB1027">
        <v>3</v>
      </c>
      <c r="BC1027">
        <v>1</v>
      </c>
      <c r="BD1027" t="s">
        <v>98</v>
      </c>
      <c r="BE1027" s="6">
        <v>5</v>
      </c>
      <c r="BF1027" s="6" t="str">
        <f t="shared" ref="BF1027:BF1090" si="82">IF(BE1027&gt;=6,"6+", "Less than 6")</f>
        <v>Less than 6</v>
      </c>
      <c r="BG1027" t="s">
        <v>107</v>
      </c>
      <c r="BH1027" s="5">
        <v>0</v>
      </c>
      <c r="BI1027" s="5" t="str">
        <f t="shared" si="79"/>
        <v>No</v>
      </c>
      <c r="BJ1027" t="s">
        <v>83</v>
      </c>
      <c r="BK1027" t="s">
        <v>127</v>
      </c>
      <c r="BL1027">
        <v>1980</v>
      </c>
      <c r="BM1027" t="s">
        <v>102</v>
      </c>
      <c r="BN1027" s="2">
        <v>2</v>
      </c>
      <c r="BO1027" s="2" t="str">
        <f t="shared" ref="BO1027:BO1090" si="83">IF(BN1027&gt;=2,"2+","0 or 1")</f>
        <v>2+</v>
      </c>
      <c r="BP1027">
        <v>461</v>
      </c>
      <c r="BQ1027" t="s">
        <v>98</v>
      </c>
      <c r="BR1027" t="s">
        <v>98</v>
      </c>
      <c r="BS1027" t="s">
        <v>105</v>
      </c>
      <c r="BT1027">
        <v>96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 t="s">
        <v>83</v>
      </c>
      <c r="CA1027" t="s">
        <v>134</v>
      </c>
      <c r="CB1027" t="s">
        <v>83</v>
      </c>
      <c r="CC1027">
        <v>0</v>
      </c>
      <c r="CD1027">
        <v>3</v>
      </c>
      <c r="CE1027">
        <v>2007</v>
      </c>
      <c r="CF1027" t="s">
        <v>110</v>
      </c>
      <c r="CG1027" t="s">
        <v>111</v>
      </c>
      <c r="CH1027" s="1">
        <v>112500</v>
      </c>
    </row>
    <row r="1028" spans="1:86" x14ac:dyDescent="0.25">
      <c r="A1028" s="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 s="7">
        <v>1960</v>
      </c>
      <c r="U1028" s="7" t="str">
        <f t="shared" si="80"/>
        <v>Old</v>
      </c>
      <c r="V1028">
        <v>1960</v>
      </c>
      <c r="W1028" t="s">
        <v>93</v>
      </c>
      <c r="X1028" t="s">
        <v>94</v>
      </c>
      <c r="Y1028" t="s">
        <v>116</v>
      </c>
      <c r="Z1028" t="s">
        <v>140</v>
      </c>
      <c r="AA1028" t="s">
        <v>96</v>
      </c>
      <c r="AB1028">
        <v>324</v>
      </c>
      <c r="AC1028" t="s">
        <v>98</v>
      </c>
      <c r="AD1028" t="s">
        <v>98</v>
      </c>
      <c r="AE1028" t="s">
        <v>118</v>
      </c>
      <c r="AF1028" t="s">
        <v>98</v>
      </c>
      <c r="AG1028" t="s">
        <v>98</v>
      </c>
      <c r="AH1028" t="s">
        <v>100</v>
      </c>
      <c r="AI1028" t="s">
        <v>153</v>
      </c>
      <c r="AJ1028">
        <v>697</v>
      </c>
      <c r="AK1028" t="s">
        <v>102</v>
      </c>
      <c r="AL1028">
        <v>0</v>
      </c>
      <c r="AM1028">
        <v>571</v>
      </c>
      <c r="AN1028">
        <v>1268</v>
      </c>
      <c r="AO1028" t="s">
        <v>103</v>
      </c>
      <c r="AP1028" t="s">
        <v>98</v>
      </c>
      <c r="AQ1028" t="s">
        <v>105</v>
      </c>
      <c r="AR1028" t="s">
        <v>106</v>
      </c>
      <c r="AS1028">
        <v>1264</v>
      </c>
      <c r="AT1028">
        <v>0</v>
      </c>
      <c r="AU1028">
        <v>0</v>
      </c>
      <c r="AV1028" s="4">
        <v>1264</v>
      </c>
      <c r="AW1028" s="4" t="str">
        <f t="shared" si="81"/>
        <v>Less than 1500</v>
      </c>
      <c r="AX1028">
        <v>1</v>
      </c>
      <c r="AY1028">
        <v>0</v>
      </c>
      <c r="AZ1028">
        <v>1</v>
      </c>
      <c r="BA1028">
        <v>0</v>
      </c>
      <c r="BB1028">
        <v>3</v>
      </c>
      <c r="BC1028">
        <v>1</v>
      </c>
      <c r="BD1028" t="s">
        <v>98</v>
      </c>
      <c r="BE1028" s="6">
        <v>6</v>
      </c>
      <c r="BF1028" s="6" t="str">
        <f t="shared" si="82"/>
        <v>6+</v>
      </c>
      <c r="BG1028" t="s">
        <v>107</v>
      </c>
      <c r="BH1028" s="5">
        <v>2</v>
      </c>
      <c r="BI1028" s="5" t="str">
        <f t="shared" ref="BI1028:BI1091" si="84">IF(BH1028&gt;=1,"Yes", "No")</f>
        <v>Yes</v>
      </c>
      <c r="BJ1028" t="s">
        <v>97</v>
      </c>
      <c r="BK1028" t="s">
        <v>108</v>
      </c>
      <c r="BL1028">
        <v>1960</v>
      </c>
      <c r="BM1028" t="s">
        <v>102</v>
      </c>
      <c r="BN1028" s="2">
        <v>2</v>
      </c>
      <c r="BO1028" s="2" t="str">
        <f t="shared" si="83"/>
        <v>2+</v>
      </c>
      <c r="BP1028">
        <v>461</v>
      </c>
      <c r="BQ1028" t="s">
        <v>98</v>
      </c>
      <c r="BR1028" t="s">
        <v>98</v>
      </c>
      <c r="BS1028" t="s">
        <v>105</v>
      </c>
      <c r="BT1028">
        <v>0</v>
      </c>
      <c r="BU1028">
        <v>0</v>
      </c>
      <c r="BV1028">
        <v>0</v>
      </c>
      <c r="BW1028">
        <v>0</v>
      </c>
      <c r="BX1028">
        <v>143</v>
      </c>
      <c r="BY1028">
        <v>0</v>
      </c>
      <c r="BZ1028" t="s">
        <v>83</v>
      </c>
      <c r="CA1028" t="s">
        <v>83</v>
      </c>
      <c r="CB1028" t="s">
        <v>83</v>
      </c>
      <c r="CC1028">
        <v>0</v>
      </c>
      <c r="CD1028">
        <v>4</v>
      </c>
      <c r="CE1028">
        <v>2010</v>
      </c>
      <c r="CF1028" t="s">
        <v>110</v>
      </c>
      <c r="CG1028" t="s">
        <v>111</v>
      </c>
      <c r="CH1028" s="1">
        <v>167500</v>
      </c>
    </row>
    <row r="1029" spans="1:86" x14ac:dyDescent="0.25">
      <c r="A1029" s="8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 s="7">
        <v>2007</v>
      </c>
      <c r="U1029" s="7" t="str">
        <f t="shared" si="80"/>
        <v>New</v>
      </c>
      <c r="V1029">
        <v>2008</v>
      </c>
      <c r="W1029" t="s">
        <v>93</v>
      </c>
      <c r="X1029" t="s">
        <v>94</v>
      </c>
      <c r="Y1029" t="s">
        <v>95</v>
      </c>
      <c r="Z1029" t="s">
        <v>95</v>
      </c>
      <c r="AA1029" t="s">
        <v>137</v>
      </c>
      <c r="AB1029">
        <v>338</v>
      </c>
      <c r="AC1029" t="s">
        <v>97</v>
      </c>
      <c r="AD1029" t="s">
        <v>98</v>
      </c>
      <c r="AE1029" t="s">
        <v>99</v>
      </c>
      <c r="AF1029" t="s">
        <v>97</v>
      </c>
      <c r="AG1029" t="s">
        <v>98</v>
      </c>
      <c r="AH1029" t="s">
        <v>97</v>
      </c>
      <c r="AI1029" t="s">
        <v>101</v>
      </c>
      <c r="AJ1029">
        <v>1513</v>
      </c>
      <c r="AK1029" t="s">
        <v>102</v>
      </c>
      <c r="AL1029">
        <v>0</v>
      </c>
      <c r="AM1029">
        <v>125</v>
      </c>
      <c r="AN1029">
        <v>1638</v>
      </c>
      <c r="AO1029" t="s">
        <v>103</v>
      </c>
      <c r="AP1029" t="s">
        <v>104</v>
      </c>
      <c r="AQ1029" t="s">
        <v>105</v>
      </c>
      <c r="AR1029" t="s">
        <v>106</v>
      </c>
      <c r="AS1029">
        <v>1646</v>
      </c>
      <c r="AT1029">
        <v>0</v>
      </c>
      <c r="AU1029">
        <v>0</v>
      </c>
      <c r="AV1029" s="4">
        <v>1646</v>
      </c>
      <c r="AW1029" s="4" t="str">
        <f t="shared" si="81"/>
        <v>1500+</v>
      </c>
      <c r="AX1029">
        <v>1</v>
      </c>
      <c r="AY1029">
        <v>0</v>
      </c>
      <c r="AZ1029">
        <v>2</v>
      </c>
      <c r="BA1029">
        <v>0</v>
      </c>
      <c r="BB1029">
        <v>3</v>
      </c>
      <c r="BC1029">
        <v>1</v>
      </c>
      <c r="BD1029" t="s">
        <v>97</v>
      </c>
      <c r="BE1029" s="6">
        <v>7</v>
      </c>
      <c r="BF1029" s="6" t="str">
        <f t="shared" si="82"/>
        <v>6+</v>
      </c>
      <c r="BG1029" t="s">
        <v>107</v>
      </c>
      <c r="BH1029" s="5">
        <v>1</v>
      </c>
      <c r="BI1029" s="5" t="str">
        <f t="shared" si="84"/>
        <v>Yes</v>
      </c>
      <c r="BJ1029" t="s">
        <v>97</v>
      </c>
      <c r="BK1029" t="s">
        <v>108</v>
      </c>
      <c r="BL1029">
        <v>2008</v>
      </c>
      <c r="BM1029" t="s">
        <v>109</v>
      </c>
      <c r="BN1029" s="2">
        <v>3</v>
      </c>
      <c r="BO1029" s="2" t="str">
        <f t="shared" si="83"/>
        <v>2+</v>
      </c>
      <c r="BP1029">
        <v>800</v>
      </c>
      <c r="BQ1029" t="s">
        <v>98</v>
      </c>
      <c r="BR1029" t="s">
        <v>98</v>
      </c>
      <c r="BS1029" t="s">
        <v>105</v>
      </c>
      <c r="BT1029">
        <v>192</v>
      </c>
      <c r="BU1029">
        <v>44</v>
      </c>
      <c r="BV1029">
        <v>0</v>
      </c>
      <c r="BW1029">
        <v>0</v>
      </c>
      <c r="BX1029">
        <v>0</v>
      </c>
      <c r="BY1029">
        <v>0</v>
      </c>
      <c r="BZ1029" t="s">
        <v>83</v>
      </c>
      <c r="CA1029" t="s">
        <v>83</v>
      </c>
      <c r="CB1029" t="s">
        <v>83</v>
      </c>
      <c r="CC1029">
        <v>0</v>
      </c>
      <c r="CD1029">
        <v>4</v>
      </c>
      <c r="CE1029">
        <v>2008</v>
      </c>
      <c r="CF1029" t="s">
        <v>158</v>
      </c>
      <c r="CG1029" t="s">
        <v>159</v>
      </c>
      <c r="CH1029" s="1">
        <v>293077</v>
      </c>
    </row>
    <row r="1030" spans="1:86" x14ac:dyDescent="0.25">
      <c r="A1030" s="8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 s="7">
        <v>1941</v>
      </c>
      <c r="U1030" s="7" t="str">
        <f t="shared" si="80"/>
        <v>Old</v>
      </c>
      <c r="V1030">
        <v>1950</v>
      </c>
      <c r="W1030" t="s">
        <v>93</v>
      </c>
      <c r="X1030" t="s">
        <v>94</v>
      </c>
      <c r="Y1030" t="s">
        <v>155</v>
      </c>
      <c r="Z1030" t="s">
        <v>125</v>
      </c>
      <c r="AA1030" t="s">
        <v>117</v>
      </c>
      <c r="AB1030">
        <v>0</v>
      </c>
      <c r="AC1030" t="s">
        <v>98</v>
      </c>
      <c r="AD1030" t="s">
        <v>98</v>
      </c>
      <c r="AE1030" t="s">
        <v>118</v>
      </c>
      <c r="AF1030" t="s">
        <v>98</v>
      </c>
      <c r="AG1030" t="s">
        <v>98</v>
      </c>
      <c r="AH1030" t="s">
        <v>100</v>
      </c>
      <c r="AI1030" t="s">
        <v>153</v>
      </c>
      <c r="AJ1030">
        <v>368</v>
      </c>
      <c r="AK1030" t="s">
        <v>141</v>
      </c>
      <c r="AL1030">
        <v>41</v>
      </c>
      <c r="AM1030">
        <v>359</v>
      </c>
      <c r="AN1030">
        <v>768</v>
      </c>
      <c r="AO1030" t="s">
        <v>103</v>
      </c>
      <c r="AP1030" t="s">
        <v>98</v>
      </c>
      <c r="AQ1030" t="s">
        <v>105</v>
      </c>
      <c r="AR1030" t="s">
        <v>106</v>
      </c>
      <c r="AS1030">
        <v>968</v>
      </c>
      <c r="AT1030">
        <v>408</v>
      </c>
      <c r="AU1030">
        <v>0</v>
      </c>
      <c r="AV1030" s="4">
        <v>1376</v>
      </c>
      <c r="AW1030" s="4" t="str">
        <f t="shared" si="81"/>
        <v>Less than 1500</v>
      </c>
      <c r="AX1030">
        <v>1</v>
      </c>
      <c r="AY1030">
        <v>0</v>
      </c>
      <c r="AZ1030">
        <v>1</v>
      </c>
      <c r="BA1030">
        <v>0</v>
      </c>
      <c r="BB1030">
        <v>3</v>
      </c>
      <c r="BC1030">
        <v>1</v>
      </c>
      <c r="BD1030" t="s">
        <v>98</v>
      </c>
      <c r="BE1030" s="6">
        <v>6</v>
      </c>
      <c r="BF1030" s="6" t="str">
        <f t="shared" si="82"/>
        <v>6+</v>
      </c>
      <c r="BG1030" t="s">
        <v>107</v>
      </c>
      <c r="BH1030" s="5">
        <v>1</v>
      </c>
      <c r="BI1030" s="5" t="str">
        <f t="shared" si="84"/>
        <v>Yes</v>
      </c>
      <c r="BJ1030" t="s">
        <v>97</v>
      </c>
      <c r="BK1030" t="s">
        <v>108</v>
      </c>
      <c r="BL1030">
        <v>1941</v>
      </c>
      <c r="BM1030" t="s">
        <v>102</v>
      </c>
      <c r="BN1030" s="2">
        <v>1</v>
      </c>
      <c r="BO1030" s="2" t="str">
        <f t="shared" si="83"/>
        <v>0 or 1</v>
      </c>
      <c r="BP1030">
        <v>240</v>
      </c>
      <c r="BQ1030" t="s">
        <v>98</v>
      </c>
      <c r="BR1030" t="s">
        <v>98</v>
      </c>
      <c r="BS1030" t="s">
        <v>105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 t="s">
        <v>83</v>
      </c>
      <c r="CA1030" t="s">
        <v>83</v>
      </c>
      <c r="CB1030" t="s">
        <v>83</v>
      </c>
      <c r="CC1030">
        <v>0</v>
      </c>
      <c r="CD1030">
        <v>4</v>
      </c>
      <c r="CE1030">
        <v>2007</v>
      </c>
      <c r="CF1030" t="s">
        <v>110</v>
      </c>
      <c r="CG1030" t="s">
        <v>111</v>
      </c>
      <c r="CH1030" s="1">
        <v>105000</v>
      </c>
    </row>
    <row r="1031" spans="1:86" x14ac:dyDescent="0.25">
      <c r="A1031" s="8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 s="7">
        <v>1972</v>
      </c>
      <c r="U1031" s="7" t="str">
        <f t="shared" si="80"/>
        <v>Old</v>
      </c>
      <c r="V1031">
        <v>1972</v>
      </c>
      <c r="W1031" t="s">
        <v>93</v>
      </c>
      <c r="X1031" t="s">
        <v>94</v>
      </c>
      <c r="Y1031" t="s">
        <v>140</v>
      </c>
      <c r="Z1031" t="s">
        <v>140</v>
      </c>
      <c r="AA1031" t="s">
        <v>96</v>
      </c>
      <c r="AB1031">
        <v>281</v>
      </c>
      <c r="AC1031" t="s">
        <v>98</v>
      </c>
      <c r="AD1031" t="s">
        <v>98</v>
      </c>
      <c r="AE1031" t="s">
        <v>118</v>
      </c>
      <c r="AF1031" t="s">
        <v>98</v>
      </c>
      <c r="AG1031" t="s">
        <v>98</v>
      </c>
      <c r="AH1031" t="s">
        <v>100</v>
      </c>
      <c r="AI1031" t="s">
        <v>141</v>
      </c>
      <c r="AJ1031">
        <v>317</v>
      </c>
      <c r="AK1031" t="s">
        <v>102</v>
      </c>
      <c r="AL1031">
        <v>0</v>
      </c>
      <c r="AM1031">
        <v>355</v>
      </c>
      <c r="AN1031">
        <v>672</v>
      </c>
      <c r="AO1031" t="s">
        <v>103</v>
      </c>
      <c r="AP1031" t="s">
        <v>97</v>
      </c>
      <c r="AQ1031" t="s">
        <v>105</v>
      </c>
      <c r="AR1031" t="s">
        <v>106</v>
      </c>
      <c r="AS1031">
        <v>672</v>
      </c>
      <c r="AT1031">
        <v>546</v>
      </c>
      <c r="AU1031">
        <v>0</v>
      </c>
      <c r="AV1031" s="4">
        <v>1218</v>
      </c>
      <c r="AW1031" s="4" t="str">
        <f t="shared" si="81"/>
        <v>Less than 1500</v>
      </c>
      <c r="AX1031">
        <v>0</v>
      </c>
      <c r="AY1031">
        <v>1</v>
      </c>
      <c r="AZ1031">
        <v>1</v>
      </c>
      <c r="BA1031">
        <v>1</v>
      </c>
      <c r="BB1031">
        <v>3</v>
      </c>
      <c r="BC1031">
        <v>1</v>
      </c>
      <c r="BD1031" t="s">
        <v>98</v>
      </c>
      <c r="BE1031" s="6">
        <v>7</v>
      </c>
      <c r="BF1031" s="6" t="str">
        <f t="shared" si="82"/>
        <v>6+</v>
      </c>
      <c r="BG1031" t="s">
        <v>107</v>
      </c>
      <c r="BH1031" s="5">
        <v>0</v>
      </c>
      <c r="BI1031" s="5" t="str">
        <f t="shared" si="84"/>
        <v>No</v>
      </c>
      <c r="BJ1031" t="s">
        <v>83</v>
      </c>
      <c r="BK1031" t="s">
        <v>127</v>
      </c>
      <c r="BL1031">
        <v>1972</v>
      </c>
      <c r="BM1031" t="s">
        <v>102</v>
      </c>
      <c r="BN1031" s="2">
        <v>1</v>
      </c>
      <c r="BO1031" s="2" t="str">
        <f t="shared" si="83"/>
        <v>0 or 1</v>
      </c>
      <c r="BP1031">
        <v>264</v>
      </c>
      <c r="BQ1031" t="s">
        <v>98</v>
      </c>
      <c r="BR1031" t="s">
        <v>98</v>
      </c>
      <c r="BS1031" t="s">
        <v>105</v>
      </c>
      <c r="BT1031">
        <v>0</v>
      </c>
      <c r="BU1031">
        <v>28</v>
      </c>
      <c r="BV1031">
        <v>0</v>
      </c>
      <c r="BW1031">
        <v>0</v>
      </c>
      <c r="BX1031">
        <v>0</v>
      </c>
      <c r="BY1031">
        <v>0</v>
      </c>
      <c r="BZ1031" t="s">
        <v>83</v>
      </c>
      <c r="CA1031" t="s">
        <v>83</v>
      </c>
      <c r="CB1031" t="s">
        <v>83</v>
      </c>
      <c r="CC1031">
        <v>0</v>
      </c>
      <c r="CD1031">
        <v>5</v>
      </c>
      <c r="CE1031">
        <v>2006</v>
      </c>
      <c r="CF1031" t="s">
        <v>110</v>
      </c>
      <c r="CG1031" t="s">
        <v>111</v>
      </c>
      <c r="CH1031" s="1">
        <v>118000</v>
      </c>
    </row>
    <row r="1032" spans="1:86" x14ac:dyDescent="0.25">
      <c r="A1032" s="8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 s="7">
        <v>1916</v>
      </c>
      <c r="U1032" s="7" t="str">
        <f t="shared" si="80"/>
        <v>Old</v>
      </c>
      <c r="V1032">
        <v>1995</v>
      </c>
      <c r="W1032" t="s">
        <v>93</v>
      </c>
      <c r="X1032" t="s">
        <v>94</v>
      </c>
      <c r="Y1032" t="s">
        <v>95</v>
      </c>
      <c r="Z1032" t="s">
        <v>95</v>
      </c>
      <c r="AA1032" t="s">
        <v>117</v>
      </c>
      <c r="AB1032">
        <v>0</v>
      </c>
      <c r="AC1032" t="s">
        <v>98</v>
      </c>
      <c r="AD1032" t="s">
        <v>98</v>
      </c>
      <c r="AE1032" t="s">
        <v>99</v>
      </c>
      <c r="AF1032" t="s">
        <v>98</v>
      </c>
      <c r="AG1032" t="s">
        <v>98</v>
      </c>
      <c r="AH1032" t="s">
        <v>121</v>
      </c>
      <c r="AI1032" t="s">
        <v>102</v>
      </c>
      <c r="AJ1032">
        <v>0</v>
      </c>
      <c r="AK1032" t="s">
        <v>102</v>
      </c>
      <c r="AL1032">
        <v>0</v>
      </c>
      <c r="AM1032">
        <v>686</v>
      </c>
      <c r="AN1032">
        <v>686</v>
      </c>
      <c r="AO1032" t="s">
        <v>103</v>
      </c>
      <c r="AP1032" t="s">
        <v>97</v>
      </c>
      <c r="AQ1032" t="s">
        <v>105</v>
      </c>
      <c r="AR1032" t="s">
        <v>106</v>
      </c>
      <c r="AS1032">
        <v>948</v>
      </c>
      <c r="AT1032">
        <v>980</v>
      </c>
      <c r="AU1032">
        <v>0</v>
      </c>
      <c r="AV1032" s="4">
        <v>1928</v>
      </c>
      <c r="AW1032" s="4" t="str">
        <f t="shared" si="81"/>
        <v>1500+</v>
      </c>
      <c r="AX1032">
        <v>0</v>
      </c>
      <c r="AY1032">
        <v>0</v>
      </c>
      <c r="AZ1032">
        <v>2</v>
      </c>
      <c r="BA1032">
        <v>0</v>
      </c>
      <c r="BB1032">
        <v>5</v>
      </c>
      <c r="BC1032">
        <v>2</v>
      </c>
      <c r="BD1032" t="s">
        <v>98</v>
      </c>
      <c r="BE1032" s="6">
        <v>10</v>
      </c>
      <c r="BF1032" s="6" t="str">
        <f t="shared" si="82"/>
        <v>6+</v>
      </c>
      <c r="BG1032" t="s">
        <v>107</v>
      </c>
      <c r="BH1032" s="5">
        <v>0</v>
      </c>
      <c r="BI1032" s="5" t="str">
        <f t="shared" si="84"/>
        <v>No</v>
      </c>
      <c r="BJ1032" t="s">
        <v>83</v>
      </c>
      <c r="BK1032" t="s">
        <v>83</v>
      </c>
      <c r="BL1032" t="s">
        <v>83</v>
      </c>
      <c r="BM1032" t="s">
        <v>83</v>
      </c>
      <c r="BN1032" s="2">
        <v>0</v>
      </c>
      <c r="BO1032" s="2" t="str">
        <f t="shared" si="83"/>
        <v>0 or 1</v>
      </c>
      <c r="BP1032">
        <v>0</v>
      </c>
      <c r="BQ1032" t="s">
        <v>83</v>
      </c>
      <c r="BR1032" t="s">
        <v>83</v>
      </c>
      <c r="BS1032" t="s">
        <v>177</v>
      </c>
      <c r="BT1032">
        <v>0</v>
      </c>
      <c r="BU1032">
        <v>0</v>
      </c>
      <c r="BV1032">
        <v>228</v>
      </c>
      <c r="BW1032">
        <v>0</v>
      </c>
      <c r="BX1032">
        <v>0</v>
      </c>
      <c r="BY1032">
        <v>0</v>
      </c>
      <c r="BZ1032" t="s">
        <v>83</v>
      </c>
      <c r="CA1032" t="s">
        <v>83</v>
      </c>
      <c r="CB1032" t="s">
        <v>83</v>
      </c>
      <c r="CC1032">
        <v>0</v>
      </c>
      <c r="CD1032">
        <v>7</v>
      </c>
      <c r="CE1032">
        <v>2006</v>
      </c>
      <c r="CF1032" t="s">
        <v>110</v>
      </c>
      <c r="CG1032" t="s">
        <v>111</v>
      </c>
      <c r="CH1032" s="1">
        <v>160000</v>
      </c>
    </row>
    <row r="1033" spans="1:86" x14ac:dyDescent="0.25">
      <c r="A1033" s="8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 s="7">
        <v>1920</v>
      </c>
      <c r="U1033" s="7" t="str">
        <f t="shared" si="80"/>
        <v>Old</v>
      </c>
      <c r="V1033">
        <v>1970</v>
      </c>
      <c r="W1033" t="s">
        <v>93</v>
      </c>
      <c r="X1033" t="s">
        <v>94</v>
      </c>
      <c r="Y1033" t="s">
        <v>124</v>
      </c>
      <c r="Z1033" t="s">
        <v>161</v>
      </c>
      <c r="AA1033" t="s">
        <v>117</v>
      </c>
      <c r="AB1033">
        <v>0</v>
      </c>
      <c r="AC1033" t="s">
        <v>98</v>
      </c>
      <c r="AD1033" t="s">
        <v>98</v>
      </c>
      <c r="AE1033" t="s">
        <v>126</v>
      </c>
      <c r="AF1033" t="s">
        <v>98</v>
      </c>
      <c r="AG1033" t="s">
        <v>98</v>
      </c>
      <c r="AH1033" t="s">
        <v>100</v>
      </c>
      <c r="AI1033" t="s">
        <v>101</v>
      </c>
      <c r="AJ1033">
        <v>523</v>
      </c>
      <c r="AK1033" t="s">
        <v>102</v>
      </c>
      <c r="AL1033">
        <v>0</v>
      </c>
      <c r="AM1033">
        <v>301</v>
      </c>
      <c r="AN1033">
        <v>824</v>
      </c>
      <c r="AO1033" t="s">
        <v>103</v>
      </c>
      <c r="AP1033" t="s">
        <v>104</v>
      </c>
      <c r="AQ1033" t="s">
        <v>105</v>
      </c>
      <c r="AR1033" t="s">
        <v>106</v>
      </c>
      <c r="AS1033">
        <v>1687</v>
      </c>
      <c r="AT1033">
        <v>998</v>
      </c>
      <c r="AU1033">
        <v>397</v>
      </c>
      <c r="AV1033" s="4">
        <v>3082</v>
      </c>
      <c r="AW1033" s="4" t="str">
        <f t="shared" si="81"/>
        <v>1500+</v>
      </c>
      <c r="AX1033">
        <v>1</v>
      </c>
      <c r="AY1033">
        <v>0</v>
      </c>
      <c r="AZ1033">
        <v>2</v>
      </c>
      <c r="BA1033">
        <v>1</v>
      </c>
      <c r="BB1033">
        <v>5</v>
      </c>
      <c r="BC1033">
        <v>1</v>
      </c>
      <c r="BD1033" t="s">
        <v>98</v>
      </c>
      <c r="BE1033" s="6">
        <v>12</v>
      </c>
      <c r="BF1033" s="6" t="str">
        <f t="shared" si="82"/>
        <v>6+</v>
      </c>
      <c r="BG1033" t="s">
        <v>107</v>
      </c>
      <c r="BH1033" s="5">
        <v>2</v>
      </c>
      <c r="BI1033" s="5" t="str">
        <f t="shared" si="84"/>
        <v>Yes</v>
      </c>
      <c r="BJ1033" t="s">
        <v>98</v>
      </c>
      <c r="BK1033" t="s">
        <v>209</v>
      </c>
      <c r="BL1033">
        <v>1970</v>
      </c>
      <c r="BM1033" t="s">
        <v>157</v>
      </c>
      <c r="BN1033" s="2">
        <v>2</v>
      </c>
      <c r="BO1033" s="2" t="str">
        <f t="shared" si="83"/>
        <v>2+</v>
      </c>
      <c r="BP1033">
        <v>672</v>
      </c>
      <c r="BQ1033" t="s">
        <v>98</v>
      </c>
      <c r="BR1033" t="s">
        <v>98</v>
      </c>
      <c r="BS1033" t="s">
        <v>105</v>
      </c>
      <c r="BT1033">
        <v>136</v>
      </c>
      <c r="BU1033">
        <v>63</v>
      </c>
      <c r="BV1033">
        <v>0</v>
      </c>
      <c r="BW1033">
        <v>0</v>
      </c>
      <c r="BX1033">
        <v>0</v>
      </c>
      <c r="BY1033">
        <v>0</v>
      </c>
      <c r="BZ1033" t="s">
        <v>83</v>
      </c>
      <c r="CA1033" t="s">
        <v>83</v>
      </c>
      <c r="CB1033" t="s">
        <v>83</v>
      </c>
      <c r="CC1033">
        <v>0</v>
      </c>
      <c r="CD1033">
        <v>8</v>
      </c>
      <c r="CE1033">
        <v>2009</v>
      </c>
      <c r="CF1033" t="s">
        <v>110</v>
      </c>
      <c r="CG1033" t="s">
        <v>111</v>
      </c>
      <c r="CH1033" s="1">
        <v>197000</v>
      </c>
    </row>
    <row r="1034" spans="1:86" x14ac:dyDescent="0.25">
      <c r="A1034" s="8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 s="7">
        <v>1993</v>
      </c>
      <c r="U1034" s="7" t="str">
        <f t="shared" si="80"/>
        <v>New</v>
      </c>
      <c r="V1034">
        <v>1993</v>
      </c>
      <c r="W1034" t="s">
        <v>93</v>
      </c>
      <c r="X1034" t="s">
        <v>94</v>
      </c>
      <c r="Y1034" t="s">
        <v>116</v>
      </c>
      <c r="Z1034" t="s">
        <v>116</v>
      </c>
      <c r="AA1034" t="s">
        <v>117</v>
      </c>
      <c r="AB1034">
        <v>0</v>
      </c>
      <c r="AC1034" t="s">
        <v>97</v>
      </c>
      <c r="AD1034" t="s">
        <v>97</v>
      </c>
      <c r="AE1034" t="s">
        <v>99</v>
      </c>
      <c r="AF1034" t="s">
        <v>97</v>
      </c>
      <c r="AG1034" t="s">
        <v>97</v>
      </c>
      <c r="AH1034" t="s">
        <v>100</v>
      </c>
      <c r="AI1034" t="s">
        <v>101</v>
      </c>
      <c r="AJ1034">
        <v>1012</v>
      </c>
      <c r="AK1034" t="s">
        <v>102</v>
      </c>
      <c r="AL1034">
        <v>0</v>
      </c>
      <c r="AM1034">
        <v>326</v>
      </c>
      <c r="AN1034">
        <v>1338</v>
      </c>
      <c r="AO1034" t="s">
        <v>103</v>
      </c>
      <c r="AP1034" t="s">
        <v>104</v>
      </c>
      <c r="AQ1034" t="s">
        <v>105</v>
      </c>
      <c r="AR1034" t="s">
        <v>106</v>
      </c>
      <c r="AS1034">
        <v>1352</v>
      </c>
      <c r="AT1034">
        <v>1168</v>
      </c>
      <c r="AU1034">
        <v>0</v>
      </c>
      <c r="AV1034" s="4">
        <v>2520</v>
      </c>
      <c r="AW1034" s="4" t="str">
        <f t="shared" si="81"/>
        <v>1500+</v>
      </c>
      <c r="AX1034">
        <v>1</v>
      </c>
      <c r="AY1034">
        <v>0</v>
      </c>
      <c r="AZ1034">
        <v>2</v>
      </c>
      <c r="BA1034">
        <v>1</v>
      </c>
      <c r="BB1034">
        <v>5</v>
      </c>
      <c r="BC1034">
        <v>1</v>
      </c>
      <c r="BD1034" t="s">
        <v>97</v>
      </c>
      <c r="BE1034" s="6">
        <v>10</v>
      </c>
      <c r="BF1034" s="6" t="str">
        <f t="shared" si="82"/>
        <v>6+</v>
      </c>
      <c r="BG1034" t="s">
        <v>107</v>
      </c>
      <c r="BH1034" s="5">
        <v>1</v>
      </c>
      <c r="BI1034" s="5" t="str">
        <f t="shared" si="84"/>
        <v>Yes</v>
      </c>
      <c r="BJ1034" t="s">
        <v>98</v>
      </c>
      <c r="BK1034" t="s">
        <v>108</v>
      </c>
      <c r="BL1034">
        <v>1993</v>
      </c>
      <c r="BM1034" t="s">
        <v>109</v>
      </c>
      <c r="BN1034" s="2">
        <v>3</v>
      </c>
      <c r="BO1034" s="2" t="str">
        <f t="shared" si="83"/>
        <v>2+</v>
      </c>
      <c r="BP1034">
        <v>796</v>
      </c>
      <c r="BQ1034" t="s">
        <v>98</v>
      </c>
      <c r="BR1034" t="s">
        <v>98</v>
      </c>
      <c r="BS1034" t="s">
        <v>105</v>
      </c>
      <c r="BT1034">
        <v>209</v>
      </c>
      <c r="BU1034">
        <v>55</v>
      </c>
      <c r="BV1034">
        <v>0</v>
      </c>
      <c r="BW1034">
        <v>0</v>
      </c>
      <c r="BX1034">
        <v>0</v>
      </c>
      <c r="BY1034">
        <v>0</v>
      </c>
      <c r="BZ1034" t="s">
        <v>83</v>
      </c>
      <c r="CA1034" t="s">
        <v>83</v>
      </c>
      <c r="CB1034" t="s">
        <v>83</v>
      </c>
      <c r="CC1034">
        <v>0</v>
      </c>
      <c r="CD1034">
        <v>11</v>
      </c>
      <c r="CE1034">
        <v>2006</v>
      </c>
      <c r="CF1034" t="s">
        <v>110</v>
      </c>
      <c r="CG1034" t="s">
        <v>128</v>
      </c>
      <c r="CH1034" s="1">
        <v>310000</v>
      </c>
    </row>
    <row r="1035" spans="1:86" x14ac:dyDescent="0.25">
      <c r="A1035" s="8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 s="7">
        <v>2002</v>
      </c>
      <c r="U1035" s="7" t="str">
        <f t="shared" si="80"/>
        <v>New</v>
      </c>
      <c r="V1035">
        <v>2002</v>
      </c>
      <c r="W1035" t="s">
        <v>93</v>
      </c>
      <c r="X1035" t="s">
        <v>94</v>
      </c>
      <c r="Y1035" t="s">
        <v>95</v>
      </c>
      <c r="Z1035" t="s">
        <v>95</v>
      </c>
      <c r="AA1035" t="s">
        <v>137</v>
      </c>
      <c r="AB1035">
        <v>295</v>
      </c>
      <c r="AC1035" t="s">
        <v>97</v>
      </c>
      <c r="AD1035" t="s">
        <v>98</v>
      </c>
      <c r="AE1035" t="s">
        <v>99</v>
      </c>
      <c r="AF1035" t="s">
        <v>97</v>
      </c>
      <c r="AG1035" t="s">
        <v>98</v>
      </c>
      <c r="AH1035" t="s">
        <v>100</v>
      </c>
      <c r="AI1035" t="s">
        <v>101</v>
      </c>
      <c r="AJ1035">
        <v>986</v>
      </c>
      <c r="AK1035" t="s">
        <v>102</v>
      </c>
      <c r="AL1035">
        <v>0</v>
      </c>
      <c r="AM1035">
        <v>668</v>
      </c>
      <c r="AN1035">
        <v>1654</v>
      </c>
      <c r="AO1035" t="s">
        <v>103</v>
      </c>
      <c r="AP1035" t="s">
        <v>104</v>
      </c>
      <c r="AQ1035" t="s">
        <v>105</v>
      </c>
      <c r="AR1035" t="s">
        <v>106</v>
      </c>
      <c r="AS1035">
        <v>1654</v>
      </c>
      <c r="AT1035">
        <v>0</v>
      </c>
      <c r="AU1035">
        <v>0</v>
      </c>
      <c r="AV1035" s="4">
        <v>1654</v>
      </c>
      <c r="AW1035" s="4" t="str">
        <f t="shared" si="81"/>
        <v>1500+</v>
      </c>
      <c r="AX1035">
        <v>1</v>
      </c>
      <c r="AY1035">
        <v>0</v>
      </c>
      <c r="AZ1035">
        <v>2</v>
      </c>
      <c r="BA1035">
        <v>0</v>
      </c>
      <c r="BB1035">
        <v>3</v>
      </c>
      <c r="BC1035">
        <v>1</v>
      </c>
      <c r="BD1035" t="s">
        <v>97</v>
      </c>
      <c r="BE1035" s="6">
        <v>6</v>
      </c>
      <c r="BF1035" s="6" t="str">
        <f t="shared" si="82"/>
        <v>6+</v>
      </c>
      <c r="BG1035" t="s">
        <v>107</v>
      </c>
      <c r="BH1035" s="5">
        <v>0</v>
      </c>
      <c r="BI1035" s="5" t="str">
        <f t="shared" si="84"/>
        <v>No</v>
      </c>
      <c r="BJ1035" t="s">
        <v>83</v>
      </c>
      <c r="BK1035" t="s">
        <v>108</v>
      </c>
      <c r="BL1035">
        <v>2002</v>
      </c>
      <c r="BM1035" t="s">
        <v>102</v>
      </c>
      <c r="BN1035" s="2">
        <v>3</v>
      </c>
      <c r="BO1035" s="2" t="str">
        <f t="shared" si="83"/>
        <v>2+</v>
      </c>
      <c r="BP1035">
        <v>900</v>
      </c>
      <c r="BQ1035" t="s">
        <v>98</v>
      </c>
      <c r="BR1035" t="s">
        <v>98</v>
      </c>
      <c r="BS1035" t="s">
        <v>105</v>
      </c>
      <c r="BT1035">
        <v>0</v>
      </c>
      <c r="BU1035">
        <v>136</v>
      </c>
      <c r="BV1035">
        <v>0</v>
      </c>
      <c r="BW1035">
        <v>0</v>
      </c>
      <c r="BX1035">
        <v>0</v>
      </c>
      <c r="BY1035">
        <v>0</v>
      </c>
      <c r="BZ1035" t="s">
        <v>83</v>
      </c>
      <c r="CA1035" t="s">
        <v>83</v>
      </c>
      <c r="CB1035" t="s">
        <v>83</v>
      </c>
      <c r="CC1035">
        <v>0</v>
      </c>
      <c r="CD1035">
        <v>2</v>
      </c>
      <c r="CE1035">
        <v>2006</v>
      </c>
      <c r="CF1035" t="s">
        <v>110</v>
      </c>
      <c r="CG1035" t="s">
        <v>111</v>
      </c>
      <c r="CH1035" s="1">
        <v>230000</v>
      </c>
    </row>
    <row r="1036" spans="1:86" x14ac:dyDescent="0.25">
      <c r="A1036" s="8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 s="7">
        <v>1938</v>
      </c>
      <c r="U1036" s="7" t="str">
        <f t="shared" si="80"/>
        <v>Old</v>
      </c>
      <c r="V1036">
        <v>1950</v>
      </c>
      <c r="W1036" t="s">
        <v>93</v>
      </c>
      <c r="X1036" t="s">
        <v>94</v>
      </c>
      <c r="Y1036" t="s">
        <v>116</v>
      </c>
      <c r="Z1036" t="s">
        <v>116</v>
      </c>
      <c r="AA1036" t="s">
        <v>117</v>
      </c>
      <c r="AB1036">
        <v>0</v>
      </c>
      <c r="AC1036" t="s">
        <v>98</v>
      </c>
      <c r="AD1036" t="s">
        <v>97</v>
      </c>
      <c r="AE1036" t="s">
        <v>99</v>
      </c>
      <c r="AF1036" t="s">
        <v>147</v>
      </c>
      <c r="AG1036" t="s">
        <v>147</v>
      </c>
      <c r="AH1036" t="s">
        <v>100</v>
      </c>
      <c r="AI1036" t="s">
        <v>102</v>
      </c>
      <c r="AJ1036">
        <v>0</v>
      </c>
      <c r="AK1036" t="s">
        <v>102</v>
      </c>
      <c r="AL1036">
        <v>0</v>
      </c>
      <c r="AM1036">
        <v>920</v>
      </c>
      <c r="AN1036">
        <v>920</v>
      </c>
      <c r="AO1036" t="s">
        <v>103</v>
      </c>
      <c r="AP1036" t="s">
        <v>104</v>
      </c>
      <c r="AQ1036" t="s">
        <v>105</v>
      </c>
      <c r="AR1036" t="s">
        <v>106</v>
      </c>
      <c r="AS1036">
        <v>954</v>
      </c>
      <c r="AT1036">
        <v>0</v>
      </c>
      <c r="AU1036">
        <v>0</v>
      </c>
      <c r="AV1036" s="4">
        <v>954</v>
      </c>
      <c r="AW1036" s="4" t="str">
        <f t="shared" si="81"/>
        <v>Less than 1500</v>
      </c>
      <c r="AX1036">
        <v>0</v>
      </c>
      <c r="AY1036">
        <v>0</v>
      </c>
      <c r="AZ1036">
        <v>1</v>
      </c>
      <c r="BA1036">
        <v>0</v>
      </c>
      <c r="BB1036">
        <v>2</v>
      </c>
      <c r="BC1036">
        <v>1</v>
      </c>
      <c r="BD1036" t="s">
        <v>147</v>
      </c>
      <c r="BE1036" s="6">
        <v>5</v>
      </c>
      <c r="BF1036" s="6" t="str">
        <f t="shared" si="82"/>
        <v>Less than 6</v>
      </c>
      <c r="BG1036" t="s">
        <v>107</v>
      </c>
      <c r="BH1036" s="5">
        <v>1</v>
      </c>
      <c r="BI1036" s="5" t="str">
        <f t="shared" si="84"/>
        <v>Yes</v>
      </c>
      <c r="BJ1036" t="s">
        <v>97</v>
      </c>
      <c r="BK1036" t="s">
        <v>209</v>
      </c>
      <c r="BL1036">
        <v>1938</v>
      </c>
      <c r="BM1036" t="s">
        <v>102</v>
      </c>
      <c r="BN1036" s="2">
        <v>1</v>
      </c>
      <c r="BO1036" s="2" t="str">
        <f t="shared" si="83"/>
        <v>0 or 1</v>
      </c>
      <c r="BP1036">
        <v>240</v>
      </c>
      <c r="BQ1036" t="s">
        <v>147</v>
      </c>
      <c r="BR1036" t="s">
        <v>98</v>
      </c>
      <c r="BS1036" t="s">
        <v>105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 t="s">
        <v>83</v>
      </c>
      <c r="CA1036" t="s">
        <v>134</v>
      </c>
      <c r="CB1036" t="s">
        <v>83</v>
      </c>
      <c r="CC1036">
        <v>0</v>
      </c>
      <c r="CD1036">
        <v>6</v>
      </c>
      <c r="CE1036">
        <v>2007</v>
      </c>
      <c r="CF1036" t="s">
        <v>110</v>
      </c>
      <c r="CG1036" t="s">
        <v>111</v>
      </c>
      <c r="CH1036" s="1">
        <v>119750</v>
      </c>
    </row>
    <row r="1037" spans="1:86" x14ac:dyDescent="0.25">
      <c r="A1037" s="8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 s="7">
        <v>1957</v>
      </c>
      <c r="U1037" s="7" t="str">
        <f t="shared" si="80"/>
        <v>Old</v>
      </c>
      <c r="V1037">
        <v>1957</v>
      </c>
      <c r="W1037" t="s">
        <v>93</v>
      </c>
      <c r="X1037" t="s">
        <v>94</v>
      </c>
      <c r="Y1037" t="s">
        <v>124</v>
      </c>
      <c r="Z1037" t="s">
        <v>124</v>
      </c>
      <c r="AA1037" t="s">
        <v>117</v>
      </c>
      <c r="AB1037">
        <v>0</v>
      </c>
      <c r="AC1037" t="s">
        <v>98</v>
      </c>
      <c r="AD1037" t="s">
        <v>97</v>
      </c>
      <c r="AE1037" t="s">
        <v>168</v>
      </c>
      <c r="AF1037" t="s">
        <v>83</v>
      </c>
      <c r="AG1037" t="s">
        <v>83</v>
      </c>
      <c r="AH1037" t="s">
        <v>83</v>
      </c>
      <c r="AI1037" t="s">
        <v>83</v>
      </c>
      <c r="AJ1037">
        <v>0</v>
      </c>
      <c r="AK1037" t="s">
        <v>83</v>
      </c>
      <c r="AL1037">
        <v>0</v>
      </c>
      <c r="AM1037">
        <v>0</v>
      </c>
      <c r="AN1037">
        <v>0</v>
      </c>
      <c r="AO1037" t="s">
        <v>103</v>
      </c>
      <c r="AP1037" t="s">
        <v>104</v>
      </c>
      <c r="AQ1037" t="s">
        <v>177</v>
      </c>
      <c r="AR1037" t="s">
        <v>106</v>
      </c>
      <c r="AS1037">
        <v>845</v>
      </c>
      <c r="AT1037">
        <v>0</v>
      </c>
      <c r="AU1037">
        <v>0</v>
      </c>
      <c r="AV1037" s="4">
        <v>845</v>
      </c>
      <c r="AW1037" s="4" t="str">
        <f t="shared" si="81"/>
        <v>Less than 1500</v>
      </c>
      <c r="AX1037">
        <v>0</v>
      </c>
      <c r="AY1037">
        <v>0</v>
      </c>
      <c r="AZ1037">
        <v>1</v>
      </c>
      <c r="BA1037">
        <v>0</v>
      </c>
      <c r="BB1037">
        <v>3</v>
      </c>
      <c r="BC1037">
        <v>1</v>
      </c>
      <c r="BD1037" t="s">
        <v>98</v>
      </c>
      <c r="BE1037" s="6">
        <v>5</v>
      </c>
      <c r="BF1037" s="6" t="str">
        <f t="shared" si="82"/>
        <v>Less than 6</v>
      </c>
      <c r="BG1037" t="s">
        <v>107</v>
      </c>
      <c r="BH1037" s="5">
        <v>0</v>
      </c>
      <c r="BI1037" s="5" t="str">
        <f t="shared" si="84"/>
        <v>No</v>
      </c>
      <c r="BJ1037" t="s">
        <v>83</v>
      </c>
      <c r="BK1037" t="s">
        <v>127</v>
      </c>
      <c r="BL1037">
        <v>1957</v>
      </c>
      <c r="BM1037" t="s">
        <v>102</v>
      </c>
      <c r="BN1037" s="2">
        <v>1</v>
      </c>
      <c r="BO1037" s="2" t="str">
        <f t="shared" si="83"/>
        <v>0 or 1</v>
      </c>
      <c r="BP1037">
        <v>290</v>
      </c>
      <c r="BQ1037" t="s">
        <v>98</v>
      </c>
      <c r="BR1037" t="s">
        <v>98</v>
      </c>
      <c r="BS1037" t="s">
        <v>177</v>
      </c>
      <c r="BT1037">
        <v>186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 t="s">
        <v>83</v>
      </c>
      <c r="CA1037" t="s">
        <v>83</v>
      </c>
      <c r="CB1037" t="s">
        <v>83</v>
      </c>
      <c r="CC1037">
        <v>0</v>
      </c>
      <c r="CD1037">
        <v>1</v>
      </c>
      <c r="CE1037">
        <v>2009</v>
      </c>
      <c r="CF1037" t="s">
        <v>110</v>
      </c>
      <c r="CG1037" t="s">
        <v>111</v>
      </c>
      <c r="CH1037" s="1">
        <v>84000</v>
      </c>
    </row>
    <row r="1038" spans="1:86" x14ac:dyDescent="0.25">
      <c r="A1038" s="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 s="7">
        <v>2007</v>
      </c>
      <c r="U1038" s="7" t="str">
        <f t="shared" si="80"/>
        <v>New</v>
      </c>
      <c r="V1038">
        <v>2008</v>
      </c>
      <c r="W1038" t="s">
        <v>152</v>
      </c>
      <c r="X1038" t="s">
        <v>94</v>
      </c>
      <c r="Y1038" t="s">
        <v>95</v>
      </c>
      <c r="Z1038" t="s">
        <v>95</v>
      </c>
      <c r="AA1038" t="s">
        <v>137</v>
      </c>
      <c r="AB1038">
        <v>70</v>
      </c>
      <c r="AC1038" t="s">
        <v>97</v>
      </c>
      <c r="AD1038" t="s">
        <v>98</v>
      </c>
      <c r="AE1038" t="s">
        <v>99</v>
      </c>
      <c r="AF1038" t="s">
        <v>104</v>
      </c>
      <c r="AG1038" t="s">
        <v>98</v>
      </c>
      <c r="AH1038" t="s">
        <v>97</v>
      </c>
      <c r="AI1038" t="s">
        <v>101</v>
      </c>
      <c r="AJ1038">
        <v>1022</v>
      </c>
      <c r="AK1038" t="s">
        <v>102</v>
      </c>
      <c r="AL1038">
        <v>0</v>
      </c>
      <c r="AM1038">
        <v>598</v>
      </c>
      <c r="AN1038">
        <v>1620</v>
      </c>
      <c r="AO1038" t="s">
        <v>103</v>
      </c>
      <c r="AP1038" t="s">
        <v>104</v>
      </c>
      <c r="AQ1038" t="s">
        <v>105</v>
      </c>
      <c r="AR1038" t="s">
        <v>106</v>
      </c>
      <c r="AS1038">
        <v>1620</v>
      </c>
      <c r="AT1038">
        <v>0</v>
      </c>
      <c r="AU1038">
        <v>0</v>
      </c>
      <c r="AV1038" s="4">
        <v>1620</v>
      </c>
      <c r="AW1038" s="4" t="str">
        <f t="shared" si="81"/>
        <v>1500+</v>
      </c>
      <c r="AX1038">
        <v>1</v>
      </c>
      <c r="AY1038">
        <v>0</v>
      </c>
      <c r="AZ1038">
        <v>2</v>
      </c>
      <c r="BA1038">
        <v>0</v>
      </c>
      <c r="BB1038">
        <v>2</v>
      </c>
      <c r="BC1038">
        <v>1</v>
      </c>
      <c r="BD1038" t="s">
        <v>104</v>
      </c>
      <c r="BE1038" s="6">
        <v>6</v>
      </c>
      <c r="BF1038" s="6" t="str">
        <f t="shared" si="82"/>
        <v>6+</v>
      </c>
      <c r="BG1038" t="s">
        <v>107</v>
      </c>
      <c r="BH1038" s="5">
        <v>1</v>
      </c>
      <c r="BI1038" s="5" t="str">
        <f t="shared" si="84"/>
        <v>Yes</v>
      </c>
      <c r="BJ1038" t="s">
        <v>104</v>
      </c>
      <c r="BK1038" t="s">
        <v>108</v>
      </c>
      <c r="BL1038">
        <v>2008</v>
      </c>
      <c r="BM1038" t="s">
        <v>157</v>
      </c>
      <c r="BN1038" s="2">
        <v>3</v>
      </c>
      <c r="BO1038" s="2" t="str">
        <f t="shared" si="83"/>
        <v>2+</v>
      </c>
      <c r="BP1038">
        <v>912</v>
      </c>
      <c r="BQ1038" t="s">
        <v>98</v>
      </c>
      <c r="BR1038" t="s">
        <v>98</v>
      </c>
      <c r="BS1038" t="s">
        <v>105</v>
      </c>
      <c r="BT1038">
        <v>228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 t="s">
        <v>83</v>
      </c>
      <c r="CA1038" t="s">
        <v>83</v>
      </c>
      <c r="CB1038" t="s">
        <v>83</v>
      </c>
      <c r="CC1038">
        <v>0</v>
      </c>
      <c r="CD1038">
        <v>9</v>
      </c>
      <c r="CE1038">
        <v>2009</v>
      </c>
      <c r="CF1038" t="s">
        <v>110</v>
      </c>
      <c r="CG1038" t="s">
        <v>111</v>
      </c>
      <c r="CH1038" s="1">
        <v>315500</v>
      </c>
    </row>
    <row r="1039" spans="1:86" x14ac:dyDescent="0.25">
      <c r="A1039" s="8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 s="7">
        <v>2001</v>
      </c>
      <c r="U1039" s="7" t="str">
        <f t="shared" si="80"/>
        <v>New</v>
      </c>
      <c r="V1039">
        <v>2002</v>
      </c>
      <c r="W1039" t="s">
        <v>93</v>
      </c>
      <c r="X1039" t="s">
        <v>94</v>
      </c>
      <c r="Y1039" t="s">
        <v>95</v>
      </c>
      <c r="Z1039" t="s">
        <v>95</v>
      </c>
      <c r="AA1039" t="s">
        <v>96</v>
      </c>
      <c r="AB1039">
        <v>396</v>
      </c>
      <c r="AC1039" t="s">
        <v>97</v>
      </c>
      <c r="AD1039" t="s">
        <v>98</v>
      </c>
      <c r="AE1039" t="s">
        <v>99</v>
      </c>
      <c r="AF1039" t="s">
        <v>97</v>
      </c>
      <c r="AG1039" t="s">
        <v>98</v>
      </c>
      <c r="AH1039" t="s">
        <v>100</v>
      </c>
      <c r="AI1039" t="s">
        <v>102</v>
      </c>
      <c r="AJ1039">
        <v>0</v>
      </c>
      <c r="AK1039" t="s">
        <v>102</v>
      </c>
      <c r="AL1039">
        <v>0</v>
      </c>
      <c r="AM1039">
        <v>1055</v>
      </c>
      <c r="AN1039">
        <v>1055</v>
      </c>
      <c r="AO1039" t="s">
        <v>103</v>
      </c>
      <c r="AP1039" t="s">
        <v>104</v>
      </c>
      <c r="AQ1039" t="s">
        <v>105</v>
      </c>
      <c r="AR1039" t="s">
        <v>106</v>
      </c>
      <c r="AS1039">
        <v>1055</v>
      </c>
      <c r="AT1039">
        <v>1208</v>
      </c>
      <c r="AU1039">
        <v>0</v>
      </c>
      <c r="AV1039" s="4">
        <v>2263</v>
      </c>
      <c r="AW1039" s="4" t="str">
        <f t="shared" si="81"/>
        <v>1500+</v>
      </c>
      <c r="AX1039">
        <v>0</v>
      </c>
      <c r="AY1039">
        <v>0</v>
      </c>
      <c r="AZ1039">
        <v>2</v>
      </c>
      <c r="BA1039">
        <v>1</v>
      </c>
      <c r="BB1039">
        <v>3</v>
      </c>
      <c r="BC1039">
        <v>1</v>
      </c>
      <c r="BD1039" t="s">
        <v>97</v>
      </c>
      <c r="BE1039" s="6">
        <v>7</v>
      </c>
      <c r="BF1039" s="6" t="str">
        <f t="shared" si="82"/>
        <v>6+</v>
      </c>
      <c r="BG1039" t="s">
        <v>107</v>
      </c>
      <c r="BH1039" s="5">
        <v>1</v>
      </c>
      <c r="BI1039" s="5" t="str">
        <f t="shared" si="84"/>
        <v>Yes</v>
      </c>
      <c r="BJ1039" t="s">
        <v>98</v>
      </c>
      <c r="BK1039" t="s">
        <v>156</v>
      </c>
      <c r="BL1039">
        <v>2001</v>
      </c>
      <c r="BM1039" t="s">
        <v>157</v>
      </c>
      <c r="BN1039" s="2">
        <v>2</v>
      </c>
      <c r="BO1039" s="2" t="str">
        <f t="shared" si="83"/>
        <v>2+</v>
      </c>
      <c r="BP1039">
        <v>905</v>
      </c>
      <c r="BQ1039" t="s">
        <v>98</v>
      </c>
      <c r="BR1039" t="s">
        <v>98</v>
      </c>
      <c r="BS1039" t="s">
        <v>105</v>
      </c>
      <c r="BT1039">
        <v>0</v>
      </c>
      <c r="BU1039">
        <v>45</v>
      </c>
      <c r="BV1039">
        <v>0</v>
      </c>
      <c r="BW1039">
        <v>0</v>
      </c>
      <c r="BX1039">
        <v>189</v>
      </c>
      <c r="BY1039">
        <v>0</v>
      </c>
      <c r="BZ1039" t="s">
        <v>83</v>
      </c>
      <c r="CA1039" t="s">
        <v>83</v>
      </c>
      <c r="CB1039" t="s">
        <v>83</v>
      </c>
      <c r="CC1039">
        <v>0</v>
      </c>
      <c r="CD1039">
        <v>9</v>
      </c>
      <c r="CE1039">
        <v>2008</v>
      </c>
      <c r="CF1039" t="s">
        <v>110</v>
      </c>
      <c r="CG1039" t="s">
        <v>111</v>
      </c>
      <c r="CH1039" s="1">
        <v>287000</v>
      </c>
    </row>
    <row r="1040" spans="1:86" x14ac:dyDescent="0.25">
      <c r="A1040" s="8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 s="7">
        <v>1970</v>
      </c>
      <c r="U1040" s="7" t="str">
        <f t="shared" si="80"/>
        <v>Old</v>
      </c>
      <c r="V1040">
        <v>2008</v>
      </c>
      <c r="W1040" t="s">
        <v>93</v>
      </c>
      <c r="X1040" t="s">
        <v>94</v>
      </c>
      <c r="Y1040" t="s">
        <v>180</v>
      </c>
      <c r="Z1040" t="s">
        <v>181</v>
      </c>
      <c r="AA1040" t="s">
        <v>117</v>
      </c>
      <c r="AB1040">
        <v>0</v>
      </c>
      <c r="AC1040" t="s">
        <v>98</v>
      </c>
      <c r="AD1040" t="s">
        <v>98</v>
      </c>
      <c r="AE1040" t="s">
        <v>118</v>
      </c>
      <c r="AF1040" t="s">
        <v>98</v>
      </c>
      <c r="AG1040" t="s">
        <v>98</v>
      </c>
      <c r="AH1040" t="s">
        <v>100</v>
      </c>
      <c r="AI1040" t="s">
        <v>102</v>
      </c>
      <c r="AJ1040">
        <v>0</v>
      </c>
      <c r="AK1040" t="s">
        <v>102</v>
      </c>
      <c r="AL1040">
        <v>0</v>
      </c>
      <c r="AM1040">
        <v>546</v>
      </c>
      <c r="AN1040">
        <v>546</v>
      </c>
      <c r="AO1040" t="s">
        <v>103</v>
      </c>
      <c r="AP1040" t="s">
        <v>98</v>
      </c>
      <c r="AQ1040" t="s">
        <v>105</v>
      </c>
      <c r="AR1040" t="s">
        <v>106</v>
      </c>
      <c r="AS1040">
        <v>798</v>
      </c>
      <c r="AT1040">
        <v>546</v>
      </c>
      <c r="AU1040">
        <v>0</v>
      </c>
      <c r="AV1040" s="4">
        <v>1344</v>
      </c>
      <c r="AW1040" s="4" t="str">
        <f t="shared" si="81"/>
        <v>Less than 1500</v>
      </c>
      <c r="AX1040">
        <v>0</v>
      </c>
      <c r="AY1040">
        <v>0</v>
      </c>
      <c r="AZ1040">
        <v>1</v>
      </c>
      <c r="BA1040">
        <v>1</v>
      </c>
      <c r="BB1040">
        <v>3</v>
      </c>
      <c r="BC1040">
        <v>1</v>
      </c>
      <c r="BD1040" t="s">
        <v>98</v>
      </c>
      <c r="BE1040" s="6">
        <v>6</v>
      </c>
      <c r="BF1040" s="6" t="str">
        <f t="shared" si="82"/>
        <v>6+</v>
      </c>
      <c r="BG1040" t="s">
        <v>107</v>
      </c>
      <c r="BH1040" s="5">
        <v>1</v>
      </c>
      <c r="BI1040" s="5" t="str">
        <f t="shared" si="84"/>
        <v>Yes</v>
      </c>
      <c r="BJ1040" t="s">
        <v>98</v>
      </c>
      <c r="BK1040" t="s">
        <v>83</v>
      </c>
      <c r="BL1040" t="s">
        <v>83</v>
      </c>
      <c r="BM1040" t="s">
        <v>83</v>
      </c>
      <c r="BN1040" s="2">
        <v>0</v>
      </c>
      <c r="BO1040" s="2" t="str">
        <f t="shared" si="83"/>
        <v>0 or 1</v>
      </c>
      <c r="BP1040">
        <v>0</v>
      </c>
      <c r="BQ1040" t="s">
        <v>83</v>
      </c>
      <c r="BR1040" t="s">
        <v>83</v>
      </c>
      <c r="BS1040" t="s">
        <v>105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 t="s">
        <v>83</v>
      </c>
      <c r="CA1040" t="s">
        <v>83</v>
      </c>
      <c r="CB1040" t="s">
        <v>83</v>
      </c>
      <c r="CC1040">
        <v>0</v>
      </c>
      <c r="CD1040">
        <v>5</v>
      </c>
      <c r="CE1040">
        <v>2009</v>
      </c>
      <c r="CF1040" t="s">
        <v>110</v>
      </c>
      <c r="CG1040" t="s">
        <v>111</v>
      </c>
      <c r="CH1040" s="1">
        <v>97000</v>
      </c>
    </row>
    <row r="1041" spans="1:86" x14ac:dyDescent="0.25">
      <c r="A1041" s="8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 s="7">
        <v>1970</v>
      </c>
      <c r="U1041" s="7" t="str">
        <f t="shared" si="80"/>
        <v>Old</v>
      </c>
      <c r="V1041">
        <v>1970</v>
      </c>
      <c r="W1041" t="s">
        <v>93</v>
      </c>
      <c r="X1041" t="s">
        <v>94</v>
      </c>
      <c r="Y1041" t="s">
        <v>180</v>
      </c>
      <c r="Z1041" t="s">
        <v>181</v>
      </c>
      <c r="AA1041" t="s">
        <v>117</v>
      </c>
      <c r="AB1041">
        <v>0</v>
      </c>
      <c r="AC1041" t="s">
        <v>98</v>
      </c>
      <c r="AD1041" t="s">
        <v>98</v>
      </c>
      <c r="AE1041" t="s">
        <v>118</v>
      </c>
      <c r="AF1041" t="s">
        <v>97</v>
      </c>
      <c r="AG1041" t="s">
        <v>98</v>
      </c>
      <c r="AH1041" t="s">
        <v>130</v>
      </c>
      <c r="AI1041" t="s">
        <v>101</v>
      </c>
      <c r="AJ1041">
        <v>509</v>
      </c>
      <c r="AK1041" t="s">
        <v>102</v>
      </c>
      <c r="AL1041">
        <v>0</v>
      </c>
      <c r="AM1041">
        <v>121</v>
      </c>
      <c r="AN1041">
        <v>630</v>
      </c>
      <c r="AO1041" t="s">
        <v>103</v>
      </c>
      <c r="AP1041" t="s">
        <v>98</v>
      </c>
      <c r="AQ1041" t="s">
        <v>105</v>
      </c>
      <c r="AR1041" t="s">
        <v>106</v>
      </c>
      <c r="AS1041">
        <v>630</v>
      </c>
      <c r="AT1041">
        <v>0</v>
      </c>
      <c r="AU1041">
        <v>0</v>
      </c>
      <c r="AV1041" s="4">
        <v>630</v>
      </c>
      <c r="AW1041" s="4" t="str">
        <f t="shared" si="81"/>
        <v>Less than 1500</v>
      </c>
      <c r="AX1041">
        <v>1</v>
      </c>
      <c r="AY1041">
        <v>0</v>
      </c>
      <c r="AZ1041">
        <v>1</v>
      </c>
      <c r="BA1041">
        <v>0</v>
      </c>
      <c r="BB1041">
        <v>1</v>
      </c>
      <c r="BC1041">
        <v>1</v>
      </c>
      <c r="BD1041" t="s">
        <v>98</v>
      </c>
      <c r="BE1041" s="6">
        <v>3</v>
      </c>
      <c r="BF1041" s="6" t="str">
        <f t="shared" si="82"/>
        <v>Less than 6</v>
      </c>
      <c r="BG1041" t="s">
        <v>107</v>
      </c>
      <c r="BH1041" s="5">
        <v>0</v>
      </c>
      <c r="BI1041" s="5" t="str">
        <f t="shared" si="84"/>
        <v>No</v>
      </c>
      <c r="BJ1041" t="s">
        <v>83</v>
      </c>
      <c r="BK1041" t="s">
        <v>108</v>
      </c>
      <c r="BL1041">
        <v>1970</v>
      </c>
      <c r="BM1041" t="s">
        <v>102</v>
      </c>
      <c r="BN1041" s="2">
        <v>1</v>
      </c>
      <c r="BO1041" s="2" t="str">
        <f t="shared" si="83"/>
        <v>0 or 1</v>
      </c>
      <c r="BP1041">
        <v>286</v>
      </c>
      <c r="BQ1041" t="s">
        <v>98</v>
      </c>
      <c r="BR1041" t="s">
        <v>98</v>
      </c>
      <c r="BS1041" t="s">
        <v>105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 t="s">
        <v>83</v>
      </c>
      <c r="CA1041" t="s">
        <v>83</v>
      </c>
      <c r="CB1041" t="s">
        <v>83</v>
      </c>
      <c r="CC1041">
        <v>0</v>
      </c>
      <c r="CD1041">
        <v>4</v>
      </c>
      <c r="CE1041">
        <v>2009</v>
      </c>
      <c r="CF1041" t="s">
        <v>110</v>
      </c>
      <c r="CG1041" t="s">
        <v>111</v>
      </c>
      <c r="CH1041" s="1">
        <v>80000</v>
      </c>
    </row>
    <row r="1042" spans="1:86" x14ac:dyDescent="0.25">
      <c r="A1042" s="8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 s="7">
        <v>1957</v>
      </c>
      <c r="U1042" s="7" t="str">
        <f t="shared" si="80"/>
        <v>Old</v>
      </c>
      <c r="V1042">
        <v>2000</v>
      </c>
      <c r="W1042" t="s">
        <v>93</v>
      </c>
      <c r="X1042" t="s">
        <v>94</v>
      </c>
      <c r="Y1042" t="s">
        <v>124</v>
      </c>
      <c r="Z1042" t="s">
        <v>124</v>
      </c>
      <c r="AA1042" t="s">
        <v>207</v>
      </c>
      <c r="AB1042">
        <v>67</v>
      </c>
      <c r="AC1042" t="s">
        <v>98</v>
      </c>
      <c r="AD1042" t="s">
        <v>98</v>
      </c>
      <c r="AE1042" t="s">
        <v>118</v>
      </c>
      <c r="AF1042" t="s">
        <v>98</v>
      </c>
      <c r="AG1042" t="s">
        <v>98</v>
      </c>
      <c r="AH1042" t="s">
        <v>100</v>
      </c>
      <c r="AI1042" t="s">
        <v>153</v>
      </c>
      <c r="AJ1042">
        <v>168</v>
      </c>
      <c r="AK1042" t="s">
        <v>141</v>
      </c>
      <c r="AL1042">
        <v>682</v>
      </c>
      <c r="AM1042">
        <v>284</v>
      </c>
      <c r="AN1042">
        <v>1134</v>
      </c>
      <c r="AO1042" t="s">
        <v>103</v>
      </c>
      <c r="AP1042" t="s">
        <v>104</v>
      </c>
      <c r="AQ1042" t="s">
        <v>105</v>
      </c>
      <c r="AR1042" t="s">
        <v>106</v>
      </c>
      <c r="AS1042">
        <v>1803</v>
      </c>
      <c r="AT1042">
        <v>0</v>
      </c>
      <c r="AU1042">
        <v>0</v>
      </c>
      <c r="AV1042" s="4">
        <v>1803</v>
      </c>
      <c r="AW1042" s="4" t="str">
        <f t="shared" si="81"/>
        <v>1500+</v>
      </c>
      <c r="AX1042">
        <v>1</v>
      </c>
      <c r="AY1042">
        <v>0</v>
      </c>
      <c r="AZ1042">
        <v>2</v>
      </c>
      <c r="BA1042">
        <v>0</v>
      </c>
      <c r="BB1042">
        <v>3</v>
      </c>
      <c r="BC1042">
        <v>1</v>
      </c>
      <c r="BD1042" t="s">
        <v>98</v>
      </c>
      <c r="BE1042" s="6">
        <v>8</v>
      </c>
      <c r="BF1042" s="6" t="str">
        <f t="shared" si="82"/>
        <v>6+</v>
      </c>
      <c r="BG1042" t="s">
        <v>221</v>
      </c>
      <c r="BH1042" s="5">
        <v>1</v>
      </c>
      <c r="BI1042" s="5" t="str">
        <f t="shared" si="84"/>
        <v>Yes</v>
      </c>
      <c r="BJ1042" t="s">
        <v>98</v>
      </c>
      <c r="BK1042" t="s">
        <v>108</v>
      </c>
      <c r="BL1042">
        <v>1957</v>
      </c>
      <c r="BM1042" t="s">
        <v>109</v>
      </c>
      <c r="BN1042" s="2">
        <v>2</v>
      </c>
      <c r="BO1042" s="2" t="str">
        <f t="shared" si="83"/>
        <v>2+</v>
      </c>
      <c r="BP1042">
        <v>484</v>
      </c>
      <c r="BQ1042" t="s">
        <v>98</v>
      </c>
      <c r="BR1042" t="s">
        <v>98</v>
      </c>
      <c r="BS1042" t="s">
        <v>105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 t="s">
        <v>83</v>
      </c>
      <c r="CA1042" t="s">
        <v>165</v>
      </c>
      <c r="CB1042" t="s">
        <v>83</v>
      </c>
      <c r="CC1042">
        <v>0</v>
      </c>
      <c r="CD1042">
        <v>1</v>
      </c>
      <c r="CE1042">
        <v>2006</v>
      </c>
      <c r="CF1042" t="s">
        <v>110</v>
      </c>
      <c r="CG1042" t="s">
        <v>111</v>
      </c>
      <c r="CH1042" s="1">
        <v>155000</v>
      </c>
    </row>
    <row r="1043" spans="1:86" x14ac:dyDescent="0.25">
      <c r="A1043" s="8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 s="7">
        <v>1966</v>
      </c>
      <c r="U1043" s="7" t="str">
        <f t="shared" si="80"/>
        <v>Old</v>
      </c>
      <c r="V1043">
        <v>2000</v>
      </c>
      <c r="W1043" t="s">
        <v>152</v>
      </c>
      <c r="X1043" t="s">
        <v>94</v>
      </c>
      <c r="Y1043" t="s">
        <v>140</v>
      </c>
      <c r="Z1043" t="s">
        <v>140</v>
      </c>
      <c r="AA1043" t="s">
        <v>96</v>
      </c>
      <c r="AB1043">
        <v>252</v>
      </c>
      <c r="AC1043" t="s">
        <v>98</v>
      </c>
      <c r="AD1043" t="s">
        <v>98</v>
      </c>
      <c r="AE1043" t="s">
        <v>118</v>
      </c>
      <c r="AF1043" t="s">
        <v>98</v>
      </c>
      <c r="AG1043" t="s">
        <v>98</v>
      </c>
      <c r="AH1043" t="s">
        <v>100</v>
      </c>
      <c r="AI1043" t="s">
        <v>101</v>
      </c>
      <c r="AJ1043">
        <v>400</v>
      </c>
      <c r="AK1043" t="s">
        <v>153</v>
      </c>
      <c r="AL1043">
        <v>64</v>
      </c>
      <c r="AM1043">
        <v>336</v>
      </c>
      <c r="AN1043">
        <v>800</v>
      </c>
      <c r="AO1043" t="s">
        <v>103</v>
      </c>
      <c r="AP1043" t="s">
        <v>97</v>
      </c>
      <c r="AQ1043" t="s">
        <v>105</v>
      </c>
      <c r="AR1043" t="s">
        <v>106</v>
      </c>
      <c r="AS1043">
        <v>800</v>
      </c>
      <c r="AT1043">
        <v>832</v>
      </c>
      <c r="AU1043">
        <v>0</v>
      </c>
      <c r="AV1043" s="4">
        <v>1632</v>
      </c>
      <c r="AW1043" s="4" t="str">
        <f t="shared" si="81"/>
        <v>1500+</v>
      </c>
      <c r="AX1043">
        <v>0</v>
      </c>
      <c r="AY1043">
        <v>1</v>
      </c>
      <c r="AZ1043">
        <v>1</v>
      </c>
      <c r="BA1043">
        <v>1</v>
      </c>
      <c r="BB1043">
        <v>4</v>
      </c>
      <c r="BC1043">
        <v>1</v>
      </c>
      <c r="BD1043" t="s">
        <v>97</v>
      </c>
      <c r="BE1043" s="6">
        <v>7</v>
      </c>
      <c r="BF1043" s="6" t="str">
        <f t="shared" si="82"/>
        <v>6+</v>
      </c>
      <c r="BG1043" t="s">
        <v>107</v>
      </c>
      <c r="BH1043" s="5">
        <v>0</v>
      </c>
      <c r="BI1043" s="5" t="str">
        <f t="shared" si="84"/>
        <v>No</v>
      </c>
      <c r="BJ1043" t="s">
        <v>83</v>
      </c>
      <c r="BK1043" t="s">
        <v>108</v>
      </c>
      <c r="BL1043">
        <v>1966</v>
      </c>
      <c r="BM1043" t="s">
        <v>102</v>
      </c>
      <c r="BN1043" s="2">
        <v>2</v>
      </c>
      <c r="BO1043" s="2" t="str">
        <f t="shared" si="83"/>
        <v>2+</v>
      </c>
      <c r="BP1043">
        <v>484</v>
      </c>
      <c r="BQ1043" t="s">
        <v>98</v>
      </c>
      <c r="BR1043" t="s">
        <v>98</v>
      </c>
      <c r="BS1043" t="s">
        <v>105</v>
      </c>
      <c r="BT1043">
        <v>0</v>
      </c>
      <c r="BU1043">
        <v>40</v>
      </c>
      <c r="BV1043">
        <v>0</v>
      </c>
      <c r="BW1043">
        <v>0</v>
      </c>
      <c r="BX1043">
        <v>0</v>
      </c>
      <c r="BY1043">
        <v>0</v>
      </c>
      <c r="BZ1043" t="s">
        <v>83</v>
      </c>
      <c r="CA1043" t="s">
        <v>83</v>
      </c>
      <c r="CB1043" t="s">
        <v>83</v>
      </c>
      <c r="CC1043">
        <v>0</v>
      </c>
      <c r="CD1043">
        <v>7</v>
      </c>
      <c r="CE1043">
        <v>2008</v>
      </c>
      <c r="CF1043" t="s">
        <v>110</v>
      </c>
      <c r="CG1043" t="s">
        <v>111</v>
      </c>
      <c r="CH1043" s="1">
        <v>173000</v>
      </c>
    </row>
    <row r="1044" spans="1:86" x14ac:dyDescent="0.25">
      <c r="A1044" s="8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 s="7">
        <v>2005</v>
      </c>
      <c r="U1044" s="7" t="str">
        <f t="shared" si="80"/>
        <v>New</v>
      </c>
      <c r="V1044">
        <v>2005</v>
      </c>
      <c r="W1044" t="s">
        <v>93</v>
      </c>
      <c r="X1044" t="s">
        <v>94</v>
      </c>
      <c r="Y1044" t="s">
        <v>95</v>
      </c>
      <c r="Z1044" t="s">
        <v>95</v>
      </c>
      <c r="AA1044" t="s">
        <v>137</v>
      </c>
      <c r="AB1044">
        <v>135</v>
      </c>
      <c r="AC1044" t="s">
        <v>97</v>
      </c>
      <c r="AD1044" t="s">
        <v>98</v>
      </c>
      <c r="AE1044" t="s">
        <v>99</v>
      </c>
      <c r="AF1044" t="s">
        <v>97</v>
      </c>
      <c r="AG1044" t="s">
        <v>98</v>
      </c>
      <c r="AH1044" t="s">
        <v>130</v>
      </c>
      <c r="AI1044" t="s">
        <v>119</v>
      </c>
      <c r="AJ1044">
        <v>900</v>
      </c>
      <c r="AK1044" t="s">
        <v>102</v>
      </c>
      <c r="AL1044">
        <v>0</v>
      </c>
      <c r="AM1044">
        <v>406</v>
      </c>
      <c r="AN1044">
        <v>1306</v>
      </c>
      <c r="AO1044" t="s">
        <v>103</v>
      </c>
      <c r="AP1044" t="s">
        <v>104</v>
      </c>
      <c r="AQ1044" t="s">
        <v>105</v>
      </c>
      <c r="AR1044" t="s">
        <v>106</v>
      </c>
      <c r="AS1044">
        <v>1306</v>
      </c>
      <c r="AT1044">
        <v>0</v>
      </c>
      <c r="AU1044">
        <v>0</v>
      </c>
      <c r="AV1044" s="4">
        <v>1306</v>
      </c>
      <c r="AW1044" s="4" t="str">
        <f t="shared" si="81"/>
        <v>Less than 1500</v>
      </c>
      <c r="AX1044">
        <v>1</v>
      </c>
      <c r="AY1044">
        <v>0</v>
      </c>
      <c r="AZ1044">
        <v>2</v>
      </c>
      <c r="BA1044">
        <v>0</v>
      </c>
      <c r="BB1044">
        <v>1</v>
      </c>
      <c r="BC1044">
        <v>1</v>
      </c>
      <c r="BD1044" t="s">
        <v>97</v>
      </c>
      <c r="BE1044" s="6">
        <v>5</v>
      </c>
      <c r="BF1044" s="6" t="str">
        <f t="shared" si="82"/>
        <v>Less than 6</v>
      </c>
      <c r="BG1044" t="s">
        <v>107</v>
      </c>
      <c r="BH1044" s="5">
        <v>1</v>
      </c>
      <c r="BI1044" s="5" t="str">
        <f t="shared" si="84"/>
        <v>Yes</v>
      </c>
      <c r="BJ1044" t="s">
        <v>97</v>
      </c>
      <c r="BK1044" t="s">
        <v>108</v>
      </c>
      <c r="BL1044">
        <v>2005</v>
      </c>
      <c r="BM1044" t="s">
        <v>109</v>
      </c>
      <c r="BN1044" s="2">
        <v>2</v>
      </c>
      <c r="BO1044" s="2" t="str">
        <f t="shared" si="83"/>
        <v>2+</v>
      </c>
      <c r="BP1044">
        <v>624</v>
      </c>
      <c r="BQ1044" t="s">
        <v>98</v>
      </c>
      <c r="BR1044" t="s">
        <v>98</v>
      </c>
      <c r="BS1044" t="s">
        <v>105</v>
      </c>
      <c r="BT1044">
        <v>170</v>
      </c>
      <c r="BU1044">
        <v>63</v>
      </c>
      <c r="BV1044">
        <v>0</v>
      </c>
      <c r="BW1044">
        <v>0</v>
      </c>
      <c r="BX1044">
        <v>0</v>
      </c>
      <c r="BY1044">
        <v>0</v>
      </c>
      <c r="BZ1044" t="s">
        <v>83</v>
      </c>
      <c r="CA1044" t="s">
        <v>83</v>
      </c>
      <c r="CB1044" t="s">
        <v>83</v>
      </c>
      <c r="CC1044">
        <v>0</v>
      </c>
      <c r="CD1044">
        <v>8</v>
      </c>
      <c r="CE1044">
        <v>2009</v>
      </c>
      <c r="CF1044" t="s">
        <v>110</v>
      </c>
      <c r="CG1044" t="s">
        <v>111</v>
      </c>
      <c r="CH1044" s="1">
        <v>196000</v>
      </c>
    </row>
    <row r="1045" spans="1:86" x14ac:dyDescent="0.25">
      <c r="A1045" s="8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 s="7">
        <v>1990</v>
      </c>
      <c r="U1045" s="7" t="str">
        <f t="shared" si="80"/>
        <v>New</v>
      </c>
      <c r="V1045">
        <v>1990</v>
      </c>
      <c r="W1045" t="s">
        <v>152</v>
      </c>
      <c r="X1045" t="s">
        <v>94</v>
      </c>
      <c r="Y1045" t="s">
        <v>140</v>
      </c>
      <c r="Z1045" t="s">
        <v>140</v>
      </c>
      <c r="AA1045" t="s">
        <v>96</v>
      </c>
      <c r="AB1045">
        <v>99</v>
      </c>
      <c r="AC1045" t="s">
        <v>98</v>
      </c>
      <c r="AD1045" t="s">
        <v>98</v>
      </c>
      <c r="AE1045" t="s">
        <v>99</v>
      </c>
      <c r="AF1045" t="s">
        <v>97</v>
      </c>
      <c r="AG1045" t="s">
        <v>98</v>
      </c>
      <c r="AH1045" t="s">
        <v>100</v>
      </c>
      <c r="AI1045" t="s">
        <v>101</v>
      </c>
      <c r="AJ1045">
        <v>1085</v>
      </c>
      <c r="AK1045" t="s">
        <v>102</v>
      </c>
      <c r="AL1045">
        <v>0</v>
      </c>
      <c r="AM1045">
        <v>390</v>
      </c>
      <c r="AN1045">
        <v>1475</v>
      </c>
      <c r="AO1045" t="s">
        <v>103</v>
      </c>
      <c r="AP1045" t="s">
        <v>104</v>
      </c>
      <c r="AQ1045" t="s">
        <v>105</v>
      </c>
      <c r="AR1045" t="s">
        <v>106</v>
      </c>
      <c r="AS1045">
        <v>1532</v>
      </c>
      <c r="AT1045">
        <v>797</v>
      </c>
      <c r="AU1045">
        <v>0</v>
      </c>
      <c r="AV1045" s="4">
        <v>2329</v>
      </c>
      <c r="AW1045" s="4" t="str">
        <f t="shared" si="81"/>
        <v>1500+</v>
      </c>
      <c r="AX1045">
        <v>1</v>
      </c>
      <c r="AY1045">
        <v>0</v>
      </c>
      <c r="AZ1045">
        <v>2</v>
      </c>
      <c r="BA1045">
        <v>1</v>
      </c>
      <c r="BB1045">
        <v>4</v>
      </c>
      <c r="BC1045">
        <v>1</v>
      </c>
      <c r="BD1045" t="s">
        <v>97</v>
      </c>
      <c r="BE1045" s="6">
        <v>10</v>
      </c>
      <c r="BF1045" s="6" t="str">
        <f t="shared" si="82"/>
        <v>6+</v>
      </c>
      <c r="BG1045" t="s">
        <v>107</v>
      </c>
      <c r="BH1045" s="5">
        <v>1</v>
      </c>
      <c r="BI1045" s="5" t="str">
        <f t="shared" si="84"/>
        <v>Yes</v>
      </c>
      <c r="BJ1045" t="s">
        <v>104</v>
      </c>
      <c r="BK1045" t="s">
        <v>108</v>
      </c>
      <c r="BL1045">
        <v>1990</v>
      </c>
      <c r="BM1045" t="s">
        <v>102</v>
      </c>
      <c r="BN1045" s="2">
        <v>2</v>
      </c>
      <c r="BO1045" s="2" t="str">
        <f t="shared" si="83"/>
        <v>2+</v>
      </c>
      <c r="BP1045">
        <v>514</v>
      </c>
      <c r="BQ1045" t="s">
        <v>98</v>
      </c>
      <c r="BR1045" t="s">
        <v>98</v>
      </c>
      <c r="BS1045" t="s">
        <v>105</v>
      </c>
      <c r="BT1045">
        <v>192</v>
      </c>
      <c r="BU1045">
        <v>121</v>
      </c>
      <c r="BV1045">
        <v>0</v>
      </c>
      <c r="BW1045">
        <v>0</v>
      </c>
      <c r="BX1045">
        <v>0</v>
      </c>
      <c r="BY1045">
        <v>0</v>
      </c>
      <c r="BZ1045" t="s">
        <v>83</v>
      </c>
      <c r="CA1045" t="s">
        <v>83</v>
      </c>
      <c r="CB1045" t="s">
        <v>83</v>
      </c>
      <c r="CC1045">
        <v>0</v>
      </c>
      <c r="CD1045">
        <v>5</v>
      </c>
      <c r="CE1045">
        <v>2008</v>
      </c>
      <c r="CF1045" t="s">
        <v>110</v>
      </c>
      <c r="CG1045" t="s">
        <v>111</v>
      </c>
      <c r="CH1045" s="1">
        <v>262280</v>
      </c>
    </row>
    <row r="1046" spans="1:86" x14ac:dyDescent="0.25">
      <c r="A1046" s="8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 s="7">
        <v>1981</v>
      </c>
      <c r="U1046" s="7" t="str">
        <f t="shared" si="80"/>
        <v>New</v>
      </c>
      <c r="V1046">
        <v>1981</v>
      </c>
      <c r="W1046" t="s">
        <v>152</v>
      </c>
      <c r="X1046" t="s">
        <v>196</v>
      </c>
      <c r="Y1046" t="s">
        <v>96</v>
      </c>
      <c r="Z1046" t="s">
        <v>96</v>
      </c>
      <c r="AA1046" t="s">
        <v>117</v>
      </c>
      <c r="AB1046">
        <v>0</v>
      </c>
      <c r="AC1046" t="s">
        <v>97</v>
      </c>
      <c r="AD1046" t="s">
        <v>98</v>
      </c>
      <c r="AE1046" t="s">
        <v>99</v>
      </c>
      <c r="AF1046" t="s">
        <v>97</v>
      </c>
      <c r="AG1046" t="s">
        <v>98</v>
      </c>
      <c r="AH1046" t="s">
        <v>100</v>
      </c>
      <c r="AI1046" t="s">
        <v>119</v>
      </c>
      <c r="AJ1046">
        <v>1104</v>
      </c>
      <c r="AK1046" t="s">
        <v>102</v>
      </c>
      <c r="AL1046">
        <v>0</v>
      </c>
      <c r="AM1046">
        <v>1420</v>
      </c>
      <c r="AN1046">
        <v>2524</v>
      </c>
      <c r="AO1046" t="s">
        <v>103</v>
      </c>
      <c r="AP1046" t="s">
        <v>98</v>
      </c>
      <c r="AQ1046" t="s">
        <v>105</v>
      </c>
      <c r="AR1046" t="s">
        <v>106</v>
      </c>
      <c r="AS1046">
        <v>2524</v>
      </c>
      <c r="AT1046">
        <v>0</v>
      </c>
      <c r="AU1046">
        <v>0</v>
      </c>
      <c r="AV1046" s="4">
        <v>2524</v>
      </c>
      <c r="AW1046" s="4" t="str">
        <f t="shared" si="81"/>
        <v>1500+</v>
      </c>
      <c r="AX1046">
        <v>1</v>
      </c>
      <c r="AY1046">
        <v>0</v>
      </c>
      <c r="AZ1046">
        <v>2</v>
      </c>
      <c r="BA1046">
        <v>1</v>
      </c>
      <c r="BB1046">
        <v>4</v>
      </c>
      <c r="BC1046">
        <v>1</v>
      </c>
      <c r="BD1046" t="s">
        <v>97</v>
      </c>
      <c r="BE1046" s="6">
        <v>9</v>
      </c>
      <c r="BF1046" s="6" t="str">
        <f t="shared" si="82"/>
        <v>6+</v>
      </c>
      <c r="BG1046" t="s">
        <v>107</v>
      </c>
      <c r="BH1046" s="5">
        <v>1</v>
      </c>
      <c r="BI1046" s="5" t="str">
        <f t="shared" si="84"/>
        <v>Yes</v>
      </c>
      <c r="BJ1046" t="s">
        <v>97</v>
      </c>
      <c r="BK1046" t="s">
        <v>108</v>
      </c>
      <c r="BL1046">
        <v>1981</v>
      </c>
      <c r="BM1046" t="s">
        <v>157</v>
      </c>
      <c r="BN1046" s="2">
        <v>2</v>
      </c>
      <c r="BO1046" s="2" t="str">
        <f t="shared" si="83"/>
        <v>2+</v>
      </c>
      <c r="BP1046">
        <v>542</v>
      </c>
      <c r="BQ1046" t="s">
        <v>98</v>
      </c>
      <c r="BR1046" t="s">
        <v>98</v>
      </c>
      <c r="BS1046" t="s">
        <v>105</v>
      </c>
      <c r="BT1046">
        <v>474</v>
      </c>
      <c r="BU1046">
        <v>120</v>
      </c>
      <c r="BV1046">
        <v>0</v>
      </c>
      <c r="BW1046">
        <v>0</v>
      </c>
      <c r="BX1046">
        <v>0</v>
      </c>
      <c r="BY1046">
        <v>0</v>
      </c>
      <c r="BZ1046" t="s">
        <v>83</v>
      </c>
      <c r="CA1046" t="s">
        <v>134</v>
      </c>
      <c r="CB1046" t="s">
        <v>83</v>
      </c>
      <c r="CC1046">
        <v>0</v>
      </c>
      <c r="CD1046">
        <v>7</v>
      </c>
      <c r="CE1046">
        <v>2009</v>
      </c>
      <c r="CF1046" t="s">
        <v>110</v>
      </c>
      <c r="CG1046" t="s">
        <v>111</v>
      </c>
      <c r="CH1046" s="1">
        <v>278000</v>
      </c>
    </row>
    <row r="1047" spans="1:86" x14ac:dyDescent="0.25">
      <c r="A1047" s="8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 s="7">
        <v>1955</v>
      </c>
      <c r="U1047" s="7" t="str">
        <f t="shared" si="80"/>
        <v>Old</v>
      </c>
      <c r="V1047">
        <v>1955</v>
      </c>
      <c r="W1047" t="s">
        <v>152</v>
      </c>
      <c r="X1047" t="s">
        <v>94</v>
      </c>
      <c r="Y1047" t="s">
        <v>96</v>
      </c>
      <c r="Z1047" t="s">
        <v>124</v>
      </c>
      <c r="AA1047" t="s">
        <v>117</v>
      </c>
      <c r="AB1047">
        <v>0</v>
      </c>
      <c r="AC1047" t="s">
        <v>98</v>
      </c>
      <c r="AD1047" t="s">
        <v>98</v>
      </c>
      <c r="AE1047" t="s">
        <v>168</v>
      </c>
      <c r="AF1047" t="s">
        <v>83</v>
      </c>
      <c r="AG1047" t="s">
        <v>83</v>
      </c>
      <c r="AH1047" t="s">
        <v>83</v>
      </c>
      <c r="AI1047" t="s">
        <v>83</v>
      </c>
      <c r="AJ1047">
        <v>0</v>
      </c>
      <c r="AK1047" t="s">
        <v>83</v>
      </c>
      <c r="AL1047">
        <v>0</v>
      </c>
      <c r="AM1047">
        <v>0</v>
      </c>
      <c r="AN1047">
        <v>0</v>
      </c>
      <c r="AO1047" t="s">
        <v>103</v>
      </c>
      <c r="AP1047" t="s">
        <v>104</v>
      </c>
      <c r="AQ1047" t="s">
        <v>105</v>
      </c>
      <c r="AR1047" t="s">
        <v>164</v>
      </c>
      <c r="AS1047">
        <v>1733</v>
      </c>
      <c r="AT1047">
        <v>0</v>
      </c>
      <c r="AU1047">
        <v>0</v>
      </c>
      <c r="AV1047" s="4">
        <v>1733</v>
      </c>
      <c r="AW1047" s="4" t="str">
        <f t="shared" si="81"/>
        <v>1500+</v>
      </c>
      <c r="AX1047">
        <v>0</v>
      </c>
      <c r="AY1047">
        <v>0</v>
      </c>
      <c r="AZ1047">
        <v>2</v>
      </c>
      <c r="BA1047">
        <v>0</v>
      </c>
      <c r="BB1047">
        <v>4</v>
      </c>
      <c r="BC1047">
        <v>1</v>
      </c>
      <c r="BD1047" t="s">
        <v>98</v>
      </c>
      <c r="BE1047" s="6">
        <v>8</v>
      </c>
      <c r="BF1047" s="6" t="str">
        <f t="shared" si="82"/>
        <v>6+</v>
      </c>
      <c r="BG1047" t="s">
        <v>224</v>
      </c>
      <c r="BH1047" s="5">
        <v>1</v>
      </c>
      <c r="BI1047" s="5" t="str">
        <f t="shared" si="84"/>
        <v>Yes</v>
      </c>
      <c r="BJ1047" t="s">
        <v>97</v>
      </c>
      <c r="BK1047" t="s">
        <v>108</v>
      </c>
      <c r="BL1047">
        <v>1955</v>
      </c>
      <c r="BM1047" t="s">
        <v>102</v>
      </c>
      <c r="BN1047" s="2">
        <v>2</v>
      </c>
      <c r="BO1047" s="2" t="str">
        <f t="shared" si="83"/>
        <v>2+</v>
      </c>
      <c r="BP1047">
        <v>452</v>
      </c>
      <c r="BQ1047" t="s">
        <v>98</v>
      </c>
      <c r="BR1047" t="s">
        <v>98</v>
      </c>
      <c r="BS1047" t="s">
        <v>105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 t="s">
        <v>83</v>
      </c>
      <c r="CA1047" t="s">
        <v>83</v>
      </c>
      <c r="CB1047" t="s">
        <v>83</v>
      </c>
      <c r="CC1047">
        <v>0</v>
      </c>
      <c r="CD1047">
        <v>6</v>
      </c>
      <c r="CE1047">
        <v>2009</v>
      </c>
      <c r="CF1047" t="s">
        <v>110</v>
      </c>
      <c r="CG1047" t="s">
        <v>111</v>
      </c>
      <c r="CH1047" s="1">
        <v>139600</v>
      </c>
    </row>
    <row r="1048" spans="1:86" x14ac:dyDescent="0.25">
      <c r="A1048" s="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 s="7">
        <v>2005</v>
      </c>
      <c r="U1048" s="7" t="str">
        <f t="shared" si="80"/>
        <v>New</v>
      </c>
      <c r="V1048">
        <v>2006</v>
      </c>
      <c r="W1048" t="s">
        <v>152</v>
      </c>
      <c r="X1048" t="s">
        <v>94</v>
      </c>
      <c r="Y1048" t="s">
        <v>180</v>
      </c>
      <c r="Z1048" t="s">
        <v>181</v>
      </c>
      <c r="AA1048" t="s">
        <v>137</v>
      </c>
      <c r="AB1048">
        <v>208</v>
      </c>
      <c r="AC1048" t="s">
        <v>97</v>
      </c>
      <c r="AD1048" t="s">
        <v>98</v>
      </c>
      <c r="AE1048" t="s">
        <v>99</v>
      </c>
      <c r="AF1048" t="s">
        <v>104</v>
      </c>
      <c r="AG1048" t="s">
        <v>98</v>
      </c>
      <c r="AH1048" t="s">
        <v>130</v>
      </c>
      <c r="AI1048" t="s">
        <v>101</v>
      </c>
      <c r="AJ1048">
        <v>240</v>
      </c>
      <c r="AK1048" t="s">
        <v>102</v>
      </c>
      <c r="AL1048">
        <v>0</v>
      </c>
      <c r="AM1048">
        <v>1752</v>
      </c>
      <c r="AN1048">
        <v>1992</v>
      </c>
      <c r="AO1048" t="s">
        <v>103</v>
      </c>
      <c r="AP1048" t="s">
        <v>104</v>
      </c>
      <c r="AQ1048" t="s">
        <v>105</v>
      </c>
      <c r="AR1048" t="s">
        <v>106</v>
      </c>
      <c r="AS1048">
        <v>1992</v>
      </c>
      <c r="AT1048">
        <v>876</v>
      </c>
      <c r="AU1048">
        <v>0</v>
      </c>
      <c r="AV1048" s="4">
        <v>2868</v>
      </c>
      <c r="AW1048" s="4" t="str">
        <f t="shared" si="81"/>
        <v>1500+</v>
      </c>
      <c r="AX1048">
        <v>0</v>
      </c>
      <c r="AY1048">
        <v>0</v>
      </c>
      <c r="AZ1048">
        <v>3</v>
      </c>
      <c r="BA1048">
        <v>1</v>
      </c>
      <c r="BB1048">
        <v>4</v>
      </c>
      <c r="BC1048">
        <v>1</v>
      </c>
      <c r="BD1048" t="s">
        <v>104</v>
      </c>
      <c r="BE1048" s="6">
        <v>11</v>
      </c>
      <c r="BF1048" s="6" t="str">
        <f t="shared" si="82"/>
        <v>6+</v>
      </c>
      <c r="BG1048" t="s">
        <v>107</v>
      </c>
      <c r="BH1048" s="5">
        <v>1</v>
      </c>
      <c r="BI1048" s="5" t="str">
        <f t="shared" si="84"/>
        <v>Yes</v>
      </c>
      <c r="BJ1048" t="s">
        <v>97</v>
      </c>
      <c r="BK1048" t="s">
        <v>156</v>
      </c>
      <c r="BL1048">
        <v>2005</v>
      </c>
      <c r="BM1048" t="s">
        <v>157</v>
      </c>
      <c r="BN1048" s="2">
        <v>3</v>
      </c>
      <c r="BO1048" s="2" t="str">
        <f t="shared" si="83"/>
        <v>2+</v>
      </c>
      <c r="BP1048">
        <v>716</v>
      </c>
      <c r="BQ1048" t="s">
        <v>98</v>
      </c>
      <c r="BR1048" t="s">
        <v>98</v>
      </c>
      <c r="BS1048" t="s">
        <v>105</v>
      </c>
      <c r="BT1048">
        <v>214</v>
      </c>
      <c r="BU1048">
        <v>108</v>
      </c>
      <c r="BV1048">
        <v>0</v>
      </c>
      <c r="BW1048">
        <v>0</v>
      </c>
      <c r="BX1048">
        <v>0</v>
      </c>
      <c r="BY1048">
        <v>0</v>
      </c>
      <c r="BZ1048" t="s">
        <v>83</v>
      </c>
      <c r="CA1048" t="s">
        <v>83</v>
      </c>
      <c r="CB1048" t="s">
        <v>83</v>
      </c>
      <c r="CC1048">
        <v>0</v>
      </c>
      <c r="CD1048">
        <v>7</v>
      </c>
      <c r="CE1048">
        <v>2006</v>
      </c>
      <c r="CF1048" t="s">
        <v>158</v>
      </c>
      <c r="CG1048" t="s">
        <v>159</v>
      </c>
      <c r="CH1048" s="1">
        <v>556581</v>
      </c>
    </row>
    <row r="1049" spans="1:86" x14ac:dyDescent="0.25">
      <c r="A1049" s="8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 s="7">
        <v>1994</v>
      </c>
      <c r="U1049" s="7" t="str">
        <f t="shared" si="80"/>
        <v>New</v>
      </c>
      <c r="V1049">
        <v>1995</v>
      </c>
      <c r="W1049" t="s">
        <v>93</v>
      </c>
      <c r="X1049" t="s">
        <v>94</v>
      </c>
      <c r="Y1049" t="s">
        <v>95</v>
      </c>
      <c r="Z1049" t="s">
        <v>95</v>
      </c>
      <c r="AA1049" t="s">
        <v>117</v>
      </c>
      <c r="AB1049">
        <v>0</v>
      </c>
      <c r="AC1049" t="s">
        <v>98</v>
      </c>
      <c r="AD1049" t="s">
        <v>98</v>
      </c>
      <c r="AE1049" t="s">
        <v>99</v>
      </c>
      <c r="AF1049" t="s">
        <v>97</v>
      </c>
      <c r="AG1049" t="s">
        <v>98</v>
      </c>
      <c r="AH1049" t="s">
        <v>100</v>
      </c>
      <c r="AI1049" t="s">
        <v>101</v>
      </c>
      <c r="AJ1049">
        <v>686</v>
      </c>
      <c r="AK1049" t="s">
        <v>102</v>
      </c>
      <c r="AL1049">
        <v>0</v>
      </c>
      <c r="AM1049">
        <v>304</v>
      </c>
      <c r="AN1049">
        <v>990</v>
      </c>
      <c r="AO1049" t="s">
        <v>103</v>
      </c>
      <c r="AP1049" t="s">
        <v>104</v>
      </c>
      <c r="AQ1049" t="s">
        <v>105</v>
      </c>
      <c r="AR1049" t="s">
        <v>106</v>
      </c>
      <c r="AS1049">
        <v>990</v>
      </c>
      <c r="AT1049">
        <v>0</v>
      </c>
      <c r="AU1049">
        <v>0</v>
      </c>
      <c r="AV1049" s="4">
        <v>990</v>
      </c>
      <c r="AW1049" s="4" t="str">
        <f t="shared" si="81"/>
        <v>Less than 1500</v>
      </c>
      <c r="AX1049">
        <v>0</v>
      </c>
      <c r="AY1049">
        <v>1</v>
      </c>
      <c r="AZ1049">
        <v>1</v>
      </c>
      <c r="BA1049">
        <v>0</v>
      </c>
      <c r="BB1049">
        <v>3</v>
      </c>
      <c r="BC1049">
        <v>1</v>
      </c>
      <c r="BD1049" t="s">
        <v>98</v>
      </c>
      <c r="BE1049" s="6">
        <v>5</v>
      </c>
      <c r="BF1049" s="6" t="str">
        <f t="shared" si="82"/>
        <v>Less than 6</v>
      </c>
      <c r="BG1049" t="s">
        <v>107</v>
      </c>
      <c r="BH1049" s="5">
        <v>0</v>
      </c>
      <c r="BI1049" s="5" t="str">
        <f t="shared" si="84"/>
        <v>No</v>
      </c>
      <c r="BJ1049" t="s">
        <v>83</v>
      </c>
      <c r="BK1049" t="s">
        <v>127</v>
      </c>
      <c r="BL1049">
        <v>1996</v>
      </c>
      <c r="BM1049" t="s">
        <v>102</v>
      </c>
      <c r="BN1049" s="2">
        <v>2</v>
      </c>
      <c r="BO1049" s="2" t="str">
        <f t="shared" si="83"/>
        <v>2+</v>
      </c>
      <c r="BP1049">
        <v>672</v>
      </c>
      <c r="BQ1049" t="s">
        <v>98</v>
      </c>
      <c r="BR1049" t="s">
        <v>98</v>
      </c>
      <c r="BS1049" t="s">
        <v>105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 t="s">
        <v>83</v>
      </c>
      <c r="CA1049" t="s">
        <v>83</v>
      </c>
      <c r="CB1049" t="s">
        <v>83</v>
      </c>
      <c r="CC1049">
        <v>0</v>
      </c>
      <c r="CD1049">
        <v>2</v>
      </c>
      <c r="CE1049">
        <v>2008</v>
      </c>
      <c r="CF1049" t="s">
        <v>110</v>
      </c>
      <c r="CG1049" t="s">
        <v>111</v>
      </c>
      <c r="CH1049" s="1">
        <v>145000</v>
      </c>
    </row>
    <row r="1050" spans="1:86" x14ac:dyDescent="0.25">
      <c r="A1050" s="8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 s="7">
        <v>1960</v>
      </c>
      <c r="U1050" s="7" t="str">
        <f t="shared" si="80"/>
        <v>Old</v>
      </c>
      <c r="V1050">
        <v>2006</v>
      </c>
      <c r="W1050" t="s">
        <v>152</v>
      </c>
      <c r="X1050" t="s">
        <v>94</v>
      </c>
      <c r="Y1050" t="s">
        <v>140</v>
      </c>
      <c r="Z1050" t="s">
        <v>140</v>
      </c>
      <c r="AA1050" t="s">
        <v>96</v>
      </c>
      <c r="AB1050">
        <v>75</v>
      </c>
      <c r="AC1050" t="s">
        <v>98</v>
      </c>
      <c r="AD1050" t="s">
        <v>147</v>
      </c>
      <c r="AE1050" t="s">
        <v>168</v>
      </c>
      <c r="AF1050" t="s">
        <v>83</v>
      </c>
      <c r="AG1050" t="s">
        <v>83</v>
      </c>
      <c r="AH1050" t="s">
        <v>83</v>
      </c>
      <c r="AI1050" t="s">
        <v>83</v>
      </c>
      <c r="AJ1050">
        <v>0</v>
      </c>
      <c r="AK1050" t="s">
        <v>83</v>
      </c>
      <c r="AL1050">
        <v>0</v>
      </c>
      <c r="AM1050">
        <v>0</v>
      </c>
      <c r="AN1050">
        <v>0</v>
      </c>
      <c r="AO1050" t="s">
        <v>103</v>
      </c>
      <c r="AP1050" t="s">
        <v>98</v>
      </c>
      <c r="AQ1050" t="s">
        <v>105</v>
      </c>
      <c r="AR1050" t="s">
        <v>106</v>
      </c>
      <c r="AS1050">
        <v>1771</v>
      </c>
      <c r="AT1050">
        <v>0</v>
      </c>
      <c r="AU1050">
        <v>0</v>
      </c>
      <c r="AV1050" s="4">
        <v>1771</v>
      </c>
      <c r="AW1050" s="4" t="str">
        <f t="shared" si="81"/>
        <v>1500+</v>
      </c>
      <c r="AX1050">
        <v>0</v>
      </c>
      <c r="AY1050">
        <v>0</v>
      </c>
      <c r="AZ1050">
        <v>1</v>
      </c>
      <c r="BA1050">
        <v>0</v>
      </c>
      <c r="BB1050">
        <v>3</v>
      </c>
      <c r="BC1050">
        <v>1</v>
      </c>
      <c r="BD1050" t="s">
        <v>98</v>
      </c>
      <c r="BE1050" s="6">
        <v>9</v>
      </c>
      <c r="BF1050" s="6" t="str">
        <f t="shared" si="82"/>
        <v>6+</v>
      </c>
      <c r="BG1050" t="s">
        <v>146</v>
      </c>
      <c r="BH1050" s="5">
        <v>1</v>
      </c>
      <c r="BI1050" s="5" t="str">
        <f t="shared" si="84"/>
        <v>Yes</v>
      </c>
      <c r="BJ1050" t="s">
        <v>98</v>
      </c>
      <c r="BK1050" t="s">
        <v>108</v>
      </c>
      <c r="BL1050">
        <v>1960</v>
      </c>
      <c r="BM1050" t="s">
        <v>102</v>
      </c>
      <c r="BN1050" s="2">
        <v>2</v>
      </c>
      <c r="BO1050" s="2" t="str">
        <f t="shared" si="83"/>
        <v>2+</v>
      </c>
      <c r="BP1050">
        <v>336</v>
      </c>
      <c r="BQ1050" t="s">
        <v>98</v>
      </c>
      <c r="BR1050" t="s">
        <v>98</v>
      </c>
      <c r="BS1050" t="s">
        <v>105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 t="s">
        <v>83</v>
      </c>
      <c r="CA1050" t="s">
        <v>165</v>
      </c>
      <c r="CB1050" t="s">
        <v>83</v>
      </c>
      <c r="CC1050">
        <v>0</v>
      </c>
      <c r="CD1050">
        <v>11</v>
      </c>
      <c r="CE1050">
        <v>2009</v>
      </c>
      <c r="CF1050" t="s">
        <v>110</v>
      </c>
      <c r="CG1050" t="s">
        <v>111</v>
      </c>
      <c r="CH1050" s="1">
        <v>115000</v>
      </c>
    </row>
    <row r="1051" spans="1:86" x14ac:dyDescent="0.25">
      <c r="A1051" s="8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 s="7">
        <v>1946</v>
      </c>
      <c r="U1051" s="7" t="str">
        <f t="shared" si="80"/>
        <v>Old</v>
      </c>
      <c r="V1051">
        <v>2006</v>
      </c>
      <c r="W1051" t="s">
        <v>93</v>
      </c>
      <c r="X1051" t="s">
        <v>94</v>
      </c>
      <c r="Y1051" t="s">
        <v>116</v>
      </c>
      <c r="Z1051" t="s">
        <v>116</v>
      </c>
      <c r="AA1051" t="s">
        <v>117</v>
      </c>
      <c r="AB1051">
        <v>0</v>
      </c>
      <c r="AC1051" t="s">
        <v>98</v>
      </c>
      <c r="AD1051" t="s">
        <v>98</v>
      </c>
      <c r="AE1051" t="s">
        <v>118</v>
      </c>
      <c r="AF1051" t="s">
        <v>83</v>
      </c>
      <c r="AG1051" t="s">
        <v>83</v>
      </c>
      <c r="AH1051" t="s">
        <v>83</v>
      </c>
      <c r="AI1051" t="s">
        <v>83</v>
      </c>
      <c r="AJ1051">
        <v>0</v>
      </c>
      <c r="AK1051" t="s">
        <v>83</v>
      </c>
      <c r="AL1051">
        <v>0</v>
      </c>
      <c r="AM1051">
        <v>0</v>
      </c>
      <c r="AN1051">
        <v>0</v>
      </c>
      <c r="AO1051" t="s">
        <v>103</v>
      </c>
      <c r="AP1051" t="s">
        <v>104</v>
      </c>
      <c r="AQ1051" t="s">
        <v>105</v>
      </c>
      <c r="AR1051" t="s">
        <v>106</v>
      </c>
      <c r="AS1051">
        <v>930</v>
      </c>
      <c r="AT1051">
        <v>0</v>
      </c>
      <c r="AU1051">
        <v>0</v>
      </c>
      <c r="AV1051" s="4">
        <v>930</v>
      </c>
      <c r="AW1051" s="4" t="str">
        <f t="shared" si="81"/>
        <v>Less than 1500</v>
      </c>
      <c r="AX1051">
        <v>0</v>
      </c>
      <c r="AY1051">
        <v>0</v>
      </c>
      <c r="AZ1051">
        <v>1</v>
      </c>
      <c r="BA1051">
        <v>0</v>
      </c>
      <c r="BB1051">
        <v>2</v>
      </c>
      <c r="BC1051">
        <v>1</v>
      </c>
      <c r="BD1051" t="s">
        <v>97</v>
      </c>
      <c r="BE1051" s="6">
        <v>6</v>
      </c>
      <c r="BF1051" s="6" t="str">
        <f t="shared" si="82"/>
        <v>6+</v>
      </c>
      <c r="BG1051" t="s">
        <v>107</v>
      </c>
      <c r="BH1051" s="5">
        <v>0</v>
      </c>
      <c r="BI1051" s="5" t="str">
        <f t="shared" si="84"/>
        <v>No</v>
      </c>
      <c r="BJ1051" t="s">
        <v>83</v>
      </c>
      <c r="BK1051" t="s">
        <v>127</v>
      </c>
      <c r="BL1051">
        <v>1946</v>
      </c>
      <c r="BM1051" t="s">
        <v>102</v>
      </c>
      <c r="BN1051" s="2">
        <v>1</v>
      </c>
      <c r="BO1051" s="2" t="str">
        <f t="shared" si="83"/>
        <v>0 or 1</v>
      </c>
      <c r="BP1051">
        <v>308</v>
      </c>
      <c r="BQ1051" t="s">
        <v>98</v>
      </c>
      <c r="BR1051" t="s">
        <v>98</v>
      </c>
      <c r="BS1051" t="s">
        <v>105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 t="s">
        <v>83</v>
      </c>
      <c r="CA1051" t="s">
        <v>83</v>
      </c>
      <c r="CB1051" t="s">
        <v>83</v>
      </c>
      <c r="CC1051">
        <v>0</v>
      </c>
      <c r="CD1051">
        <v>4</v>
      </c>
      <c r="CE1051">
        <v>2010</v>
      </c>
      <c r="CF1051" t="s">
        <v>110</v>
      </c>
      <c r="CG1051" t="s">
        <v>128</v>
      </c>
      <c r="CH1051" s="1">
        <v>84900</v>
      </c>
    </row>
    <row r="1052" spans="1:86" x14ac:dyDescent="0.25">
      <c r="A1052" s="8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 s="7">
        <v>2007</v>
      </c>
      <c r="U1052" s="7" t="str">
        <f t="shared" si="80"/>
        <v>New</v>
      </c>
      <c r="V1052">
        <v>2007</v>
      </c>
      <c r="W1052" t="s">
        <v>93</v>
      </c>
      <c r="X1052" t="s">
        <v>94</v>
      </c>
      <c r="Y1052" t="s">
        <v>95</v>
      </c>
      <c r="Z1052" t="s">
        <v>95</v>
      </c>
      <c r="AA1052" t="s">
        <v>117</v>
      </c>
      <c r="AB1052">
        <v>0</v>
      </c>
      <c r="AC1052" t="s">
        <v>97</v>
      </c>
      <c r="AD1052" t="s">
        <v>98</v>
      </c>
      <c r="AE1052" t="s">
        <v>99</v>
      </c>
      <c r="AF1052" t="s">
        <v>97</v>
      </c>
      <c r="AG1052" t="s">
        <v>98</v>
      </c>
      <c r="AH1052" t="s">
        <v>130</v>
      </c>
      <c r="AI1052" t="s">
        <v>102</v>
      </c>
      <c r="AJ1052">
        <v>0</v>
      </c>
      <c r="AK1052" t="s">
        <v>102</v>
      </c>
      <c r="AL1052">
        <v>0</v>
      </c>
      <c r="AM1052">
        <v>1302</v>
      </c>
      <c r="AN1052">
        <v>1302</v>
      </c>
      <c r="AO1052" t="s">
        <v>103</v>
      </c>
      <c r="AP1052" t="s">
        <v>104</v>
      </c>
      <c r="AQ1052" t="s">
        <v>105</v>
      </c>
      <c r="AR1052" t="s">
        <v>106</v>
      </c>
      <c r="AS1052">
        <v>1302</v>
      </c>
      <c r="AT1052">
        <v>0</v>
      </c>
      <c r="AU1052">
        <v>0</v>
      </c>
      <c r="AV1052" s="4">
        <v>1302</v>
      </c>
      <c r="AW1052" s="4" t="str">
        <f t="shared" si="81"/>
        <v>Less than 1500</v>
      </c>
      <c r="AX1052">
        <v>0</v>
      </c>
      <c r="AY1052">
        <v>0</v>
      </c>
      <c r="AZ1052">
        <v>2</v>
      </c>
      <c r="BA1052">
        <v>0</v>
      </c>
      <c r="BB1052">
        <v>3</v>
      </c>
      <c r="BC1052">
        <v>1</v>
      </c>
      <c r="BD1052" t="s">
        <v>97</v>
      </c>
      <c r="BE1052" s="6">
        <v>6</v>
      </c>
      <c r="BF1052" s="6" t="str">
        <f t="shared" si="82"/>
        <v>6+</v>
      </c>
      <c r="BG1052" t="s">
        <v>107</v>
      </c>
      <c r="BH1052" s="5">
        <v>0</v>
      </c>
      <c r="BI1052" s="5" t="str">
        <f t="shared" si="84"/>
        <v>No</v>
      </c>
      <c r="BJ1052" t="s">
        <v>83</v>
      </c>
      <c r="BK1052" t="s">
        <v>108</v>
      </c>
      <c r="BL1052">
        <v>2007</v>
      </c>
      <c r="BM1052" t="s">
        <v>157</v>
      </c>
      <c r="BN1052" s="2">
        <v>2</v>
      </c>
      <c r="BO1052" s="2" t="str">
        <f t="shared" si="83"/>
        <v>2+</v>
      </c>
      <c r="BP1052">
        <v>436</v>
      </c>
      <c r="BQ1052" t="s">
        <v>98</v>
      </c>
      <c r="BR1052" t="s">
        <v>98</v>
      </c>
      <c r="BS1052" t="s">
        <v>105</v>
      </c>
      <c r="BT1052">
        <v>0</v>
      </c>
      <c r="BU1052">
        <v>22</v>
      </c>
      <c r="BV1052">
        <v>0</v>
      </c>
      <c r="BW1052">
        <v>0</v>
      </c>
      <c r="BX1052">
        <v>0</v>
      </c>
      <c r="BY1052">
        <v>0</v>
      </c>
      <c r="BZ1052" t="s">
        <v>83</v>
      </c>
      <c r="CA1052" t="s">
        <v>83</v>
      </c>
      <c r="CB1052" t="s">
        <v>83</v>
      </c>
      <c r="CC1052">
        <v>0</v>
      </c>
      <c r="CD1052">
        <v>8</v>
      </c>
      <c r="CE1052">
        <v>2007</v>
      </c>
      <c r="CF1052" t="s">
        <v>158</v>
      </c>
      <c r="CG1052" t="s">
        <v>159</v>
      </c>
      <c r="CH1052" s="1">
        <v>176485</v>
      </c>
    </row>
    <row r="1053" spans="1:86" x14ac:dyDescent="0.25">
      <c r="A1053" s="8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 s="7">
        <v>2007</v>
      </c>
      <c r="U1053" s="7" t="str">
        <f t="shared" si="80"/>
        <v>New</v>
      </c>
      <c r="V1053">
        <v>2007</v>
      </c>
      <c r="W1053" t="s">
        <v>93</v>
      </c>
      <c r="X1053" t="s">
        <v>94</v>
      </c>
      <c r="Y1053" t="s">
        <v>95</v>
      </c>
      <c r="Z1053" t="s">
        <v>95</v>
      </c>
      <c r="AA1053" t="s">
        <v>117</v>
      </c>
      <c r="AB1053">
        <v>0</v>
      </c>
      <c r="AC1053" t="s">
        <v>97</v>
      </c>
      <c r="AD1053" t="s">
        <v>98</v>
      </c>
      <c r="AE1053" t="s">
        <v>99</v>
      </c>
      <c r="AF1053" t="s">
        <v>97</v>
      </c>
      <c r="AG1053" t="s">
        <v>98</v>
      </c>
      <c r="AH1053" t="s">
        <v>130</v>
      </c>
      <c r="AI1053" t="s">
        <v>102</v>
      </c>
      <c r="AJ1053">
        <v>0</v>
      </c>
      <c r="AK1053" t="s">
        <v>102</v>
      </c>
      <c r="AL1053">
        <v>0</v>
      </c>
      <c r="AM1053">
        <v>1316</v>
      </c>
      <c r="AN1053">
        <v>1316</v>
      </c>
      <c r="AO1053" t="s">
        <v>103</v>
      </c>
      <c r="AP1053" t="s">
        <v>104</v>
      </c>
      <c r="AQ1053" t="s">
        <v>105</v>
      </c>
      <c r="AR1053" t="s">
        <v>106</v>
      </c>
      <c r="AS1053">
        <v>1316</v>
      </c>
      <c r="AT1053">
        <v>0</v>
      </c>
      <c r="AU1053">
        <v>0</v>
      </c>
      <c r="AV1053" s="4">
        <v>1316</v>
      </c>
      <c r="AW1053" s="4" t="str">
        <f t="shared" si="81"/>
        <v>Less than 1500</v>
      </c>
      <c r="AX1053">
        <v>0</v>
      </c>
      <c r="AY1053">
        <v>0</v>
      </c>
      <c r="AZ1053">
        <v>2</v>
      </c>
      <c r="BA1053">
        <v>0</v>
      </c>
      <c r="BB1053">
        <v>3</v>
      </c>
      <c r="BC1053">
        <v>1</v>
      </c>
      <c r="BD1053" t="s">
        <v>97</v>
      </c>
      <c r="BE1053" s="6">
        <v>6</v>
      </c>
      <c r="BF1053" s="6" t="str">
        <f t="shared" si="82"/>
        <v>6+</v>
      </c>
      <c r="BG1053" t="s">
        <v>107</v>
      </c>
      <c r="BH1053" s="5">
        <v>1</v>
      </c>
      <c r="BI1053" s="5" t="str">
        <f t="shared" si="84"/>
        <v>Yes</v>
      </c>
      <c r="BJ1053" t="s">
        <v>97</v>
      </c>
      <c r="BK1053" t="s">
        <v>108</v>
      </c>
      <c r="BL1053">
        <v>2007</v>
      </c>
      <c r="BM1053" t="s">
        <v>157</v>
      </c>
      <c r="BN1053" s="2">
        <v>2</v>
      </c>
      <c r="BO1053" s="2" t="str">
        <f t="shared" si="83"/>
        <v>2+</v>
      </c>
      <c r="BP1053">
        <v>440</v>
      </c>
      <c r="BQ1053" t="s">
        <v>98</v>
      </c>
      <c r="BR1053" t="s">
        <v>98</v>
      </c>
      <c r="BS1053" t="s">
        <v>105</v>
      </c>
      <c r="BT1053">
        <v>0</v>
      </c>
      <c r="BU1053">
        <v>20</v>
      </c>
      <c r="BV1053">
        <v>0</v>
      </c>
      <c r="BW1053">
        <v>0</v>
      </c>
      <c r="BX1053">
        <v>0</v>
      </c>
      <c r="BY1053">
        <v>0</v>
      </c>
      <c r="BZ1053" t="s">
        <v>83</v>
      </c>
      <c r="CA1053" t="s">
        <v>83</v>
      </c>
      <c r="CB1053" t="s">
        <v>83</v>
      </c>
      <c r="CC1053">
        <v>0</v>
      </c>
      <c r="CD1053">
        <v>10</v>
      </c>
      <c r="CE1053">
        <v>2007</v>
      </c>
      <c r="CF1053" t="s">
        <v>158</v>
      </c>
      <c r="CG1053" t="s">
        <v>159</v>
      </c>
      <c r="CH1053" s="1">
        <v>200141</v>
      </c>
    </row>
    <row r="1054" spans="1:86" x14ac:dyDescent="0.25">
      <c r="A1054" s="8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 s="7">
        <v>1964</v>
      </c>
      <c r="U1054" s="7" t="str">
        <f t="shared" si="80"/>
        <v>Old</v>
      </c>
      <c r="V1054">
        <v>1978</v>
      </c>
      <c r="W1054" t="s">
        <v>93</v>
      </c>
      <c r="X1054" t="s">
        <v>94</v>
      </c>
      <c r="Y1054" t="s">
        <v>95</v>
      </c>
      <c r="Z1054" t="s">
        <v>95</v>
      </c>
      <c r="AA1054" t="s">
        <v>207</v>
      </c>
      <c r="AB1054">
        <v>272</v>
      </c>
      <c r="AC1054" t="s">
        <v>98</v>
      </c>
      <c r="AD1054" t="s">
        <v>98</v>
      </c>
      <c r="AE1054" t="s">
        <v>118</v>
      </c>
      <c r="AF1054" t="s">
        <v>98</v>
      </c>
      <c r="AG1054" t="s">
        <v>98</v>
      </c>
      <c r="AH1054" t="s">
        <v>100</v>
      </c>
      <c r="AI1054" t="s">
        <v>153</v>
      </c>
      <c r="AJ1054">
        <v>442</v>
      </c>
      <c r="AK1054" t="s">
        <v>102</v>
      </c>
      <c r="AL1054">
        <v>0</v>
      </c>
      <c r="AM1054">
        <v>374</v>
      </c>
      <c r="AN1054">
        <v>816</v>
      </c>
      <c r="AO1054" t="s">
        <v>103</v>
      </c>
      <c r="AP1054" t="s">
        <v>98</v>
      </c>
      <c r="AQ1054" t="s">
        <v>105</v>
      </c>
      <c r="AR1054" t="s">
        <v>106</v>
      </c>
      <c r="AS1054">
        <v>1127</v>
      </c>
      <c r="AT1054">
        <v>850</v>
      </c>
      <c r="AU1054">
        <v>0</v>
      </c>
      <c r="AV1054" s="4">
        <v>1977</v>
      </c>
      <c r="AW1054" s="4" t="str">
        <f t="shared" si="81"/>
        <v>1500+</v>
      </c>
      <c r="AX1054">
        <v>0</v>
      </c>
      <c r="AY1054">
        <v>1</v>
      </c>
      <c r="AZ1054">
        <v>1</v>
      </c>
      <c r="BA1054">
        <v>1</v>
      </c>
      <c r="BB1054">
        <v>4</v>
      </c>
      <c r="BC1054">
        <v>1</v>
      </c>
      <c r="BD1054" t="s">
        <v>98</v>
      </c>
      <c r="BE1054" s="6">
        <v>9</v>
      </c>
      <c r="BF1054" s="6" t="str">
        <f t="shared" si="82"/>
        <v>6+</v>
      </c>
      <c r="BG1054" t="s">
        <v>107</v>
      </c>
      <c r="BH1054" s="5">
        <v>1</v>
      </c>
      <c r="BI1054" s="5" t="str">
        <f t="shared" si="84"/>
        <v>Yes</v>
      </c>
      <c r="BJ1054" t="s">
        <v>98</v>
      </c>
      <c r="BK1054" t="s">
        <v>108</v>
      </c>
      <c r="BL1054">
        <v>1964</v>
      </c>
      <c r="BM1054" t="s">
        <v>109</v>
      </c>
      <c r="BN1054" s="2">
        <v>2</v>
      </c>
      <c r="BO1054" s="2" t="str">
        <f t="shared" si="83"/>
        <v>2+</v>
      </c>
      <c r="BP1054">
        <v>540</v>
      </c>
      <c r="BQ1054" t="s">
        <v>98</v>
      </c>
      <c r="BR1054" t="s">
        <v>98</v>
      </c>
      <c r="BS1054" t="s">
        <v>105</v>
      </c>
      <c r="BT1054">
        <v>0</v>
      </c>
      <c r="BU1054">
        <v>52</v>
      </c>
      <c r="BV1054">
        <v>0</v>
      </c>
      <c r="BW1054">
        <v>0</v>
      </c>
      <c r="BX1054">
        <v>0</v>
      </c>
      <c r="BY1054">
        <v>0</v>
      </c>
      <c r="BZ1054" t="s">
        <v>83</v>
      </c>
      <c r="CA1054" t="s">
        <v>165</v>
      </c>
      <c r="CB1054" t="s">
        <v>83</v>
      </c>
      <c r="CC1054">
        <v>0</v>
      </c>
      <c r="CD1054">
        <v>6</v>
      </c>
      <c r="CE1054">
        <v>2007</v>
      </c>
      <c r="CF1054" t="s">
        <v>110</v>
      </c>
      <c r="CG1054" t="s">
        <v>111</v>
      </c>
      <c r="CH1054" s="1">
        <v>165000</v>
      </c>
    </row>
    <row r="1055" spans="1:86" x14ac:dyDescent="0.25">
      <c r="A1055" s="8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 s="7">
        <v>1957</v>
      </c>
      <c r="U1055" s="7" t="str">
        <f t="shared" si="80"/>
        <v>Old</v>
      </c>
      <c r="V1055">
        <v>2002</v>
      </c>
      <c r="W1055" t="s">
        <v>152</v>
      </c>
      <c r="X1055" t="s">
        <v>94</v>
      </c>
      <c r="Y1055" t="s">
        <v>140</v>
      </c>
      <c r="Z1055" t="s">
        <v>140</v>
      </c>
      <c r="AA1055" t="s">
        <v>137</v>
      </c>
      <c r="AB1055">
        <v>145</v>
      </c>
      <c r="AC1055" t="s">
        <v>98</v>
      </c>
      <c r="AD1055" t="s">
        <v>98</v>
      </c>
      <c r="AE1055" t="s">
        <v>118</v>
      </c>
      <c r="AF1055" t="s">
        <v>98</v>
      </c>
      <c r="AG1055" t="s">
        <v>98</v>
      </c>
      <c r="AH1055" t="s">
        <v>130</v>
      </c>
      <c r="AI1055" t="s">
        <v>153</v>
      </c>
      <c r="AJ1055">
        <v>383</v>
      </c>
      <c r="AK1055" t="s">
        <v>102</v>
      </c>
      <c r="AL1055">
        <v>0</v>
      </c>
      <c r="AM1055">
        <v>833</v>
      </c>
      <c r="AN1055">
        <v>1216</v>
      </c>
      <c r="AO1055" t="s">
        <v>103</v>
      </c>
      <c r="AP1055" t="s">
        <v>104</v>
      </c>
      <c r="AQ1055" t="s">
        <v>105</v>
      </c>
      <c r="AR1055" t="s">
        <v>164</v>
      </c>
      <c r="AS1055">
        <v>1526</v>
      </c>
      <c r="AT1055">
        <v>0</v>
      </c>
      <c r="AU1055">
        <v>0</v>
      </c>
      <c r="AV1055" s="4">
        <v>1526</v>
      </c>
      <c r="AW1055" s="4" t="str">
        <f t="shared" si="81"/>
        <v>1500+</v>
      </c>
      <c r="AX1055">
        <v>0</v>
      </c>
      <c r="AY1055">
        <v>0</v>
      </c>
      <c r="AZ1055">
        <v>1</v>
      </c>
      <c r="BA1055">
        <v>0</v>
      </c>
      <c r="BB1055">
        <v>4</v>
      </c>
      <c r="BC1055">
        <v>1</v>
      </c>
      <c r="BD1055" t="s">
        <v>98</v>
      </c>
      <c r="BE1055" s="6">
        <v>7</v>
      </c>
      <c r="BF1055" s="6" t="str">
        <f t="shared" si="82"/>
        <v>6+</v>
      </c>
      <c r="BG1055" t="s">
        <v>224</v>
      </c>
      <c r="BH1055" s="5">
        <v>1</v>
      </c>
      <c r="BI1055" s="5" t="str">
        <f t="shared" si="84"/>
        <v>Yes</v>
      </c>
      <c r="BJ1055" t="s">
        <v>97</v>
      </c>
      <c r="BK1055" t="s">
        <v>209</v>
      </c>
      <c r="BL1055">
        <v>1957</v>
      </c>
      <c r="BM1055" t="s">
        <v>102</v>
      </c>
      <c r="BN1055" s="2">
        <v>1</v>
      </c>
      <c r="BO1055" s="2" t="str">
        <f t="shared" si="83"/>
        <v>0 or 1</v>
      </c>
      <c r="BP1055">
        <v>364</v>
      </c>
      <c r="BQ1055" t="s">
        <v>98</v>
      </c>
      <c r="BR1055" t="s">
        <v>98</v>
      </c>
      <c r="BS1055" t="s">
        <v>105</v>
      </c>
      <c r="BT1055">
        <v>116</v>
      </c>
      <c r="BU1055">
        <v>78</v>
      </c>
      <c r="BV1055">
        <v>0</v>
      </c>
      <c r="BW1055">
        <v>0</v>
      </c>
      <c r="BX1055">
        <v>0</v>
      </c>
      <c r="BY1055">
        <v>0</v>
      </c>
      <c r="BZ1055" t="s">
        <v>83</v>
      </c>
      <c r="CA1055" t="s">
        <v>83</v>
      </c>
      <c r="CB1055" t="s">
        <v>83</v>
      </c>
      <c r="CC1055">
        <v>0</v>
      </c>
      <c r="CD1055">
        <v>5</v>
      </c>
      <c r="CE1055">
        <v>2010</v>
      </c>
      <c r="CF1055" t="s">
        <v>110</v>
      </c>
      <c r="CG1055" t="s">
        <v>111</v>
      </c>
      <c r="CH1055" s="1">
        <v>144500</v>
      </c>
    </row>
    <row r="1056" spans="1:86" x14ac:dyDescent="0.25">
      <c r="A1056" s="8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 s="7">
        <v>2002</v>
      </c>
      <c r="U1056" s="7" t="str">
        <f t="shared" si="80"/>
        <v>New</v>
      </c>
      <c r="V1056">
        <v>2002</v>
      </c>
      <c r="W1056" t="s">
        <v>93</v>
      </c>
      <c r="X1056" t="s">
        <v>94</v>
      </c>
      <c r="Y1056" t="s">
        <v>95</v>
      </c>
      <c r="Z1056" t="s">
        <v>95</v>
      </c>
      <c r="AA1056" t="s">
        <v>96</v>
      </c>
      <c r="AB1056">
        <v>210</v>
      </c>
      <c r="AC1056" t="s">
        <v>97</v>
      </c>
      <c r="AD1056" t="s">
        <v>98</v>
      </c>
      <c r="AE1056" t="s">
        <v>99</v>
      </c>
      <c r="AF1056" t="s">
        <v>97</v>
      </c>
      <c r="AG1056" t="s">
        <v>98</v>
      </c>
      <c r="AH1056" t="s">
        <v>121</v>
      </c>
      <c r="AI1056" t="s">
        <v>101</v>
      </c>
      <c r="AJ1056">
        <v>932</v>
      </c>
      <c r="AK1056" t="s">
        <v>102</v>
      </c>
      <c r="AL1056">
        <v>0</v>
      </c>
      <c r="AM1056">
        <v>133</v>
      </c>
      <c r="AN1056">
        <v>1065</v>
      </c>
      <c r="AO1056" t="s">
        <v>103</v>
      </c>
      <c r="AP1056" t="s">
        <v>104</v>
      </c>
      <c r="AQ1056" t="s">
        <v>105</v>
      </c>
      <c r="AR1056" t="s">
        <v>106</v>
      </c>
      <c r="AS1056">
        <v>1091</v>
      </c>
      <c r="AT1056">
        <v>898</v>
      </c>
      <c r="AU1056">
        <v>0</v>
      </c>
      <c r="AV1056" s="4">
        <v>1989</v>
      </c>
      <c r="AW1056" s="4" t="str">
        <f t="shared" si="81"/>
        <v>1500+</v>
      </c>
      <c r="AX1056">
        <v>1</v>
      </c>
      <c r="AY1056">
        <v>0</v>
      </c>
      <c r="AZ1056">
        <v>2</v>
      </c>
      <c r="BA1056">
        <v>1</v>
      </c>
      <c r="BB1056">
        <v>3</v>
      </c>
      <c r="BC1056">
        <v>1</v>
      </c>
      <c r="BD1056" t="s">
        <v>97</v>
      </c>
      <c r="BE1056" s="6">
        <v>7</v>
      </c>
      <c r="BF1056" s="6" t="str">
        <f t="shared" si="82"/>
        <v>6+</v>
      </c>
      <c r="BG1056" t="s">
        <v>107</v>
      </c>
      <c r="BH1056" s="5">
        <v>1</v>
      </c>
      <c r="BI1056" s="5" t="str">
        <f t="shared" si="84"/>
        <v>Yes</v>
      </c>
      <c r="BJ1056" t="s">
        <v>97</v>
      </c>
      <c r="BK1056" t="s">
        <v>108</v>
      </c>
      <c r="BL1056">
        <v>2002</v>
      </c>
      <c r="BM1056" t="s">
        <v>157</v>
      </c>
      <c r="BN1056" s="2">
        <v>2</v>
      </c>
      <c r="BO1056" s="2" t="str">
        <f t="shared" si="83"/>
        <v>2+</v>
      </c>
      <c r="BP1056">
        <v>586</v>
      </c>
      <c r="BQ1056" t="s">
        <v>98</v>
      </c>
      <c r="BR1056" t="s">
        <v>98</v>
      </c>
      <c r="BS1056" t="s">
        <v>105</v>
      </c>
      <c r="BT1056">
        <v>199</v>
      </c>
      <c r="BU1056">
        <v>60</v>
      </c>
      <c r="BV1056">
        <v>0</v>
      </c>
      <c r="BW1056">
        <v>0</v>
      </c>
      <c r="BX1056">
        <v>0</v>
      </c>
      <c r="BY1056">
        <v>0</v>
      </c>
      <c r="BZ1056" t="s">
        <v>83</v>
      </c>
      <c r="CA1056" t="s">
        <v>83</v>
      </c>
      <c r="CB1056" t="s">
        <v>83</v>
      </c>
      <c r="CC1056">
        <v>0</v>
      </c>
      <c r="CD1056">
        <v>11</v>
      </c>
      <c r="CE1056">
        <v>2006</v>
      </c>
      <c r="CF1056" t="s">
        <v>110</v>
      </c>
      <c r="CG1056" t="s">
        <v>111</v>
      </c>
      <c r="CH1056" s="1">
        <v>255000</v>
      </c>
    </row>
    <row r="1057" spans="1:86" x14ac:dyDescent="0.25">
      <c r="A1057" s="8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 s="7">
        <v>1976</v>
      </c>
      <c r="U1057" s="7" t="str">
        <f t="shared" si="80"/>
        <v>Old</v>
      </c>
      <c r="V1057">
        <v>1976</v>
      </c>
      <c r="W1057" t="s">
        <v>93</v>
      </c>
      <c r="X1057" t="s">
        <v>94</v>
      </c>
      <c r="Y1057" t="s">
        <v>161</v>
      </c>
      <c r="Z1057" t="s">
        <v>161</v>
      </c>
      <c r="AA1057" t="s">
        <v>96</v>
      </c>
      <c r="AB1057">
        <v>160</v>
      </c>
      <c r="AC1057" t="s">
        <v>98</v>
      </c>
      <c r="AD1057" t="s">
        <v>98</v>
      </c>
      <c r="AE1057" t="s">
        <v>118</v>
      </c>
      <c r="AF1057" t="s">
        <v>97</v>
      </c>
      <c r="AG1057" t="s">
        <v>98</v>
      </c>
      <c r="AH1057" t="s">
        <v>100</v>
      </c>
      <c r="AI1057" t="s">
        <v>119</v>
      </c>
      <c r="AJ1057">
        <v>644</v>
      </c>
      <c r="AK1057" t="s">
        <v>102</v>
      </c>
      <c r="AL1057">
        <v>0</v>
      </c>
      <c r="AM1057">
        <v>549</v>
      </c>
      <c r="AN1057">
        <v>1193</v>
      </c>
      <c r="AO1057" t="s">
        <v>103</v>
      </c>
      <c r="AP1057" t="s">
        <v>98</v>
      </c>
      <c r="AQ1057" t="s">
        <v>105</v>
      </c>
      <c r="AR1057" t="s">
        <v>106</v>
      </c>
      <c r="AS1057">
        <v>1523</v>
      </c>
      <c r="AT1057">
        <v>0</v>
      </c>
      <c r="AU1057">
        <v>0</v>
      </c>
      <c r="AV1057" s="4">
        <v>1523</v>
      </c>
      <c r="AW1057" s="4" t="str">
        <f t="shared" si="81"/>
        <v>1500+</v>
      </c>
      <c r="AX1057">
        <v>0</v>
      </c>
      <c r="AY1057">
        <v>1</v>
      </c>
      <c r="AZ1057">
        <v>2</v>
      </c>
      <c r="BA1057">
        <v>0</v>
      </c>
      <c r="BB1057">
        <v>3</v>
      </c>
      <c r="BC1057">
        <v>1</v>
      </c>
      <c r="BD1057" t="s">
        <v>98</v>
      </c>
      <c r="BE1057" s="6">
        <v>7</v>
      </c>
      <c r="BF1057" s="6" t="str">
        <f t="shared" si="82"/>
        <v>6+</v>
      </c>
      <c r="BG1057" t="s">
        <v>107</v>
      </c>
      <c r="BH1057" s="5">
        <v>1</v>
      </c>
      <c r="BI1057" s="5" t="str">
        <f t="shared" si="84"/>
        <v>Yes</v>
      </c>
      <c r="BJ1057" t="s">
        <v>98</v>
      </c>
      <c r="BK1057" t="s">
        <v>108</v>
      </c>
      <c r="BL1057">
        <v>1976</v>
      </c>
      <c r="BM1057" t="s">
        <v>157</v>
      </c>
      <c r="BN1057" s="2">
        <v>2</v>
      </c>
      <c r="BO1057" s="2" t="str">
        <f t="shared" si="83"/>
        <v>2+</v>
      </c>
      <c r="BP1057">
        <v>478</v>
      </c>
      <c r="BQ1057" t="s">
        <v>98</v>
      </c>
      <c r="BR1057" t="s">
        <v>98</v>
      </c>
      <c r="BS1057" t="s">
        <v>105</v>
      </c>
      <c r="BT1057">
        <v>0</v>
      </c>
      <c r="BU1057">
        <v>0</v>
      </c>
      <c r="BV1057">
        <v>0</v>
      </c>
      <c r="BW1057">
        <v>0</v>
      </c>
      <c r="BX1057">
        <v>189</v>
      </c>
      <c r="BY1057">
        <v>0</v>
      </c>
      <c r="BZ1057" t="s">
        <v>83</v>
      </c>
      <c r="CA1057" t="s">
        <v>134</v>
      </c>
      <c r="CB1057" t="s">
        <v>83</v>
      </c>
      <c r="CC1057">
        <v>0</v>
      </c>
      <c r="CD1057">
        <v>5</v>
      </c>
      <c r="CE1057">
        <v>2008</v>
      </c>
      <c r="CF1057" t="s">
        <v>173</v>
      </c>
      <c r="CG1057" t="s">
        <v>128</v>
      </c>
      <c r="CH1057" s="1">
        <v>180000</v>
      </c>
    </row>
    <row r="1058" spans="1:86" x14ac:dyDescent="0.25">
      <c r="A1058" s="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 s="7">
        <v>2005</v>
      </c>
      <c r="U1058" s="7" t="str">
        <f t="shared" si="80"/>
        <v>New</v>
      </c>
      <c r="V1058">
        <v>2005</v>
      </c>
      <c r="W1058" t="s">
        <v>93</v>
      </c>
      <c r="X1058" t="s">
        <v>94</v>
      </c>
      <c r="Y1058" t="s">
        <v>95</v>
      </c>
      <c r="Z1058" t="s">
        <v>95</v>
      </c>
      <c r="AA1058" t="s">
        <v>137</v>
      </c>
      <c r="AB1058">
        <v>240</v>
      </c>
      <c r="AC1058" t="s">
        <v>97</v>
      </c>
      <c r="AD1058" t="s">
        <v>98</v>
      </c>
      <c r="AE1058" t="s">
        <v>99</v>
      </c>
      <c r="AF1058" t="s">
        <v>97</v>
      </c>
      <c r="AG1058" t="s">
        <v>98</v>
      </c>
      <c r="AH1058" t="s">
        <v>130</v>
      </c>
      <c r="AI1058" t="s">
        <v>101</v>
      </c>
      <c r="AJ1058">
        <v>659</v>
      </c>
      <c r="AK1058" t="s">
        <v>102</v>
      </c>
      <c r="AL1058">
        <v>0</v>
      </c>
      <c r="AM1058">
        <v>705</v>
      </c>
      <c r="AN1058">
        <v>1364</v>
      </c>
      <c r="AO1058" t="s">
        <v>103</v>
      </c>
      <c r="AP1058" t="s">
        <v>104</v>
      </c>
      <c r="AQ1058" t="s">
        <v>105</v>
      </c>
      <c r="AR1058" t="s">
        <v>106</v>
      </c>
      <c r="AS1058">
        <v>1364</v>
      </c>
      <c r="AT1058">
        <v>0</v>
      </c>
      <c r="AU1058">
        <v>0</v>
      </c>
      <c r="AV1058" s="4">
        <v>1364</v>
      </c>
      <c r="AW1058" s="4" t="str">
        <f t="shared" si="81"/>
        <v>Less than 1500</v>
      </c>
      <c r="AX1058">
        <v>1</v>
      </c>
      <c r="AY1058">
        <v>0</v>
      </c>
      <c r="AZ1058">
        <v>2</v>
      </c>
      <c r="BA1058">
        <v>0</v>
      </c>
      <c r="BB1058">
        <v>2</v>
      </c>
      <c r="BC1058">
        <v>1</v>
      </c>
      <c r="BD1058" t="s">
        <v>97</v>
      </c>
      <c r="BE1058" s="6">
        <v>6</v>
      </c>
      <c r="BF1058" s="6" t="str">
        <f t="shared" si="82"/>
        <v>6+</v>
      </c>
      <c r="BG1058" t="s">
        <v>107</v>
      </c>
      <c r="BH1058" s="5">
        <v>1</v>
      </c>
      <c r="BI1058" s="5" t="str">
        <f t="shared" si="84"/>
        <v>Yes</v>
      </c>
      <c r="BJ1058" t="s">
        <v>97</v>
      </c>
      <c r="BK1058" t="s">
        <v>108</v>
      </c>
      <c r="BL1058">
        <v>2005</v>
      </c>
      <c r="BM1058" t="s">
        <v>109</v>
      </c>
      <c r="BN1058" s="2">
        <v>2</v>
      </c>
      <c r="BO1058" s="2" t="str">
        <f t="shared" si="83"/>
        <v>2+</v>
      </c>
      <c r="BP1058">
        <v>484</v>
      </c>
      <c r="BQ1058" t="s">
        <v>98</v>
      </c>
      <c r="BR1058" t="s">
        <v>98</v>
      </c>
      <c r="BS1058" t="s">
        <v>105</v>
      </c>
      <c r="BT1058">
        <v>192</v>
      </c>
      <c r="BU1058">
        <v>36</v>
      </c>
      <c r="BV1058">
        <v>0</v>
      </c>
      <c r="BW1058">
        <v>0</v>
      </c>
      <c r="BX1058">
        <v>0</v>
      </c>
      <c r="BY1058">
        <v>0</v>
      </c>
      <c r="BZ1058" t="s">
        <v>83</v>
      </c>
      <c r="CA1058" t="s">
        <v>83</v>
      </c>
      <c r="CB1058" t="s">
        <v>83</v>
      </c>
      <c r="CC1058">
        <v>0</v>
      </c>
      <c r="CD1058">
        <v>6</v>
      </c>
      <c r="CE1058">
        <v>2006</v>
      </c>
      <c r="CF1058" t="s">
        <v>110</v>
      </c>
      <c r="CG1058" t="s">
        <v>111</v>
      </c>
      <c r="CH1058" s="1">
        <v>185850</v>
      </c>
    </row>
    <row r="1059" spans="1:86" x14ac:dyDescent="0.25">
      <c r="A1059" s="8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 s="7">
        <v>1994</v>
      </c>
      <c r="U1059" s="7" t="str">
        <f t="shared" si="80"/>
        <v>New</v>
      </c>
      <c r="V1059">
        <v>1994</v>
      </c>
      <c r="W1059" t="s">
        <v>93</v>
      </c>
      <c r="X1059" t="s">
        <v>94</v>
      </c>
      <c r="Y1059" t="s">
        <v>140</v>
      </c>
      <c r="Z1059" t="s">
        <v>140</v>
      </c>
      <c r="AA1059" t="s">
        <v>117</v>
      </c>
      <c r="AB1059">
        <v>0</v>
      </c>
      <c r="AC1059" t="s">
        <v>97</v>
      </c>
      <c r="AD1059" t="s">
        <v>98</v>
      </c>
      <c r="AE1059" t="s">
        <v>99</v>
      </c>
      <c r="AF1059" t="s">
        <v>97</v>
      </c>
      <c r="AG1059" t="s">
        <v>98</v>
      </c>
      <c r="AH1059" t="s">
        <v>100</v>
      </c>
      <c r="AI1059" t="s">
        <v>101</v>
      </c>
      <c r="AJ1059">
        <v>595</v>
      </c>
      <c r="AK1059" t="s">
        <v>102</v>
      </c>
      <c r="AL1059">
        <v>0</v>
      </c>
      <c r="AM1059">
        <v>378</v>
      </c>
      <c r="AN1059">
        <v>973</v>
      </c>
      <c r="AO1059" t="s">
        <v>103</v>
      </c>
      <c r="AP1059" t="s">
        <v>104</v>
      </c>
      <c r="AQ1059" t="s">
        <v>105</v>
      </c>
      <c r="AR1059" t="s">
        <v>106</v>
      </c>
      <c r="AS1059">
        <v>979</v>
      </c>
      <c r="AT1059">
        <v>871</v>
      </c>
      <c r="AU1059">
        <v>0</v>
      </c>
      <c r="AV1059" s="4">
        <v>1850</v>
      </c>
      <c r="AW1059" s="4" t="str">
        <f t="shared" si="81"/>
        <v>1500+</v>
      </c>
      <c r="AX1059">
        <v>0</v>
      </c>
      <c r="AY1059">
        <v>0</v>
      </c>
      <c r="AZ1059">
        <v>2</v>
      </c>
      <c r="BA1059">
        <v>1</v>
      </c>
      <c r="BB1059">
        <v>3</v>
      </c>
      <c r="BC1059">
        <v>1</v>
      </c>
      <c r="BD1059" t="s">
        <v>97</v>
      </c>
      <c r="BE1059" s="6">
        <v>7</v>
      </c>
      <c r="BF1059" s="6" t="str">
        <f t="shared" si="82"/>
        <v>6+</v>
      </c>
      <c r="BG1059" t="s">
        <v>107</v>
      </c>
      <c r="BH1059" s="5">
        <v>1</v>
      </c>
      <c r="BI1059" s="5" t="str">
        <f t="shared" si="84"/>
        <v>Yes</v>
      </c>
      <c r="BJ1059" t="s">
        <v>97</v>
      </c>
      <c r="BK1059" t="s">
        <v>156</v>
      </c>
      <c r="BL1059">
        <v>1994</v>
      </c>
      <c r="BM1059" t="s">
        <v>157</v>
      </c>
      <c r="BN1059" s="2">
        <v>2</v>
      </c>
      <c r="BO1059" s="2" t="str">
        <f t="shared" si="83"/>
        <v>2+</v>
      </c>
      <c r="BP1059">
        <v>467</v>
      </c>
      <c r="BQ1059" t="s">
        <v>98</v>
      </c>
      <c r="BR1059" t="s">
        <v>98</v>
      </c>
      <c r="BS1059" t="s">
        <v>105</v>
      </c>
      <c r="BT1059">
        <v>168</v>
      </c>
      <c r="BU1059">
        <v>98</v>
      </c>
      <c r="BV1059">
        <v>0</v>
      </c>
      <c r="BW1059">
        <v>0</v>
      </c>
      <c r="BX1059">
        <v>0</v>
      </c>
      <c r="BY1059">
        <v>0</v>
      </c>
      <c r="BZ1059" t="s">
        <v>83</v>
      </c>
      <c r="CA1059" t="s">
        <v>83</v>
      </c>
      <c r="CB1059" t="s">
        <v>83</v>
      </c>
      <c r="CC1059">
        <v>0</v>
      </c>
      <c r="CD1059">
        <v>1</v>
      </c>
      <c r="CE1059">
        <v>2009</v>
      </c>
      <c r="CF1059" t="s">
        <v>110</v>
      </c>
      <c r="CG1059" t="s">
        <v>111</v>
      </c>
      <c r="CH1059" s="1">
        <v>248000</v>
      </c>
    </row>
    <row r="1060" spans="1:86" x14ac:dyDescent="0.25">
      <c r="A1060" s="8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 s="7">
        <v>2008</v>
      </c>
      <c r="U1060" s="7" t="str">
        <f t="shared" si="80"/>
        <v>New</v>
      </c>
      <c r="V1060">
        <v>2008</v>
      </c>
      <c r="W1060" t="s">
        <v>93</v>
      </c>
      <c r="X1060" t="s">
        <v>94</v>
      </c>
      <c r="Y1060" t="s">
        <v>95</v>
      </c>
      <c r="Z1060" t="s">
        <v>95</v>
      </c>
      <c r="AA1060" t="s">
        <v>137</v>
      </c>
      <c r="AB1060">
        <v>154</v>
      </c>
      <c r="AC1060" t="s">
        <v>104</v>
      </c>
      <c r="AD1060" t="s">
        <v>98</v>
      </c>
      <c r="AE1060" t="s">
        <v>99</v>
      </c>
      <c r="AF1060" t="s">
        <v>104</v>
      </c>
      <c r="AG1060" t="s">
        <v>98</v>
      </c>
      <c r="AH1060" t="s">
        <v>130</v>
      </c>
      <c r="AI1060" t="s">
        <v>101</v>
      </c>
      <c r="AJ1060">
        <v>936</v>
      </c>
      <c r="AK1060" t="s">
        <v>102</v>
      </c>
      <c r="AL1060">
        <v>0</v>
      </c>
      <c r="AM1060">
        <v>168</v>
      </c>
      <c r="AN1060">
        <v>1104</v>
      </c>
      <c r="AO1060" t="s">
        <v>103</v>
      </c>
      <c r="AP1060" t="s">
        <v>104</v>
      </c>
      <c r="AQ1060" t="s">
        <v>105</v>
      </c>
      <c r="AR1060" t="s">
        <v>106</v>
      </c>
      <c r="AS1060">
        <v>1130</v>
      </c>
      <c r="AT1060">
        <v>1054</v>
      </c>
      <c r="AU1060">
        <v>0</v>
      </c>
      <c r="AV1060" s="4">
        <v>2184</v>
      </c>
      <c r="AW1060" s="4" t="str">
        <f t="shared" si="81"/>
        <v>1500+</v>
      </c>
      <c r="AX1060">
        <v>1</v>
      </c>
      <c r="AY1060">
        <v>0</v>
      </c>
      <c r="AZ1060">
        <v>2</v>
      </c>
      <c r="BA1060">
        <v>1</v>
      </c>
      <c r="BB1060">
        <v>3</v>
      </c>
      <c r="BC1060">
        <v>1</v>
      </c>
      <c r="BD1060" t="s">
        <v>104</v>
      </c>
      <c r="BE1060" s="6">
        <v>10</v>
      </c>
      <c r="BF1060" s="6" t="str">
        <f t="shared" si="82"/>
        <v>6+</v>
      </c>
      <c r="BG1060" t="s">
        <v>107</v>
      </c>
      <c r="BH1060" s="5">
        <v>1</v>
      </c>
      <c r="BI1060" s="5" t="str">
        <f t="shared" si="84"/>
        <v>Yes</v>
      </c>
      <c r="BJ1060" t="s">
        <v>97</v>
      </c>
      <c r="BK1060" t="s">
        <v>108</v>
      </c>
      <c r="BL1060">
        <v>2008</v>
      </c>
      <c r="BM1060" t="s">
        <v>157</v>
      </c>
      <c r="BN1060" s="2">
        <v>3</v>
      </c>
      <c r="BO1060" s="2" t="str">
        <f t="shared" si="83"/>
        <v>2+</v>
      </c>
      <c r="BP1060">
        <v>836</v>
      </c>
      <c r="BQ1060" t="s">
        <v>98</v>
      </c>
      <c r="BR1060" t="s">
        <v>98</v>
      </c>
      <c r="BS1060" t="s">
        <v>105</v>
      </c>
      <c r="BT1060">
        <v>0</v>
      </c>
      <c r="BU1060">
        <v>102</v>
      </c>
      <c r="BV1060">
        <v>0</v>
      </c>
      <c r="BW1060">
        <v>0</v>
      </c>
      <c r="BX1060">
        <v>0</v>
      </c>
      <c r="BY1060">
        <v>0</v>
      </c>
      <c r="BZ1060" t="s">
        <v>83</v>
      </c>
      <c r="CA1060" t="s">
        <v>83</v>
      </c>
      <c r="CB1060" t="s">
        <v>83</v>
      </c>
      <c r="CC1060">
        <v>0</v>
      </c>
      <c r="CD1060">
        <v>7</v>
      </c>
      <c r="CE1060">
        <v>2009</v>
      </c>
      <c r="CF1060" t="s">
        <v>110</v>
      </c>
      <c r="CG1060" t="s">
        <v>111</v>
      </c>
      <c r="CH1060" s="1">
        <v>335000</v>
      </c>
    </row>
    <row r="1061" spans="1:86" x14ac:dyDescent="0.25">
      <c r="A1061" s="8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 s="7">
        <v>1932</v>
      </c>
      <c r="U1061" s="7" t="str">
        <f t="shared" si="80"/>
        <v>Old</v>
      </c>
      <c r="V1061">
        <v>1950</v>
      </c>
      <c r="W1061" t="s">
        <v>93</v>
      </c>
      <c r="X1061" t="s">
        <v>94</v>
      </c>
      <c r="Y1061" t="s">
        <v>116</v>
      </c>
      <c r="Z1061" t="s">
        <v>116</v>
      </c>
      <c r="AA1061" t="s">
        <v>96</v>
      </c>
      <c r="AB1061">
        <v>480</v>
      </c>
      <c r="AC1061" t="s">
        <v>98</v>
      </c>
      <c r="AD1061" t="s">
        <v>98</v>
      </c>
      <c r="AE1061" t="s">
        <v>118</v>
      </c>
      <c r="AF1061" t="s">
        <v>98</v>
      </c>
      <c r="AG1061" t="s">
        <v>98</v>
      </c>
      <c r="AH1061" t="s">
        <v>121</v>
      </c>
      <c r="AI1061" t="s">
        <v>153</v>
      </c>
      <c r="AJ1061">
        <v>297</v>
      </c>
      <c r="AK1061" t="s">
        <v>172</v>
      </c>
      <c r="AL1061">
        <v>557</v>
      </c>
      <c r="AM1061">
        <v>0</v>
      </c>
      <c r="AN1061">
        <v>854</v>
      </c>
      <c r="AO1061" t="s">
        <v>103</v>
      </c>
      <c r="AP1061" t="s">
        <v>98</v>
      </c>
      <c r="AQ1061" t="s">
        <v>105</v>
      </c>
      <c r="AR1061" t="s">
        <v>106</v>
      </c>
      <c r="AS1061">
        <v>1096</v>
      </c>
      <c r="AT1061">
        <v>895</v>
      </c>
      <c r="AU1061">
        <v>0</v>
      </c>
      <c r="AV1061" s="4">
        <v>1991</v>
      </c>
      <c r="AW1061" s="4" t="str">
        <f t="shared" si="81"/>
        <v>1500+</v>
      </c>
      <c r="AX1061">
        <v>0</v>
      </c>
      <c r="AY1061">
        <v>0</v>
      </c>
      <c r="AZ1061">
        <v>1</v>
      </c>
      <c r="BA1061">
        <v>1</v>
      </c>
      <c r="BB1061">
        <v>3</v>
      </c>
      <c r="BC1061">
        <v>1</v>
      </c>
      <c r="BD1061" t="s">
        <v>98</v>
      </c>
      <c r="BE1061" s="6">
        <v>7</v>
      </c>
      <c r="BF1061" s="6" t="str">
        <f t="shared" si="82"/>
        <v>6+</v>
      </c>
      <c r="BG1061" t="s">
        <v>107</v>
      </c>
      <c r="BH1061" s="5">
        <v>1</v>
      </c>
      <c r="BI1061" s="5" t="str">
        <f t="shared" si="84"/>
        <v>Yes</v>
      </c>
      <c r="BJ1061" t="s">
        <v>97</v>
      </c>
      <c r="BK1061" t="s">
        <v>127</v>
      </c>
      <c r="BL1061">
        <v>1977</v>
      </c>
      <c r="BM1061" t="s">
        <v>102</v>
      </c>
      <c r="BN1061" s="2">
        <v>2</v>
      </c>
      <c r="BO1061" s="2" t="str">
        <f t="shared" si="83"/>
        <v>2+</v>
      </c>
      <c r="BP1061">
        <v>432</v>
      </c>
      <c r="BQ1061" t="s">
        <v>98</v>
      </c>
      <c r="BR1061" t="s">
        <v>147</v>
      </c>
      <c r="BS1061" t="s">
        <v>105</v>
      </c>
      <c r="BT1061">
        <v>0</v>
      </c>
      <c r="BU1061">
        <v>0</v>
      </c>
      <c r="BV1061">
        <v>19</v>
      </c>
      <c r="BW1061">
        <v>0</v>
      </c>
      <c r="BX1061">
        <v>0</v>
      </c>
      <c r="BY1061">
        <v>0</v>
      </c>
      <c r="BZ1061" t="s">
        <v>83</v>
      </c>
      <c r="CA1061" t="s">
        <v>83</v>
      </c>
      <c r="CB1061" t="s">
        <v>83</v>
      </c>
      <c r="CC1061">
        <v>0</v>
      </c>
      <c r="CD1061">
        <v>3</v>
      </c>
      <c r="CE1061">
        <v>2007</v>
      </c>
      <c r="CF1061" t="s">
        <v>110</v>
      </c>
      <c r="CG1061" t="s">
        <v>111</v>
      </c>
      <c r="CH1061" s="1">
        <v>220000</v>
      </c>
    </row>
    <row r="1062" spans="1:86" x14ac:dyDescent="0.25">
      <c r="A1062" s="8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 s="7">
        <v>2001</v>
      </c>
      <c r="U1062" s="7" t="str">
        <f t="shared" si="80"/>
        <v>New</v>
      </c>
      <c r="V1062">
        <v>2001</v>
      </c>
      <c r="W1062" t="s">
        <v>93</v>
      </c>
      <c r="X1062" t="s">
        <v>94</v>
      </c>
      <c r="Y1062" t="s">
        <v>180</v>
      </c>
      <c r="Z1062" t="s">
        <v>181</v>
      </c>
      <c r="AA1062" t="s">
        <v>117</v>
      </c>
      <c r="AB1062">
        <v>0</v>
      </c>
      <c r="AC1062" t="s">
        <v>97</v>
      </c>
      <c r="AD1062" t="s">
        <v>98</v>
      </c>
      <c r="AE1062" t="s">
        <v>99</v>
      </c>
      <c r="AF1062" t="s">
        <v>97</v>
      </c>
      <c r="AG1062" t="s">
        <v>98</v>
      </c>
      <c r="AH1062" t="s">
        <v>121</v>
      </c>
      <c r="AI1062" t="s">
        <v>101</v>
      </c>
      <c r="AJ1062">
        <v>616</v>
      </c>
      <c r="AK1062" t="s">
        <v>102</v>
      </c>
      <c r="AL1062">
        <v>0</v>
      </c>
      <c r="AM1062">
        <v>722</v>
      </c>
      <c r="AN1062">
        <v>1338</v>
      </c>
      <c r="AO1062" t="s">
        <v>103</v>
      </c>
      <c r="AP1062" t="s">
        <v>104</v>
      </c>
      <c r="AQ1062" t="s">
        <v>105</v>
      </c>
      <c r="AR1062" t="s">
        <v>106</v>
      </c>
      <c r="AS1062">
        <v>1338</v>
      </c>
      <c r="AT1062">
        <v>0</v>
      </c>
      <c r="AU1062">
        <v>0</v>
      </c>
      <c r="AV1062" s="4">
        <v>1338</v>
      </c>
      <c r="AW1062" s="4" t="str">
        <f t="shared" si="81"/>
        <v>Less than 1500</v>
      </c>
      <c r="AX1062">
        <v>1</v>
      </c>
      <c r="AY1062">
        <v>0</v>
      </c>
      <c r="AZ1062">
        <v>2</v>
      </c>
      <c r="BA1062">
        <v>0</v>
      </c>
      <c r="BB1062">
        <v>2</v>
      </c>
      <c r="BC1062">
        <v>1</v>
      </c>
      <c r="BD1062" t="s">
        <v>97</v>
      </c>
      <c r="BE1062" s="6">
        <v>6</v>
      </c>
      <c r="BF1062" s="6" t="str">
        <f t="shared" si="82"/>
        <v>6+</v>
      </c>
      <c r="BG1062" t="s">
        <v>107</v>
      </c>
      <c r="BH1062" s="5">
        <v>0</v>
      </c>
      <c r="BI1062" s="5" t="str">
        <f t="shared" si="84"/>
        <v>No</v>
      </c>
      <c r="BJ1062" t="s">
        <v>83</v>
      </c>
      <c r="BK1062" t="s">
        <v>108</v>
      </c>
      <c r="BL1062">
        <v>2001</v>
      </c>
      <c r="BM1062" t="s">
        <v>157</v>
      </c>
      <c r="BN1062" s="2">
        <v>2</v>
      </c>
      <c r="BO1062" s="2" t="str">
        <f t="shared" si="83"/>
        <v>2+</v>
      </c>
      <c r="BP1062">
        <v>582</v>
      </c>
      <c r="BQ1062" t="s">
        <v>98</v>
      </c>
      <c r="BR1062" t="s">
        <v>98</v>
      </c>
      <c r="BS1062" t="s">
        <v>105</v>
      </c>
      <c r="BT1062">
        <v>0</v>
      </c>
      <c r="BU1062">
        <v>0</v>
      </c>
      <c r="BV1062">
        <v>170</v>
      </c>
      <c r="BW1062">
        <v>0</v>
      </c>
      <c r="BX1062">
        <v>0</v>
      </c>
      <c r="BY1062">
        <v>0</v>
      </c>
      <c r="BZ1062" t="s">
        <v>83</v>
      </c>
      <c r="CA1062" t="s">
        <v>83</v>
      </c>
      <c r="CB1062" t="s">
        <v>83</v>
      </c>
      <c r="CC1062">
        <v>0</v>
      </c>
      <c r="CD1062">
        <v>4</v>
      </c>
      <c r="CE1062">
        <v>2010</v>
      </c>
      <c r="CF1062" t="s">
        <v>110</v>
      </c>
      <c r="CG1062" t="s">
        <v>111</v>
      </c>
      <c r="CH1062" s="1">
        <v>213500</v>
      </c>
    </row>
    <row r="1063" spans="1:86" x14ac:dyDescent="0.25">
      <c r="A1063" s="8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 s="7">
        <v>1935</v>
      </c>
      <c r="U1063" s="7" t="str">
        <f t="shared" si="80"/>
        <v>Old</v>
      </c>
      <c r="V1063">
        <v>1950</v>
      </c>
      <c r="W1063" t="s">
        <v>93</v>
      </c>
      <c r="X1063" t="s">
        <v>94</v>
      </c>
      <c r="Y1063" t="s">
        <v>116</v>
      </c>
      <c r="Z1063" t="s">
        <v>116</v>
      </c>
      <c r="AA1063" t="s">
        <v>117</v>
      </c>
      <c r="AB1063">
        <v>0</v>
      </c>
      <c r="AC1063" t="s">
        <v>147</v>
      </c>
      <c r="AD1063" t="s">
        <v>98</v>
      </c>
      <c r="AE1063" t="s">
        <v>118</v>
      </c>
      <c r="AF1063" t="s">
        <v>98</v>
      </c>
      <c r="AG1063" t="s">
        <v>98</v>
      </c>
      <c r="AH1063" t="s">
        <v>100</v>
      </c>
      <c r="AI1063" t="s">
        <v>102</v>
      </c>
      <c r="AJ1063">
        <v>0</v>
      </c>
      <c r="AK1063" t="s">
        <v>102</v>
      </c>
      <c r="AL1063">
        <v>0</v>
      </c>
      <c r="AM1063">
        <v>894</v>
      </c>
      <c r="AN1063">
        <v>894</v>
      </c>
      <c r="AO1063" t="s">
        <v>103</v>
      </c>
      <c r="AP1063" t="s">
        <v>98</v>
      </c>
      <c r="AQ1063" t="s">
        <v>105</v>
      </c>
      <c r="AR1063" t="s">
        <v>106</v>
      </c>
      <c r="AS1063">
        <v>894</v>
      </c>
      <c r="AT1063">
        <v>0</v>
      </c>
      <c r="AU1063">
        <v>0</v>
      </c>
      <c r="AV1063" s="4">
        <v>894</v>
      </c>
      <c r="AW1063" s="4" t="str">
        <f t="shared" si="81"/>
        <v>Less than 1500</v>
      </c>
      <c r="AX1063">
        <v>0</v>
      </c>
      <c r="AY1063">
        <v>0</v>
      </c>
      <c r="AZ1063">
        <v>1</v>
      </c>
      <c r="BA1063">
        <v>0</v>
      </c>
      <c r="BB1063">
        <v>2</v>
      </c>
      <c r="BC1063">
        <v>1</v>
      </c>
      <c r="BD1063" t="s">
        <v>98</v>
      </c>
      <c r="BE1063" s="6">
        <v>6</v>
      </c>
      <c r="BF1063" s="6" t="str">
        <f t="shared" si="82"/>
        <v>6+</v>
      </c>
      <c r="BG1063" t="s">
        <v>107</v>
      </c>
      <c r="BH1063" s="5">
        <v>0</v>
      </c>
      <c r="BI1063" s="5" t="str">
        <f t="shared" si="84"/>
        <v>No</v>
      </c>
      <c r="BJ1063" t="s">
        <v>83</v>
      </c>
      <c r="BK1063" t="s">
        <v>127</v>
      </c>
      <c r="BL1063">
        <v>1994</v>
      </c>
      <c r="BM1063" t="s">
        <v>109</v>
      </c>
      <c r="BN1063" s="2">
        <v>3</v>
      </c>
      <c r="BO1063" s="2" t="str">
        <f t="shared" si="83"/>
        <v>2+</v>
      </c>
      <c r="BP1063">
        <v>1248</v>
      </c>
      <c r="BQ1063" t="s">
        <v>98</v>
      </c>
      <c r="BR1063" t="s">
        <v>98</v>
      </c>
      <c r="BS1063" t="s">
        <v>105</v>
      </c>
      <c r="BT1063">
        <v>0</v>
      </c>
      <c r="BU1063">
        <v>20</v>
      </c>
      <c r="BV1063">
        <v>0</v>
      </c>
      <c r="BW1063">
        <v>0</v>
      </c>
      <c r="BX1063">
        <v>0</v>
      </c>
      <c r="BY1063">
        <v>0</v>
      </c>
      <c r="BZ1063" t="s">
        <v>83</v>
      </c>
      <c r="CA1063" t="s">
        <v>83</v>
      </c>
      <c r="CB1063" t="s">
        <v>135</v>
      </c>
      <c r="CC1063">
        <v>560</v>
      </c>
      <c r="CD1063">
        <v>8</v>
      </c>
      <c r="CE1063">
        <v>2008</v>
      </c>
      <c r="CF1063" t="s">
        <v>208</v>
      </c>
      <c r="CG1063" t="s">
        <v>111</v>
      </c>
      <c r="CH1063" s="1">
        <v>81000</v>
      </c>
    </row>
    <row r="1064" spans="1:86" x14ac:dyDescent="0.25">
      <c r="A1064" s="8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 s="7">
        <v>1900</v>
      </c>
      <c r="U1064" s="7" t="str">
        <f t="shared" si="80"/>
        <v>Old</v>
      </c>
      <c r="V1064">
        <v>1950</v>
      </c>
      <c r="W1064" t="s">
        <v>93</v>
      </c>
      <c r="X1064" t="s">
        <v>94</v>
      </c>
      <c r="Y1064" t="s">
        <v>124</v>
      </c>
      <c r="Z1064" t="s">
        <v>124</v>
      </c>
      <c r="AA1064" t="s">
        <v>117</v>
      </c>
      <c r="AB1064">
        <v>0</v>
      </c>
      <c r="AC1064" t="s">
        <v>98</v>
      </c>
      <c r="AD1064" t="s">
        <v>98</v>
      </c>
      <c r="AE1064" t="s">
        <v>126</v>
      </c>
      <c r="AF1064" t="s">
        <v>98</v>
      </c>
      <c r="AG1064" t="s">
        <v>98</v>
      </c>
      <c r="AH1064" t="s">
        <v>100</v>
      </c>
      <c r="AI1064" t="s">
        <v>102</v>
      </c>
      <c r="AJ1064">
        <v>0</v>
      </c>
      <c r="AK1064" t="s">
        <v>102</v>
      </c>
      <c r="AL1064">
        <v>0</v>
      </c>
      <c r="AM1064">
        <v>662</v>
      </c>
      <c r="AN1064">
        <v>662</v>
      </c>
      <c r="AO1064" t="s">
        <v>103</v>
      </c>
      <c r="AP1064" t="s">
        <v>98</v>
      </c>
      <c r="AQ1064" t="s">
        <v>177</v>
      </c>
      <c r="AR1064" t="s">
        <v>106</v>
      </c>
      <c r="AS1064">
        <v>1422</v>
      </c>
      <c r="AT1064">
        <v>915</v>
      </c>
      <c r="AU1064">
        <v>0</v>
      </c>
      <c r="AV1064" s="4">
        <v>2337</v>
      </c>
      <c r="AW1064" s="4" t="str">
        <f t="shared" si="81"/>
        <v>1500+</v>
      </c>
      <c r="AX1064">
        <v>0</v>
      </c>
      <c r="AY1064">
        <v>0</v>
      </c>
      <c r="AZ1064">
        <v>2</v>
      </c>
      <c r="BA1064">
        <v>0</v>
      </c>
      <c r="BB1064">
        <v>5</v>
      </c>
      <c r="BC1064">
        <v>2</v>
      </c>
      <c r="BD1064" t="s">
        <v>98</v>
      </c>
      <c r="BE1064" s="6">
        <v>10</v>
      </c>
      <c r="BF1064" s="6" t="str">
        <f t="shared" si="82"/>
        <v>6+</v>
      </c>
      <c r="BG1064" t="s">
        <v>224</v>
      </c>
      <c r="BH1064" s="5">
        <v>0</v>
      </c>
      <c r="BI1064" s="5" t="str">
        <f t="shared" si="84"/>
        <v>No</v>
      </c>
      <c r="BJ1064" t="s">
        <v>83</v>
      </c>
      <c r="BK1064" t="s">
        <v>127</v>
      </c>
      <c r="BL1064">
        <v>1945</v>
      </c>
      <c r="BM1064" t="s">
        <v>102</v>
      </c>
      <c r="BN1064" s="2">
        <v>2</v>
      </c>
      <c r="BO1064" s="2" t="str">
        <f t="shared" si="83"/>
        <v>2+</v>
      </c>
      <c r="BP1064">
        <v>560</v>
      </c>
      <c r="BQ1064" t="s">
        <v>98</v>
      </c>
      <c r="BR1064" t="s">
        <v>98</v>
      </c>
      <c r="BS1064" t="s">
        <v>105</v>
      </c>
      <c r="BT1064">
        <v>0</v>
      </c>
      <c r="BU1064">
        <v>57</v>
      </c>
      <c r="BV1064">
        <v>0</v>
      </c>
      <c r="BW1064">
        <v>0</v>
      </c>
      <c r="BX1064">
        <v>0</v>
      </c>
      <c r="BY1064">
        <v>0</v>
      </c>
      <c r="BZ1064" t="s">
        <v>83</v>
      </c>
      <c r="CA1064" t="s">
        <v>83</v>
      </c>
      <c r="CB1064" t="s">
        <v>83</v>
      </c>
      <c r="CC1064">
        <v>0</v>
      </c>
      <c r="CD1064">
        <v>9</v>
      </c>
      <c r="CE1064">
        <v>2007</v>
      </c>
      <c r="CF1064" t="s">
        <v>110</v>
      </c>
      <c r="CG1064" t="s">
        <v>111</v>
      </c>
      <c r="CH1064" s="1">
        <v>90000</v>
      </c>
    </row>
    <row r="1065" spans="1:86" x14ac:dyDescent="0.25">
      <c r="A1065" s="8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 s="7">
        <v>1925</v>
      </c>
      <c r="U1065" s="7" t="str">
        <f t="shared" si="80"/>
        <v>Old</v>
      </c>
      <c r="V1065">
        <v>1980</v>
      </c>
      <c r="W1065" t="s">
        <v>93</v>
      </c>
      <c r="X1065" t="s">
        <v>94</v>
      </c>
      <c r="Y1065" t="s">
        <v>116</v>
      </c>
      <c r="Z1065" t="s">
        <v>116</v>
      </c>
      <c r="AA1065" t="s">
        <v>117</v>
      </c>
      <c r="AB1065">
        <v>0</v>
      </c>
      <c r="AC1065" t="s">
        <v>98</v>
      </c>
      <c r="AD1065" t="s">
        <v>97</v>
      </c>
      <c r="AE1065" t="s">
        <v>126</v>
      </c>
      <c r="AF1065" t="s">
        <v>98</v>
      </c>
      <c r="AG1065" t="s">
        <v>98</v>
      </c>
      <c r="AH1065" t="s">
        <v>100</v>
      </c>
      <c r="AI1065" t="s">
        <v>141</v>
      </c>
      <c r="AJ1065">
        <v>397</v>
      </c>
      <c r="AK1065" t="s">
        <v>102</v>
      </c>
      <c r="AL1065">
        <v>0</v>
      </c>
      <c r="AM1065">
        <v>706</v>
      </c>
      <c r="AN1065">
        <v>1103</v>
      </c>
      <c r="AO1065" t="s">
        <v>103</v>
      </c>
      <c r="AP1065" t="s">
        <v>97</v>
      </c>
      <c r="AQ1065" t="s">
        <v>105</v>
      </c>
      <c r="AR1065" t="s">
        <v>106</v>
      </c>
      <c r="AS1065">
        <v>1103</v>
      </c>
      <c r="AT1065">
        <v>0</v>
      </c>
      <c r="AU1065">
        <v>0</v>
      </c>
      <c r="AV1065" s="4">
        <v>1103</v>
      </c>
      <c r="AW1065" s="4" t="str">
        <f t="shared" si="81"/>
        <v>Less than 1500</v>
      </c>
      <c r="AX1065">
        <v>0</v>
      </c>
      <c r="AY1065">
        <v>0</v>
      </c>
      <c r="AZ1065">
        <v>1</v>
      </c>
      <c r="BA1065">
        <v>0</v>
      </c>
      <c r="BB1065">
        <v>2</v>
      </c>
      <c r="BC1065">
        <v>1</v>
      </c>
      <c r="BD1065" t="s">
        <v>97</v>
      </c>
      <c r="BE1065" s="6">
        <v>5</v>
      </c>
      <c r="BF1065" s="6" t="str">
        <f t="shared" si="82"/>
        <v>Less than 6</v>
      </c>
      <c r="BG1065" t="s">
        <v>107</v>
      </c>
      <c r="BH1065" s="5">
        <v>1</v>
      </c>
      <c r="BI1065" s="5" t="str">
        <f t="shared" si="84"/>
        <v>Yes</v>
      </c>
      <c r="BJ1065" t="s">
        <v>97</v>
      </c>
      <c r="BK1065" t="s">
        <v>127</v>
      </c>
      <c r="BL1065">
        <v>1976</v>
      </c>
      <c r="BM1065" t="s">
        <v>102</v>
      </c>
      <c r="BN1065" s="2">
        <v>2</v>
      </c>
      <c r="BO1065" s="2" t="str">
        <f t="shared" si="83"/>
        <v>2+</v>
      </c>
      <c r="BP1065">
        <v>440</v>
      </c>
      <c r="BQ1065" t="s">
        <v>98</v>
      </c>
      <c r="BR1065" t="s">
        <v>98</v>
      </c>
      <c r="BS1065" t="s">
        <v>105</v>
      </c>
      <c r="BT1065">
        <v>166</v>
      </c>
      <c r="BU1065">
        <v>120</v>
      </c>
      <c r="BV1065">
        <v>0</v>
      </c>
      <c r="BW1065">
        <v>0</v>
      </c>
      <c r="BX1065">
        <v>0</v>
      </c>
      <c r="BY1065">
        <v>0</v>
      </c>
      <c r="BZ1065" t="s">
        <v>83</v>
      </c>
      <c r="CA1065" t="s">
        <v>134</v>
      </c>
      <c r="CB1065" t="s">
        <v>83</v>
      </c>
      <c r="CC1065">
        <v>0</v>
      </c>
      <c r="CD1065">
        <v>7</v>
      </c>
      <c r="CE1065">
        <v>2006</v>
      </c>
      <c r="CF1065" t="s">
        <v>110</v>
      </c>
      <c r="CG1065" t="s">
        <v>111</v>
      </c>
      <c r="CH1065" s="1">
        <v>110500</v>
      </c>
    </row>
    <row r="1066" spans="1:86" x14ac:dyDescent="0.25">
      <c r="A1066" s="8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 s="7">
        <v>1966</v>
      </c>
      <c r="U1066" s="7" t="str">
        <f t="shared" si="80"/>
        <v>Old</v>
      </c>
      <c r="V1066">
        <v>1966</v>
      </c>
      <c r="W1066" t="s">
        <v>93</v>
      </c>
      <c r="X1066" t="s">
        <v>94</v>
      </c>
      <c r="Y1066" t="s">
        <v>161</v>
      </c>
      <c r="Z1066" t="s">
        <v>161</v>
      </c>
      <c r="AA1066" t="s">
        <v>96</v>
      </c>
      <c r="AB1066">
        <v>200</v>
      </c>
      <c r="AC1066" t="s">
        <v>98</v>
      </c>
      <c r="AD1066" t="s">
        <v>98</v>
      </c>
      <c r="AE1066" t="s">
        <v>118</v>
      </c>
      <c r="AF1066" t="s">
        <v>98</v>
      </c>
      <c r="AG1066" t="s">
        <v>98</v>
      </c>
      <c r="AH1066" t="s">
        <v>121</v>
      </c>
      <c r="AI1066" t="s">
        <v>141</v>
      </c>
      <c r="AJ1066">
        <v>740</v>
      </c>
      <c r="AK1066" t="s">
        <v>153</v>
      </c>
      <c r="AL1066">
        <v>230</v>
      </c>
      <c r="AM1066">
        <v>184</v>
      </c>
      <c r="AN1066">
        <v>1154</v>
      </c>
      <c r="AO1066" t="s">
        <v>103</v>
      </c>
      <c r="AP1066" t="s">
        <v>104</v>
      </c>
      <c r="AQ1066" t="s">
        <v>105</v>
      </c>
      <c r="AR1066" t="s">
        <v>106</v>
      </c>
      <c r="AS1066">
        <v>1154</v>
      </c>
      <c r="AT1066">
        <v>0</v>
      </c>
      <c r="AU1066">
        <v>0</v>
      </c>
      <c r="AV1066" s="4">
        <v>1154</v>
      </c>
      <c r="AW1066" s="4" t="str">
        <f t="shared" si="81"/>
        <v>Less than 1500</v>
      </c>
      <c r="AX1066">
        <v>0</v>
      </c>
      <c r="AY1066">
        <v>0</v>
      </c>
      <c r="AZ1066">
        <v>1</v>
      </c>
      <c r="BA1066">
        <v>1</v>
      </c>
      <c r="BB1066">
        <v>3</v>
      </c>
      <c r="BC1066">
        <v>1</v>
      </c>
      <c r="BD1066" t="s">
        <v>98</v>
      </c>
      <c r="BE1066" s="6">
        <v>6</v>
      </c>
      <c r="BF1066" s="6" t="str">
        <f t="shared" si="82"/>
        <v>6+</v>
      </c>
      <c r="BG1066" t="s">
        <v>107</v>
      </c>
      <c r="BH1066" s="5">
        <v>1</v>
      </c>
      <c r="BI1066" s="5" t="str">
        <f t="shared" si="84"/>
        <v>Yes</v>
      </c>
      <c r="BJ1066" t="s">
        <v>212</v>
      </c>
      <c r="BK1066" t="s">
        <v>108</v>
      </c>
      <c r="BL1066">
        <v>1966</v>
      </c>
      <c r="BM1066" t="s">
        <v>109</v>
      </c>
      <c r="BN1066" s="2">
        <v>2</v>
      </c>
      <c r="BO1066" s="2" t="str">
        <f t="shared" si="83"/>
        <v>2+</v>
      </c>
      <c r="BP1066">
        <v>480</v>
      </c>
      <c r="BQ1066" t="s">
        <v>98</v>
      </c>
      <c r="BR1066" t="s">
        <v>98</v>
      </c>
      <c r="BS1066" t="s">
        <v>105</v>
      </c>
      <c r="BT1066">
        <v>0</v>
      </c>
      <c r="BU1066">
        <v>58</v>
      </c>
      <c r="BV1066">
        <v>0</v>
      </c>
      <c r="BW1066">
        <v>0</v>
      </c>
      <c r="BX1066">
        <v>0</v>
      </c>
      <c r="BY1066">
        <v>0</v>
      </c>
      <c r="BZ1066" t="s">
        <v>83</v>
      </c>
      <c r="CA1066" t="s">
        <v>134</v>
      </c>
      <c r="CB1066" t="s">
        <v>83</v>
      </c>
      <c r="CC1066">
        <v>0</v>
      </c>
      <c r="CD1066">
        <v>11</v>
      </c>
      <c r="CE1066">
        <v>2009</v>
      </c>
      <c r="CF1066" t="s">
        <v>110</v>
      </c>
      <c r="CG1066" t="s">
        <v>111</v>
      </c>
      <c r="CH1066" s="1">
        <v>154000</v>
      </c>
    </row>
    <row r="1067" spans="1:86" x14ac:dyDescent="0.25">
      <c r="A1067" s="8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 s="7">
        <v>1996</v>
      </c>
      <c r="U1067" s="7" t="str">
        <f t="shared" si="80"/>
        <v>New</v>
      </c>
      <c r="V1067">
        <v>1997</v>
      </c>
      <c r="W1067" t="s">
        <v>93</v>
      </c>
      <c r="X1067" t="s">
        <v>94</v>
      </c>
      <c r="Y1067" t="s">
        <v>124</v>
      </c>
      <c r="Z1067" t="s">
        <v>124</v>
      </c>
      <c r="AA1067" t="s">
        <v>117</v>
      </c>
      <c r="AB1067">
        <v>0</v>
      </c>
      <c r="AC1067" t="s">
        <v>97</v>
      </c>
      <c r="AD1067" t="s">
        <v>98</v>
      </c>
      <c r="AE1067" t="s">
        <v>99</v>
      </c>
      <c r="AF1067" t="s">
        <v>104</v>
      </c>
      <c r="AG1067" t="s">
        <v>98</v>
      </c>
      <c r="AH1067" t="s">
        <v>97</v>
      </c>
      <c r="AI1067" t="s">
        <v>101</v>
      </c>
      <c r="AJ1067">
        <v>1201</v>
      </c>
      <c r="AK1067" t="s">
        <v>102</v>
      </c>
      <c r="AL1067">
        <v>0</v>
      </c>
      <c r="AM1067">
        <v>105</v>
      </c>
      <c r="AN1067">
        <v>1306</v>
      </c>
      <c r="AO1067" t="s">
        <v>103</v>
      </c>
      <c r="AP1067" t="s">
        <v>104</v>
      </c>
      <c r="AQ1067" t="s">
        <v>105</v>
      </c>
      <c r="AR1067" t="s">
        <v>106</v>
      </c>
      <c r="AS1067">
        <v>1306</v>
      </c>
      <c r="AT1067">
        <v>954</v>
      </c>
      <c r="AU1067">
        <v>0</v>
      </c>
      <c r="AV1067" s="4">
        <v>2260</v>
      </c>
      <c r="AW1067" s="4" t="str">
        <f t="shared" si="81"/>
        <v>1500+</v>
      </c>
      <c r="AX1067">
        <v>1</v>
      </c>
      <c r="AY1067">
        <v>0</v>
      </c>
      <c r="AZ1067">
        <v>2</v>
      </c>
      <c r="BA1067">
        <v>1</v>
      </c>
      <c r="BB1067">
        <v>3</v>
      </c>
      <c r="BC1067">
        <v>1</v>
      </c>
      <c r="BD1067" t="s">
        <v>97</v>
      </c>
      <c r="BE1067" s="6">
        <v>7</v>
      </c>
      <c r="BF1067" s="6" t="str">
        <f t="shared" si="82"/>
        <v>6+</v>
      </c>
      <c r="BG1067" t="s">
        <v>107</v>
      </c>
      <c r="BH1067" s="5">
        <v>0</v>
      </c>
      <c r="BI1067" s="5" t="str">
        <f t="shared" si="84"/>
        <v>No</v>
      </c>
      <c r="BJ1067" t="s">
        <v>83</v>
      </c>
      <c r="BK1067" t="s">
        <v>108</v>
      </c>
      <c r="BL1067">
        <v>1996</v>
      </c>
      <c r="BM1067" t="s">
        <v>109</v>
      </c>
      <c r="BN1067" s="2">
        <v>2</v>
      </c>
      <c r="BO1067" s="2" t="str">
        <f t="shared" si="83"/>
        <v>2+</v>
      </c>
      <c r="BP1067">
        <v>533</v>
      </c>
      <c r="BQ1067" t="s">
        <v>98</v>
      </c>
      <c r="BR1067" t="s">
        <v>98</v>
      </c>
      <c r="BS1067" t="s">
        <v>105</v>
      </c>
      <c r="BT1067">
        <v>296</v>
      </c>
      <c r="BU1067">
        <v>44</v>
      </c>
      <c r="BV1067">
        <v>0</v>
      </c>
      <c r="BW1067">
        <v>0</v>
      </c>
      <c r="BX1067">
        <v>0</v>
      </c>
      <c r="BY1067">
        <v>0</v>
      </c>
      <c r="BZ1067" t="s">
        <v>83</v>
      </c>
      <c r="CA1067" t="s">
        <v>83</v>
      </c>
      <c r="CB1067" t="s">
        <v>83</v>
      </c>
      <c r="CC1067">
        <v>0</v>
      </c>
      <c r="CD1067">
        <v>4</v>
      </c>
      <c r="CE1067">
        <v>2010</v>
      </c>
      <c r="CF1067" t="s">
        <v>110</v>
      </c>
      <c r="CG1067" t="s">
        <v>111</v>
      </c>
      <c r="CH1067" s="1">
        <v>328000</v>
      </c>
    </row>
    <row r="1068" spans="1:86" x14ac:dyDescent="0.25">
      <c r="A1068" s="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 s="7">
        <v>1993</v>
      </c>
      <c r="U1068" s="7" t="str">
        <f t="shared" si="80"/>
        <v>New</v>
      </c>
      <c r="V1068">
        <v>1994</v>
      </c>
      <c r="W1068" t="s">
        <v>93</v>
      </c>
      <c r="X1068" t="s">
        <v>94</v>
      </c>
      <c r="Y1068" t="s">
        <v>95</v>
      </c>
      <c r="Z1068" t="s">
        <v>95</v>
      </c>
      <c r="AA1068" t="s">
        <v>117</v>
      </c>
      <c r="AB1068">
        <v>0</v>
      </c>
      <c r="AC1068" t="s">
        <v>97</v>
      </c>
      <c r="AD1068" t="s">
        <v>98</v>
      </c>
      <c r="AE1068" t="s">
        <v>99</v>
      </c>
      <c r="AF1068" t="s">
        <v>97</v>
      </c>
      <c r="AG1068" t="s">
        <v>98</v>
      </c>
      <c r="AH1068" t="s">
        <v>100</v>
      </c>
      <c r="AI1068" t="s">
        <v>102</v>
      </c>
      <c r="AJ1068">
        <v>0</v>
      </c>
      <c r="AK1068" t="s">
        <v>102</v>
      </c>
      <c r="AL1068">
        <v>0</v>
      </c>
      <c r="AM1068">
        <v>799</v>
      </c>
      <c r="AN1068">
        <v>799</v>
      </c>
      <c r="AO1068" t="s">
        <v>103</v>
      </c>
      <c r="AP1068" t="s">
        <v>97</v>
      </c>
      <c r="AQ1068" t="s">
        <v>105</v>
      </c>
      <c r="AR1068" t="s">
        <v>106</v>
      </c>
      <c r="AS1068">
        <v>799</v>
      </c>
      <c r="AT1068">
        <v>772</v>
      </c>
      <c r="AU1068">
        <v>0</v>
      </c>
      <c r="AV1068" s="4">
        <v>1571</v>
      </c>
      <c r="AW1068" s="4" t="str">
        <f t="shared" si="81"/>
        <v>1500+</v>
      </c>
      <c r="AX1068">
        <v>0</v>
      </c>
      <c r="AY1068">
        <v>0</v>
      </c>
      <c r="AZ1068">
        <v>2</v>
      </c>
      <c r="BA1068">
        <v>1</v>
      </c>
      <c r="BB1068">
        <v>3</v>
      </c>
      <c r="BC1068">
        <v>1</v>
      </c>
      <c r="BD1068" t="s">
        <v>98</v>
      </c>
      <c r="BE1068" s="6">
        <v>7</v>
      </c>
      <c r="BF1068" s="6" t="str">
        <f t="shared" si="82"/>
        <v>6+</v>
      </c>
      <c r="BG1068" t="s">
        <v>107</v>
      </c>
      <c r="BH1068" s="5">
        <v>1</v>
      </c>
      <c r="BI1068" s="5" t="str">
        <f t="shared" si="84"/>
        <v>Yes</v>
      </c>
      <c r="BJ1068" t="s">
        <v>98</v>
      </c>
      <c r="BK1068" t="s">
        <v>108</v>
      </c>
      <c r="BL1068">
        <v>1993</v>
      </c>
      <c r="BM1068" t="s">
        <v>109</v>
      </c>
      <c r="BN1068" s="2">
        <v>2</v>
      </c>
      <c r="BO1068" s="2" t="str">
        <f t="shared" si="83"/>
        <v>2+</v>
      </c>
      <c r="BP1068">
        <v>380</v>
      </c>
      <c r="BQ1068" t="s">
        <v>98</v>
      </c>
      <c r="BR1068" t="s">
        <v>98</v>
      </c>
      <c r="BS1068" t="s">
        <v>105</v>
      </c>
      <c r="BT1068">
        <v>0</v>
      </c>
      <c r="BU1068">
        <v>40</v>
      </c>
      <c r="BV1068">
        <v>0</v>
      </c>
      <c r="BW1068">
        <v>0</v>
      </c>
      <c r="BX1068">
        <v>0</v>
      </c>
      <c r="BY1068">
        <v>0</v>
      </c>
      <c r="BZ1068" t="s">
        <v>83</v>
      </c>
      <c r="CA1068" t="s">
        <v>83</v>
      </c>
      <c r="CB1068" t="s">
        <v>83</v>
      </c>
      <c r="CC1068">
        <v>0</v>
      </c>
      <c r="CD1068">
        <v>5</v>
      </c>
      <c r="CE1068">
        <v>2009</v>
      </c>
      <c r="CF1068" t="s">
        <v>110</v>
      </c>
      <c r="CG1068" t="s">
        <v>111</v>
      </c>
      <c r="CH1068" s="1">
        <v>178000</v>
      </c>
    </row>
    <row r="1069" spans="1:86" x14ac:dyDescent="0.25">
      <c r="A1069" s="8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 s="7">
        <v>1964</v>
      </c>
      <c r="U1069" s="7" t="str">
        <f t="shared" si="80"/>
        <v>Old</v>
      </c>
      <c r="V1069">
        <v>1964</v>
      </c>
      <c r="W1069" t="s">
        <v>93</v>
      </c>
      <c r="X1069" t="s">
        <v>94</v>
      </c>
      <c r="Y1069" t="s">
        <v>140</v>
      </c>
      <c r="Z1069" t="s">
        <v>140</v>
      </c>
      <c r="AA1069" t="s">
        <v>96</v>
      </c>
      <c r="AB1069">
        <v>360</v>
      </c>
      <c r="AC1069" t="s">
        <v>98</v>
      </c>
      <c r="AD1069" t="s">
        <v>98</v>
      </c>
      <c r="AE1069" t="s">
        <v>118</v>
      </c>
      <c r="AF1069" t="s">
        <v>98</v>
      </c>
      <c r="AG1069" t="s">
        <v>98</v>
      </c>
      <c r="AH1069" t="s">
        <v>97</v>
      </c>
      <c r="AI1069" t="s">
        <v>101</v>
      </c>
      <c r="AJ1069">
        <v>674</v>
      </c>
      <c r="AK1069" t="s">
        <v>172</v>
      </c>
      <c r="AL1069">
        <v>106</v>
      </c>
      <c r="AM1069">
        <v>0</v>
      </c>
      <c r="AN1069">
        <v>780</v>
      </c>
      <c r="AO1069" t="s">
        <v>103</v>
      </c>
      <c r="AP1069" t="s">
        <v>98</v>
      </c>
      <c r="AQ1069" t="s">
        <v>105</v>
      </c>
      <c r="AR1069" t="s">
        <v>106</v>
      </c>
      <c r="AS1069">
        <v>798</v>
      </c>
      <c r="AT1069">
        <v>813</v>
      </c>
      <c r="AU1069">
        <v>0</v>
      </c>
      <c r="AV1069" s="4">
        <v>1611</v>
      </c>
      <c r="AW1069" s="4" t="str">
        <f t="shared" si="81"/>
        <v>1500+</v>
      </c>
      <c r="AX1069">
        <v>1</v>
      </c>
      <c r="AY1069">
        <v>0</v>
      </c>
      <c r="AZ1069">
        <v>1</v>
      </c>
      <c r="BA1069">
        <v>1</v>
      </c>
      <c r="BB1069">
        <v>4</v>
      </c>
      <c r="BC1069">
        <v>1</v>
      </c>
      <c r="BD1069" t="s">
        <v>98</v>
      </c>
      <c r="BE1069" s="6">
        <v>7</v>
      </c>
      <c r="BF1069" s="6" t="str">
        <f t="shared" si="82"/>
        <v>6+</v>
      </c>
      <c r="BG1069" t="s">
        <v>107</v>
      </c>
      <c r="BH1069" s="5">
        <v>0</v>
      </c>
      <c r="BI1069" s="5" t="str">
        <f t="shared" si="84"/>
        <v>No</v>
      </c>
      <c r="BJ1069" t="s">
        <v>83</v>
      </c>
      <c r="BK1069" t="s">
        <v>108</v>
      </c>
      <c r="BL1069">
        <v>1964</v>
      </c>
      <c r="BM1069" t="s">
        <v>109</v>
      </c>
      <c r="BN1069" s="2">
        <v>2</v>
      </c>
      <c r="BO1069" s="2" t="str">
        <f t="shared" si="83"/>
        <v>2+</v>
      </c>
      <c r="BP1069">
        <v>442</v>
      </c>
      <c r="BQ1069" t="s">
        <v>98</v>
      </c>
      <c r="BR1069" t="s">
        <v>98</v>
      </c>
      <c r="BS1069" t="s">
        <v>105</v>
      </c>
      <c r="BT1069">
        <v>328</v>
      </c>
      <c r="BU1069">
        <v>128</v>
      </c>
      <c r="BV1069">
        <v>0</v>
      </c>
      <c r="BW1069">
        <v>0</v>
      </c>
      <c r="BX1069">
        <v>189</v>
      </c>
      <c r="BY1069">
        <v>0</v>
      </c>
      <c r="BZ1069" t="s">
        <v>83</v>
      </c>
      <c r="CA1069" t="s">
        <v>83</v>
      </c>
      <c r="CB1069" t="s">
        <v>83</v>
      </c>
      <c r="CC1069">
        <v>0</v>
      </c>
      <c r="CD1069">
        <v>6</v>
      </c>
      <c r="CE1069">
        <v>2008</v>
      </c>
      <c r="CF1069" t="s">
        <v>110</v>
      </c>
      <c r="CG1069" t="s">
        <v>111</v>
      </c>
      <c r="CH1069" s="1">
        <v>167900</v>
      </c>
    </row>
    <row r="1070" spans="1:86" x14ac:dyDescent="0.25">
      <c r="A1070" s="8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 s="7">
        <v>1973</v>
      </c>
      <c r="U1070" s="7" t="str">
        <f t="shared" si="80"/>
        <v>Old</v>
      </c>
      <c r="V1070">
        <v>1973</v>
      </c>
      <c r="W1070" t="s">
        <v>93</v>
      </c>
      <c r="X1070" t="s">
        <v>94</v>
      </c>
      <c r="Y1070" t="s">
        <v>180</v>
      </c>
      <c r="Z1070" t="s">
        <v>181</v>
      </c>
      <c r="AA1070" t="s">
        <v>117</v>
      </c>
      <c r="AB1070">
        <v>0</v>
      </c>
      <c r="AC1070" t="s">
        <v>98</v>
      </c>
      <c r="AD1070" t="s">
        <v>98</v>
      </c>
      <c r="AE1070" t="s">
        <v>118</v>
      </c>
      <c r="AF1070" t="s">
        <v>97</v>
      </c>
      <c r="AG1070" t="s">
        <v>98</v>
      </c>
      <c r="AH1070" t="s">
        <v>100</v>
      </c>
      <c r="AI1070" t="s">
        <v>119</v>
      </c>
      <c r="AJ1070">
        <v>837</v>
      </c>
      <c r="AK1070" t="s">
        <v>102</v>
      </c>
      <c r="AL1070">
        <v>0</v>
      </c>
      <c r="AM1070">
        <v>105</v>
      </c>
      <c r="AN1070">
        <v>942</v>
      </c>
      <c r="AO1070" t="s">
        <v>103</v>
      </c>
      <c r="AP1070" t="s">
        <v>97</v>
      </c>
      <c r="AQ1070" t="s">
        <v>105</v>
      </c>
      <c r="AR1070" t="s">
        <v>106</v>
      </c>
      <c r="AS1070">
        <v>1291</v>
      </c>
      <c r="AT1070">
        <v>1230</v>
      </c>
      <c r="AU1070">
        <v>0</v>
      </c>
      <c r="AV1070" s="4">
        <v>2521</v>
      </c>
      <c r="AW1070" s="4" t="str">
        <f t="shared" si="81"/>
        <v>1500+</v>
      </c>
      <c r="AX1070">
        <v>1</v>
      </c>
      <c r="AY1070">
        <v>0</v>
      </c>
      <c r="AZ1070">
        <v>2</v>
      </c>
      <c r="BA1070">
        <v>1</v>
      </c>
      <c r="BB1070">
        <v>5</v>
      </c>
      <c r="BC1070">
        <v>1</v>
      </c>
      <c r="BD1070" t="s">
        <v>98</v>
      </c>
      <c r="BE1070" s="6">
        <v>10</v>
      </c>
      <c r="BF1070" s="6" t="str">
        <f t="shared" si="82"/>
        <v>6+</v>
      </c>
      <c r="BG1070" t="s">
        <v>221</v>
      </c>
      <c r="BH1070" s="5">
        <v>1</v>
      </c>
      <c r="BI1070" s="5" t="str">
        <f t="shared" si="84"/>
        <v>Yes</v>
      </c>
      <c r="BJ1070" t="s">
        <v>97</v>
      </c>
      <c r="BK1070" t="s">
        <v>108</v>
      </c>
      <c r="BL1070">
        <v>1973</v>
      </c>
      <c r="BM1070" t="s">
        <v>157</v>
      </c>
      <c r="BN1070" s="2">
        <v>2</v>
      </c>
      <c r="BO1070" s="2" t="str">
        <f t="shared" si="83"/>
        <v>2+</v>
      </c>
      <c r="BP1070">
        <v>576</v>
      </c>
      <c r="BQ1070" t="s">
        <v>98</v>
      </c>
      <c r="BR1070" t="s">
        <v>98</v>
      </c>
      <c r="BS1070" t="s">
        <v>105</v>
      </c>
      <c r="BT1070">
        <v>728</v>
      </c>
      <c r="BU1070">
        <v>20</v>
      </c>
      <c r="BV1070">
        <v>0</v>
      </c>
      <c r="BW1070">
        <v>0</v>
      </c>
      <c r="BX1070">
        <v>0</v>
      </c>
      <c r="BY1070">
        <v>0</v>
      </c>
      <c r="BZ1070" t="s">
        <v>83</v>
      </c>
      <c r="CA1070" t="s">
        <v>165</v>
      </c>
      <c r="CB1070" t="s">
        <v>83</v>
      </c>
      <c r="CC1070">
        <v>0</v>
      </c>
      <c r="CD1070">
        <v>6</v>
      </c>
      <c r="CE1070">
        <v>2006</v>
      </c>
      <c r="CF1070" t="s">
        <v>110</v>
      </c>
      <c r="CG1070" t="s">
        <v>111</v>
      </c>
      <c r="CH1070" s="1">
        <v>151400</v>
      </c>
    </row>
    <row r="1071" spans="1:86" x14ac:dyDescent="0.25">
      <c r="A1071" s="8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 s="7">
        <v>1949</v>
      </c>
      <c r="U1071" s="7" t="str">
        <f t="shared" si="80"/>
        <v>Old</v>
      </c>
      <c r="V1071">
        <v>2003</v>
      </c>
      <c r="W1071" t="s">
        <v>93</v>
      </c>
      <c r="X1071" t="s">
        <v>94</v>
      </c>
      <c r="Y1071" t="s">
        <v>116</v>
      </c>
      <c r="Z1071" t="s">
        <v>116</v>
      </c>
      <c r="AA1071" t="s">
        <v>117</v>
      </c>
      <c r="AB1071">
        <v>0</v>
      </c>
      <c r="AC1071" t="s">
        <v>98</v>
      </c>
      <c r="AD1071" t="s">
        <v>98</v>
      </c>
      <c r="AE1071" t="s">
        <v>118</v>
      </c>
      <c r="AF1071" t="s">
        <v>98</v>
      </c>
      <c r="AG1071" t="s">
        <v>98</v>
      </c>
      <c r="AH1071" t="s">
        <v>100</v>
      </c>
      <c r="AI1071" t="s">
        <v>119</v>
      </c>
      <c r="AJ1071">
        <v>220</v>
      </c>
      <c r="AK1071" t="s">
        <v>102</v>
      </c>
      <c r="AL1071">
        <v>0</v>
      </c>
      <c r="AM1071">
        <v>625</v>
      </c>
      <c r="AN1071">
        <v>845</v>
      </c>
      <c r="AO1071" t="s">
        <v>103</v>
      </c>
      <c r="AP1071" t="s">
        <v>98</v>
      </c>
      <c r="AQ1071" t="s">
        <v>105</v>
      </c>
      <c r="AR1071" t="s">
        <v>106</v>
      </c>
      <c r="AS1071">
        <v>893</v>
      </c>
      <c r="AT1071">
        <v>0</v>
      </c>
      <c r="AU1071">
        <v>0</v>
      </c>
      <c r="AV1071" s="4">
        <v>893</v>
      </c>
      <c r="AW1071" s="4" t="str">
        <f t="shared" si="81"/>
        <v>Less than 1500</v>
      </c>
      <c r="AX1071">
        <v>0</v>
      </c>
      <c r="AY1071">
        <v>1</v>
      </c>
      <c r="AZ1071">
        <v>1</v>
      </c>
      <c r="BA1071">
        <v>0</v>
      </c>
      <c r="BB1071">
        <v>2</v>
      </c>
      <c r="BC1071">
        <v>1</v>
      </c>
      <c r="BD1071" t="s">
        <v>97</v>
      </c>
      <c r="BE1071" s="6">
        <v>4</v>
      </c>
      <c r="BF1071" s="6" t="str">
        <f t="shared" si="82"/>
        <v>Less than 6</v>
      </c>
      <c r="BG1071" t="s">
        <v>107</v>
      </c>
      <c r="BH1071" s="5">
        <v>0</v>
      </c>
      <c r="BI1071" s="5" t="str">
        <f t="shared" si="84"/>
        <v>No</v>
      </c>
      <c r="BJ1071" t="s">
        <v>83</v>
      </c>
      <c r="BK1071" t="s">
        <v>127</v>
      </c>
      <c r="BL1071">
        <v>1985</v>
      </c>
      <c r="BM1071" t="s">
        <v>102</v>
      </c>
      <c r="BN1071" s="2">
        <v>2</v>
      </c>
      <c r="BO1071" s="2" t="str">
        <f t="shared" si="83"/>
        <v>2+</v>
      </c>
      <c r="BP1071">
        <v>576</v>
      </c>
      <c r="BQ1071" t="s">
        <v>98</v>
      </c>
      <c r="BR1071" t="s">
        <v>98</v>
      </c>
      <c r="BS1071" t="s">
        <v>105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 t="s">
        <v>83</v>
      </c>
      <c r="CA1071" t="s">
        <v>83</v>
      </c>
      <c r="CB1071" t="s">
        <v>83</v>
      </c>
      <c r="CC1071">
        <v>0</v>
      </c>
      <c r="CD1071">
        <v>5</v>
      </c>
      <c r="CE1071">
        <v>2007</v>
      </c>
      <c r="CF1071" t="s">
        <v>110</v>
      </c>
      <c r="CG1071" t="s">
        <v>111</v>
      </c>
      <c r="CH1071" s="1">
        <v>135000</v>
      </c>
    </row>
    <row r="1072" spans="1:86" x14ac:dyDescent="0.25">
      <c r="A1072" s="8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 s="7">
        <v>1956</v>
      </c>
      <c r="U1072" s="7" t="str">
        <f t="shared" si="80"/>
        <v>Old</v>
      </c>
      <c r="V1072">
        <v>1956</v>
      </c>
      <c r="W1072" t="s">
        <v>152</v>
      </c>
      <c r="X1072" t="s">
        <v>94</v>
      </c>
      <c r="Y1072" t="s">
        <v>116</v>
      </c>
      <c r="Z1072" t="s">
        <v>116</v>
      </c>
      <c r="AA1072" t="s">
        <v>96</v>
      </c>
      <c r="AB1072">
        <v>120</v>
      </c>
      <c r="AC1072" t="s">
        <v>98</v>
      </c>
      <c r="AD1072" t="s">
        <v>98</v>
      </c>
      <c r="AE1072" t="s">
        <v>118</v>
      </c>
      <c r="AF1072" t="s">
        <v>98</v>
      </c>
      <c r="AG1072" t="s">
        <v>98</v>
      </c>
      <c r="AH1072" t="s">
        <v>100</v>
      </c>
      <c r="AI1072" t="s">
        <v>141</v>
      </c>
      <c r="AJ1072">
        <v>586</v>
      </c>
      <c r="AK1072" t="s">
        <v>102</v>
      </c>
      <c r="AL1072">
        <v>0</v>
      </c>
      <c r="AM1072">
        <v>462</v>
      </c>
      <c r="AN1072">
        <v>1048</v>
      </c>
      <c r="AO1072" t="s">
        <v>103</v>
      </c>
      <c r="AP1072" t="s">
        <v>98</v>
      </c>
      <c r="AQ1072" t="s">
        <v>105</v>
      </c>
      <c r="AR1072" t="s">
        <v>106</v>
      </c>
      <c r="AS1072">
        <v>1048</v>
      </c>
      <c r="AT1072">
        <v>0</v>
      </c>
      <c r="AU1072">
        <v>0</v>
      </c>
      <c r="AV1072" s="4">
        <v>1048</v>
      </c>
      <c r="AW1072" s="4" t="str">
        <f t="shared" si="81"/>
        <v>Less than 1500</v>
      </c>
      <c r="AX1072">
        <v>1</v>
      </c>
      <c r="AY1072">
        <v>0</v>
      </c>
      <c r="AZ1072">
        <v>1</v>
      </c>
      <c r="BA1072">
        <v>0</v>
      </c>
      <c r="BB1072">
        <v>3</v>
      </c>
      <c r="BC1072">
        <v>1</v>
      </c>
      <c r="BD1072" t="s">
        <v>98</v>
      </c>
      <c r="BE1072" s="6">
        <v>6</v>
      </c>
      <c r="BF1072" s="6" t="str">
        <f t="shared" si="82"/>
        <v>6+</v>
      </c>
      <c r="BG1072" t="s">
        <v>107</v>
      </c>
      <c r="BH1072" s="5">
        <v>0</v>
      </c>
      <c r="BI1072" s="5" t="str">
        <f t="shared" si="84"/>
        <v>No</v>
      </c>
      <c r="BJ1072" t="s">
        <v>83</v>
      </c>
      <c r="BK1072" t="s">
        <v>108</v>
      </c>
      <c r="BL1072">
        <v>1956</v>
      </c>
      <c r="BM1072" t="s">
        <v>102</v>
      </c>
      <c r="BN1072" s="2">
        <v>1</v>
      </c>
      <c r="BO1072" s="2" t="str">
        <f t="shared" si="83"/>
        <v>0 or 1</v>
      </c>
      <c r="BP1072">
        <v>286</v>
      </c>
      <c r="BQ1072" t="s">
        <v>98</v>
      </c>
      <c r="BR1072" t="s">
        <v>98</v>
      </c>
      <c r="BS1072" t="s">
        <v>105</v>
      </c>
      <c r="BT1072">
        <v>0</v>
      </c>
      <c r="BU1072">
        <v>20</v>
      </c>
      <c r="BV1072">
        <v>0</v>
      </c>
      <c r="BW1072">
        <v>0</v>
      </c>
      <c r="BX1072">
        <v>192</v>
      </c>
      <c r="BY1072">
        <v>0</v>
      </c>
      <c r="BZ1072" t="s">
        <v>83</v>
      </c>
      <c r="CA1072" t="s">
        <v>83</v>
      </c>
      <c r="CB1072" t="s">
        <v>83</v>
      </c>
      <c r="CC1072">
        <v>0</v>
      </c>
      <c r="CD1072">
        <v>6</v>
      </c>
      <c r="CE1072">
        <v>2007</v>
      </c>
      <c r="CF1072" t="s">
        <v>110</v>
      </c>
      <c r="CG1072" t="s">
        <v>111</v>
      </c>
      <c r="CH1072" s="1">
        <v>135000</v>
      </c>
    </row>
    <row r="1073" spans="1:86" x14ac:dyDescent="0.25">
      <c r="A1073" s="8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 s="7">
        <v>1968</v>
      </c>
      <c r="U1073" s="7" t="str">
        <f t="shared" si="80"/>
        <v>Old</v>
      </c>
      <c r="V1073">
        <v>1968</v>
      </c>
      <c r="W1073" t="s">
        <v>93</v>
      </c>
      <c r="X1073" t="s">
        <v>94</v>
      </c>
      <c r="Y1073" t="s">
        <v>116</v>
      </c>
      <c r="Z1073" t="s">
        <v>116</v>
      </c>
      <c r="AA1073" t="s">
        <v>117</v>
      </c>
      <c r="AB1073">
        <v>0</v>
      </c>
      <c r="AC1073" t="s">
        <v>98</v>
      </c>
      <c r="AD1073" t="s">
        <v>98</v>
      </c>
      <c r="AE1073" t="s">
        <v>118</v>
      </c>
      <c r="AF1073" t="s">
        <v>98</v>
      </c>
      <c r="AG1073" t="s">
        <v>98</v>
      </c>
      <c r="AH1073" t="s">
        <v>100</v>
      </c>
      <c r="AI1073" t="s">
        <v>153</v>
      </c>
      <c r="AJ1073">
        <v>298</v>
      </c>
      <c r="AK1073" t="s">
        <v>102</v>
      </c>
      <c r="AL1073">
        <v>0</v>
      </c>
      <c r="AM1073">
        <v>429</v>
      </c>
      <c r="AN1073">
        <v>727</v>
      </c>
      <c r="AO1073" t="s">
        <v>103</v>
      </c>
      <c r="AP1073" t="s">
        <v>104</v>
      </c>
      <c r="AQ1073" t="s">
        <v>105</v>
      </c>
      <c r="AR1073" t="s">
        <v>106</v>
      </c>
      <c r="AS1073">
        <v>829</v>
      </c>
      <c r="AT1073">
        <v>727</v>
      </c>
      <c r="AU1073">
        <v>0</v>
      </c>
      <c r="AV1073" s="4">
        <v>1556</v>
      </c>
      <c r="AW1073" s="4" t="str">
        <f t="shared" si="81"/>
        <v>1500+</v>
      </c>
      <c r="AX1073">
        <v>0</v>
      </c>
      <c r="AY1073">
        <v>0</v>
      </c>
      <c r="AZ1073">
        <v>1</v>
      </c>
      <c r="BA1073">
        <v>1</v>
      </c>
      <c r="BB1073">
        <v>4</v>
      </c>
      <c r="BC1073">
        <v>1</v>
      </c>
      <c r="BD1073" t="s">
        <v>98</v>
      </c>
      <c r="BE1073" s="6">
        <v>8</v>
      </c>
      <c r="BF1073" s="6" t="str">
        <f t="shared" si="82"/>
        <v>6+</v>
      </c>
      <c r="BG1073" t="s">
        <v>107</v>
      </c>
      <c r="BH1073" s="5">
        <v>0</v>
      </c>
      <c r="BI1073" s="5" t="str">
        <f t="shared" si="84"/>
        <v>No</v>
      </c>
      <c r="BJ1073" t="s">
        <v>83</v>
      </c>
      <c r="BK1073" t="s">
        <v>108</v>
      </c>
      <c r="BL1073">
        <v>1968</v>
      </c>
      <c r="BM1073" t="s">
        <v>102</v>
      </c>
      <c r="BN1073" s="2">
        <v>2</v>
      </c>
      <c r="BO1073" s="2" t="str">
        <f t="shared" si="83"/>
        <v>2+</v>
      </c>
      <c r="BP1073">
        <v>441</v>
      </c>
      <c r="BQ1073" t="s">
        <v>98</v>
      </c>
      <c r="BR1073" t="s">
        <v>98</v>
      </c>
      <c r="BS1073" t="s">
        <v>105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 t="s">
        <v>83</v>
      </c>
      <c r="CA1073" t="s">
        <v>83</v>
      </c>
      <c r="CB1073" t="s">
        <v>83</v>
      </c>
      <c r="CC1073">
        <v>0</v>
      </c>
      <c r="CD1073">
        <v>5</v>
      </c>
      <c r="CE1073">
        <v>2009</v>
      </c>
      <c r="CF1073" t="s">
        <v>110</v>
      </c>
      <c r="CG1073" t="s">
        <v>111</v>
      </c>
      <c r="CH1073" s="1">
        <v>154000</v>
      </c>
    </row>
    <row r="1074" spans="1:86" x14ac:dyDescent="0.25">
      <c r="A1074" s="8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 s="7">
        <v>1948</v>
      </c>
      <c r="U1074" s="7" t="str">
        <f t="shared" si="80"/>
        <v>Old</v>
      </c>
      <c r="V1074">
        <v>1950</v>
      </c>
      <c r="W1074" t="s">
        <v>93</v>
      </c>
      <c r="X1074" t="s">
        <v>94</v>
      </c>
      <c r="Y1074" t="s">
        <v>116</v>
      </c>
      <c r="Z1074" t="s">
        <v>116</v>
      </c>
      <c r="AA1074" t="s">
        <v>117</v>
      </c>
      <c r="AB1074">
        <v>0</v>
      </c>
      <c r="AC1074" t="s">
        <v>98</v>
      </c>
      <c r="AD1074" t="s">
        <v>98</v>
      </c>
      <c r="AE1074" t="s">
        <v>118</v>
      </c>
      <c r="AF1074" t="s">
        <v>147</v>
      </c>
      <c r="AG1074" t="s">
        <v>147</v>
      </c>
      <c r="AH1074" t="s">
        <v>121</v>
      </c>
      <c r="AI1074" t="s">
        <v>102</v>
      </c>
      <c r="AJ1074">
        <v>0</v>
      </c>
      <c r="AK1074" t="s">
        <v>102</v>
      </c>
      <c r="AL1074">
        <v>0</v>
      </c>
      <c r="AM1074">
        <v>810</v>
      </c>
      <c r="AN1074">
        <v>810</v>
      </c>
      <c r="AO1074" t="s">
        <v>103</v>
      </c>
      <c r="AP1074" t="s">
        <v>147</v>
      </c>
      <c r="AQ1074" t="s">
        <v>105</v>
      </c>
      <c r="AR1074" t="s">
        <v>164</v>
      </c>
      <c r="AS1074">
        <v>1002</v>
      </c>
      <c r="AT1074">
        <v>454</v>
      </c>
      <c r="AU1074">
        <v>0</v>
      </c>
      <c r="AV1074" s="4">
        <v>1456</v>
      </c>
      <c r="AW1074" s="4" t="str">
        <f t="shared" si="81"/>
        <v>Less than 1500</v>
      </c>
      <c r="AX1074">
        <v>1</v>
      </c>
      <c r="AY1074">
        <v>1</v>
      </c>
      <c r="AZ1074">
        <v>1</v>
      </c>
      <c r="BA1074">
        <v>0</v>
      </c>
      <c r="BB1074">
        <v>4</v>
      </c>
      <c r="BC1074">
        <v>1</v>
      </c>
      <c r="BD1074" t="s">
        <v>98</v>
      </c>
      <c r="BE1074" s="6">
        <v>7</v>
      </c>
      <c r="BF1074" s="6" t="str">
        <f t="shared" si="82"/>
        <v>6+</v>
      </c>
      <c r="BG1074" t="s">
        <v>107</v>
      </c>
      <c r="BH1074" s="5">
        <v>1</v>
      </c>
      <c r="BI1074" s="5" t="str">
        <f t="shared" si="84"/>
        <v>Yes</v>
      </c>
      <c r="BJ1074" t="s">
        <v>98</v>
      </c>
      <c r="BK1074" t="s">
        <v>127</v>
      </c>
      <c r="BL1074">
        <v>1954</v>
      </c>
      <c r="BM1074" t="s">
        <v>102</v>
      </c>
      <c r="BN1074" s="2">
        <v>1</v>
      </c>
      <c r="BO1074" s="2" t="str">
        <f t="shared" si="83"/>
        <v>0 or 1</v>
      </c>
      <c r="BP1074">
        <v>280</v>
      </c>
      <c r="BQ1074" t="s">
        <v>98</v>
      </c>
      <c r="BR1074" t="s">
        <v>98</v>
      </c>
      <c r="BS1074" t="s">
        <v>190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 t="s">
        <v>83</v>
      </c>
      <c r="CA1074" t="s">
        <v>83</v>
      </c>
      <c r="CB1074" t="s">
        <v>83</v>
      </c>
      <c r="CC1074">
        <v>0</v>
      </c>
      <c r="CD1074">
        <v>8</v>
      </c>
      <c r="CE1074">
        <v>2006</v>
      </c>
      <c r="CF1074" t="s">
        <v>110</v>
      </c>
      <c r="CG1074" t="s">
        <v>111</v>
      </c>
      <c r="CH1074" s="1">
        <v>91500</v>
      </c>
    </row>
    <row r="1075" spans="1:86" x14ac:dyDescent="0.25">
      <c r="A1075" s="8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 s="7">
        <v>1977</v>
      </c>
      <c r="U1075" s="7" t="str">
        <f t="shared" si="80"/>
        <v>Old</v>
      </c>
      <c r="V1075">
        <v>1977</v>
      </c>
      <c r="W1075" t="s">
        <v>152</v>
      </c>
      <c r="X1075" t="s">
        <v>94</v>
      </c>
      <c r="Y1075" t="s">
        <v>140</v>
      </c>
      <c r="Z1075" t="s">
        <v>161</v>
      </c>
      <c r="AA1075" t="s">
        <v>96</v>
      </c>
      <c r="AB1075">
        <v>140</v>
      </c>
      <c r="AC1075" t="s">
        <v>98</v>
      </c>
      <c r="AD1075" t="s">
        <v>98</v>
      </c>
      <c r="AE1075" t="s">
        <v>118</v>
      </c>
      <c r="AF1075" t="s">
        <v>98</v>
      </c>
      <c r="AG1075" t="s">
        <v>98</v>
      </c>
      <c r="AH1075" t="s">
        <v>100</v>
      </c>
      <c r="AI1075" t="s">
        <v>141</v>
      </c>
      <c r="AJ1075">
        <v>535</v>
      </c>
      <c r="AK1075" t="s">
        <v>102</v>
      </c>
      <c r="AL1075">
        <v>0</v>
      </c>
      <c r="AM1075">
        <v>155</v>
      </c>
      <c r="AN1075">
        <v>690</v>
      </c>
      <c r="AO1075" t="s">
        <v>103</v>
      </c>
      <c r="AP1075" t="s">
        <v>98</v>
      </c>
      <c r="AQ1075" t="s">
        <v>105</v>
      </c>
      <c r="AR1075" t="s">
        <v>106</v>
      </c>
      <c r="AS1075">
        <v>698</v>
      </c>
      <c r="AT1075">
        <v>728</v>
      </c>
      <c r="AU1075">
        <v>0</v>
      </c>
      <c r="AV1075" s="4">
        <v>1426</v>
      </c>
      <c r="AW1075" s="4" t="str">
        <f t="shared" si="81"/>
        <v>Less than 1500</v>
      </c>
      <c r="AX1075">
        <v>0</v>
      </c>
      <c r="AY1075">
        <v>0</v>
      </c>
      <c r="AZ1075">
        <v>1</v>
      </c>
      <c r="BA1075">
        <v>1</v>
      </c>
      <c r="BB1075">
        <v>3</v>
      </c>
      <c r="BC1075">
        <v>1</v>
      </c>
      <c r="BD1075" t="s">
        <v>98</v>
      </c>
      <c r="BE1075" s="6">
        <v>6</v>
      </c>
      <c r="BF1075" s="6" t="str">
        <f t="shared" si="82"/>
        <v>6+</v>
      </c>
      <c r="BG1075" t="s">
        <v>107</v>
      </c>
      <c r="BH1075" s="5">
        <v>0</v>
      </c>
      <c r="BI1075" s="5" t="str">
        <f t="shared" si="84"/>
        <v>No</v>
      </c>
      <c r="BJ1075" t="s">
        <v>83</v>
      </c>
      <c r="BK1075" t="s">
        <v>108</v>
      </c>
      <c r="BL1075">
        <v>1977</v>
      </c>
      <c r="BM1075" t="s">
        <v>157</v>
      </c>
      <c r="BN1075" s="2">
        <v>2</v>
      </c>
      <c r="BO1075" s="2" t="str">
        <f t="shared" si="83"/>
        <v>2+</v>
      </c>
      <c r="BP1075">
        <v>440</v>
      </c>
      <c r="BQ1075" t="s">
        <v>98</v>
      </c>
      <c r="BR1075" t="s">
        <v>98</v>
      </c>
      <c r="BS1075" t="s">
        <v>105</v>
      </c>
      <c r="BT1075">
        <v>252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 t="s">
        <v>83</v>
      </c>
      <c r="CA1075" t="s">
        <v>134</v>
      </c>
      <c r="CB1075" t="s">
        <v>83</v>
      </c>
      <c r="CC1075">
        <v>0</v>
      </c>
      <c r="CD1075">
        <v>7</v>
      </c>
      <c r="CE1075">
        <v>2009</v>
      </c>
      <c r="CF1075" t="s">
        <v>110</v>
      </c>
      <c r="CG1075" t="s">
        <v>111</v>
      </c>
      <c r="CH1075" s="1">
        <v>159500</v>
      </c>
    </row>
    <row r="1076" spans="1:86" x14ac:dyDescent="0.25">
      <c r="A1076" s="8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 s="7">
        <v>2006</v>
      </c>
      <c r="U1076" s="7" t="str">
        <f t="shared" si="80"/>
        <v>New</v>
      </c>
      <c r="V1076">
        <v>2006</v>
      </c>
      <c r="W1076" t="s">
        <v>93</v>
      </c>
      <c r="X1076" t="s">
        <v>94</v>
      </c>
      <c r="Y1076" t="s">
        <v>95</v>
      </c>
      <c r="Z1076" t="s">
        <v>95</v>
      </c>
      <c r="AA1076" t="s">
        <v>117</v>
      </c>
      <c r="AB1076">
        <v>0</v>
      </c>
      <c r="AC1076" t="s">
        <v>97</v>
      </c>
      <c r="AD1076" t="s">
        <v>98</v>
      </c>
      <c r="AE1076" t="s">
        <v>99</v>
      </c>
      <c r="AF1076" t="s">
        <v>97</v>
      </c>
      <c r="AG1076" t="s">
        <v>98</v>
      </c>
      <c r="AH1076" t="s">
        <v>130</v>
      </c>
      <c r="AI1076" t="s">
        <v>102</v>
      </c>
      <c r="AJ1076">
        <v>0</v>
      </c>
      <c r="AK1076" t="s">
        <v>102</v>
      </c>
      <c r="AL1076">
        <v>0</v>
      </c>
      <c r="AM1076">
        <v>1240</v>
      </c>
      <c r="AN1076">
        <v>1240</v>
      </c>
      <c r="AO1076" t="s">
        <v>103</v>
      </c>
      <c r="AP1076" t="s">
        <v>104</v>
      </c>
      <c r="AQ1076" t="s">
        <v>105</v>
      </c>
      <c r="AR1076" t="s">
        <v>106</v>
      </c>
      <c r="AS1076">
        <v>1240</v>
      </c>
      <c r="AT1076">
        <v>0</v>
      </c>
      <c r="AU1076">
        <v>0</v>
      </c>
      <c r="AV1076" s="4">
        <v>1240</v>
      </c>
      <c r="AW1076" s="4" t="str">
        <f t="shared" si="81"/>
        <v>Less than 1500</v>
      </c>
      <c r="AX1076">
        <v>0</v>
      </c>
      <c r="AY1076">
        <v>0</v>
      </c>
      <c r="AZ1076">
        <v>2</v>
      </c>
      <c r="BA1076">
        <v>0</v>
      </c>
      <c r="BB1076">
        <v>2</v>
      </c>
      <c r="BC1076">
        <v>1</v>
      </c>
      <c r="BD1076" t="s">
        <v>97</v>
      </c>
      <c r="BE1076" s="6">
        <v>5</v>
      </c>
      <c r="BF1076" s="6" t="str">
        <f t="shared" si="82"/>
        <v>Less than 6</v>
      </c>
      <c r="BG1076" t="s">
        <v>107</v>
      </c>
      <c r="BH1076" s="5">
        <v>0</v>
      </c>
      <c r="BI1076" s="5" t="str">
        <f t="shared" si="84"/>
        <v>No</v>
      </c>
      <c r="BJ1076" t="s">
        <v>83</v>
      </c>
      <c r="BK1076" t="s">
        <v>108</v>
      </c>
      <c r="BL1076">
        <v>2006</v>
      </c>
      <c r="BM1076" t="s">
        <v>109</v>
      </c>
      <c r="BN1076" s="2">
        <v>3</v>
      </c>
      <c r="BO1076" s="2" t="str">
        <f t="shared" si="83"/>
        <v>2+</v>
      </c>
      <c r="BP1076">
        <v>826</v>
      </c>
      <c r="BQ1076" t="s">
        <v>98</v>
      </c>
      <c r="BR1076" t="s">
        <v>98</v>
      </c>
      <c r="BS1076" t="s">
        <v>105</v>
      </c>
      <c r="BT1076">
        <v>140</v>
      </c>
      <c r="BU1076">
        <v>93</v>
      </c>
      <c r="BV1076">
        <v>0</v>
      </c>
      <c r="BW1076">
        <v>0</v>
      </c>
      <c r="BX1076">
        <v>0</v>
      </c>
      <c r="BY1076">
        <v>0</v>
      </c>
      <c r="BZ1076" t="s">
        <v>83</v>
      </c>
      <c r="CA1076" t="s">
        <v>83</v>
      </c>
      <c r="CB1076" t="s">
        <v>83</v>
      </c>
      <c r="CC1076">
        <v>0</v>
      </c>
      <c r="CD1076">
        <v>5</v>
      </c>
      <c r="CE1076">
        <v>2007</v>
      </c>
      <c r="CF1076" t="s">
        <v>110</v>
      </c>
      <c r="CG1076" t="s">
        <v>111</v>
      </c>
      <c r="CH1076" s="1">
        <v>194000</v>
      </c>
    </row>
    <row r="1077" spans="1:86" x14ac:dyDescent="0.25">
      <c r="A1077" s="8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 s="7">
        <v>1940</v>
      </c>
      <c r="U1077" s="7" t="str">
        <f t="shared" si="80"/>
        <v>Old</v>
      </c>
      <c r="V1077">
        <v>1984</v>
      </c>
      <c r="W1077" t="s">
        <v>93</v>
      </c>
      <c r="X1077" t="s">
        <v>94</v>
      </c>
      <c r="Y1077" t="s">
        <v>124</v>
      </c>
      <c r="Z1077" t="s">
        <v>124</v>
      </c>
      <c r="AA1077" t="s">
        <v>117</v>
      </c>
      <c r="AB1077">
        <v>0</v>
      </c>
      <c r="AC1077" t="s">
        <v>98</v>
      </c>
      <c r="AD1077" t="s">
        <v>98</v>
      </c>
      <c r="AE1077" t="s">
        <v>118</v>
      </c>
      <c r="AF1077" t="s">
        <v>98</v>
      </c>
      <c r="AG1077" t="s">
        <v>98</v>
      </c>
      <c r="AH1077" t="s">
        <v>100</v>
      </c>
      <c r="AI1077" t="s">
        <v>141</v>
      </c>
      <c r="AJ1077">
        <v>410</v>
      </c>
      <c r="AK1077" t="s">
        <v>102</v>
      </c>
      <c r="AL1077">
        <v>0</v>
      </c>
      <c r="AM1077">
        <v>390</v>
      </c>
      <c r="AN1077">
        <v>800</v>
      </c>
      <c r="AO1077" t="s">
        <v>103</v>
      </c>
      <c r="AP1077" t="s">
        <v>98</v>
      </c>
      <c r="AQ1077" t="s">
        <v>105</v>
      </c>
      <c r="AR1077" t="s">
        <v>106</v>
      </c>
      <c r="AS1077">
        <v>960</v>
      </c>
      <c r="AT1077">
        <v>780</v>
      </c>
      <c r="AU1077">
        <v>0</v>
      </c>
      <c r="AV1077" s="4">
        <v>1740</v>
      </c>
      <c r="AW1077" s="4" t="str">
        <f t="shared" si="81"/>
        <v>1500+</v>
      </c>
      <c r="AX1077">
        <v>0</v>
      </c>
      <c r="AY1077">
        <v>0</v>
      </c>
      <c r="AZ1077">
        <v>1</v>
      </c>
      <c r="BA1077">
        <v>1</v>
      </c>
      <c r="BB1077">
        <v>3</v>
      </c>
      <c r="BC1077">
        <v>1</v>
      </c>
      <c r="BD1077" t="s">
        <v>98</v>
      </c>
      <c r="BE1077" s="6">
        <v>6</v>
      </c>
      <c r="BF1077" s="6" t="str">
        <f t="shared" si="82"/>
        <v>6+</v>
      </c>
      <c r="BG1077" t="s">
        <v>107</v>
      </c>
      <c r="BH1077" s="5">
        <v>2</v>
      </c>
      <c r="BI1077" s="5" t="str">
        <f t="shared" si="84"/>
        <v>Yes</v>
      </c>
      <c r="BJ1077" t="s">
        <v>97</v>
      </c>
      <c r="BK1077" t="s">
        <v>108</v>
      </c>
      <c r="BL1077">
        <v>1940</v>
      </c>
      <c r="BM1077" t="s">
        <v>102</v>
      </c>
      <c r="BN1077" s="2">
        <v>1</v>
      </c>
      <c r="BO1077" s="2" t="str">
        <f t="shared" si="83"/>
        <v>0 or 1</v>
      </c>
      <c r="BP1077">
        <v>240</v>
      </c>
      <c r="BQ1077" t="s">
        <v>98</v>
      </c>
      <c r="BR1077" t="s">
        <v>98</v>
      </c>
      <c r="BS1077" t="s">
        <v>105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 t="s">
        <v>83</v>
      </c>
      <c r="CA1077" t="s">
        <v>83</v>
      </c>
      <c r="CB1077" t="s">
        <v>83</v>
      </c>
      <c r="CC1077">
        <v>0</v>
      </c>
      <c r="CD1077">
        <v>7</v>
      </c>
      <c r="CE1077">
        <v>2007</v>
      </c>
      <c r="CF1077" t="s">
        <v>230</v>
      </c>
      <c r="CG1077" t="s">
        <v>111</v>
      </c>
      <c r="CH1077" s="1">
        <v>219500</v>
      </c>
    </row>
    <row r="1078" spans="1:86" x14ac:dyDescent="0.25">
      <c r="A1078" s="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 s="7">
        <v>1936</v>
      </c>
      <c r="U1078" s="7" t="str">
        <f t="shared" si="80"/>
        <v>Old</v>
      </c>
      <c r="V1078">
        <v>1989</v>
      </c>
      <c r="W1078" t="s">
        <v>93</v>
      </c>
      <c r="X1078" t="s">
        <v>94</v>
      </c>
      <c r="Y1078" t="s">
        <v>124</v>
      </c>
      <c r="Z1078" t="s">
        <v>124</v>
      </c>
      <c r="AA1078" t="s">
        <v>117</v>
      </c>
      <c r="AB1078">
        <v>0</v>
      </c>
      <c r="AC1078" t="s">
        <v>98</v>
      </c>
      <c r="AD1078" t="s">
        <v>98</v>
      </c>
      <c r="AE1078" t="s">
        <v>118</v>
      </c>
      <c r="AF1078" t="s">
        <v>147</v>
      </c>
      <c r="AG1078" t="s">
        <v>98</v>
      </c>
      <c r="AH1078" t="s">
        <v>100</v>
      </c>
      <c r="AI1078" t="s">
        <v>119</v>
      </c>
      <c r="AJ1078">
        <v>626</v>
      </c>
      <c r="AK1078" t="s">
        <v>102</v>
      </c>
      <c r="AL1078">
        <v>0</v>
      </c>
      <c r="AM1078">
        <v>170</v>
      </c>
      <c r="AN1078">
        <v>796</v>
      </c>
      <c r="AO1078" t="s">
        <v>103</v>
      </c>
      <c r="AP1078" t="s">
        <v>97</v>
      </c>
      <c r="AQ1078" t="s">
        <v>105</v>
      </c>
      <c r="AR1078" t="s">
        <v>106</v>
      </c>
      <c r="AS1078">
        <v>1096</v>
      </c>
      <c r="AT1078">
        <v>370</v>
      </c>
      <c r="AU1078">
        <v>0</v>
      </c>
      <c r="AV1078" s="4">
        <v>1466</v>
      </c>
      <c r="AW1078" s="4" t="str">
        <f t="shared" si="81"/>
        <v>Less than 1500</v>
      </c>
      <c r="AX1078">
        <v>0</v>
      </c>
      <c r="AY1078">
        <v>1</v>
      </c>
      <c r="AZ1078">
        <v>2</v>
      </c>
      <c r="BA1078">
        <v>0</v>
      </c>
      <c r="BB1078">
        <v>3</v>
      </c>
      <c r="BC1078">
        <v>1</v>
      </c>
      <c r="BD1078" t="s">
        <v>97</v>
      </c>
      <c r="BE1078" s="6">
        <v>7</v>
      </c>
      <c r="BF1078" s="6" t="str">
        <f t="shared" si="82"/>
        <v>6+</v>
      </c>
      <c r="BG1078" t="s">
        <v>146</v>
      </c>
      <c r="BH1078" s="5">
        <v>1</v>
      </c>
      <c r="BI1078" s="5" t="str">
        <f t="shared" si="84"/>
        <v>Yes</v>
      </c>
      <c r="BJ1078" t="s">
        <v>98</v>
      </c>
      <c r="BK1078" t="s">
        <v>108</v>
      </c>
      <c r="BL1078">
        <v>1950</v>
      </c>
      <c r="BM1078" t="s">
        <v>102</v>
      </c>
      <c r="BN1078" s="2">
        <v>2</v>
      </c>
      <c r="BO1078" s="2" t="str">
        <f t="shared" si="83"/>
        <v>2+</v>
      </c>
      <c r="BP1078">
        <v>566</v>
      </c>
      <c r="BQ1078" t="s">
        <v>98</v>
      </c>
      <c r="BR1078" t="s">
        <v>98</v>
      </c>
      <c r="BS1078" t="s">
        <v>105</v>
      </c>
      <c r="BT1078">
        <v>436</v>
      </c>
      <c r="BU1078">
        <v>21</v>
      </c>
      <c r="BV1078">
        <v>0</v>
      </c>
      <c r="BW1078">
        <v>0</v>
      </c>
      <c r="BX1078">
        <v>0</v>
      </c>
      <c r="BY1078">
        <v>0</v>
      </c>
      <c r="BZ1078" t="s">
        <v>83</v>
      </c>
      <c r="CA1078" t="s">
        <v>83</v>
      </c>
      <c r="CB1078" t="s">
        <v>135</v>
      </c>
      <c r="CC1078">
        <v>500</v>
      </c>
      <c r="CD1078">
        <v>4</v>
      </c>
      <c r="CE1078">
        <v>2006</v>
      </c>
      <c r="CF1078" t="s">
        <v>110</v>
      </c>
      <c r="CG1078" t="s">
        <v>111</v>
      </c>
      <c r="CH1078" s="1">
        <v>170000</v>
      </c>
    </row>
    <row r="1079" spans="1:86" x14ac:dyDescent="0.25">
      <c r="A1079" s="8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 s="7">
        <v>1969</v>
      </c>
      <c r="U1079" s="7" t="str">
        <f t="shared" si="80"/>
        <v>Old</v>
      </c>
      <c r="V1079">
        <v>1969</v>
      </c>
      <c r="W1079" t="s">
        <v>93</v>
      </c>
      <c r="X1079" t="s">
        <v>94</v>
      </c>
      <c r="Y1079" t="s">
        <v>95</v>
      </c>
      <c r="Z1079" t="s">
        <v>161</v>
      </c>
      <c r="AA1079" t="s">
        <v>117</v>
      </c>
      <c r="AB1079">
        <v>0</v>
      </c>
      <c r="AC1079" t="s">
        <v>98</v>
      </c>
      <c r="AD1079" t="s">
        <v>98</v>
      </c>
      <c r="AE1079" t="s">
        <v>118</v>
      </c>
      <c r="AF1079" t="s">
        <v>98</v>
      </c>
      <c r="AG1079" t="s">
        <v>98</v>
      </c>
      <c r="AH1079" t="s">
        <v>121</v>
      </c>
      <c r="AI1079" t="s">
        <v>141</v>
      </c>
      <c r="AJ1079">
        <v>75</v>
      </c>
      <c r="AK1079" t="s">
        <v>153</v>
      </c>
      <c r="AL1079">
        <v>791</v>
      </c>
      <c r="AM1079">
        <v>230</v>
      </c>
      <c r="AN1079">
        <v>1096</v>
      </c>
      <c r="AO1079" t="s">
        <v>103</v>
      </c>
      <c r="AP1079" t="s">
        <v>104</v>
      </c>
      <c r="AQ1079" t="s">
        <v>105</v>
      </c>
      <c r="AR1079" t="s">
        <v>106</v>
      </c>
      <c r="AS1079">
        <v>1096</v>
      </c>
      <c r="AT1079">
        <v>0</v>
      </c>
      <c r="AU1079">
        <v>0</v>
      </c>
      <c r="AV1079" s="4">
        <v>1096</v>
      </c>
      <c r="AW1079" s="4" t="str">
        <f t="shared" si="81"/>
        <v>Less than 1500</v>
      </c>
      <c r="AX1079">
        <v>1</v>
      </c>
      <c r="AY1079">
        <v>0</v>
      </c>
      <c r="AZ1079">
        <v>1</v>
      </c>
      <c r="BA1079">
        <v>0</v>
      </c>
      <c r="BB1079">
        <v>3</v>
      </c>
      <c r="BC1079">
        <v>1</v>
      </c>
      <c r="BD1079" t="s">
        <v>98</v>
      </c>
      <c r="BE1079" s="6">
        <v>6</v>
      </c>
      <c r="BF1079" s="6" t="str">
        <f t="shared" si="82"/>
        <v>6+</v>
      </c>
      <c r="BG1079" t="s">
        <v>107</v>
      </c>
      <c r="BH1079" s="5">
        <v>0</v>
      </c>
      <c r="BI1079" s="5" t="str">
        <f t="shared" si="84"/>
        <v>No</v>
      </c>
      <c r="BJ1079" t="s">
        <v>83</v>
      </c>
      <c r="BK1079" t="s">
        <v>108</v>
      </c>
      <c r="BL1079">
        <v>1969</v>
      </c>
      <c r="BM1079" t="s">
        <v>157</v>
      </c>
      <c r="BN1079" s="2">
        <v>1</v>
      </c>
      <c r="BO1079" s="2" t="str">
        <f t="shared" si="83"/>
        <v>0 or 1</v>
      </c>
      <c r="BP1079">
        <v>299</v>
      </c>
      <c r="BQ1079" t="s">
        <v>98</v>
      </c>
      <c r="BR1079" t="s">
        <v>98</v>
      </c>
      <c r="BS1079" t="s">
        <v>105</v>
      </c>
      <c r="BT1079">
        <v>240</v>
      </c>
      <c r="BU1079">
        <v>32</v>
      </c>
      <c r="BV1079">
        <v>0</v>
      </c>
      <c r="BW1079">
        <v>0</v>
      </c>
      <c r="BX1079">
        <v>0</v>
      </c>
      <c r="BY1079">
        <v>0</v>
      </c>
      <c r="BZ1079" t="s">
        <v>83</v>
      </c>
      <c r="CA1079" t="s">
        <v>83</v>
      </c>
      <c r="CB1079" t="s">
        <v>83</v>
      </c>
      <c r="CC1079">
        <v>0</v>
      </c>
      <c r="CD1079">
        <v>3</v>
      </c>
      <c r="CE1079">
        <v>2006</v>
      </c>
      <c r="CF1079" t="s">
        <v>110</v>
      </c>
      <c r="CG1079" t="s">
        <v>128</v>
      </c>
      <c r="CH1079" s="1">
        <v>138800</v>
      </c>
    </row>
    <row r="1080" spans="1:86" x14ac:dyDescent="0.25">
      <c r="A1080" s="8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 s="7">
        <v>2004</v>
      </c>
      <c r="U1080" s="7" t="str">
        <f t="shared" si="80"/>
        <v>New</v>
      </c>
      <c r="V1080">
        <v>2004</v>
      </c>
      <c r="W1080" t="s">
        <v>93</v>
      </c>
      <c r="X1080" t="s">
        <v>94</v>
      </c>
      <c r="Y1080" t="s">
        <v>95</v>
      </c>
      <c r="Z1080" t="s">
        <v>95</v>
      </c>
      <c r="AA1080" t="s">
        <v>96</v>
      </c>
      <c r="AB1080">
        <v>169</v>
      </c>
      <c r="AC1080" t="s">
        <v>97</v>
      </c>
      <c r="AD1080" t="s">
        <v>98</v>
      </c>
      <c r="AE1080" t="s">
        <v>99</v>
      </c>
      <c r="AF1080" t="s">
        <v>97</v>
      </c>
      <c r="AG1080" t="s">
        <v>98</v>
      </c>
      <c r="AH1080" t="s">
        <v>121</v>
      </c>
      <c r="AI1080" t="s">
        <v>101</v>
      </c>
      <c r="AJ1080">
        <v>662</v>
      </c>
      <c r="AK1080" t="s">
        <v>102</v>
      </c>
      <c r="AL1080">
        <v>0</v>
      </c>
      <c r="AM1080">
        <v>186</v>
      </c>
      <c r="AN1080">
        <v>848</v>
      </c>
      <c r="AO1080" t="s">
        <v>103</v>
      </c>
      <c r="AP1080" t="s">
        <v>104</v>
      </c>
      <c r="AQ1080" t="s">
        <v>105</v>
      </c>
      <c r="AR1080" t="s">
        <v>106</v>
      </c>
      <c r="AS1080">
        <v>848</v>
      </c>
      <c r="AT1080">
        <v>0</v>
      </c>
      <c r="AU1080">
        <v>0</v>
      </c>
      <c r="AV1080" s="4">
        <v>848</v>
      </c>
      <c r="AW1080" s="4" t="str">
        <f t="shared" si="81"/>
        <v>Less than 1500</v>
      </c>
      <c r="AX1080">
        <v>1</v>
      </c>
      <c r="AY1080">
        <v>0</v>
      </c>
      <c r="AZ1080">
        <v>1</v>
      </c>
      <c r="BA1080">
        <v>0</v>
      </c>
      <c r="BB1080">
        <v>1</v>
      </c>
      <c r="BC1080">
        <v>1</v>
      </c>
      <c r="BD1080" t="s">
        <v>97</v>
      </c>
      <c r="BE1080" s="6">
        <v>3</v>
      </c>
      <c r="BF1080" s="6" t="str">
        <f t="shared" si="82"/>
        <v>Less than 6</v>
      </c>
      <c r="BG1080" t="s">
        <v>107</v>
      </c>
      <c r="BH1080" s="5">
        <v>1</v>
      </c>
      <c r="BI1080" s="5" t="str">
        <f t="shared" si="84"/>
        <v>Yes</v>
      </c>
      <c r="BJ1080" t="s">
        <v>97</v>
      </c>
      <c r="BK1080" t="s">
        <v>108</v>
      </c>
      <c r="BL1080">
        <v>2004</v>
      </c>
      <c r="BM1080" t="s">
        <v>109</v>
      </c>
      <c r="BN1080" s="2">
        <v>2</v>
      </c>
      <c r="BO1080" s="2" t="str">
        <f t="shared" si="83"/>
        <v>2+</v>
      </c>
      <c r="BP1080">
        <v>420</v>
      </c>
      <c r="BQ1080" t="s">
        <v>98</v>
      </c>
      <c r="BR1080" t="s">
        <v>98</v>
      </c>
      <c r="BS1080" t="s">
        <v>105</v>
      </c>
      <c r="BT1080">
        <v>140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 t="s">
        <v>83</v>
      </c>
      <c r="CA1080" t="s">
        <v>83</v>
      </c>
      <c r="CB1080" t="s">
        <v>83</v>
      </c>
      <c r="CC1080">
        <v>0</v>
      </c>
      <c r="CD1080">
        <v>5</v>
      </c>
      <c r="CE1080">
        <v>2006</v>
      </c>
      <c r="CF1080" t="s">
        <v>110</v>
      </c>
      <c r="CG1080" t="s">
        <v>111</v>
      </c>
      <c r="CH1080" s="1">
        <v>155900</v>
      </c>
    </row>
    <row r="1081" spans="1:86" x14ac:dyDescent="0.25">
      <c r="A1081" s="8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 s="7">
        <v>1994</v>
      </c>
      <c r="U1081" s="7" t="str">
        <f t="shared" si="80"/>
        <v>New</v>
      </c>
      <c r="V1081">
        <v>1994</v>
      </c>
      <c r="W1081" t="s">
        <v>93</v>
      </c>
      <c r="X1081" t="s">
        <v>94</v>
      </c>
      <c r="Y1081" t="s">
        <v>95</v>
      </c>
      <c r="Z1081" t="s">
        <v>95</v>
      </c>
      <c r="AA1081" t="s">
        <v>117</v>
      </c>
      <c r="AB1081">
        <v>0</v>
      </c>
      <c r="AC1081" t="s">
        <v>98</v>
      </c>
      <c r="AD1081" t="s">
        <v>98</v>
      </c>
      <c r="AE1081" t="s">
        <v>99</v>
      </c>
      <c r="AF1081" t="s">
        <v>97</v>
      </c>
      <c r="AG1081" t="s">
        <v>98</v>
      </c>
      <c r="AH1081" t="s">
        <v>100</v>
      </c>
      <c r="AI1081" t="s">
        <v>101</v>
      </c>
      <c r="AJ1081">
        <v>495</v>
      </c>
      <c r="AK1081" t="s">
        <v>102</v>
      </c>
      <c r="AL1081">
        <v>0</v>
      </c>
      <c r="AM1081">
        <v>495</v>
      </c>
      <c r="AN1081">
        <v>990</v>
      </c>
      <c r="AO1081" t="s">
        <v>103</v>
      </c>
      <c r="AP1081" t="s">
        <v>97</v>
      </c>
      <c r="AQ1081" t="s">
        <v>105</v>
      </c>
      <c r="AR1081" t="s">
        <v>106</v>
      </c>
      <c r="AS1081">
        <v>990</v>
      </c>
      <c r="AT1081">
        <v>0</v>
      </c>
      <c r="AU1081">
        <v>0</v>
      </c>
      <c r="AV1081" s="4">
        <v>990</v>
      </c>
      <c r="AW1081" s="4" t="str">
        <f t="shared" si="81"/>
        <v>Less than 1500</v>
      </c>
      <c r="AX1081">
        <v>0</v>
      </c>
      <c r="AY1081">
        <v>0</v>
      </c>
      <c r="AZ1081">
        <v>1</v>
      </c>
      <c r="BA1081">
        <v>0</v>
      </c>
      <c r="BB1081">
        <v>3</v>
      </c>
      <c r="BC1081">
        <v>1</v>
      </c>
      <c r="BD1081" t="s">
        <v>98</v>
      </c>
      <c r="BE1081" s="6">
        <v>5</v>
      </c>
      <c r="BF1081" s="6" t="str">
        <f t="shared" si="82"/>
        <v>Less than 6</v>
      </c>
      <c r="BG1081" t="s">
        <v>107</v>
      </c>
      <c r="BH1081" s="5">
        <v>0</v>
      </c>
      <c r="BI1081" s="5" t="str">
        <f t="shared" si="84"/>
        <v>No</v>
      </c>
      <c r="BJ1081" t="s">
        <v>83</v>
      </c>
      <c r="BK1081" t="s">
        <v>108</v>
      </c>
      <c r="BL1081">
        <v>1996</v>
      </c>
      <c r="BM1081" t="s">
        <v>102</v>
      </c>
      <c r="BN1081" s="2">
        <v>1</v>
      </c>
      <c r="BO1081" s="2" t="str">
        <f t="shared" si="83"/>
        <v>0 or 1</v>
      </c>
      <c r="BP1081">
        <v>299</v>
      </c>
      <c r="BQ1081" t="s">
        <v>98</v>
      </c>
      <c r="BR1081" t="s">
        <v>98</v>
      </c>
      <c r="BS1081" t="s">
        <v>105</v>
      </c>
      <c r="BT1081">
        <v>0</v>
      </c>
      <c r="BU1081">
        <v>64</v>
      </c>
      <c r="BV1081">
        <v>0</v>
      </c>
      <c r="BW1081">
        <v>0</v>
      </c>
      <c r="BX1081">
        <v>0</v>
      </c>
      <c r="BY1081">
        <v>0</v>
      </c>
      <c r="BZ1081" t="s">
        <v>83</v>
      </c>
      <c r="CA1081" t="s">
        <v>83</v>
      </c>
      <c r="CB1081" t="s">
        <v>83</v>
      </c>
      <c r="CC1081">
        <v>0</v>
      </c>
      <c r="CD1081">
        <v>4</v>
      </c>
      <c r="CE1081">
        <v>2007</v>
      </c>
      <c r="CF1081" t="s">
        <v>110</v>
      </c>
      <c r="CG1081" t="s">
        <v>111</v>
      </c>
      <c r="CH1081" s="1">
        <v>126000</v>
      </c>
    </row>
    <row r="1082" spans="1:86" x14ac:dyDescent="0.25">
      <c r="A1082" s="8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 s="7">
        <v>1971</v>
      </c>
      <c r="U1082" s="7" t="str">
        <f t="shared" si="80"/>
        <v>Old</v>
      </c>
      <c r="V1082">
        <v>2004</v>
      </c>
      <c r="W1082" t="s">
        <v>93</v>
      </c>
      <c r="X1082" t="s">
        <v>94</v>
      </c>
      <c r="Y1082" t="s">
        <v>95</v>
      </c>
      <c r="Z1082" t="s">
        <v>95</v>
      </c>
      <c r="AA1082" t="s">
        <v>96</v>
      </c>
      <c r="AB1082">
        <v>144</v>
      </c>
      <c r="AC1082" t="s">
        <v>97</v>
      </c>
      <c r="AD1082" t="s">
        <v>97</v>
      </c>
      <c r="AE1082" t="s">
        <v>118</v>
      </c>
      <c r="AF1082" t="s">
        <v>98</v>
      </c>
      <c r="AG1082" t="s">
        <v>98</v>
      </c>
      <c r="AH1082" t="s">
        <v>100</v>
      </c>
      <c r="AI1082" t="s">
        <v>119</v>
      </c>
      <c r="AJ1082">
        <v>656</v>
      </c>
      <c r="AK1082" t="s">
        <v>102</v>
      </c>
      <c r="AL1082">
        <v>0</v>
      </c>
      <c r="AM1082">
        <v>602</v>
      </c>
      <c r="AN1082">
        <v>1258</v>
      </c>
      <c r="AO1082" t="s">
        <v>103</v>
      </c>
      <c r="AP1082" t="s">
        <v>104</v>
      </c>
      <c r="AQ1082" t="s">
        <v>105</v>
      </c>
      <c r="AR1082" t="s">
        <v>106</v>
      </c>
      <c r="AS1082">
        <v>1258</v>
      </c>
      <c r="AT1082">
        <v>0</v>
      </c>
      <c r="AU1082">
        <v>0</v>
      </c>
      <c r="AV1082" s="4">
        <v>1258</v>
      </c>
      <c r="AW1082" s="4" t="str">
        <f t="shared" si="81"/>
        <v>Less than 1500</v>
      </c>
      <c r="AX1082">
        <v>0</v>
      </c>
      <c r="AY1082">
        <v>1</v>
      </c>
      <c r="AZ1082">
        <v>2</v>
      </c>
      <c r="BA1082">
        <v>0</v>
      </c>
      <c r="BB1082">
        <v>3</v>
      </c>
      <c r="BC1082">
        <v>1</v>
      </c>
      <c r="BD1082" t="s">
        <v>97</v>
      </c>
      <c r="BE1082" s="6">
        <v>5</v>
      </c>
      <c r="BF1082" s="6" t="str">
        <f t="shared" si="82"/>
        <v>Less than 6</v>
      </c>
      <c r="BG1082" t="s">
        <v>107</v>
      </c>
      <c r="BH1082" s="5">
        <v>0</v>
      </c>
      <c r="BI1082" s="5" t="str">
        <f t="shared" si="84"/>
        <v>No</v>
      </c>
      <c r="BJ1082" t="s">
        <v>83</v>
      </c>
      <c r="BK1082" t="s">
        <v>108</v>
      </c>
      <c r="BL1082">
        <v>1971</v>
      </c>
      <c r="BM1082" t="s">
        <v>109</v>
      </c>
      <c r="BN1082" s="2">
        <v>2</v>
      </c>
      <c r="BO1082" s="2" t="str">
        <f t="shared" si="83"/>
        <v>2+</v>
      </c>
      <c r="BP1082">
        <v>528</v>
      </c>
      <c r="BQ1082" t="s">
        <v>98</v>
      </c>
      <c r="BR1082" t="s">
        <v>98</v>
      </c>
      <c r="BS1082" t="s">
        <v>105</v>
      </c>
      <c r="BT1082">
        <v>55</v>
      </c>
      <c r="BU1082">
        <v>0</v>
      </c>
      <c r="BV1082">
        <v>0</v>
      </c>
      <c r="BW1082">
        <v>216</v>
      </c>
      <c r="BX1082">
        <v>0</v>
      </c>
      <c r="BY1082">
        <v>0</v>
      </c>
      <c r="BZ1082" t="s">
        <v>83</v>
      </c>
      <c r="CA1082" t="s">
        <v>83</v>
      </c>
      <c r="CB1082" t="s">
        <v>83</v>
      </c>
      <c r="CC1082">
        <v>0</v>
      </c>
      <c r="CD1082">
        <v>10</v>
      </c>
      <c r="CE1082">
        <v>2008</v>
      </c>
      <c r="CF1082" t="s">
        <v>173</v>
      </c>
      <c r="CG1082" t="s">
        <v>128</v>
      </c>
      <c r="CH1082" s="1">
        <v>145000</v>
      </c>
    </row>
    <row r="1083" spans="1:86" x14ac:dyDescent="0.25">
      <c r="A1083" s="8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 s="7">
        <v>1963</v>
      </c>
      <c r="U1083" s="7" t="str">
        <f t="shared" si="80"/>
        <v>Old</v>
      </c>
      <c r="V1083">
        <v>1963</v>
      </c>
      <c r="W1083" t="s">
        <v>93</v>
      </c>
      <c r="X1083" t="s">
        <v>94</v>
      </c>
      <c r="Y1083" t="s">
        <v>140</v>
      </c>
      <c r="Z1083" t="s">
        <v>140</v>
      </c>
      <c r="AA1083" t="s">
        <v>117</v>
      </c>
      <c r="AB1083">
        <v>0</v>
      </c>
      <c r="AC1083" t="s">
        <v>98</v>
      </c>
      <c r="AD1083" t="s">
        <v>98</v>
      </c>
      <c r="AE1083" t="s">
        <v>118</v>
      </c>
      <c r="AF1083" t="s">
        <v>98</v>
      </c>
      <c r="AG1083" t="s">
        <v>98</v>
      </c>
      <c r="AH1083" t="s">
        <v>100</v>
      </c>
      <c r="AI1083" t="s">
        <v>119</v>
      </c>
      <c r="AJ1083">
        <v>824</v>
      </c>
      <c r="AK1083" t="s">
        <v>102</v>
      </c>
      <c r="AL1083">
        <v>0</v>
      </c>
      <c r="AM1083">
        <v>216</v>
      </c>
      <c r="AN1083">
        <v>1040</v>
      </c>
      <c r="AO1083" t="s">
        <v>103</v>
      </c>
      <c r="AP1083" t="s">
        <v>147</v>
      </c>
      <c r="AQ1083" t="s">
        <v>105</v>
      </c>
      <c r="AR1083" t="s">
        <v>106</v>
      </c>
      <c r="AS1083">
        <v>1040</v>
      </c>
      <c r="AT1083">
        <v>0</v>
      </c>
      <c r="AU1083">
        <v>0</v>
      </c>
      <c r="AV1083" s="4">
        <v>1040</v>
      </c>
      <c r="AW1083" s="4" t="str">
        <f t="shared" si="81"/>
        <v>Less than 1500</v>
      </c>
      <c r="AX1083">
        <v>1</v>
      </c>
      <c r="AY1083">
        <v>0</v>
      </c>
      <c r="AZ1083">
        <v>1</v>
      </c>
      <c r="BA1083">
        <v>1</v>
      </c>
      <c r="BB1083">
        <v>3</v>
      </c>
      <c r="BC1083">
        <v>1</v>
      </c>
      <c r="BD1083" t="s">
        <v>98</v>
      </c>
      <c r="BE1083" s="6">
        <v>5</v>
      </c>
      <c r="BF1083" s="6" t="str">
        <f t="shared" si="82"/>
        <v>Less than 6</v>
      </c>
      <c r="BG1083" t="s">
        <v>107</v>
      </c>
      <c r="BH1083" s="5">
        <v>0</v>
      </c>
      <c r="BI1083" s="5" t="str">
        <f t="shared" si="84"/>
        <v>No</v>
      </c>
      <c r="BJ1083" t="s">
        <v>83</v>
      </c>
      <c r="BK1083" t="s">
        <v>108</v>
      </c>
      <c r="BL1083">
        <v>1963</v>
      </c>
      <c r="BM1083" t="s">
        <v>157</v>
      </c>
      <c r="BN1083" s="2">
        <v>1</v>
      </c>
      <c r="BO1083" s="2" t="str">
        <f t="shared" si="83"/>
        <v>0 or 1</v>
      </c>
      <c r="BP1083">
        <v>308</v>
      </c>
      <c r="BQ1083" t="s">
        <v>98</v>
      </c>
      <c r="BR1083" t="s">
        <v>98</v>
      </c>
      <c r="BS1083" t="s">
        <v>105</v>
      </c>
      <c r="BT1083">
        <v>0</v>
      </c>
      <c r="BU1083">
        <v>0</v>
      </c>
      <c r="BV1083">
        <v>220</v>
      </c>
      <c r="BW1083">
        <v>0</v>
      </c>
      <c r="BX1083">
        <v>0</v>
      </c>
      <c r="BY1083">
        <v>0</v>
      </c>
      <c r="BZ1083" t="s">
        <v>83</v>
      </c>
      <c r="CA1083" t="s">
        <v>134</v>
      </c>
      <c r="CB1083" t="s">
        <v>83</v>
      </c>
      <c r="CC1083">
        <v>0</v>
      </c>
      <c r="CD1083">
        <v>6</v>
      </c>
      <c r="CE1083">
        <v>2010</v>
      </c>
      <c r="CF1083" t="s">
        <v>110</v>
      </c>
      <c r="CG1083" t="s">
        <v>111</v>
      </c>
      <c r="CH1083" s="1">
        <v>133000</v>
      </c>
    </row>
    <row r="1084" spans="1:86" x14ac:dyDescent="0.25">
      <c r="A1084" s="8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 s="7">
        <v>2002</v>
      </c>
      <c r="U1084" s="7" t="str">
        <f t="shared" si="80"/>
        <v>New</v>
      </c>
      <c r="V1084">
        <v>2002</v>
      </c>
      <c r="W1084" t="s">
        <v>93</v>
      </c>
      <c r="X1084" t="s">
        <v>94</v>
      </c>
      <c r="Y1084" t="s">
        <v>95</v>
      </c>
      <c r="Z1084" t="s">
        <v>95</v>
      </c>
      <c r="AA1084" t="s">
        <v>96</v>
      </c>
      <c r="AB1084">
        <v>100</v>
      </c>
      <c r="AC1084" t="s">
        <v>97</v>
      </c>
      <c r="AD1084" t="s">
        <v>98</v>
      </c>
      <c r="AE1084" t="s">
        <v>99</v>
      </c>
      <c r="AF1084" t="s">
        <v>97</v>
      </c>
      <c r="AG1084" t="s">
        <v>98</v>
      </c>
      <c r="AH1084" t="s">
        <v>100</v>
      </c>
      <c r="AI1084" t="s">
        <v>102</v>
      </c>
      <c r="AJ1084">
        <v>0</v>
      </c>
      <c r="AK1084" t="s">
        <v>102</v>
      </c>
      <c r="AL1084">
        <v>0</v>
      </c>
      <c r="AM1084">
        <v>1459</v>
      </c>
      <c r="AN1084">
        <v>1459</v>
      </c>
      <c r="AO1084" t="s">
        <v>103</v>
      </c>
      <c r="AP1084" t="s">
        <v>104</v>
      </c>
      <c r="AQ1084" t="s">
        <v>105</v>
      </c>
      <c r="AR1084" t="s">
        <v>106</v>
      </c>
      <c r="AS1084">
        <v>1459</v>
      </c>
      <c r="AT1084">
        <v>0</v>
      </c>
      <c r="AU1084">
        <v>0</v>
      </c>
      <c r="AV1084" s="4">
        <v>1459</v>
      </c>
      <c r="AW1084" s="4" t="str">
        <f t="shared" si="81"/>
        <v>Less than 1500</v>
      </c>
      <c r="AX1084">
        <v>0</v>
      </c>
      <c r="AY1084">
        <v>0</v>
      </c>
      <c r="AZ1084">
        <v>2</v>
      </c>
      <c r="BA1084">
        <v>0</v>
      </c>
      <c r="BB1084">
        <v>3</v>
      </c>
      <c r="BC1084">
        <v>1</v>
      </c>
      <c r="BD1084" t="s">
        <v>97</v>
      </c>
      <c r="BE1084" s="6">
        <v>6</v>
      </c>
      <c r="BF1084" s="6" t="str">
        <f t="shared" si="82"/>
        <v>6+</v>
      </c>
      <c r="BG1084" t="s">
        <v>107</v>
      </c>
      <c r="BH1084" s="5">
        <v>1</v>
      </c>
      <c r="BI1084" s="5" t="str">
        <f t="shared" si="84"/>
        <v>Yes</v>
      </c>
      <c r="BJ1084" t="s">
        <v>97</v>
      </c>
      <c r="BK1084" t="s">
        <v>108</v>
      </c>
      <c r="BL1084">
        <v>2002</v>
      </c>
      <c r="BM1084" t="s">
        <v>109</v>
      </c>
      <c r="BN1084" s="2">
        <v>2</v>
      </c>
      <c r="BO1084" s="2" t="str">
        <f t="shared" si="83"/>
        <v>2+</v>
      </c>
      <c r="BP1084">
        <v>527</v>
      </c>
      <c r="BQ1084" t="s">
        <v>98</v>
      </c>
      <c r="BR1084" t="s">
        <v>98</v>
      </c>
      <c r="BS1084" t="s">
        <v>105</v>
      </c>
      <c r="BT1084">
        <v>192</v>
      </c>
      <c r="BU1084">
        <v>39</v>
      </c>
      <c r="BV1084">
        <v>0</v>
      </c>
      <c r="BW1084">
        <v>0</v>
      </c>
      <c r="BX1084">
        <v>0</v>
      </c>
      <c r="BY1084">
        <v>0</v>
      </c>
      <c r="BZ1084" t="s">
        <v>83</v>
      </c>
      <c r="CA1084" t="s">
        <v>83</v>
      </c>
      <c r="CB1084" t="s">
        <v>83</v>
      </c>
      <c r="CC1084">
        <v>0</v>
      </c>
      <c r="CD1084">
        <v>9</v>
      </c>
      <c r="CE1084">
        <v>2007</v>
      </c>
      <c r="CF1084" t="s">
        <v>110</v>
      </c>
      <c r="CG1084" t="s">
        <v>111</v>
      </c>
      <c r="CH1084" s="1">
        <v>192000</v>
      </c>
    </row>
    <row r="1085" spans="1:86" x14ac:dyDescent="0.25">
      <c r="A1085" s="8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 s="7">
        <v>1964</v>
      </c>
      <c r="U1085" s="7" t="str">
        <f t="shared" si="80"/>
        <v>Old</v>
      </c>
      <c r="V1085">
        <v>1964</v>
      </c>
      <c r="W1085" t="s">
        <v>152</v>
      </c>
      <c r="X1085" t="s">
        <v>94</v>
      </c>
      <c r="Y1085" t="s">
        <v>140</v>
      </c>
      <c r="Z1085" t="s">
        <v>140</v>
      </c>
      <c r="AA1085" t="s">
        <v>96</v>
      </c>
      <c r="AB1085">
        <v>425</v>
      </c>
      <c r="AC1085" t="s">
        <v>98</v>
      </c>
      <c r="AD1085" t="s">
        <v>98</v>
      </c>
      <c r="AE1085" t="s">
        <v>118</v>
      </c>
      <c r="AF1085" t="s">
        <v>98</v>
      </c>
      <c r="AG1085" t="s">
        <v>98</v>
      </c>
      <c r="AH1085" t="s">
        <v>100</v>
      </c>
      <c r="AI1085" t="s">
        <v>141</v>
      </c>
      <c r="AJ1085">
        <v>553</v>
      </c>
      <c r="AK1085" t="s">
        <v>102</v>
      </c>
      <c r="AL1085">
        <v>0</v>
      </c>
      <c r="AM1085">
        <v>698</v>
      </c>
      <c r="AN1085">
        <v>1251</v>
      </c>
      <c r="AO1085" t="s">
        <v>103</v>
      </c>
      <c r="AP1085" t="s">
        <v>98</v>
      </c>
      <c r="AQ1085" t="s">
        <v>105</v>
      </c>
      <c r="AR1085" t="s">
        <v>106</v>
      </c>
      <c r="AS1085">
        <v>1251</v>
      </c>
      <c r="AT1085">
        <v>0</v>
      </c>
      <c r="AU1085">
        <v>0</v>
      </c>
      <c r="AV1085" s="4">
        <v>1251</v>
      </c>
      <c r="AW1085" s="4" t="str">
        <f t="shared" si="81"/>
        <v>Less than 1500</v>
      </c>
      <c r="AX1085">
        <v>1</v>
      </c>
      <c r="AY1085">
        <v>0</v>
      </c>
      <c r="AZ1085">
        <v>1</v>
      </c>
      <c r="BA1085">
        <v>0</v>
      </c>
      <c r="BB1085">
        <v>3</v>
      </c>
      <c r="BC1085">
        <v>1</v>
      </c>
      <c r="BD1085" t="s">
        <v>98</v>
      </c>
      <c r="BE1085" s="6">
        <v>6</v>
      </c>
      <c r="BF1085" s="6" t="str">
        <f t="shared" si="82"/>
        <v>6+</v>
      </c>
      <c r="BG1085" t="s">
        <v>107</v>
      </c>
      <c r="BH1085" s="5">
        <v>2</v>
      </c>
      <c r="BI1085" s="5" t="str">
        <f t="shared" si="84"/>
        <v>Yes</v>
      </c>
      <c r="BJ1085" t="s">
        <v>97</v>
      </c>
      <c r="BK1085" t="s">
        <v>108</v>
      </c>
      <c r="BL1085">
        <v>1964</v>
      </c>
      <c r="BM1085" t="s">
        <v>109</v>
      </c>
      <c r="BN1085" s="2">
        <v>1</v>
      </c>
      <c r="BO1085" s="2" t="str">
        <f t="shared" si="83"/>
        <v>0 or 1</v>
      </c>
      <c r="BP1085">
        <v>461</v>
      </c>
      <c r="BQ1085" t="s">
        <v>98</v>
      </c>
      <c r="BR1085" t="s">
        <v>98</v>
      </c>
      <c r="BS1085" t="s">
        <v>105</v>
      </c>
      <c r="BT1085">
        <v>0</v>
      </c>
      <c r="BU1085">
        <v>116</v>
      </c>
      <c r="BV1085">
        <v>0</v>
      </c>
      <c r="BW1085">
        <v>0</v>
      </c>
      <c r="BX1085">
        <v>0</v>
      </c>
      <c r="BY1085">
        <v>0</v>
      </c>
      <c r="BZ1085" t="s">
        <v>83</v>
      </c>
      <c r="CA1085" t="s">
        <v>134</v>
      </c>
      <c r="CB1085" t="s">
        <v>135</v>
      </c>
      <c r="CC1085">
        <v>700</v>
      </c>
      <c r="CD1085">
        <v>3</v>
      </c>
      <c r="CE1085">
        <v>2006</v>
      </c>
      <c r="CF1085" t="s">
        <v>110</v>
      </c>
      <c r="CG1085" t="s">
        <v>111</v>
      </c>
      <c r="CH1085" s="1">
        <v>160000</v>
      </c>
    </row>
    <row r="1086" spans="1:86" x14ac:dyDescent="0.25">
      <c r="A1086" s="8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 s="7">
        <v>1995</v>
      </c>
      <c r="U1086" s="7" t="str">
        <f t="shared" si="80"/>
        <v>New</v>
      </c>
      <c r="V1086">
        <v>1996</v>
      </c>
      <c r="W1086" t="s">
        <v>93</v>
      </c>
      <c r="X1086" t="s">
        <v>94</v>
      </c>
      <c r="Y1086" t="s">
        <v>140</v>
      </c>
      <c r="Z1086" t="s">
        <v>140</v>
      </c>
      <c r="AA1086" t="s">
        <v>117</v>
      </c>
      <c r="AB1086">
        <v>0</v>
      </c>
      <c r="AC1086" t="s">
        <v>98</v>
      </c>
      <c r="AD1086" t="s">
        <v>98</v>
      </c>
      <c r="AE1086" t="s">
        <v>99</v>
      </c>
      <c r="AF1086" t="s">
        <v>97</v>
      </c>
      <c r="AG1086" t="s">
        <v>98</v>
      </c>
      <c r="AH1086" t="s">
        <v>100</v>
      </c>
      <c r="AI1086" t="s">
        <v>119</v>
      </c>
      <c r="AJ1086">
        <v>592</v>
      </c>
      <c r="AK1086" t="s">
        <v>102</v>
      </c>
      <c r="AL1086">
        <v>0</v>
      </c>
      <c r="AM1086">
        <v>99</v>
      </c>
      <c r="AN1086">
        <v>691</v>
      </c>
      <c r="AO1086" t="s">
        <v>103</v>
      </c>
      <c r="AP1086" t="s">
        <v>97</v>
      </c>
      <c r="AQ1086" t="s">
        <v>105</v>
      </c>
      <c r="AR1086" t="s">
        <v>106</v>
      </c>
      <c r="AS1086">
        <v>691</v>
      </c>
      <c r="AT1086">
        <v>807</v>
      </c>
      <c r="AU1086">
        <v>0</v>
      </c>
      <c r="AV1086" s="4">
        <v>1498</v>
      </c>
      <c r="AW1086" s="4" t="str">
        <f t="shared" si="81"/>
        <v>Less than 1500</v>
      </c>
      <c r="AX1086">
        <v>0</v>
      </c>
      <c r="AY1086">
        <v>0</v>
      </c>
      <c r="AZ1086">
        <v>2</v>
      </c>
      <c r="BA1086">
        <v>1</v>
      </c>
      <c r="BB1086">
        <v>3</v>
      </c>
      <c r="BC1086">
        <v>1</v>
      </c>
      <c r="BD1086" t="s">
        <v>98</v>
      </c>
      <c r="BE1086" s="6">
        <v>6</v>
      </c>
      <c r="BF1086" s="6" t="str">
        <f t="shared" si="82"/>
        <v>6+</v>
      </c>
      <c r="BG1086" t="s">
        <v>107</v>
      </c>
      <c r="BH1086" s="5">
        <v>1</v>
      </c>
      <c r="BI1086" s="5" t="str">
        <f t="shared" si="84"/>
        <v>Yes</v>
      </c>
      <c r="BJ1086" t="s">
        <v>98</v>
      </c>
      <c r="BK1086" t="s">
        <v>108</v>
      </c>
      <c r="BL1086">
        <v>1995</v>
      </c>
      <c r="BM1086" t="s">
        <v>157</v>
      </c>
      <c r="BN1086" s="2">
        <v>2</v>
      </c>
      <c r="BO1086" s="2" t="str">
        <f t="shared" si="83"/>
        <v>2+</v>
      </c>
      <c r="BP1086">
        <v>409</v>
      </c>
      <c r="BQ1086" t="s">
        <v>98</v>
      </c>
      <c r="BR1086" t="s">
        <v>98</v>
      </c>
      <c r="BS1086" t="s">
        <v>105</v>
      </c>
      <c r="BT1086">
        <v>315</v>
      </c>
      <c r="BU1086">
        <v>44</v>
      </c>
      <c r="BV1086">
        <v>0</v>
      </c>
      <c r="BW1086">
        <v>0</v>
      </c>
      <c r="BX1086">
        <v>0</v>
      </c>
      <c r="BY1086">
        <v>0</v>
      </c>
      <c r="BZ1086" t="s">
        <v>83</v>
      </c>
      <c r="CA1086" t="s">
        <v>83</v>
      </c>
      <c r="CB1086" t="s">
        <v>83</v>
      </c>
      <c r="CC1086">
        <v>0</v>
      </c>
      <c r="CD1086">
        <v>7</v>
      </c>
      <c r="CE1086">
        <v>2006</v>
      </c>
      <c r="CF1086" t="s">
        <v>110</v>
      </c>
      <c r="CG1086" t="s">
        <v>111</v>
      </c>
      <c r="CH1086" s="1">
        <v>187500</v>
      </c>
    </row>
    <row r="1087" spans="1:86" x14ac:dyDescent="0.25">
      <c r="A1087" s="8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 s="7">
        <v>1992</v>
      </c>
      <c r="U1087" s="7" t="str">
        <f t="shared" si="80"/>
        <v>New</v>
      </c>
      <c r="V1087">
        <v>1992</v>
      </c>
      <c r="W1087" t="s">
        <v>93</v>
      </c>
      <c r="X1087" t="s">
        <v>94</v>
      </c>
      <c r="Y1087" t="s">
        <v>140</v>
      </c>
      <c r="Z1087" t="s">
        <v>140</v>
      </c>
      <c r="AA1087" t="s">
        <v>117</v>
      </c>
      <c r="AB1087">
        <v>0</v>
      </c>
      <c r="AC1087" t="s">
        <v>98</v>
      </c>
      <c r="AD1087" t="s">
        <v>98</v>
      </c>
      <c r="AE1087" t="s">
        <v>99</v>
      </c>
      <c r="AF1087" t="s">
        <v>97</v>
      </c>
      <c r="AG1087" t="s">
        <v>98</v>
      </c>
      <c r="AH1087" t="s">
        <v>130</v>
      </c>
      <c r="AI1087" t="s">
        <v>101</v>
      </c>
      <c r="AJ1087">
        <v>747</v>
      </c>
      <c r="AK1087" t="s">
        <v>102</v>
      </c>
      <c r="AL1087">
        <v>0</v>
      </c>
      <c r="AM1087">
        <v>189</v>
      </c>
      <c r="AN1087">
        <v>936</v>
      </c>
      <c r="AO1087" t="s">
        <v>103</v>
      </c>
      <c r="AP1087" t="s">
        <v>104</v>
      </c>
      <c r="AQ1087" t="s">
        <v>105</v>
      </c>
      <c r="AR1087" t="s">
        <v>106</v>
      </c>
      <c r="AS1087">
        <v>996</v>
      </c>
      <c r="AT1087">
        <v>0</v>
      </c>
      <c r="AU1087">
        <v>0</v>
      </c>
      <c r="AV1087" s="4">
        <v>996</v>
      </c>
      <c r="AW1087" s="4" t="str">
        <f t="shared" si="81"/>
        <v>Less than 1500</v>
      </c>
      <c r="AX1087">
        <v>1</v>
      </c>
      <c r="AY1087">
        <v>0</v>
      </c>
      <c r="AZ1087">
        <v>1</v>
      </c>
      <c r="BA1087">
        <v>0</v>
      </c>
      <c r="BB1087">
        <v>2</v>
      </c>
      <c r="BC1087">
        <v>1</v>
      </c>
      <c r="BD1087" t="s">
        <v>97</v>
      </c>
      <c r="BE1087" s="6">
        <v>5</v>
      </c>
      <c r="BF1087" s="6" t="str">
        <f t="shared" si="82"/>
        <v>Less than 6</v>
      </c>
      <c r="BG1087" t="s">
        <v>107</v>
      </c>
      <c r="BH1087" s="5">
        <v>0</v>
      </c>
      <c r="BI1087" s="5" t="str">
        <f t="shared" si="84"/>
        <v>No</v>
      </c>
      <c r="BJ1087" t="s">
        <v>83</v>
      </c>
      <c r="BK1087" t="s">
        <v>108</v>
      </c>
      <c r="BL1087">
        <v>1992</v>
      </c>
      <c r="BM1087" t="s">
        <v>102</v>
      </c>
      <c r="BN1087" s="2">
        <v>2</v>
      </c>
      <c r="BO1087" s="2" t="str">
        <f t="shared" si="83"/>
        <v>2+</v>
      </c>
      <c r="BP1087">
        <v>564</v>
      </c>
      <c r="BQ1087" t="s">
        <v>98</v>
      </c>
      <c r="BR1087" t="s">
        <v>98</v>
      </c>
      <c r="BS1087" t="s">
        <v>105</v>
      </c>
      <c r="BT1087">
        <v>120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 t="s">
        <v>83</v>
      </c>
      <c r="CA1087" t="s">
        <v>83</v>
      </c>
      <c r="CB1087" t="s">
        <v>83</v>
      </c>
      <c r="CC1087">
        <v>0</v>
      </c>
      <c r="CD1087">
        <v>4</v>
      </c>
      <c r="CE1087">
        <v>2010</v>
      </c>
      <c r="CF1087" t="s">
        <v>110</v>
      </c>
      <c r="CG1087" t="s">
        <v>111</v>
      </c>
      <c r="CH1087" s="1">
        <v>147000</v>
      </c>
    </row>
    <row r="1088" spans="1:86" x14ac:dyDescent="0.25">
      <c r="A1088" s="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 s="7">
        <v>1973</v>
      </c>
      <c r="U1088" s="7" t="str">
        <f t="shared" si="80"/>
        <v>Old</v>
      </c>
      <c r="V1088">
        <v>1973</v>
      </c>
      <c r="W1088" t="s">
        <v>93</v>
      </c>
      <c r="X1088" t="s">
        <v>94</v>
      </c>
      <c r="Y1088" t="s">
        <v>180</v>
      </c>
      <c r="Z1088" t="s">
        <v>181</v>
      </c>
      <c r="AA1088" t="s">
        <v>117</v>
      </c>
      <c r="AB1088">
        <v>0</v>
      </c>
      <c r="AC1088" t="s">
        <v>98</v>
      </c>
      <c r="AD1088" t="s">
        <v>98</v>
      </c>
      <c r="AE1088" t="s">
        <v>118</v>
      </c>
      <c r="AF1088" t="s">
        <v>98</v>
      </c>
      <c r="AG1088" t="s">
        <v>98</v>
      </c>
      <c r="AH1088" t="s">
        <v>100</v>
      </c>
      <c r="AI1088" t="s">
        <v>141</v>
      </c>
      <c r="AJ1088">
        <v>334</v>
      </c>
      <c r="AK1088" t="s">
        <v>102</v>
      </c>
      <c r="AL1088">
        <v>0</v>
      </c>
      <c r="AM1088">
        <v>212</v>
      </c>
      <c r="AN1088">
        <v>546</v>
      </c>
      <c r="AO1088" t="s">
        <v>103</v>
      </c>
      <c r="AP1088" t="s">
        <v>98</v>
      </c>
      <c r="AQ1088" t="s">
        <v>105</v>
      </c>
      <c r="AR1088" t="s">
        <v>106</v>
      </c>
      <c r="AS1088">
        <v>546</v>
      </c>
      <c r="AT1088">
        <v>546</v>
      </c>
      <c r="AU1088">
        <v>0</v>
      </c>
      <c r="AV1088" s="4">
        <v>1092</v>
      </c>
      <c r="AW1088" s="4" t="str">
        <f t="shared" si="81"/>
        <v>Less than 1500</v>
      </c>
      <c r="AX1088">
        <v>0</v>
      </c>
      <c r="AY1088">
        <v>0</v>
      </c>
      <c r="AZ1088">
        <v>1</v>
      </c>
      <c r="BA1088">
        <v>1</v>
      </c>
      <c r="BB1088">
        <v>3</v>
      </c>
      <c r="BC1088">
        <v>1</v>
      </c>
      <c r="BD1088" t="s">
        <v>98</v>
      </c>
      <c r="BE1088" s="6">
        <v>6</v>
      </c>
      <c r="BF1088" s="6" t="str">
        <f t="shared" si="82"/>
        <v>6+</v>
      </c>
      <c r="BG1088" t="s">
        <v>107</v>
      </c>
      <c r="BH1088" s="5">
        <v>0</v>
      </c>
      <c r="BI1088" s="5" t="str">
        <f t="shared" si="84"/>
        <v>No</v>
      </c>
      <c r="BJ1088" t="s">
        <v>83</v>
      </c>
      <c r="BK1088" t="s">
        <v>108</v>
      </c>
      <c r="BL1088">
        <v>1973</v>
      </c>
      <c r="BM1088" t="s">
        <v>109</v>
      </c>
      <c r="BN1088" s="2">
        <v>1</v>
      </c>
      <c r="BO1088" s="2" t="str">
        <f t="shared" si="83"/>
        <v>0 or 1</v>
      </c>
      <c r="BP1088">
        <v>286</v>
      </c>
      <c r="BQ1088" t="s">
        <v>98</v>
      </c>
      <c r="BR1088" t="s">
        <v>98</v>
      </c>
      <c r="BS1088" t="s">
        <v>105</v>
      </c>
      <c r="BT1088">
        <v>120</v>
      </c>
      <c r="BU1088">
        <v>96</v>
      </c>
      <c r="BV1088">
        <v>0</v>
      </c>
      <c r="BW1088">
        <v>0</v>
      </c>
      <c r="BX1088">
        <v>0</v>
      </c>
      <c r="BY1088">
        <v>0</v>
      </c>
      <c r="BZ1088" t="s">
        <v>83</v>
      </c>
      <c r="CA1088" t="s">
        <v>83</v>
      </c>
      <c r="CB1088" t="s">
        <v>83</v>
      </c>
      <c r="CC1088">
        <v>0</v>
      </c>
      <c r="CD1088">
        <v>5</v>
      </c>
      <c r="CE1088">
        <v>2010</v>
      </c>
      <c r="CF1088" t="s">
        <v>110</v>
      </c>
      <c r="CG1088" t="s">
        <v>111</v>
      </c>
      <c r="CH1088" s="1">
        <v>83500</v>
      </c>
    </row>
    <row r="1089" spans="1:86" x14ac:dyDescent="0.25">
      <c r="A1089" s="8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 s="7">
        <v>2005</v>
      </c>
      <c r="U1089" s="7" t="str">
        <f t="shared" si="80"/>
        <v>New</v>
      </c>
      <c r="V1089">
        <v>2006</v>
      </c>
      <c r="W1089" t="s">
        <v>93</v>
      </c>
      <c r="X1089" t="s">
        <v>94</v>
      </c>
      <c r="Y1089" t="s">
        <v>95</v>
      </c>
      <c r="Z1089" t="s">
        <v>95</v>
      </c>
      <c r="AA1089" t="s">
        <v>117</v>
      </c>
      <c r="AB1089">
        <v>0</v>
      </c>
      <c r="AC1089" t="s">
        <v>97</v>
      </c>
      <c r="AD1089" t="s">
        <v>98</v>
      </c>
      <c r="AE1089" t="s">
        <v>99</v>
      </c>
      <c r="AF1089" t="s">
        <v>97</v>
      </c>
      <c r="AG1089" t="s">
        <v>98</v>
      </c>
      <c r="AH1089" t="s">
        <v>121</v>
      </c>
      <c r="AI1089" t="s">
        <v>102</v>
      </c>
      <c r="AJ1089">
        <v>0</v>
      </c>
      <c r="AK1089" t="s">
        <v>102</v>
      </c>
      <c r="AL1089">
        <v>0</v>
      </c>
      <c r="AM1089">
        <v>1082</v>
      </c>
      <c r="AN1089">
        <v>1082</v>
      </c>
      <c r="AO1089" t="s">
        <v>103</v>
      </c>
      <c r="AP1089" t="s">
        <v>104</v>
      </c>
      <c r="AQ1089" t="s">
        <v>105</v>
      </c>
      <c r="AR1089" t="s">
        <v>106</v>
      </c>
      <c r="AS1089">
        <v>1082</v>
      </c>
      <c r="AT1089">
        <v>871</v>
      </c>
      <c r="AU1089">
        <v>0</v>
      </c>
      <c r="AV1089" s="4">
        <v>1953</v>
      </c>
      <c r="AW1089" s="4" t="str">
        <f t="shared" si="81"/>
        <v>1500+</v>
      </c>
      <c r="AX1089">
        <v>0</v>
      </c>
      <c r="AY1089">
        <v>0</v>
      </c>
      <c r="AZ1089">
        <v>2</v>
      </c>
      <c r="BA1089">
        <v>1</v>
      </c>
      <c r="BB1089">
        <v>3</v>
      </c>
      <c r="BC1089">
        <v>1</v>
      </c>
      <c r="BD1089" t="s">
        <v>97</v>
      </c>
      <c r="BE1089" s="6">
        <v>9</v>
      </c>
      <c r="BF1089" s="6" t="str">
        <f t="shared" si="82"/>
        <v>6+</v>
      </c>
      <c r="BG1089" t="s">
        <v>107</v>
      </c>
      <c r="BH1089" s="5">
        <v>1</v>
      </c>
      <c r="BI1089" s="5" t="str">
        <f t="shared" si="84"/>
        <v>Yes</v>
      </c>
      <c r="BJ1089" t="s">
        <v>97</v>
      </c>
      <c r="BK1089" t="s">
        <v>108</v>
      </c>
      <c r="BL1089">
        <v>2005</v>
      </c>
      <c r="BM1089" t="s">
        <v>109</v>
      </c>
      <c r="BN1089" s="2">
        <v>3</v>
      </c>
      <c r="BO1089" s="2" t="str">
        <f t="shared" si="83"/>
        <v>2+</v>
      </c>
      <c r="BP1089">
        <v>1043</v>
      </c>
      <c r="BQ1089" t="s">
        <v>98</v>
      </c>
      <c r="BR1089" t="s">
        <v>98</v>
      </c>
      <c r="BS1089" t="s">
        <v>105</v>
      </c>
      <c r="BT1089">
        <v>160</v>
      </c>
      <c r="BU1089">
        <v>50</v>
      </c>
      <c r="BV1089">
        <v>0</v>
      </c>
      <c r="BW1089">
        <v>0</v>
      </c>
      <c r="BX1089">
        <v>0</v>
      </c>
      <c r="BY1089">
        <v>0</v>
      </c>
      <c r="BZ1089" t="s">
        <v>83</v>
      </c>
      <c r="CA1089" t="s">
        <v>83</v>
      </c>
      <c r="CB1089" t="s">
        <v>83</v>
      </c>
      <c r="CC1089">
        <v>0</v>
      </c>
      <c r="CD1089">
        <v>5</v>
      </c>
      <c r="CE1089">
        <v>2009</v>
      </c>
      <c r="CF1089" t="s">
        <v>110</v>
      </c>
      <c r="CG1089" t="s">
        <v>111</v>
      </c>
      <c r="CH1089" s="1">
        <v>252000</v>
      </c>
    </row>
    <row r="1090" spans="1:86" x14ac:dyDescent="0.25">
      <c r="A1090" s="8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 s="7">
        <v>2004</v>
      </c>
      <c r="U1090" s="7" t="str">
        <f t="shared" si="80"/>
        <v>New</v>
      </c>
      <c r="V1090">
        <v>2004</v>
      </c>
      <c r="W1090" t="s">
        <v>93</v>
      </c>
      <c r="X1090" t="s">
        <v>94</v>
      </c>
      <c r="Y1090" t="s">
        <v>95</v>
      </c>
      <c r="Z1090" t="s">
        <v>95</v>
      </c>
      <c r="AA1090" t="s">
        <v>137</v>
      </c>
      <c r="AB1090">
        <v>50</v>
      </c>
      <c r="AC1090" t="s">
        <v>97</v>
      </c>
      <c r="AD1090" t="s">
        <v>98</v>
      </c>
      <c r="AE1090" t="s">
        <v>99</v>
      </c>
      <c r="AF1090" t="s">
        <v>97</v>
      </c>
      <c r="AG1090" t="s">
        <v>98</v>
      </c>
      <c r="AH1090" t="s">
        <v>100</v>
      </c>
      <c r="AI1090" t="s">
        <v>102</v>
      </c>
      <c r="AJ1090">
        <v>0</v>
      </c>
      <c r="AK1090" t="s">
        <v>102</v>
      </c>
      <c r="AL1090">
        <v>0</v>
      </c>
      <c r="AM1090">
        <v>970</v>
      </c>
      <c r="AN1090">
        <v>970</v>
      </c>
      <c r="AO1090" t="s">
        <v>103</v>
      </c>
      <c r="AP1090" t="s">
        <v>104</v>
      </c>
      <c r="AQ1090" t="s">
        <v>105</v>
      </c>
      <c r="AR1090" t="s">
        <v>106</v>
      </c>
      <c r="AS1090">
        <v>970</v>
      </c>
      <c r="AT1090">
        <v>739</v>
      </c>
      <c r="AU1090">
        <v>0</v>
      </c>
      <c r="AV1090" s="4">
        <v>1709</v>
      </c>
      <c r="AW1090" s="4" t="str">
        <f t="shared" si="81"/>
        <v>1500+</v>
      </c>
      <c r="AX1090">
        <v>0</v>
      </c>
      <c r="AY1090">
        <v>0</v>
      </c>
      <c r="AZ1090">
        <v>2</v>
      </c>
      <c r="BA1090">
        <v>0</v>
      </c>
      <c r="BB1090">
        <v>3</v>
      </c>
      <c r="BC1090">
        <v>1</v>
      </c>
      <c r="BD1090" t="s">
        <v>97</v>
      </c>
      <c r="BE1090" s="6">
        <v>7</v>
      </c>
      <c r="BF1090" s="6" t="str">
        <f t="shared" si="82"/>
        <v>6+</v>
      </c>
      <c r="BG1090" t="s">
        <v>221</v>
      </c>
      <c r="BH1090" s="5">
        <v>0</v>
      </c>
      <c r="BI1090" s="5" t="str">
        <f t="shared" si="84"/>
        <v>No</v>
      </c>
      <c r="BJ1090" t="s">
        <v>83</v>
      </c>
      <c r="BK1090" t="s">
        <v>127</v>
      </c>
      <c r="BL1090">
        <v>2004</v>
      </c>
      <c r="BM1090" t="s">
        <v>102</v>
      </c>
      <c r="BN1090" s="2">
        <v>2</v>
      </c>
      <c r="BO1090" s="2" t="str">
        <f t="shared" si="83"/>
        <v>2+</v>
      </c>
      <c r="BP1090">
        <v>380</v>
      </c>
      <c r="BQ1090" t="s">
        <v>98</v>
      </c>
      <c r="BR1090" t="s">
        <v>98</v>
      </c>
      <c r="BS1090" t="s">
        <v>105</v>
      </c>
      <c r="BT1090">
        <v>0</v>
      </c>
      <c r="BU1090">
        <v>40</v>
      </c>
      <c r="BV1090">
        <v>0</v>
      </c>
      <c r="BW1090">
        <v>0</v>
      </c>
      <c r="BX1090">
        <v>0</v>
      </c>
      <c r="BY1090">
        <v>0</v>
      </c>
      <c r="BZ1090" t="s">
        <v>83</v>
      </c>
      <c r="CA1090" t="s">
        <v>83</v>
      </c>
      <c r="CB1090" t="s">
        <v>83</v>
      </c>
      <c r="CC1090">
        <v>0</v>
      </c>
      <c r="CD1090">
        <v>4</v>
      </c>
      <c r="CE1090">
        <v>2006</v>
      </c>
      <c r="CF1090" t="s">
        <v>110</v>
      </c>
      <c r="CG1090" t="s">
        <v>111</v>
      </c>
      <c r="CH1090" s="1">
        <v>137500</v>
      </c>
    </row>
    <row r="1091" spans="1:86" x14ac:dyDescent="0.25">
      <c r="A1091" s="8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 s="7">
        <v>2005</v>
      </c>
      <c r="U1091" s="7" t="str">
        <f t="shared" ref="U1091:U1154" si="85">IF(T1091&gt;=1980,"New", "Old")</f>
        <v>New</v>
      </c>
      <c r="V1091">
        <v>2005</v>
      </c>
      <c r="W1091" t="s">
        <v>93</v>
      </c>
      <c r="X1091" t="s">
        <v>94</v>
      </c>
      <c r="Y1091" t="s">
        <v>116</v>
      </c>
      <c r="Z1091" t="s">
        <v>116</v>
      </c>
      <c r="AA1091" t="s">
        <v>117</v>
      </c>
      <c r="AB1091">
        <v>0</v>
      </c>
      <c r="AC1091" t="s">
        <v>97</v>
      </c>
      <c r="AD1091" t="s">
        <v>98</v>
      </c>
      <c r="AE1091" t="s">
        <v>99</v>
      </c>
      <c r="AF1091" t="s">
        <v>97</v>
      </c>
      <c r="AG1091" t="s">
        <v>98</v>
      </c>
      <c r="AH1091" t="s">
        <v>100</v>
      </c>
      <c r="AI1091" t="s">
        <v>101</v>
      </c>
      <c r="AJ1091">
        <v>1039</v>
      </c>
      <c r="AK1091" t="s">
        <v>102</v>
      </c>
      <c r="AL1091">
        <v>0</v>
      </c>
      <c r="AM1091">
        <v>208</v>
      </c>
      <c r="AN1091">
        <v>1247</v>
      </c>
      <c r="AO1091" t="s">
        <v>103</v>
      </c>
      <c r="AP1091" t="s">
        <v>104</v>
      </c>
      <c r="AQ1091" t="s">
        <v>105</v>
      </c>
      <c r="AR1091" t="s">
        <v>106</v>
      </c>
      <c r="AS1091">
        <v>1247</v>
      </c>
      <c r="AT1091">
        <v>0</v>
      </c>
      <c r="AU1091">
        <v>0</v>
      </c>
      <c r="AV1091" s="4">
        <v>1247</v>
      </c>
      <c r="AW1091" s="4" t="str">
        <f t="shared" ref="AW1091:AW1154" si="86">IF(AV1091&gt;=1500,"1500+","Less than 1500")</f>
        <v>Less than 1500</v>
      </c>
      <c r="AX1091">
        <v>1</v>
      </c>
      <c r="AY1091">
        <v>0</v>
      </c>
      <c r="AZ1091">
        <v>1</v>
      </c>
      <c r="BA1091">
        <v>1</v>
      </c>
      <c r="BB1091">
        <v>1</v>
      </c>
      <c r="BC1091">
        <v>1</v>
      </c>
      <c r="BD1091" t="s">
        <v>97</v>
      </c>
      <c r="BE1091" s="6">
        <v>4</v>
      </c>
      <c r="BF1091" s="6" t="str">
        <f t="shared" ref="BF1091:BF1154" si="87">IF(BE1091&gt;=6,"6+", "Less than 6")</f>
        <v>Less than 6</v>
      </c>
      <c r="BG1091" t="s">
        <v>107</v>
      </c>
      <c r="BH1091" s="5">
        <v>1</v>
      </c>
      <c r="BI1091" s="5" t="str">
        <f t="shared" si="84"/>
        <v>Yes</v>
      </c>
      <c r="BJ1091" t="s">
        <v>97</v>
      </c>
      <c r="BK1091" t="s">
        <v>108</v>
      </c>
      <c r="BL1091">
        <v>2005</v>
      </c>
      <c r="BM1091" t="s">
        <v>157</v>
      </c>
      <c r="BN1091" s="2">
        <v>2</v>
      </c>
      <c r="BO1091" s="2" t="str">
        <f t="shared" ref="BO1091:BO1154" si="88">IF(BN1091&gt;=2,"2+","0 or 1")</f>
        <v>2+</v>
      </c>
      <c r="BP1091">
        <v>550</v>
      </c>
      <c r="BQ1091" t="s">
        <v>98</v>
      </c>
      <c r="BR1091" t="s">
        <v>98</v>
      </c>
      <c r="BS1091" t="s">
        <v>105</v>
      </c>
      <c r="BT1091">
        <v>0</v>
      </c>
      <c r="BU1091">
        <v>84</v>
      </c>
      <c r="BV1091">
        <v>0</v>
      </c>
      <c r="BW1091">
        <v>0</v>
      </c>
      <c r="BX1091">
        <v>0</v>
      </c>
      <c r="BY1091">
        <v>0</v>
      </c>
      <c r="BZ1091" t="s">
        <v>83</v>
      </c>
      <c r="CA1091" t="s">
        <v>83</v>
      </c>
      <c r="CB1091" t="s">
        <v>83</v>
      </c>
      <c r="CC1091">
        <v>0</v>
      </c>
      <c r="CD1091">
        <v>4</v>
      </c>
      <c r="CE1091">
        <v>2006</v>
      </c>
      <c r="CF1091" t="s">
        <v>110</v>
      </c>
      <c r="CG1091" t="s">
        <v>111</v>
      </c>
      <c r="CH1091" s="1">
        <v>197000</v>
      </c>
    </row>
    <row r="1092" spans="1:86" x14ac:dyDescent="0.25">
      <c r="A1092" s="8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 s="7">
        <v>1950</v>
      </c>
      <c r="U1092" s="7" t="str">
        <f t="shared" si="85"/>
        <v>Old</v>
      </c>
      <c r="V1092">
        <v>1950</v>
      </c>
      <c r="W1092" t="s">
        <v>93</v>
      </c>
      <c r="X1092" t="s">
        <v>94</v>
      </c>
      <c r="Y1092" t="s">
        <v>96</v>
      </c>
      <c r="Z1092" t="s">
        <v>96</v>
      </c>
      <c r="AA1092" t="s">
        <v>117</v>
      </c>
      <c r="AB1092">
        <v>0</v>
      </c>
      <c r="AC1092" t="s">
        <v>98</v>
      </c>
      <c r="AD1092" t="s">
        <v>98</v>
      </c>
      <c r="AE1092" t="s">
        <v>168</v>
      </c>
      <c r="AF1092" t="s">
        <v>83</v>
      </c>
      <c r="AG1092" t="s">
        <v>83</v>
      </c>
      <c r="AH1092" t="s">
        <v>83</v>
      </c>
      <c r="AI1092" t="s">
        <v>83</v>
      </c>
      <c r="AJ1092">
        <v>0</v>
      </c>
      <c r="AK1092" t="s">
        <v>83</v>
      </c>
      <c r="AL1092">
        <v>0</v>
      </c>
      <c r="AM1092">
        <v>0</v>
      </c>
      <c r="AN1092">
        <v>0</v>
      </c>
      <c r="AO1092" t="s">
        <v>240</v>
      </c>
      <c r="AP1092" t="s">
        <v>147</v>
      </c>
      <c r="AQ1092" t="s">
        <v>177</v>
      </c>
      <c r="AR1092" t="s">
        <v>164</v>
      </c>
      <c r="AS1092">
        <v>1040</v>
      </c>
      <c r="AT1092">
        <v>0</v>
      </c>
      <c r="AU1092">
        <v>0</v>
      </c>
      <c r="AV1092" s="4">
        <v>1040</v>
      </c>
      <c r="AW1092" s="4" t="str">
        <f t="shared" si="86"/>
        <v>Less than 1500</v>
      </c>
      <c r="AX1092">
        <v>0</v>
      </c>
      <c r="AY1092">
        <v>0</v>
      </c>
      <c r="AZ1092">
        <v>2</v>
      </c>
      <c r="BA1092">
        <v>0</v>
      </c>
      <c r="BB1092">
        <v>2</v>
      </c>
      <c r="BC1092">
        <v>2</v>
      </c>
      <c r="BD1092" t="s">
        <v>98</v>
      </c>
      <c r="BE1092" s="6">
        <v>6</v>
      </c>
      <c r="BF1092" s="6" t="str">
        <f t="shared" si="87"/>
        <v>6+</v>
      </c>
      <c r="BG1092" t="s">
        <v>107</v>
      </c>
      <c r="BH1092" s="5">
        <v>0</v>
      </c>
      <c r="BI1092" s="5" t="str">
        <f t="shared" ref="BI1092:BI1155" si="89">IF(BH1092&gt;=1,"Yes", "No")</f>
        <v>No</v>
      </c>
      <c r="BJ1092" t="s">
        <v>83</v>
      </c>
      <c r="BK1092" t="s">
        <v>127</v>
      </c>
      <c r="BL1092">
        <v>1987</v>
      </c>
      <c r="BM1092" t="s">
        <v>102</v>
      </c>
      <c r="BN1092" s="2">
        <v>2</v>
      </c>
      <c r="BO1092" s="2" t="str">
        <f t="shared" si="88"/>
        <v>2+</v>
      </c>
      <c r="BP1092">
        <v>400</v>
      </c>
      <c r="BQ1092" t="s">
        <v>98</v>
      </c>
      <c r="BR1092" t="s">
        <v>98</v>
      </c>
      <c r="BS1092" t="s">
        <v>105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 t="s">
        <v>83</v>
      </c>
      <c r="CA1092" t="s">
        <v>83</v>
      </c>
      <c r="CB1092" t="s">
        <v>83</v>
      </c>
      <c r="CC1092">
        <v>0</v>
      </c>
      <c r="CD1092">
        <v>6</v>
      </c>
      <c r="CE1092">
        <v>2009</v>
      </c>
      <c r="CF1092" t="s">
        <v>110</v>
      </c>
      <c r="CG1092" t="s">
        <v>111</v>
      </c>
      <c r="CH1092" s="1">
        <v>92900</v>
      </c>
    </row>
    <row r="1093" spans="1:86" x14ac:dyDescent="0.25">
      <c r="A1093" s="8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 s="7">
        <v>1999</v>
      </c>
      <c r="U1093" s="7" t="str">
        <f t="shared" si="85"/>
        <v>New</v>
      </c>
      <c r="V1093">
        <v>2000</v>
      </c>
      <c r="W1093" t="s">
        <v>93</v>
      </c>
      <c r="X1093" t="s">
        <v>94</v>
      </c>
      <c r="Y1093" t="s">
        <v>116</v>
      </c>
      <c r="Z1093" t="s">
        <v>116</v>
      </c>
      <c r="AA1093" t="s">
        <v>96</v>
      </c>
      <c r="AB1093">
        <v>212</v>
      </c>
      <c r="AC1093" t="s">
        <v>97</v>
      </c>
      <c r="AD1093" t="s">
        <v>98</v>
      </c>
      <c r="AE1093" t="s">
        <v>99</v>
      </c>
      <c r="AF1093" t="s">
        <v>97</v>
      </c>
      <c r="AG1093" t="s">
        <v>98</v>
      </c>
      <c r="AH1093" t="s">
        <v>100</v>
      </c>
      <c r="AI1093" t="s">
        <v>141</v>
      </c>
      <c r="AJ1093">
        <v>510</v>
      </c>
      <c r="AK1093" t="s">
        <v>102</v>
      </c>
      <c r="AL1093">
        <v>0</v>
      </c>
      <c r="AM1093">
        <v>90</v>
      </c>
      <c r="AN1093">
        <v>600</v>
      </c>
      <c r="AO1093" t="s">
        <v>103</v>
      </c>
      <c r="AP1093" t="s">
        <v>104</v>
      </c>
      <c r="AQ1093" t="s">
        <v>105</v>
      </c>
      <c r="AR1093" t="s">
        <v>106</v>
      </c>
      <c r="AS1093">
        <v>624</v>
      </c>
      <c r="AT1093">
        <v>628</v>
      </c>
      <c r="AU1093">
        <v>0</v>
      </c>
      <c r="AV1093" s="4">
        <v>1252</v>
      </c>
      <c r="AW1093" s="4" t="str">
        <f t="shared" si="86"/>
        <v>Less than 1500</v>
      </c>
      <c r="AX1093">
        <v>1</v>
      </c>
      <c r="AY1093">
        <v>0</v>
      </c>
      <c r="AZ1093">
        <v>2</v>
      </c>
      <c r="BA1093">
        <v>1</v>
      </c>
      <c r="BB1093">
        <v>2</v>
      </c>
      <c r="BC1093">
        <v>1</v>
      </c>
      <c r="BD1093" t="s">
        <v>97</v>
      </c>
      <c r="BE1093" s="6">
        <v>4</v>
      </c>
      <c r="BF1093" s="6" t="str">
        <f t="shared" si="87"/>
        <v>Less than 6</v>
      </c>
      <c r="BG1093" t="s">
        <v>107</v>
      </c>
      <c r="BH1093" s="5">
        <v>0</v>
      </c>
      <c r="BI1093" s="5" t="str">
        <f t="shared" si="89"/>
        <v>No</v>
      </c>
      <c r="BJ1093" t="s">
        <v>83</v>
      </c>
      <c r="BK1093" t="s">
        <v>127</v>
      </c>
      <c r="BL1093">
        <v>1999</v>
      </c>
      <c r="BM1093" t="s">
        <v>102</v>
      </c>
      <c r="BN1093" s="2">
        <v>2</v>
      </c>
      <c r="BO1093" s="2" t="str">
        <f t="shared" si="88"/>
        <v>2+</v>
      </c>
      <c r="BP1093">
        <v>462</v>
      </c>
      <c r="BQ1093" t="s">
        <v>98</v>
      </c>
      <c r="BR1093" t="s">
        <v>98</v>
      </c>
      <c r="BS1093" t="s">
        <v>105</v>
      </c>
      <c r="BT1093">
        <v>0</v>
      </c>
      <c r="BU1093">
        <v>48</v>
      </c>
      <c r="BV1093">
        <v>0</v>
      </c>
      <c r="BW1093">
        <v>0</v>
      </c>
      <c r="BX1093">
        <v>0</v>
      </c>
      <c r="BY1093">
        <v>0</v>
      </c>
      <c r="BZ1093" t="s">
        <v>83</v>
      </c>
      <c r="CA1093" t="s">
        <v>83</v>
      </c>
      <c r="CB1093" t="s">
        <v>83</v>
      </c>
      <c r="CC1093">
        <v>0</v>
      </c>
      <c r="CD1093">
        <v>3</v>
      </c>
      <c r="CE1093">
        <v>2008</v>
      </c>
      <c r="CF1093" t="s">
        <v>110</v>
      </c>
      <c r="CG1093" t="s">
        <v>111</v>
      </c>
      <c r="CH1093" s="1">
        <v>160000</v>
      </c>
    </row>
    <row r="1094" spans="1:86" x14ac:dyDescent="0.25">
      <c r="A1094" s="8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 s="7">
        <v>1925</v>
      </c>
      <c r="U1094" s="7" t="str">
        <f t="shared" si="85"/>
        <v>Old</v>
      </c>
      <c r="V1094">
        <v>1950</v>
      </c>
      <c r="W1094" t="s">
        <v>93</v>
      </c>
      <c r="X1094" t="s">
        <v>94</v>
      </c>
      <c r="Y1094" t="s">
        <v>116</v>
      </c>
      <c r="Z1094" t="s">
        <v>116</v>
      </c>
      <c r="AA1094" t="s">
        <v>117</v>
      </c>
      <c r="AB1094">
        <v>0</v>
      </c>
      <c r="AC1094" t="s">
        <v>98</v>
      </c>
      <c r="AD1094" t="s">
        <v>98</v>
      </c>
      <c r="AE1094" t="s">
        <v>99</v>
      </c>
      <c r="AF1094" t="s">
        <v>98</v>
      </c>
      <c r="AG1094" t="s">
        <v>98</v>
      </c>
      <c r="AH1094" t="s">
        <v>100</v>
      </c>
      <c r="AI1094" t="s">
        <v>153</v>
      </c>
      <c r="AJ1094">
        <v>423</v>
      </c>
      <c r="AK1094" t="s">
        <v>102</v>
      </c>
      <c r="AL1094">
        <v>0</v>
      </c>
      <c r="AM1094">
        <v>758</v>
      </c>
      <c r="AN1094">
        <v>1181</v>
      </c>
      <c r="AO1094" t="s">
        <v>103</v>
      </c>
      <c r="AP1094" t="s">
        <v>147</v>
      </c>
      <c r="AQ1094" t="s">
        <v>105</v>
      </c>
      <c r="AR1094" t="s">
        <v>106</v>
      </c>
      <c r="AS1094">
        <v>1390</v>
      </c>
      <c r="AT1094">
        <v>304</v>
      </c>
      <c r="AU1094">
        <v>0</v>
      </c>
      <c r="AV1094" s="4">
        <v>1694</v>
      </c>
      <c r="AW1094" s="4" t="str">
        <f t="shared" si="86"/>
        <v>1500+</v>
      </c>
      <c r="AX1094">
        <v>0</v>
      </c>
      <c r="AY1094">
        <v>0</v>
      </c>
      <c r="AZ1094">
        <v>2</v>
      </c>
      <c r="BA1094">
        <v>0</v>
      </c>
      <c r="BB1094">
        <v>4</v>
      </c>
      <c r="BC1094">
        <v>1</v>
      </c>
      <c r="BD1094" t="s">
        <v>98</v>
      </c>
      <c r="BE1094" s="6">
        <v>7</v>
      </c>
      <c r="BF1094" s="6" t="str">
        <f t="shared" si="87"/>
        <v>6+</v>
      </c>
      <c r="BG1094" t="s">
        <v>107</v>
      </c>
      <c r="BH1094" s="5">
        <v>1</v>
      </c>
      <c r="BI1094" s="5" t="str">
        <f t="shared" si="89"/>
        <v>Yes</v>
      </c>
      <c r="BJ1094" t="s">
        <v>97</v>
      </c>
      <c r="BK1094" t="s">
        <v>127</v>
      </c>
      <c r="BL1094">
        <v>1925</v>
      </c>
      <c r="BM1094" t="s">
        <v>102</v>
      </c>
      <c r="BN1094" s="2">
        <v>2</v>
      </c>
      <c r="BO1094" s="2" t="str">
        <f t="shared" si="88"/>
        <v>2+</v>
      </c>
      <c r="BP1094">
        <v>576</v>
      </c>
      <c r="BQ1094" t="s">
        <v>98</v>
      </c>
      <c r="BR1094" t="s">
        <v>98</v>
      </c>
      <c r="BS1094" t="s">
        <v>105</v>
      </c>
      <c r="BT1094">
        <v>342</v>
      </c>
      <c r="BU1094">
        <v>0</v>
      </c>
      <c r="BV1094">
        <v>128</v>
      </c>
      <c r="BW1094">
        <v>0</v>
      </c>
      <c r="BX1094">
        <v>0</v>
      </c>
      <c r="BY1094">
        <v>0</v>
      </c>
      <c r="BZ1094" t="s">
        <v>83</v>
      </c>
      <c r="CA1094" t="s">
        <v>83</v>
      </c>
      <c r="CB1094" t="s">
        <v>83</v>
      </c>
      <c r="CC1094">
        <v>0</v>
      </c>
      <c r="CD1094">
        <v>6</v>
      </c>
      <c r="CE1094">
        <v>2008</v>
      </c>
      <c r="CF1094" t="s">
        <v>110</v>
      </c>
      <c r="CG1094" t="s">
        <v>111</v>
      </c>
      <c r="CH1094" s="1">
        <v>136500</v>
      </c>
    </row>
    <row r="1095" spans="1:86" x14ac:dyDescent="0.25">
      <c r="A1095" s="8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 s="7">
        <v>1965</v>
      </c>
      <c r="U1095" s="7" t="str">
        <f t="shared" si="85"/>
        <v>Old</v>
      </c>
      <c r="V1095">
        <v>1998</v>
      </c>
      <c r="W1095" t="s">
        <v>152</v>
      </c>
      <c r="X1095" t="s">
        <v>94</v>
      </c>
      <c r="Y1095" t="s">
        <v>116</v>
      </c>
      <c r="Z1095" t="s">
        <v>116</v>
      </c>
      <c r="AA1095" t="s">
        <v>96</v>
      </c>
      <c r="AB1095">
        <v>166</v>
      </c>
      <c r="AC1095" t="s">
        <v>98</v>
      </c>
      <c r="AD1095" t="s">
        <v>98</v>
      </c>
      <c r="AE1095" t="s">
        <v>118</v>
      </c>
      <c r="AF1095" t="s">
        <v>98</v>
      </c>
      <c r="AG1095" t="s">
        <v>98</v>
      </c>
      <c r="AH1095" t="s">
        <v>121</v>
      </c>
      <c r="AI1095" t="s">
        <v>101</v>
      </c>
      <c r="AJ1095">
        <v>661</v>
      </c>
      <c r="AK1095" t="s">
        <v>102</v>
      </c>
      <c r="AL1095">
        <v>0</v>
      </c>
      <c r="AM1095">
        <v>203</v>
      </c>
      <c r="AN1095">
        <v>864</v>
      </c>
      <c r="AO1095" t="s">
        <v>103</v>
      </c>
      <c r="AP1095" t="s">
        <v>97</v>
      </c>
      <c r="AQ1095" t="s">
        <v>105</v>
      </c>
      <c r="AR1095" t="s">
        <v>106</v>
      </c>
      <c r="AS1095">
        <v>1200</v>
      </c>
      <c r="AT1095">
        <v>0</v>
      </c>
      <c r="AU1095">
        <v>0</v>
      </c>
      <c r="AV1095" s="4">
        <v>1200</v>
      </c>
      <c r="AW1095" s="4" t="str">
        <f t="shared" si="86"/>
        <v>Less than 1500</v>
      </c>
      <c r="AX1095">
        <v>1</v>
      </c>
      <c r="AY1095">
        <v>0</v>
      </c>
      <c r="AZ1095">
        <v>1</v>
      </c>
      <c r="BA1095">
        <v>1</v>
      </c>
      <c r="BB1095">
        <v>1</v>
      </c>
      <c r="BC1095">
        <v>1</v>
      </c>
      <c r="BD1095" t="s">
        <v>97</v>
      </c>
      <c r="BE1095" s="6">
        <v>6</v>
      </c>
      <c r="BF1095" s="6" t="str">
        <f t="shared" si="87"/>
        <v>6+</v>
      </c>
      <c r="BG1095" t="s">
        <v>107</v>
      </c>
      <c r="BH1095" s="5">
        <v>0</v>
      </c>
      <c r="BI1095" s="5" t="str">
        <f t="shared" si="89"/>
        <v>No</v>
      </c>
      <c r="BJ1095" t="s">
        <v>83</v>
      </c>
      <c r="BK1095" t="s">
        <v>127</v>
      </c>
      <c r="BL1095">
        <v>1977</v>
      </c>
      <c r="BM1095" t="s">
        <v>102</v>
      </c>
      <c r="BN1095" s="2">
        <v>2</v>
      </c>
      <c r="BO1095" s="2" t="str">
        <f t="shared" si="88"/>
        <v>2+</v>
      </c>
      <c r="BP1095">
        <v>884</v>
      </c>
      <c r="BQ1095" t="s">
        <v>98</v>
      </c>
      <c r="BR1095" t="s">
        <v>98</v>
      </c>
      <c r="BS1095" t="s">
        <v>105</v>
      </c>
      <c r="BT1095">
        <v>0</v>
      </c>
      <c r="BU1095">
        <v>64</v>
      </c>
      <c r="BV1095">
        <v>0</v>
      </c>
      <c r="BW1095">
        <v>0</v>
      </c>
      <c r="BX1095">
        <v>0</v>
      </c>
      <c r="BY1095">
        <v>0</v>
      </c>
      <c r="BZ1095" t="s">
        <v>83</v>
      </c>
      <c r="CA1095" t="s">
        <v>134</v>
      </c>
      <c r="CB1095" t="s">
        <v>83</v>
      </c>
      <c r="CC1095">
        <v>0</v>
      </c>
      <c r="CD1095">
        <v>10</v>
      </c>
      <c r="CE1095">
        <v>2006</v>
      </c>
      <c r="CF1095" t="s">
        <v>110</v>
      </c>
      <c r="CG1095" t="s">
        <v>111</v>
      </c>
      <c r="CH1095" s="1">
        <v>146000</v>
      </c>
    </row>
    <row r="1096" spans="1:86" x14ac:dyDescent="0.25">
      <c r="A1096" s="8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 s="7">
        <v>1956</v>
      </c>
      <c r="U1096" s="7" t="str">
        <f t="shared" si="85"/>
        <v>Old</v>
      </c>
      <c r="V1096">
        <v>2000</v>
      </c>
      <c r="W1096" t="s">
        <v>93</v>
      </c>
      <c r="X1096" t="s">
        <v>94</v>
      </c>
      <c r="Y1096" t="s">
        <v>116</v>
      </c>
      <c r="Z1096" t="s">
        <v>116</v>
      </c>
      <c r="AA1096" t="s">
        <v>117</v>
      </c>
      <c r="AB1096">
        <v>0</v>
      </c>
      <c r="AC1096" t="s">
        <v>98</v>
      </c>
      <c r="AD1096" t="s">
        <v>98</v>
      </c>
      <c r="AE1096" t="s">
        <v>118</v>
      </c>
      <c r="AF1096" t="s">
        <v>98</v>
      </c>
      <c r="AG1096" t="s">
        <v>98</v>
      </c>
      <c r="AH1096" t="s">
        <v>100</v>
      </c>
      <c r="AI1096" t="s">
        <v>141</v>
      </c>
      <c r="AJ1096">
        <v>248</v>
      </c>
      <c r="AK1096" t="s">
        <v>153</v>
      </c>
      <c r="AL1096">
        <v>240</v>
      </c>
      <c r="AM1096">
        <v>448</v>
      </c>
      <c r="AN1096">
        <v>936</v>
      </c>
      <c r="AO1096" t="s">
        <v>103</v>
      </c>
      <c r="AP1096" t="s">
        <v>104</v>
      </c>
      <c r="AQ1096" t="s">
        <v>105</v>
      </c>
      <c r="AR1096" t="s">
        <v>106</v>
      </c>
      <c r="AS1096">
        <v>936</v>
      </c>
      <c r="AT1096">
        <v>0</v>
      </c>
      <c r="AU1096">
        <v>0</v>
      </c>
      <c r="AV1096" s="4">
        <v>936</v>
      </c>
      <c r="AW1096" s="4" t="str">
        <f t="shared" si="86"/>
        <v>Less than 1500</v>
      </c>
      <c r="AX1096">
        <v>1</v>
      </c>
      <c r="AY1096">
        <v>0</v>
      </c>
      <c r="AZ1096">
        <v>1</v>
      </c>
      <c r="BA1096">
        <v>0</v>
      </c>
      <c r="BB1096">
        <v>2</v>
      </c>
      <c r="BC1096">
        <v>1</v>
      </c>
      <c r="BD1096" t="s">
        <v>98</v>
      </c>
      <c r="BE1096" s="6">
        <v>4</v>
      </c>
      <c r="BF1096" s="6" t="str">
        <f t="shared" si="87"/>
        <v>Less than 6</v>
      </c>
      <c r="BG1096" t="s">
        <v>107</v>
      </c>
      <c r="BH1096" s="5">
        <v>0</v>
      </c>
      <c r="BI1096" s="5" t="str">
        <f t="shared" si="89"/>
        <v>No</v>
      </c>
      <c r="BJ1096" t="s">
        <v>83</v>
      </c>
      <c r="BK1096" t="s">
        <v>108</v>
      </c>
      <c r="BL1096">
        <v>1956</v>
      </c>
      <c r="BM1096" t="s">
        <v>157</v>
      </c>
      <c r="BN1096" s="2">
        <v>1</v>
      </c>
      <c r="BO1096" s="2" t="str">
        <f t="shared" si="88"/>
        <v>0 or 1</v>
      </c>
      <c r="BP1096">
        <v>308</v>
      </c>
      <c r="BQ1096" t="s">
        <v>98</v>
      </c>
      <c r="BR1096" t="s">
        <v>98</v>
      </c>
      <c r="BS1096" t="s">
        <v>105</v>
      </c>
      <c r="BT1096">
        <v>0</v>
      </c>
      <c r="BU1096">
        <v>0</v>
      </c>
      <c r="BV1096">
        <v>80</v>
      </c>
      <c r="BW1096">
        <v>0</v>
      </c>
      <c r="BX1096">
        <v>160</v>
      </c>
      <c r="BY1096">
        <v>0</v>
      </c>
      <c r="BZ1096" t="s">
        <v>83</v>
      </c>
      <c r="CA1096" t="s">
        <v>83</v>
      </c>
      <c r="CB1096" t="s">
        <v>83</v>
      </c>
      <c r="CC1096">
        <v>0</v>
      </c>
      <c r="CD1096">
        <v>5</v>
      </c>
      <c r="CE1096">
        <v>2010</v>
      </c>
      <c r="CF1096" t="s">
        <v>110</v>
      </c>
      <c r="CG1096" t="s">
        <v>111</v>
      </c>
      <c r="CH1096" s="1">
        <v>129000</v>
      </c>
    </row>
    <row r="1097" spans="1:86" x14ac:dyDescent="0.25">
      <c r="A1097" s="8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 s="7">
        <v>2006</v>
      </c>
      <c r="U1097" s="7" t="str">
        <f t="shared" si="85"/>
        <v>New</v>
      </c>
      <c r="V1097">
        <v>2006</v>
      </c>
      <c r="W1097" t="s">
        <v>93</v>
      </c>
      <c r="X1097" t="s">
        <v>94</v>
      </c>
      <c r="Y1097" t="s">
        <v>95</v>
      </c>
      <c r="Z1097" t="s">
        <v>95</v>
      </c>
      <c r="AA1097" t="s">
        <v>117</v>
      </c>
      <c r="AB1097">
        <v>0</v>
      </c>
      <c r="AC1097" t="s">
        <v>97</v>
      </c>
      <c r="AD1097" t="s">
        <v>98</v>
      </c>
      <c r="AE1097" t="s">
        <v>99</v>
      </c>
      <c r="AF1097" t="s">
        <v>97</v>
      </c>
      <c r="AG1097" t="s">
        <v>98</v>
      </c>
      <c r="AH1097" t="s">
        <v>100</v>
      </c>
      <c r="AI1097" t="s">
        <v>101</v>
      </c>
      <c r="AJ1097">
        <v>24</v>
      </c>
      <c r="AK1097" t="s">
        <v>102</v>
      </c>
      <c r="AL1097">
        <v>0</v>
      </c>
      <c r="AM1097">
        <v>1290</v>
      </c>
      <c r="AN1097">
        <v>1314</v>
      </c>
      <c r="AO1097" t="s">
        <v>103</v>
      </c>
      <c r="AP1097" t="s">
        <v>97</v>
      </c>
      <c r="AQ1097" t="s">
        <v>105</v>
      </c>
      <c r="AR1097" t="s">
        <v>106</v>
      </c>
      <c r="AS1097">
        <v>1314</v>
      </c>
      <c r="AT1097">
        <v>0</v>
      </c>
      <c r="AU1097">
        <v>0</v>
      </c>
      <c r="AV1097" s="4">
        <v>1314</v>
      </c>
      <c r="AW1097" s="4" t="str">
        <f t="shared" si="86"/>
        <v>Less than 1500</v>
      </c>
      <c r="AX1097">
        <v>0</v>
      </c>
      <c r="AY1097">
        <v>0</v>
      </c>
      <c r="AZ1097">
        <v>2</v>
      </c>
      <c r="BA1097">
        <v>0</v>
      </c>
      <c r="BB1097">
        <v>3</v>
      </c>
      <c r="BC1097">
        <v>1</v>
      </c>
      <c r="BD1097" t="s">
        <v>97</v>
      </c>
      <c r="BE1097" s="6">
        <v>6</v>
      </c>
      <c r="BF1097" s="6" t="str">
        <f t="shared" si="87"/>
        <v>6+</v>
      </c>
      <c r="BG1097" t="s">
        <v>107</v>
      </c>
      <c r="BH1097" s="5">
        <v>1</v>
      </c>
      <c r="BI1097" s="5" t="str">
        <f t="shared" si="89"/>
        <v>Yes</v>
      </c>
      <c r="BJ1097" t="s">
        <v>97</v>
      </c>
      <c r="BK1097" t="s">
        <v>108</v>
      </c>
      <c r="BL1097">
        <v>2006</v>
      </c>
      <c r="BM1097" t="s">
        <v>109</v>
      </c>
      <c r="BN1097" s="2">
        <v>2</v>
      </c>
      <c r="BO1097" s="2" t="str">
        <f t="shared" si="88"/>
        <v>2+</v>
      </c>
      <c r="BP1097">
        <v>440</v>
      </c>
      <c r="BQ1097" t="s">
        <v>98</v>
      </c>
      <c r="BR1097" t="s">
        <v>98</v>
      </c>
      <c r="BS1097" t="s">
        <v>105</v>
      </c>
      <c r="BT1097">
        <v>0</v>
      </c>
      <c r="BU1097">
        <v>22</v>
      </c>
      <c r="BV1097">
        <v>0</v>
      </c>
      <c r="BW1097">
        <v>0</v>
      </c>
      <c r="BX1097">
        <v>0</v>
      </c>
      <c r="BY1097">
        <v>0</v>
      </c>
      <c r="BZ1097" t="s">
        <v>83</v>
      </c>
      <c r="CA1097" t="s">
        <v>83</v>
      </c>
      <c r="CB1097" t="s">
        <v>83</v>
      </c>
      <c r="CC1097">
        <v>0</v>
      </c>
      <c r="CD1097">
        <v>3</v>
      </c>
      <c r="CE1097">
        <v>2007</v>
      </c>
      <c r="CF1097" t="s">
        <v>110</v>
      </c>
      <c r="CG1097" t="s">
        <v>111</v>
      </c>
      <c r="CH1097" s="1">
        <v>176432</v>
      </c>
    </row>
    <row r="1098" spans="1:86" x14ac:dyDescent="0.25">
      <c r="A1098" s="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 s="7">
        <v>1914</v>
      </c>
      <c r="U1098" s="7" t="str">
        <f t="shared" si="85"/>
        <v>Old</v>
      </c>
      <c r="V1098">
        <v>2006</v>
      </c>
      <c r="W1098" t="s">
        <v>93</v>
      </c>
      <c r="X1098" t="s">
        <v>94</v>
      </c>
      <c r="Y1098" t="s">
        <v>124</v>
      </c>
      <c r="Z1098" t="s">
        <v>124</v>
      </c>
      <c r="AA1098" t="s">
        <v>117</v>
      </c>
      <c r="AB1098">
        <v>0</v>
      </c>
      <c r="AC1098" t="s">
        <v>98</v>
      </c>
      <c r="AD1098" t="s">
        <v>98</v>
      </c>
      <c r="AE1098" t="s">
        <v>99</v>
      </c>
      <c r="AF1098" t="s">
        <v>98</v>
      </c>
      <c r="AG1098" t="s">
        <v>98</v>
      </c>
      <c r="AH1098" t="s">
        <v>100</v>
      </c>
      <c r="AI1098" t="s">
        <v>102</v>
      </c>
      <c r="AJ1098">
        <v>0</v>
      </c>
      <c r="AK1098" t="s">
        <v>102</v>
      </c>
      <c r="AL1098">
        <v>0</v>
      </c>
      <c r="AM1098">
        <v>684</v>
      </c>
      <c r="AN1098">
        <v>684</v>
      </c>
      <c r="AO1098" t="s">
        <v>103</v>
      </c>
      <c r="AP1098" t="s">
        <v>98</v>
      </c>
      <c r="AQ1098" t="s">
        <v>105</v>
      </c>
      <c r="AR1098" t="s">
        <v>106</v>
      </c>
      <c r="AS1098">
        <v>773</v>
      </c>
      <c r="AT1098">
        <v>582</v>
      </c>
      <c r="AU1098">
        <v>0</v>
      </c>
      <c r="AV1098" s="4">
        <v>1355</v>
      </c>
      <c r="AW1098" s="4" t="str">
        <f t="shared" si="86"/>
        <v>Less than 1500</v>
      </c>
      <c r="AX1098">
        <v>0</v>
      </c>
      <c r="AY1098">
        <v>0</v>
      </c>
      <c r="AZ1098">
        <v>1</v>
      </c>
      <c r="BA1098">
        <v>1</v>
      </c>
      <c r="BB1098">
        <v>3</v>
      </c>
      <c r="BC1098">
        <v>1</v>
      </c>
      <c r="BD1098" t="s">
        <v>97</v>
      </c>
      <c r="BE1098" s="6">
        <v>7</v>
      </c>
      <c r="BF1098" s="6" t="str">
        <f t="shared" si="87"/>
        <v>6+</v>
      </c>
      <c r="BG1098" t="s">
        <v>107</v>
      </c>
      <c r="BH1098" s="5">
        <v>0</v>
      </c>
      <c r="BI1098" s="5" t="str">
        <f t="shared" si="89"/>
        <v>No</v>
      </c>
      <c r="BJ1098" t="s">
        <v>83</v>
      </c>
      <c r="BK1098" t="s">
        <v>83</v>
      </c>
      <c r="BL1098" t="s">
        <v>83</v>
      </c>
      <c r="BM1098" t="s">
        <v>83</v>
      </c>
      <c r="BN1098" s="2">
        <v>0</v>
      </c>
      <c r="BO1098" s="2" t="str">
        <f t="shared" si="88"/>
        <v>0 or 1</v>
      </c>
      <c r="BP1098">
        <v>0</v>
      </c>
      <c r="BQ1098" t="s">
        <v>83</v>
      </c>
      <c r="BR1098" t="s">
        <v>83</v>
      </c>
      <c r="BS1098" t="s">
        <v>105</v>
      </c>
      <c r="BT1098">
        <v>136</v>
      </c>
      <c r="BU1098">
        <v>0</v>
      </c>
      <c r="BV1098">
        <v>115</v>
      </c>
      <c r="BW1098">
        <v>0</v>
      </c>
      <c r="BX1098">
        <v>0</v>
      </c>
      <c r="BY1098">
        <v>0</v>
      </c>
      <c r="BZ1098" t="s">
        <v>83</v>
      </c>
      <c r="CA1098" t="s">
        <v>83</v>
      </c>
      <c r="CB1098" t="s">
        <v>83</v>
      </c>
      <c r="CC1098">
        <v>0</v>
      </c>
      <c r="CD1098">
        <v>3</v>
      </c>
      <c r="CE1098">
        <v>2007</v>
      </c>
      <c r="CF1098" t="s">
        <v>110</v>
      </c>
      <c r="CG1098" t="s">
        <v>111</v>
      </c>
      <c r="CH1098" s="1">
        <v>127000</v>
      </c>
    </row>
    <row r="1099" spans="1:86" x14ac:dyDescent="0.25">
      <c r="A1099" s="8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 s="7">
        <v>1986</v>
      </c>
      <c r="U1099" s="7" t="str">
        <f t="shared" si="85"/>
        <v>New</v>
      </c>
      <c r="V1099">
        <v>1986</v>
      </c>
      <c r="W1099" t="s">
        <v>93</v>
      </c>
      <c r="X1099" t="s">
        <v>94</v>
      </c>
      <c r="Y1099" t="s">
        <v>140</v>
      </c>
      <c r="Z1099" t="s">
        <v>140</v>
      </c>
      <c r="AA1099" t="s">
        <v>117</v>
      </c>
      <c r="AB1099">
        <v>0</v>
      </c>
      <c r="AC1099" t="s">
        <v>97</v>
      </c>
      <c r="AD1099" t="s">
        <v>98</v>
      </c>
      <c r="AE1099" t="s">
        <v>118</v>
      </c>
      <c r="AF1099" t="s">
        <v>97</v>
      </c>
      <c r="AG1099" t="s">
        <v>98</v>
      </c>
      <c r="AH1099" t="s">
        <v>100</v>
      </c>
      <c r="AI1099" t="s">
        <v>102</v>
      </c>
      <c r="AJ1099">
        <v>0</v>
      </c>
      <c r="AK1099" t="s">
        <v>102</v>
      </c>
      <c r="AL1099">
        <v>0</v>
      </c>
      <c r="AM1099">
        <v>1074</v>
      </c>
      <c r="AN1099">
        <v>1074</v>
      </c>
      <c r="AO1099" t="s">
        <v>103</v>
      </c>
      <c r="AP1099" t="s">
        <v>104</v>
      </c>
      <c r="AQ1099" t="s">
        <v>105</v>
      </c>
      <c r="AR1099" t="s">
        <v>106</v>
      </c>
      <c r="AS1099">
        <v>1088</v>
      </c>
      <c r="AT1099">
        <v>0</v>
      </c>
      <c r="AU1099">
        <v>0</v>
      </c>
      <c r="AV1099" s="4">
        <v>1088</v>
      </c>
      <c r="AW1099" s="4" t="str">
        <f t="shared" si="86"/>
        <v>Less than 1500</v>
      </c>
      <c r="AX1099">
        <v>0</v>
      </c>
      <c r="AY1099">
        <v>0</v>
      </c>
      <c r="AZ1099">
        <v>1</v>
      </c>
      <c r="BA1099">
        <v>1</v>
      </c>
      <c r="BB1099">
        <v>2</v>
      </c>
      <c r="BC1099">
        <v>1</v>
      </c>
      <c r="BD1099" t="s">
        <v>97</v>
      </c>
      <c r="BE1099" s="6">
        <v>5</v>
      </c>
      <c r="BF1099" s="6" t="str">
        <f t="shared" si="87"/>
        <v>Less than 6</v>
      </c>
      <c r="BG1099" t="s">
        <v>107</v>
      </c>
      <c r="BH1099" s="5">
        <v>0</v>
      </c>
      <c r="BI1099" s="5" t="str">
        <f t="shared" si="89"/>
        <v>No</v>
      </c>
      <c r="BJ1099" t="s">
        <v>83</v>
      </c>
      <c r="BK1099" t="s">
        <v>108</v>
      </c>
      <c r="BL1099">
        <v>1987</v>
      </c>
      <c r="BM1099" t="s">
        <v>109</v>
      </c>
      <c r="BN1099" s="2">
        <v>2</v>
      </c>
      <c r="BO1099" s="2" t="str">
        <f t="shared" si="88"/>
        <v>2+</v>
      </c>
      <c r="BP1099">
        <v>461</v>
      </c>
      <c r="BQ1099" t="s">
        <v>98</v>
      </c>
      <c r="BR1099" t="s">
        <v>98</v>
      </c>
      <c r="BS1099" t="s">
        <v>105</v>
      </c>
      <c r="BT1099">
        <v>0</v>
      </c>
      <c r="BU1099">
        <v>74</v>
      </c>
      <c r="BV1099">
        <v>137</v>
      </c>
      <c r="BW1099">
        <v>0</v>
      </c>
      <c r="BX1099">
        <v>0</v>
      </c>
      <c r="BY1099">
        <v>0</v>
      </c>
      <c r="BZ1099" t="s">
        <v>83</v>
      </c>
      <c r="CA1099" t="s">
        <v>83</v>
      </c>
      <c r="CB1099" t="s">
        <v>83</v>
      </c>
      <c r="CC1099">
        <v>0</v>
      </c>
      <c r="CD1099">
        <v>10</v>
      </c>
      <c r="CE1099">
        <v>2007</v>
      </c>
      <c r="CF1099" t="s">
        <v>110</v>
      </c>
      <c r="CG1099" t="s">
        <v>111</v>
      </c>
      <c r="CH1099" s="1">
        <v>170000</v>
      </c>
    </row>
    <row r="1100" spans="1:86" x14ac:dyDescent="0.25">
      <c r="A1100" s="8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 s="7">
        <v>1936</v>
      </c>
      <c r="U1100" s="7" t="str">
        <f t="shared" si="85"/>
        <v>Old</v>
      </c>
      <c r="V1100">
        <v>1950</v>
      </c>
      <c r="W1100" t="s">
        <v>93</v>
      </c>
      <c r="X1100" t="s">
        <v>94</v>
      </c>
      <c r="Y1100" t="s">
        <v>116</v>
      </c>
      <c r="Z1100" t="s">
        <v>116</v>
      </c>
      <c r="AA1100" t="s">
        <v>117</v>
      </c>
      <c r="AB1100">
        <v>0</v>
      </c>
      <c r="AC1100" t="s">
        <v>98</v>
      </c>
      <c r="AD1100" t="s">
        <v>98</v>
      </c>
      <c r="AE1100" t="s">
        <v>126</v>
      </c>
      <c r="AF1100" t="s">
        <v>98</v>
      </c>
      <c r="AG1100" t="s">
        <v>98</v>
      </c>
      <c r="AH1100" t="s">
        <v>100</v>
      </c>
      <c r="AI1100" t="s">
        <v>141</v>
      </c>
      <c r="AJ1100">
        <v>672</v>
      </c>
      <c r="AK1100" t="s">
        <v>102</v>
      </c>
      <c r="AL1100">
        <v>0</v>
      </c>
      <c r="AM1100">
        <v>0</v>
      </c>
      <c r="AN1100">
        <v>672</v>
      </c>
      <c r="AO1100" t="s">
        <v>103</v>
      </c>
      <c r="AP1100" t="s">
        <v>98</v>
      </c>
      <c r="AQ1100" t="s">
        <v>105</v>
      </c>
      <c r="AR1100" t="s">
        <v>106</v>
      </c>
      <c r="AS1100">
        <v>757</v>
      </c>
      <c r="AT1100">
        <v>567</v>
      </c>
      <c r="AU1100">
        <v>0</v>
      </c>
      <c r="AV1100" s="4">
        <v>1324</v>
      </c>
      <c r="AW1100" s="4" t="str">
        <f t="shared" si="86"/>
        <v>Less than 1500</v>
      </c>
      <c r="AX1100">
        <v>0</v>
      </c>
      <c r="AY1100">
        <v>0</v>
      </c>
      <c r="AZ1100">
        <v>1</v>
      </c>
      <c r="BA1100">
        <v>0</v>
      </c>
      <c r="BB1100">
        <v>3</v>
      </c>
      <c r="BC1100">
        <v>1</v>
      </c>
      <c r="BD1100" t="s">
        <v>98</v>
      </c>
      <c r="BE1100" s="6">
        <v>6</v>
      </c>
      <c r="BF1100" s="6" t="str">
        <f t="shared" si="87"/>
        <v>6+</v>
      </c>
      <c r="BG1100" t="s">
        <v>107</v>
      </c>
      <c r="BH1100" s="5">
        <v>0</v>
      </c>
      <c r="BI1100" s="5" t="str">
        <f t="shared" si="89"/>
        <v>No</v>
      </c>
      <c r="BJ1100" t="s">
        <v>83</v>
      </c>
      <c r="BK1100" t="s">
        <v>127</v>
      </c>
      <c r="BL1100">
        <v>1936</v>
      </c>
      <c r="BM1100" t="s">
        <v>102</v>
      </c>
      <c r="BN1100" s="2">
        <v>1</v>
      </c>
      <c r="BO1100" s="2" t="str">
        <f t="shared" si="88"/>
        <v>0 or 1</v>
      </c>
      <c r="BP1100">
        <v>240</v>
      </c>
      <c r="BQ1100" t="s">
        <v>98</v>
      </c>
      <c r="BR1100" t="s">
        <v>98</v>
      </c>
      <c r="BS1100" t="s">
        <v>105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 t="s">
        <v>83</v>
      </c>
      <c r="CA1100" t="s">
        <v>83</v>
      </c>
      <c r="CB1100" t="s">
        <v>83</v>
      </c>
      <c r="CC1100">
        <v>0</v>
      </c>
      <c r="CD1100">
        <v>7</v>
      </c>
      <c r="CE1100">
        <v>2009</v>
      </c>
      <c r="CF1100" t="s">
        <v>110</v>
      </c>
      <c r="CG1100" t="s">
        <v>111</v>
      </c>
      <c r="CH1100" s="1">
        <v>128000</v>
      </c>
    </row>
    <row r="1101" spans="1:86" x14ac:dyDescent="0.25">
      <c r="A1101" s="8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 s="7">
        <v>1978</v>
      </c>
      <c r="U1101" s="7" t="str">
        <f t="shared" si="85"/>
        <v>Old</v>
      </c>
      <c r="V1101">
        <v>1978</v>
      </c>
      <c r="W1101" t="s">
        <v>93</v>
      </c>
      <c r="X1101" t="s">
        <v>94</v>
      </c>
      <c r="Y1101" t="s">
        <v>161</v>
      </c>
      <c r="Z1101" t="s">
        <v>161</v>
      </c>
      <c r="AA1101" t="s">
        <v>96</v>
      </c>
      <c r="AB1101">
        <v>206</v>
      </c>
      <c r="AC1101" t="s">
        <v>98</v>
      </c>
      <c r="AD1101" t="s">
        <v>98</v>
      </c>
      <c r="AE1101" t="s">
        <v>118</v>
      </c>
      <c r="AF1101" t="s">
        <v>97</v>
      </c>
      <c r="AG1101" t="s">
        <v>98</v>
      </c>
      <c r="AH1101" t="s">
        <v>100</v>
      </c>
      <c r="AI1101" t="s">
        <v>119</v>
      </c>
      <c r="AJ1101">
        <v>704</v>
      </c>
      <c r="AK1101" t="s">
        <v>102</v>
      </c>
      <c r="AL1101">
        <v>0</v>
      </c>
      <c r="AM1101">
        <v>567</v>
      </c>
      <c r="AN1101">
        <v>1271</v>
      </c>
      <c r="AO1101" t="s">
        <v>103</v>
      </c>
      <c r="AP1101" t="s">
        <v>98</v>
      </c>
      <c r="AQ1101" t="s">
        <v>105</v>
      </c>
      <c r="AR1101" t="s">
        <v>106</v>
      </c>
      <c r="AS1101">
        <v>1601</v>
      </c>
      <c r="AT1101">
        <v>0</v>
      </c>
      <c r="AU1101">
        <v>0</v>
      </c>
      <c r="AV1101" s="4">
        <v>1601</v>
      </c>
      <c r="AW1101" s="4" t="str">
        <f t="shared" si="86"/>
        <v>1500+</v>
      </c>
      <c r="AX1101">
        <v>0</v>
      </c>
      <c r="AY1101">
        <v>0</v>
      </c>
      <c r="AZ1101">
        <v>2</v>
      </c>
      <c r="BA1101">
        <v>0</v>
      </c>
      <c r="BB1101">
        <v>3</v>
      </c>
      <c r="BC1101">
        <v>1</v>
      </c>
      <c r="BD1101" t="s">
        <v>98</v>
      </c>
      <c r="BE1101" s="6">
        <v>7</v>
      </c>
      <c r="BF1101" s="6" t="str">
        <f t="shared" si="87"/>
        <v>6+</v>
      </c>
      <c r="BG1101" t="s">
        <v>107</v>
      </c>
      <c r="BH1101" s="5">
        <v>1</v>
      </c>
      <c r="BI1101" s="5" t="str">
        <f t="shared" si="89"/>
        <v>Yes</v>
      </c>
      <c r="BJ1101" t="s">
        <v>98</v>
      </c>
      <c r="BK1101" t="s">
        <v>108</v>
      </c>
      <c r="BL1101">
        <v>1978</v>
      </c>
      <c r="BM1101" t="s">
        <v>109</v>
      </c>
      <c r="BN1101" s="2">
        <v>2</v>
      </c>
      <c r="BO1101" s="2" t="str">
        <f t="shared" si="88"/>
        <v>2+</v>
      </c>
      <c r="BP1101">
        <v>478</v>
      </c>
      <c r="BQ1101" t="s">
        <v>98</v>
      </c>
      <c r="BR1101" t="s">
        <v>98</v>
      </c>
      <c r="BS1101" t="s">
        <v>105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 t="s">
        <v>83</v>
      </c>
      <c r="CA1101" t="s">
        <v>83</v>
      </c>
      <c r="CB1101" t="s">
        <v>83</v>
      </c>
      <c r="CC1101">
        <v>0</v>
      </c>
      <c r="CD1101">
        <v>4</v>
      </c>
      <c r="CE1101">
        <v>2009</v>
      </c>
      <c r="CF1101" t="s">
        <v>173</v>
      </c>
      <c r="CG1101" t="s">
        <v>128</v>
      </c>
      <c r="CH1101" s="1">
        <v>157000</v>
      </c>
    </row>
    <row r="1102" spans="1:86" x14ac:dyDescent="0.25">
      <c r="A1102" s="8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 s="7">
        <v>1920</v>
      </c>
      <c r="U1102" s="7" t="str">
        <f t="shared" si="85"/>
        <v>Old</v>
      </c>
      <c r="V1102">
        <v>1950</v>
      </c>
      <c r="W1102" t="s">
        <v>93</v>
      </c>
      <c r="X1102" t="s">
        <v>94</v>
      </c>
      <c r="Y1102" t="s">
        <v>124</v>
      </c>
      <c r="Z1102" t="s">
        <v>124</v>
      </c>
      <c r="AA1102" t="s">
        <v>117</v>
      </c>
      <c r="AB1102">
        <v>0</v>
      </c>
      <c r="AC1102" t="s">
        <v>98</v>
      </c>
      <c r="AD1102" t="s">
        <v>98</v>
      </c>
      <c r="AE1102" t="s">
        <v>118</v>
      </c>
      <c r="AF1102" t="s">
        <v>98</v>
      </c>
      <c r="AG1102" t="s">
        <v>147</v>
      </c>
      <c r="AH1102" t="s">
        <v>100</v>
      </c>
      <c r="AI1102" t="s">
        <v>153</v>
      </c>
      <c r="AJ1102">
        <v>290</v>
      </c>
      <c r="AK1102" t="s">
        <v>102</v>
      </c>
      <c r="AL1102">
        <v>0</v>
      </c>
      <c r="AM1102">
        <v>0</v>
      </c>
      <c r="AN1102">
        <v>290</v>
      </c>
      <c r="AO1102" t="s">
        <v>103</v>
      </c>
      <c r="AP1102" t="s">
        <v>98</v>
      </c>
      <c r="AQ1102" t="s">
        <v>177</v>
      </c>
      <c r="AR1102" t="s">
        <v>145</v>
      </c>
      <c r="AS1102">
        <v>438</v>
      </c>
      <c r="AT1102">
        <v>0</v>
      </c>
      <c r="AU1102">
        <v>0</v>
      </c>
      <c r="AV1102" s="4">
        <v>438</v>
      </c>
      <c r="AW1102" s="4" t="str">
        <f t="shared" si="86"/>
        <v>Less than 1500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1</v>
      </c>
      <c r="BD1102" t="s">
        <v>147</v>
      </c>
      <c r="BE1102" s="6">
        <v>3</v>
      </c>
      <c r="BF1102" s="6" t="str">
        <f t="shared" si="87"/>
        <v>Less than 6</v>
      </c>
      <c r="BG1102" t="s">
        <v>107</v>
      </c>
      <c r="BH1102" s="5">
        <v>0</v>
      </c>
      <c r="BI1102" s="5" t="str">
        <f t="shared" si="89"/>
        <v>No</v>
      </c>
      <c r="BJ1102" t="s">
        <v>83</v>
      </c>
      <c r="BK1102" t="s">
        <v>127</v>
      </c>
      <c r="BL1102">
        <v>1930</v>
      </c>
      <c r="BM1102" t="s">
        <v>102</v>
      </c>
      <c r="BN1102" s="2">
        <v>1</v>
      </c>
      <c r="BO1102" s="2" t="str">
        <f t="shared" si="88"/>
        <v>0 or 1</v>
      </c>
      <c r="BP1102">
        <v>246</v>
      </c>
      <c r="BQ1102" t="s">
        <v>98</v>
      </c>
      <c r="BR1102" t="s">
        <v>98</v>
      </c>
      <c r="BS1102" t="s">
        <v>177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 t="s">
        <v>83</v>
      </c>
      <c r="CA1102" t="s">
        <v>83</v>
      </c>
      <c r="CB1102" t="s">
        <v>83</v>
      </c>
      <c r="CC1102">
        <v>0</v>
      </c>
      <c r="CD1102">
        <v>1</v>
      </c>
      <c r="CE1102">
        <v>2009</v>
      </c>
      <c r="CF1102" t="s">
        <v>110</v>
      </c>
      <c r="CG1102" t="s">
        <v>111</v>
      </c>
      <c r="CH1102" s="1">
        <v>60000</v>
      </c>
    </row>
    <row r="1103" spans="1:86" x14ac:dyDescent="0.25">
      <c r="A1103" s="8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 s="7">
        <v>1971</v>
      </c>
      <c r="U1103" s="7" t="str">
        <f t="shared" si="85"/>
        <v>Old</v>
      </c>
      <c r="V1103">
        <v>1971</v>
      </c>
      <c r="W1103" t="s">
        <v>93</v>
      </c>
      <c r="X1103" t="s">
        <v>94</v>
      </c>
      <c r="Y1103" t="s">
        <v>140</v>
      </c>
      <c r="Z1103" t="s">
        <v>116</v>
      </c>
      <c r="AA1103" t="s">
        <v>117</v>
      </c>
      <c r="AB1103">
        <v>0</v>
      </c>
      <c r="AC1103" t="s">
        <v>98</v>
      </c>
      <c r="AD1103" t="s">
        <v>98</v>
      </c>
      <c r="AE1103" t="s">
        <v>118</v>
      </c>
      <c r="AF1103" t="s">
        <v>98</v>
      </c>
      <c r="AG1103" t="s">
        <v>98</v>
      </c>
      <c r="AH1103" t="s">
        <v>100</v>
      </c>
      <c r="AI1103" t="s">
        <v>141</v>
      </c>
      <c r="AJ1103">
        <v>412</v>
      </c>
      <c r="AK1103" t="s">
        <v>172</v>
      </c>
      <c r="AL1103">
        <v>287</v>
      </c>
      <c r="AM1103">
        <v>251</v>
      </c>
      <c r="AN1103">
        <v>950</v>
      </c>
      <c r="AO1103" t="s">
        <v>103</v>
      </c>
      <c r="AP1103" t="s">
        <v>98</v>
      </c>
      <c r="AQ1103" t="s">
        <v>105</v>
      </c>
      <c r="AR1103" t="s">
        <v>106</v>
      </c>
      <c r="AS1103">
        <v>950</v>
      </c>
      <c r="AT1103">
        <v>0</v>
      </c>
      <c r="AU1103">
        <v>0</v>
      </c>
      <c r="AV1103" s="4">
        <v>950</v>
      </c>
      <c r="AW1103" s="4" t="str">
        <f t="shared" si="86"/>
        <v>Less than 1500</v>
      </c>
      <c r="AX1103">
        <v>0</v>
      </c>
      <c r="AY1103">
        <v>0</v>
      </c>
      <c r="AZ1103">
        <v>1</v>
      </c>
      <c r="BA1103">
        <v>0</v>
      </c>
      <c r="BB1103">
        <v>3</v>
      </c>
      <c r="BC1103">
        <v>1</v>
      </c>
      <c r="BD1103" t="s">
        <v>98</v>
      </c>
      <c r="BE1103" s="6">
        <v>5</v>
      </c>
      <c r="BF1103" s="6" t="str">
        <f t="shared" si="87"/>
        <v>Less than 6</v>
      </c>
      <c r="BG1103" t="s">
        <v>107</v>
      </c>
      <c r="BH1103" s="5">
        <v>0</v>
      </c>
      <c r="BI1103" s="5" t="str">
        <f t="shared" si="89"/>
        <v>No</v>
      </c>
      <c r="BJ1103" t="s">
        <v>83</v>
      </c>
      <c r="BK1103" t="s">
        <v>127</v>
      </c>
      <c r="BL1103">
        <v>1981</v>
      </c>
      <c r="BM1103" t="s">
        <v>102</v>
      </c>
      <c r="BN1103" s="2">
        <v>1</v>
      </c>
      <c r="BO1103" s="2" t="str">
        <f t="shared" si="88"/>
        <v>0 or 1</v>
      </c>
      <c r="BP1103">
        <v>280</v>
      </c>
      <c r="BQ1103" t="s">
        <v>98</v>
      </c>
      <c r="BR1103" t="s">
        <v>98</v>
      </c>
      <c r="BS1103" t="s">
        <v>105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 t="s">
        <v>83</v>
      </c>
      <c r="CA1103" t="s">
        <v>83</v>
      </c>
      <c r="CB1103" t="s">
        <v>83</v>
      </c>
      <c r="CC1103">
        <v>0</v>
      </c>
      <c r="CD1103">
        <v>7</v>
      </c>
      <c r="CE1103">
        <v>2007</v>
      </c>
      <c r="CF1103" t="s">
        <v>110</v>
      </c>
      <c r="CG1103" t="s">
        <v>111</v>
      </c>
      <c r="CH1103" s="1">
        <v>119500</v>
      </c>
    </row>
    <row r="1104" spans="1:86" x14ac:dyDescent="0.25">
      <c r="A1104" s="8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 s="7">
        <v>1960</v>
      </c>
      <c r="U1104" s="7" t="str">
        <f t="shared" si="85"/>
        <v>Old</v>
      </c>
      <c r="V1104">
        <v>2002</v>
      </c>
      <c r="W1104" t="s">
        <v>93</v>
      </c>
      <c r="X1104" t="s">
        <v>94</v>
      </c>
      <c r="Y1104" t="s">
        <v>124</v>
      </c>
      <c r="Z1104" t="s">
        <v>124</v>
      </c>
      <c r="AA1104" t="s">
        <v>96</v>
      </c>
      <c r="AB1104">
        <v>45</v>
      </c>
      <c r="AC1104" t="s">
        <v>98</v>
      </c>
      <c r="AD1104" t="s">
        <v>98</v>
      </c>
      <c r="AE1104" t="s">
        <v>118</v>
      </c>
      <c r="AF1104" t="s">
        <v>98</v>
      </c>
      <c r="AG1104" t="s">
        <v>98</v>
      </c>
      <c r="AH1104" t="s">
        <v>100</v>
      </c>
      <c r="AI1104" t="s">
        <v>153</v>
      </c>
      <c r="AJ1104">
        <v>588</v>
      </c>
      <c r="AK1104" t="s">
        <v>102</v>
      </c>
      <c r="AL1104">
        <v>0</v>
      </c>
      <c r="AM1104">
        <v>422</v>
      </c>
      <c r="AN1104">
        <v>1010</v>
      </c>
      <c r="AO1104" t="s">
        <v>103</v>
      </c>
      <c r="AP1104" t="s">
        <v>104</v>
      </c>
      <c r="AQ1104" t="s">
        <v>105</v>
      </c>
      <c r="AR1104" t="s">
        <v>106</v>
      </c>
      <c r="AS1104">
        <v>1134</v>
      </c>
      <c r="AT1104">
        <v>0</v>
      </c>
      <c r="AU1104">
        <v>0</v>
      </c>
      <c r="AV1104" s="4">
        <v>1134</v>
      </c>
      <c r="AW1104" s="4" t="str">
        <f t="shared" si="86"/>
        <v>Less than 1500</v>
      </c>
      <c r="AX1104">
        <v>0</v>
      </c>
      <c r="AY1104">
        <v>0</v>
      </c>
      <c r="AZ1104">
        <v>1</v>
      </c>
      <c r="BA1104">
        <v>0</v>
      </c>
      <c r="BB1104">
        <v>2</v>
      </c>
      <c r="BC1104">
        <v>1</v>
      </c>
      <c r="BD1104" t="s">
        <v>98</v>
      </c>
      <c r="BE1104" s="6">
        <v>6</v>
      </c>
      <c r="BF1104" s="6" t="str">
        <f t="shared" si="87"/>
        <v>6+</v>
      </c>
      <c r="BG1104" t="s">
        <v>107</v>
      </c>
      <c r="BH1104" s="5">
        <v>0</v>
      </c>
      <c r="BI1104" s="5" t="str">
        <f t="shared" si="89"/>
        <v>No</v>
      </c>
      <c r="BJ1104" t="s">
        <v>83</v>
      </c>
      <c r="BK1104" t="s">
        <v>108</v>
      </c>
      <c r="BL1104">
        <v>1960</v>
      </c>
      <c r="BM1104" t="s">
        <v>109</v>
      </c>
      <c r="BN1104" s="2">
        <v>1</v>
      </c>
      <c r="BO1104" s="2" t="str">
        <f t="shared" si="88"/>
        <v>0 or 1</v>
      </c>
      <c r="BP1104">
        <v>254</v>
      </c>
      <c r="BQ1104" t="s">
        <v>98</v>
      </c>
      <c r="BR1104" t="s">
        <v>98</v>
      </c>
      <c r="BS1104" t="s">
        <v>105</v>
      </c>
      <c r="BT1104">
        <v>0</v>
      </c>
      <c r="BU1104">
        <v>16</v>
      </c>
      <c r="BV1104">
        <v>0</v>
      </c>
      <c r="BW1104">
        <v>0</v>
      </c>
      <c r="BX1104">
        <v>0</v>
      </c>
      <c r="BY1104">
        <v>0</v>
      </c>
      <c r="BZ1104" t="s">
        <v>83</v>
      </c>
      <c r="CA1104" t="s">
        <v>218</v>
      </c>
      <c r="CB1104" t="s">
        <v>83</v>
      </c>
      <c r="CC1104">
        <v>0</v>
      </c>
      <c r="CD1104">
        <v>4</v>
      </c>
      <c r="CE1104">
        <v>2007</v>
      </c>
      <c r="CF1104" t="s">
        <v>110</v>
      </c>
      <c r="CG1104" t="s">
        <v>219</v>
      </c>
      <c r="CH1104" s="1">
        <v>135000</v>
      </c>
    </row>
    <row r="1105" spans="1:86" x14ac:dyDescent="0.25">
      <c r="A1105" s="8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 s="7">
        <v>1959</v>
      </c>
      <c r="U1105" s="7" t="str">
        <f t="shared" si="85"/>
        <v>Old</v>
      </c>
      <c r="V1105">
        <v>1959</v>
      </c>
      <c r="W1105" t="s">
        <v>152</v>
      </c>
      <c r="X1105" t="s">
        <v>94</v>
      </c>
      <c r="Y1105" t="s">
        <v>96</v>
      </c>
      <c r="Z1105" t="s">
        <v>96</v>
      </c>
      <c r="AA1105" t="s">
        <v>117</v>
      </c>
      <c r="AB1105">
        <v>0</v>
      </c>
      <c r="AC1105" t="s">
        <v>98</v>
      </c>
      <c r="AD1105" t="s">
        <v>98</v>
      </c>
      <c r="AE1105" t="s">
        <v>118</v>
      </c>
      <c r="AF1105" t="s">
        <v>98</v>
      </c>
      <c r="AG1105" t="s">
        <v>98</v>
      </c>
      <c r="AH1105" t="s">
        <v>121</v>
      </c>
      <c r="AI1105" t="s">
        <v>119</v>
      </c>
      <c r="AJ1105">
        <v>655</v>
      </c>
      <c r="AK1105" t="s">
        <v>102</v>
      </c>
      <c r="AL1105">
        <v>0</v>
      </c>
      <c r="AM1105">
        <v>0</v>
      </c>
      <c r="AN1105">
        <v>655</v>
      </c>
      <c r="AO1105" t="s">
        <v>103</v>
      </c>
      <c r="AP1105" t="s">
        <v>104</v>
      </c>
      <c r="AQ1105" t="s">
        <v>105</v>
      </c>
      <c r="AR1105" t="s">
        <v>106</v>
      </c>
      <c r="AS1105">
        <v>1194</v>
      </c>
      <c r="AT1105">
        <v>0</v>
      </c>
      <c r="AU1105">
        <v>0</v>
      </c>
      <c r="AV1105" s="4">
        <v>1194</v>
      </c>
      <c r="AW1105" s="4" t="str">
        <f t="shared" si="86"/>
        <v>Less than 1500</v>
      </c>
      <c r="AX1105">
        <v>0</v>
      </c>
      <c r="AY1105">
        <v>1</v>
      </c>
      <c r="AZ1105">
        <v>1</v>
      </c>
      <c r="BA1105">
        <v>0</v>
      </c>
      <c r="BB1105">
        <v>3</v>
      </c>
      <c r="BC1105">
        <v>1</v>
      </c>
      <c r="BD1105" t="s">
        <v>98</v>
      </c>
      <c r="BE1105" s="6">
        <v>6</v>
      </c>
      <c r="BF1105" s="6" t="str">
        <f t="shared" si="87"/>
        <v>6+</v>
      </c>
      <c r="BG1105" t="s">
        <v>107</v>
      </c>
      <c r="BH1105" s="5">
        <v>1</v>
      </c>
      <c r="BI1105" s="5" t="str">
        <f t="shared" si="89"/>
        <v>Yes</v>
      </c>
      <c r="BJ1105" t="s">
        <v>147</v>
      </c>
      <c r="BK1105" t="s">
        <v>156</v>
      </c>
      <c r="BL1105">
        <v>1954</v>
      </c>
      <c r="BM1105" t="s">
        <v>157</v>
      </c>
      <c r="BN1105" s="2">
        <v>2</v>
      </c>
      <c r="BO1105" s="2" t="str">
        <f t="shared" si="88"/>
        <v>2+</v>
      </c>
      <c r="BP1105">
        <v>539</v>
      </c>
      <c r="BQ1105" t="s">
        <v>98</v>
      </c>
      <c r="BR1105" t="s">
        <v>98</v>
      </c>
      <c r="BS1105" t="s">
        <v>105</v>
      </c>
      <c r="BT1105">
        <v>0</v>
      </c>
      <c r="BU1105">
        <v>0</v>
      </c>
      <c r="BV1105">
        <v>192</v>
      </c>
      <c r="BW1105">
        <v>0</v>
      </c>
      <c r="BX1105">
        <v>0</v>
      </c>
      <c r="BY1105">
        <v>0</v>
      </c>
      <c r="BZ1105" t="s">
        <v>83</v>
      </c>
      <c r="CA1105" t="s">
        <v>83</v>
      </c>
      <c r="CB1105" t="s">
        <v>83</v>
      </c>
      <c r="CC1105">
        <v>0</v>
      </c>
      <c r="CD1105">
        <v>7</v>
      </c>
      <c r="CE1105">
        <v>2006</v>
      </c>
      <c r="CF1105" t="s">
        <v>110</v>
      </c>
      <c r="CG1105" t="s">
        <v>111</v>
      </c>
      <c r="CH1105" s="1">
        <v>159500</v>
      </c>
    </row>
    <row r="1106" spans="1:86" x14ac:dyDescent="0.25">
      <c r="A1106" s="8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 s="7">
        <v>1970</v>
      </c>
      <c r="U1106" s="7" t="str">
        <f t="shared" si="85"/>
        <v>Old</v>
      </c>
      <c r="V1106">
        <v>1970</v>
      </c>
      <c r="W1106" t="s">
        <v>93</v>
      </c>
      <c r="X1106" t="s">
        <v>94</v>
      </c>
      <c r="Y1106" t="s">
        <v>140</v>
      </c>
      <c r="Z1106" t="s">
        <v>140</v>
      </c>
      <c r="AA1106" t="s">
        <v>96</v>
      </c>
      <c r="AB1106">
        <v>304</v>
      </c>
      <c r="AC1106" t="s">
        <v>98</v>
      </c>
      <c r="AD1106" t="s">
        <v>98</v>
      </c>
      <c r="AE1106" t="s">
        <v>118</v>
      </c>
      <c r="AF1106" t="s">
        <v>98</v>
      </c>
      <c r="AG1106" t="s">
        <v>98</v>
      </c>
      <c r="AH1106" t="s">
        <v>100</v>
      </c>
      <c r="AI1106" t="s">
        <v>102</v>
      </c>
      <c r="AJ1106">
        <v>0</v>
      </c>
      <c r="AK1106" t="s">
        <v>102</v>
      </c>
      <c r="AL1106">
        <v>0</v>
      </c>
      <c r="AM1106">
        <v>630</v>
      </c>
      <c r="AN1106">
        <v>630</v>
      </c>
      <c r="AO1106" t="s">
        <v>103</v>
      </c>
      <c r="AP1106" t="s">
        <v>98</v>
      </c>
      <c r="AQ1106" t="s">
        <v>105</v>
      </c>
      <c r="AR1106" t="s">
        <v>106</v>
      </c>
      <c r="AS1106">
        <v>630</v>
      </c>
      <c r="AT1106">
        <v>672</v>
      </c>
      <c r="AU1106">
        <v>0</v>
      </c>
      <c r="AV1106" s="4">
        <v>1302</v>
      </c>
      <c r="AW1106" s="4" t="str">
        <f t="shared" si="86"/>
        <v>Less than 1500</v>
      </c>
      <c r="AX1106">
        <v>0</v>
      </c>
      <c r="AY1106">
        <v>0</v>
      </c>
      <c r="AZ1106">
        <v>2</v>
      </c>
      <c r="BA1106">
        <v>1</v>
      </c>
      <c r="BB1106">
        <v>3</v>
      </c>
      <c r="BC1106">
        <v>1</v>
      </c>
      <c r="BD1106" t="s">
        <v>98</v>
      </c>
      <c r="BE1106" s="6">
        <v>6</v>
      </c>
      <c r="BF1106" s="6" t="str">
        <f t="shared" si="87"/>
        <v>6+</v>
      </c>
      <c r="BG1106" t="s">
        <v>107</v>
      </c>
      <c r="BH1106" s="5">
        <v>0</v>
      </c>
      <c r="BI1106" s="5" t="str">
        <f t="shared" si="89"/>
        <v>No</v>
      </c>
      <c r="BJ1106" t="s">
        <v>83</v>
      </c>
      <c r="BK1106" t="s">
        <v>127</v>
      </c>
      <c r="BL1106">
        <v>1970</v>
      </c>
      <c r="BM1106" t="s">
        <v>102</v>
      </c>
      <c r="BN1106" s="2">
        <v>2</v>
      </c>
      <c r="BO1106" s="2" t="str">
        <f t="shared" si="88"/>
        <v>2+</v>
      </c>
      <c r="BP1106">
        <v>440</v>
      </c>
      <c r="BQ1106" t="s">
        <v>98</v>
      </c>
      <c r="BR1106" t="s">
        <v>98</v>
      </c>
      <c r="BS1106" t="s">
        <v>105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 t="s">
        <v>83</v>
      </c>
      <c r="CA1106" t="s">
        <v>83</v>
      </c>
      <c r="CB1106" t="s">
        <v>83</v>
      </c>
      <c r="CC1106">
        <v>0</v>
      </c>
      <c r="CD1106">
        <v>4</v>
      </c>
      <c r="CE1106">
        <v>2007</v>
      </c>
      <c r="CF1106" t="s">
        <v>110</v>
      </c>
      <c r="CG1106" t="s">
        <v>111</v>
      </c>
      <c r="CH1106" s="1">
        <v>106000</v>
      </c>
    </row>
    <row r="1107" spans="1:86" x14ac:dyDescent="0.25">
      <c r="A1107" s="8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 s="7">
        <v>1994</v>
      </c>
      <c r="U1107" s="7" t="str">
        <f t="shared" si="85"/>
        <v>New</v>
      </c>
      <c r="V1107">
        <v>1995</v>
      </c>
      <c r="W1107" t="s">
        <v>93</v>
      </c>
      <c r="X1107" t="s">
        <v>94</v>
      </c>
      <c r="Y1107" t="s">
        <v>140</v>
      </c>
      <c r="Z1107" t="s">
        <v>140</v>
      </c>
      <c r="AA1107" t="s">
        <v>96</v>
      </c>
      <c r="AB1107">
        <v>362</v>
      </c>
      <c r="AC1107" t="s">
        <v>97</v>
      </c>
      <c r="AD1107" t="s">
        <v>98</v>
      </c>
      <c r="AE1107" t="s">
        <v>99</v>
      </c>
      <c r="AF1107" t="s">
        <v>104</v>
      </c>
      <c r="AG1107" t="s">
        <v>98</v>
      </c>
      <c r="AH1107" t="s">
        <v>130</v>
      </c>
      <c r="AI1107" t="s">
        <v>101</v>
      </c>
      <c r="AJ1107">
        <v>1032</v>
      </c>
      <c r="AK1107" t="s">
        <v>102</v>
      </c>
      <c r="AL1107">
        <v>0</v>
      </c>
      <c r="AM1107">
        <v>431</v>
      </c>
      <c r="AN1107">
        <v>1463</v>
      </c>
      <c r="AO1107" t="s">
        <v>103</v>
      </c>
      <c r="AP1107" t="s">
        <v>104</v>
      </c>
      <c r="AQ1107" t="s">
        <v>105</v>
      </c>
      <c r="AR1107" t="s">
        <v>106</v>
      </c>
      <c r="AS1107">
        <v>1500</v>
      </c>
      <c r="AT1107">
        <v>1122</v>
      </c>
      <c r="AU1107">
        <v>0</v>
      </c>
      <c r="AV1107" s="4">
        <v>2622</v>
      </c>
      <c r="AW1107" s="4" t="str">
        <f t="shared" si="86"/>
        <v>1500+</v>
      </c>
      <c r="AX1107">
        <v>1</v>
      </c>
      <c r="AY1107">
        <v>0</v>
      </c>
      <c r="AZ1107">
        <v>2</v>
      </c>
      <c r="BA1107">
        <v>1</v>
      </c>
      <c r="BB1107">
        <v>3</v>
      </c>
      <c r="BC1107">
        <v>1</v>
      </c>
      <c r="BD1107" t="s">
        <v>97</v>
      </c>
      <c r="BE1107" s="6">
        <v>9</v>
      </c>
      <c r="BF1107" s="6" t="str">
        <f t="shared" si="87"/>
        <v>6+</v>
      </c>
      <c r="BG1107" t="s">
        <v>107</v>
      </c>
      <c r="BH1107" s="5">
        <v>2</v>
      </c>
      <c r="BI1107" s="5" t="str">
        <f t="shared" si="89"/>
        <v>Yes</v>
      </c>
      <c r="BJ1107" t="s">
        <v>98</v>
      </c>
      <c r="BK1107" t="s">
        <v>108</v>
      </c>
      <c r="BL1107">
        <v>1994</v>
      </c>
      <c r="BM1107" t="s">
        <v>109</v>
      </c>
      <c r="BN1107" s="2">
        <v>2</v>
      </c>
      <c r="BO1107" s="2" t="str">
        <f t="shared" si="88"/>
        <v>2+</v>
      </c>
      <c r="BP1107">
        <v>712</v>
      </c>
      <c r="BQ1107" t="s">
        <v>98</v>
      </c>
      <c r="BR1107" t="s">
        <v>98</v>
      </c>
      <c r="BS1107" t="s">
        <v>105</v>
      </c>
      <c r="BT1107">
        <v>186</v>
      </c>
      <c r="BU1107">
        <v>32</v>
      </c>
      <c r="BV1107">
        <v>0</v>
      </c>
      <c r="BW1107">
        <v>0</v>
      </c>
      <c r="BX1107">
        <v>0</v>
      </c>
      <c r="BY1107">
        <v>0</v>
      </c>
      <c r="BZ1107" t="s">
        <v>83</v>
      </c>
      <c r="CA1107" t="s">
        <v>83</v>
      </c>
      <c r="CB1107" t="s">
        <v>83</v>
      </c>
      <c r="CC1107">
        <v>0</v>
      </c>
      <c r="CD1107">
        <v>4</v>
      </c>
      <c r="CE1107">
        <v>2010</v>
      </c>
      <c r="CF1107" t="s">
        <v>110</v>
      </c>
      <c r="CG1107" t="s">
        <v>111</v>
      </c>
      <c r="CH1107" s="1">
        <v>325000</v>
      </c>
    </row>
    <row r="1108" spans="1:86" x14ac:dyDescent="0.25">
      <c r="A1108" s="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 s="7">
        <v>1990</v>
      </c>
      <c r="U1108" s="7" t="str">
        <f t="shared" si="85"/>
        <v>New</v>
      </c>
      <c r="V1108">
        <v>1991</v>
      </c>
      <c r="W1108" t="s">
        <v>152</v>
      </c>
      <c r="X1108" t="s">
        <v>94</v>
      </c>
      <c r="Y1108" t="s">
        <v>140</v>
      </c>
      <c r="Z1108" t="s">
        <v>140</v>
      </c>
      <c r="AA1108" t="s">
        <v>117</v>
      </c>
      <c r="AB1108">
        <v>0</v>
      </c>
      <c r="AC1108" t="s">
        <v>97</v>
      </c>
      <c r="AD1108" t="s">
        <v>98</v>
      </c>
      <c r="AE1108" t="s">
        <v>99</v>
      </c>
      <c r="AF1108" t="s">
        <v>97</v>
      </c>
      <c r="AG1108" t="s">
        <v>98</v>
      </c>
      <c r="AH1108" t="s">
        <v>121</v>
      </c>
      <c r="AI1108" t="s">
        <v>101</v>
      </c>
      <c r="AJ1108">
        <v>738</v>
      </c>
      <c r="AK1108" t="s">
        <v>102</v>
      </c>
      <c r="AL1108">
        <v>0</v>
      </c>
      <c r="AM1108">
        <v>172</v>
      </c>
      <c r="AN1108">
        <v>910</v>
      </c>
      <c r="AO1108" t="s">
        <v>103</v>
      </c>
      <c r="AP1108" t="s">
        <v>97</v>
      </c>
      <c r="AQ1108" t="s">
        <v>105</v>
      </c>
      <c r="AR1108" t="s">
        <v>106</v>
      </c>
      <c r="AS1108">
        <v>1442</v>
      </c>
      <c r="AT1108">
        <v>0</v>
      </c>
      <c r="AU1108">
        <v>0</v>
      </c>
      <c r="AV1108" s="4">
        <v>1442</v>
      </c>
      <c r="AW1108" s="4" t="str">
        <f t="shared" si="86"/>
        <v>Less than 1500</v>
      </c>
      <c r="AX1108">
        <v>1</v>
      </c>
      <c r="AY1108">
        <v>0</v>
      </c>
      <c r="AZ1108">
        <v>2</v>
      </c>
      <c r="BA1108">
        <v>0</v>
      </c>
      <c r="BB1108">
        <v>3</v>
      </c>
      <c r="BC1108">
        <v>1</v>
      </c>
      <c r="BD1108" t="s">
        <v>97</v>
      </c>
      <c r="BE1108" s="6">
        <v>6</v>
      </c>
      <c r="BF1108" s="6" t="str">
        <f t="shared" si="87"/>
        <v>6+</v>
      </c>
      <c r="BG1108" t="s">
        <v>107</v>
      </c>
      <c r="BH1108" s="5">
        <v>1</v>
      </c>
      <c r="BI1108" s="5" t="str">
        <f t="shared" si="89"/>
        <v>Yes</v>
      </c>
      <c r="BJ1108" t="s">
        <v>98</v>
      </c>
      <c r="BK1108" t="s">
        <v>108</v>
      </c>
      <c r="BL1108">
        <v>1990</v>
      </c>
      <c r="BM1108" t="s">
        <v>157</v>
      </c>
      <c r="BN1108" s="2">
        <v>2</v>
      </c>
      <c r="BO1108" s="2" t="str">
        <f t="shared" si="88"/>
        <v>2+</v>
      </c>
      <c r="BP1108">
        <v>719</v>
      </c>
      <c r="BQ1108" t="s">
        <v>98</v>
      </c>
      <c r="BR1108" t="s">
        <v>98</v>
      </c>
      <c r="BS1108" t="s">
        <v>105</v>
      </c>
      <c r="BT1108">
        <v>0</v>
      </c>
      <c r="BU1108">
        <v>244</v>
      </c>
      <c r="BV1108">
        <v>0</v>
      </c>
      <c r="BW1108">
        <v>0</v>
      </c>
      <c r="BX1108">
        <v>0</v>
      </c>
      <c r="BY1108">
        <v>0</v>
      </c>
      <c r="BZ1108" t="s">
        <v>83</v>
      </c>
      <c r="CA1108" t="s">
        <v>83</v>
      </c>
      <c r="CB1108" t="s">
        <v>83</v>
      </c>
      <c r="CC1108">
        <v>0</v>
      </c>
      <c r="CD1108">
        <v>5</v>
      </c>
      <c r="CE1108">
        <v>2007</v>
      </c>
      <c r="CF1108" t="s">
        <v>110</v>
      </c>
      <c r="CG1108" t="s">
        <v>111</v>
      </c>
      <c r="CH1108" s="1">
        <v>179900</v>
      </c>
    </row>
    <row r="1109" spans="1:86" x14ac:dyDescent="0.25">
      <c r="A1109" s="8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 s="7">
        <v>2006</v>
      </c>
      <c r="U1109" s="7" t="str">
        <f t="shared" si="85"/>
        <v>New</v>
      </c>
      <c r="V1109">
        <v>2006</v>
      </c>
      <c r="W1109" t="s">
        <v>93</v>
      </c>
      <c r="X1109" t="s">
        <v>94</v>
      </c>
      <c r="Y1109" t="s">
        <v>95</v>
      </c>
      <c r="Z1109" t="s">
        <v>95</v>
      </c>
      <c r="AA1109" t="s">
        <v>117</v>
      </c>
      <c r="AB1109">
        <v>0</v>
      </c>
      <c r="AC1109" t="s">
        <v>97</v>
      </c>
      <c r="AD1109" t="s">
        <v>98</v>
      </c>
      <c r="AE1109" t="s">
        <v>99</v>
      </c>
      <c r="AF1109" t="s">
        <v>104</v>
      </c>
      <c r="AG1109" t="s">
        <v>97</v>
      </c>
      <c r="AH1109" t="s">
        <v>100</v>
      </c>
      <c r="AI1109" t="s">
        <v>102</v>
      </c>
      <c r="AJ1109">
        <v>0</v>
      </c>
      <c r="AK1109" t="s">
        <v>102</v>
      </c>
      <c r="AL1109">
        <v>0</v>
      </c>
      <c r="AM1109">
        <v>868</v>
      </c>
      <c r="AN1109">
        <v>868</v>
      </c>
      <c r="AO1109" t="s">
        <v>103</v>
      </c>
      <c r="AP1109" t="s">
        <v>104</v>
      </c>
      <c r="AQ1109" t="s">
        <v>105</v>
      </c>
      <c r="AR1109" t="s">
        <v>106</v>
      </c>
      <c r="AS1109">
        <v>887</v>
      </c>
      <c r="AT1109">
        <v>1134</v>
      </c>
      <c r="AU1109">
        <v>0</v>
      </c>
      <c r="AV1109" s="4">
        <v>2021</v>
      </c>
      <c r="AW1109" s="4" t="str">
        <f t="shared" si="86"/>
        <v>1500+</v>
      </c>
      <c r="AX1109">
        <v>0</v>
      </c>
      <c r="AY1109">
        <v>0</v>
      </c>
      <c r="AZ1109">
        <v>2</v>
      </c>
      <c r="BA1109">
        <v>1</v>
      </c>
      <c r="BB1109">
        <v>3</v>
      </c>
      <c r="BC1109">
        <v>1</v>
      </c>
      <c r="BD1109" t="s">
        <v>97</v>
      </c>
      <c r="BE1109" s="6">
        <v>9</v>
      </c>
      <c r="BF1109" s="6" t="str">
        <f t="shared" si="87"/>
        <v>6+</v>
      </c>
      <c r="BG1109" t="s">
        <v>107</v>
      </c>
      <c r="BH1109" s="5">
        <v>1</v>
      </c>
      <c r="BI1109" s="5" t="str">
        <f t="shared" si="89"/>
        <v>Yes</v>
      </c>
      <c r="BJ1109" t="s">
        <v>97</v>
      </c>
      <c r="BK1109" t="s">
        <v>156</v>
      </c>
      <c r="BL1109">
        <v>2006</v>
      </c>
      <c r="BM1109" t="s">
        <v>109</v>
      </c>
      <c r="BN1109" s="2">
        <v>2</v>
      </c>
      <c r="BO1109" s="2" t="str">
        <f t="shared" si="88"/>
        <v>2+</v>
      </c>
      <c r="BP1109">
        <v>422</v>
      </c>
      <c r="BQ1109" t="s">
        <v>98</v>
      </c>
      <c r="BR1109" t="s">
        <v>98</v>
      </c>
      <c r="BS1109" t="s">
        <v>105</v>
      </c>
      <c r="BT1109">
        <v>0</v>
      </c>
      <c r="BU1109">
        <v>100</v>
      </c>
      <c r="BV1109">
        <v>0</v>
      </c>
      <c r="BW1109">
        <v>0</v>
      </c>
      <c r="BX1109">
        <v>0</v>
      </c>
      <c r="BY1109">
        <v>0</v>
      </c>
      <c r="BZ1109" t="s">
        <v>83</v>
      </c>
      <c r="CA1109" t="s">
        <v>83</v>
      </c>
      <c r="CB1109" t="s">
        <v>83</v>
      </c>
      <c r="CC1109">
        <v>0</v>
      </c>
      <c r="CD1109">
        <v>9</v>
      </c>
      <c r="CE1109">
        <v>2006</v>
      </c>
      <c r="CF1109" t="s">
        <v>158</v>
      </c>
      <c r="CG1109" t="s">
        <v>159</v>
      </c>
      <c r="CH1109" s="1">
        <v>274725</v>
      </c>
    </row>
    <row r="1110" spans="1:86" x14ac:dyDescent="0.25">
      <c r="A1110" s="8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 s="7">
        <v>2000</v>
      </c>
      <c r="U1110" s="7" t="str">
        <f t="shared" si="85"/>
        <v>New</v>
      </c>
      <c r="V1110">
        <v>2000</v>
      </c>
      <c r="W1110" t="s">
        <v>93</v>
      </c>
      <c r="X1110" t="s">
        <v>94</v>
      </c>
      <c r="Y1110" t="s">
        <v>95</v>
      </c>
      <c r="Z1110" t="s">
        <v>95</v>
      </c>
      <c r="AA1110" t="s">
        <v>117</v>
      </c>
      <c r="AB1110">
        <v>0</v>
      </c>
      <c r="AC1110" t="s">
        <v>98</v>
      </c>
      <c r="AD1110" t="s">
        <v>98</v>
      </c>
      <c r="AE1110" t="s">
        <v>99</v>
      </c>
      <c r="AF1110" t="s">
        <v>97</v>
      </c>
      <c r="AG1110" t="s">
        <v>98</v>
      </c>
      <c r="AH1110" t="s">
        <v>100</v>
      </c>
      <c r="AI1110" t="s">
        <v>102</v>
      </c>
      <c r="AJ1110">
        <v>0</v>
      </c>
      <c r="AK1110" t="s">
        <v>102</v>
      </c>
      <c r="AL1110">
        <v>0</v>
      </c>
      <c r="AM1110">
        <v>924</v>
      </c>
      <c r="AN1110">
        <v>924</v>
      </c>
      <c r="AO1110" t="s">
        <v>103</v>
      </c>
      <c r="AP1110" t="s">
        <v>104</v>
      </c>
      <c r="AQ1110" t="s">
        <v>105</v>
      </c>
      <c r="AR1110" t="s">
        <v>106</v>
      </c>
      <c r="AS1110">
        <v>948</v>
      </c>
      <c r="AT1110">
        <v>742</v>
      </c>
      <c r="AU1110">
        <v>0</v>
      </c>
      <c r="AV1110" s="4">
        <v>1690</v>
      </c>
      <c r="AW1110" s="4" t="str">
        <f t="shared" si="86"/>
        <v>1500+</v>
      </c>
      <c r="AX1110">
        <v>0</v>
      </c>
      <c r="AY1110">
        <v>0</v>
      </c>
      <c r="AZ1110">
        <v>2</v>
      </c>
      <c r="BA1110">
        <v>1</v>
      </c>
      <c r="BB1110">
        <v>3</v>
      </c>
      <c r="BC1110">
        <v>1</v>
      </c>
      <c r="BD1110" t="s">
        <v>98</v>
      </c>
      <c r="BE1110" s="6">
        <v>7</v>
      </c>
      <c r="BF1110" s="6" t="str">
        <f t="shared" si="87"/>
        <v>6+</v>
      </c>
      <c r="BG1110" t="s">
        <v>107</v>
      </c>
      <c r="BH1110" s="5">
        <v>1</v>
      </c>
      <c r="BI1110" s="5" t="str">
        <f t="shared" si="89"/>
        <v>Yes</v>
      </c>
      <c r="BJ1110" t="s">
        <v>98</v>
      </c>
      <c r="BK1110" t="s">
        <v>108</v>
      </c>
      <c r="BL1110">
        <v>2000</v>
      </c>
      <c r="BM1110" t="s">
        <v>109</v>
      </c>
      <c r="BN1110" s="2">
        <v>2</v>
      </c>
      <c r="BO1110" s="2" t="str">
        <f t="shared" si="88"/>
        <v>2+</v>
      </c>
      <c r="BP1110">
        <v>463</v>
      </c>
      <c r="BQ1110" t="s">
        <v>98</v>
      </c>
      <c r="BR1110" t="s">
        <v>98</v>
      </c>
      <c r="BS1110" t="s">
        <v>105</v>
      </c>
      <c r="BT1110">
        <v>100</v>
      </c>
      <c r="BU1110">
        <v>48</v>
      </c>
      <c r="BV1110">
        <v>0</v>
      </c>
      <c r="BW1110">
        <v>0</v>
      </c>
      <c r="BX1110">
        <v>0</v>
      </c>
      <c r="BY1110">
        <v>0</v>
      </c>
      <c r="BZ1110" t="s">
        <v>83</v>
      </c>
      <c r="CA1110" t="s">
        <v>83</v>
      </c>
      <c r="CB1110" t="s">
        <v>83</v>
      </c>
      <c r="CC1110">
        <v>0</v>
      </c>
      <c r="CD1110">
        <v>11</v>
      </c>
      <c r="CE1110">
        <v>2007</v>
      </c>
      <c r="CF1110" t="s">
        <v>110</v>
      </c>
      <c r="CG1110" t="s">
        <v>128</v>
      </c>
      <c r="CH1110" s="1">
        <v>181000</v>
      </c>
    </row>
    <row r="1111" spans="1:86" x14ac:dyDescent="0.25">
      <c r="A1111" s="8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 s="7">
        <v>2004</v>
      </c>
      <c r="U1111" s="7" t="str">
        <f t="shared" si="85"/>
        <v>New</v>
      </c>
      <c r="V1111">
        <v>2005</v>
      </c>
      <c r="W1111" t="s">
        <v>93</v>
      </c>
      <c r="X1111" t="s">
        <v>94</v>
      </c>
      <c r="Y1111" t="s">
        <v>116</v>
      </c>
      <c r="Z1111" t="s">
        <v>116</v>
      </c>
      <c r="AA1111" t="s">
        <v>137</v>
      </c>
      <c r="AB1111">
        <v>42</v>
      </c>
      <c r="AC1111" t="s">
        <v>97</v>
      </c>
      <c r="AD1111" t="s">
        <v>98</v>
      </c>
      <c r="AE1111" t="s">
        <v>99</v>
      </c>
      <c r="AF1111" t="s">
        <v>104</v>
      </c>
      <c r="AG1111" t="s">
        <v>98</v>
      </c>
      <c r="AH1111" t="s">
        <v>121</v>
      </c>
      <c r="AI1111" t="s">
        <v>101</v>
      </c>
      <c r="AJ1111">
        <v>1039</v>
      </c>
      <c r="AK1111" t="s">
        <v>102</v>
      </c>
      <c r="AL1111">
        <v>0</v>
      </c>
      <c r="AM1111">
        <v>797</v>
      </c>
      <c r="AN1111">
        <v>1836</v>
      </c>
      <c r="AO1111" t="s">
        <v>103</v>
      </c>
      <c r="AP1111" t="s">
        <v>104</v>
      </c>
      <c r="AQ1111" t="s">
        <v>105</v>
      </c>
      <c r="AR1111" t="s">
        <v>106</v>
      </c>
      <c r="AS1111">
        <v>1836</v>
      </c>
      <c r="AT1111">
        <v>0</v>
      </c>
      <c r="AU1111">
        <v>0</v>
      </c>
      <c r="AV1111" s="4">
        <v>1836</v>
      </c>
      <c r="AW1111" s="4" t="str">
        <f t="shared" si="86"/>
        <v>1500+</v>
      </c>
      <c r="AX1111">
        <v>1</v>
      </c>
      <c r="AY1111">
        <v>0</v>
      </c>
      <c r="AZ1111">
        <v>2</v>
      </c>
      <c r="BA1111">
        <v>0</v>
      </c>
      <c r="BB1111">
        <v>3</v>
      </c>
      <c r="BC1111">
        <v>1</v>
      </c>
      <c r="BD1111" t="s">
        <v>97</v>
      </c>
      <c r="BE1111" s="6">
        <v>7</v>
      </c>
      <c r="BF1111" s="6" t="str">
        <f t="shared" si="87"/>
        <v>6+</v>
      </c>
      <c r="BG1111" t="s">
        <v>107</v>
      </c>
      <c r="BH1111" s="5">
        <v>1</v>
      </c>
      <c r="BI1111" s="5" t="str">
        <f t="shared" si="89"/>
        <v>Yes</v>
      </c>
      <c r="BJ1111" t="s">
        <v>97</v>
      </c>
      <c r="BK1111" t="s">
        <v>108</v>
      </c>
      <c r="BL1111">
        <v>2004</v>
      </c>
      <c r="BM1111" t="s">
        <v>157</v>
      </c>
      <c r="BN1111" s="2">
        <v>3</v>
      </c>
      <c r="BO1111" s="2" t="str">
        <f t="shared" si="88"/>
        <v>2+</v>
      </c>
      <c r="BP1111">
        <v>862</v>
      </c>
      <c r="BQ1111" t="s">
        <v>98</v>
      </c>
      <c r="BR1111" t="s">
        <v>98</v>
      </c>
      <c r="BS1111" t="s">
        <v>105</v>
      </c>
      <c r="BT1111">
        <v>125</v>
      </c>
      <c r="BU1111">
        <v>185</v>
      </c>
      <c r="BV1111">
        <v>0</v>
      </c>
      <c r="BW1111">
        <v>0</v>
      </c>
      <c r="BX1111">
        <v>0</v>
      </c>
      <c r="BY1111">
        <v>0</v>
      </c>
      <c r="BZ1111" t="s">
        <v>83</v>
      </c>
      <c r="CA1111" t="s">
        <v>83</v>
      </c>
      <c r="CB1111" t="s">
        <v>83</v>
      </c>
      <c r="CC1111">
        <v>0</v>
      </c>
      <c r="CD1111">
        <v>3</v>
      </c>
      <c r="CE1111">
        <v>2009</v>
      </c>
      <c r="CF1111" t="s">
        <v>110</v>
      </c>
      <c r="CG1111" t="s">
        <v>111</v>
      </c>
      <c r="CH1111" s="1">
        <v>280000</v>
      </c>
    </row>
    <row r="1112" spans="1:86" x14ac:dyDescent="0.25">
      <c r="A1112" s="8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 s="7">
        <v>1995</v>
      </c>
      <c r="U1112" s="7" t="str">
        <f t="shared" si="85"/>
        <v>New</v>
      </c>
      <c r="V1112">
        <v>1996</v>
      </c>
      <c r="W1112" t="s">
        <v>93</v>
      </c>
      <c r="X1112" t="s">
        <v>94</v>
      </c>
      <c r="Y1112" t="s">
        <v>140</v>
      </c>
      <c r="Z1112" t="s">
        <v>140</v>
      </c>
      <c r="AA1112" t="s">
        <v>117</v>
      </c>
      <c r="AB1112">
        <v>0</v>
      </c>
      <c r="AC1112" t="s">
        <v>98</v>
      </c>
      <c r="AD1112" t="s">
        <v>98</v>
      </c>
      <c r="AE1112" t="s">
        <v>99</v>
      </c>
      <c r="AF1112" t="s">
        <v>97</v>
      </c>
      <c r="AG1112" t="s">
        <v>98</v>
      </c>
      <c r="AH1112" t="s">
        <v>100</v>
      </c>
      <c r="AI1112" t="s">
        <v>101</v>
      </c>
      <c r="AJ1112">
        <v>219</v>
      </c>
      <c r="AK1112" t="s">
        <v>102</v>
      </c>
      <c r="AL1112">
        <v>0</v>
      </c>
      <c r="AM1112">
        <v>554</v>
      </c>
      <c r="AN1112">
        <v>773</v>
      </c>
      <c r="AO1112" t="s">
        <v>103</v>
      </c>
      <c r="AP1112" t="s">
        <v>97</v>
      </c>
      <c r="AQ1112" t="s">
        <v>105</v>
      </c>
      <c r="AR1112" t="s">
        <v>106</v>
      </c>
      <c r="AS1112">
        <v>773</v>
      </c>
      <c r="AT1112">
        <v>885</v>
      </c>
      <c r="AU1112">
        <v>0</v>
      </c>
      <c r="AV1112" s="4">
        <v>1658</v>
      </c>
      <c r="AW1112" s="4" t="str">
        <f t="shared" si="86"/>
        <v>1500+</v>
      </c>
      <c r="AX1112">
        <v>1</v>
      </c>
      <c r="AY1112">
        <v>0</v>
      </c>
      <c r="AZ1112">
        <v>2</v>
      </c>
      <c r="BA1112">
        <v>1</v>
      </c>
      <c r="BB1112">
        <v>3</v>
      </c>
      <c r="BC1112">
        <v>1</v>
      </c>
      <c r="BD1112" t="s">
        <v>98</v>
      </c>
      <c r="BE1112" s="6">
        <v>8</v>
      </c>
      <c r="BF1112" s="6" t="str">
        <f t="shared" si="87"/>
        <v>6+</v>
      </c>
      <c r="BG1112" t="s">
        <v>107</v>
      </c>
      <c r="BH1112" s="5">
        <v>1</v>
      </c>
      <c r="BI1112" s="5" t="str">
        <f t="shared" si="89"/>
        <v>Yes</v>
      </c>
      <c r="BJ1112" t="s">
        <v>98</v>
      </c>
      <c r="BK1112" t="s">
        <v>108</v>
      </c>
      <c r="BL1112">
        <v>1995</v>
      </c>
      <c r="BM1112" t="s">
        <v>157</v>
      </c>
      <c r="BN1112" s="2">
        <v>2</v>
      </c>
      <c r="BO1112" s="2" t="str">
        <f t="shared" si="88"/>
        <v>2+</v>
      </c>
      <c r="BP1112">
        <v>431</v>
      </c>
      <c r="BQ1112" t="s">
        <v>98</v>
      </c>
      <c r="BR1112" t="s">
        <v>98</v>
      </c>
      <c r="BS1112" t="s">
        <v>105</v>
      </c>
      <c r="BT1112">
        <v>224</v>
      </c>
      <c r="BU1112">
        <v>84</v>
      </c>
      <c r="BV1112">
        <v>0</v>
      </c>
      <c r="BW1112">
        <v>0</v>
      </c>
      <c r="BX1112">
        <v>0</v>
      </c>
      <c r="BY1112">
        <v>0</v>
      </c>
      <c r="BZ1112" t="s">
        <v>83</v>
      </c>
      <c r="CA1112" t="s">
        <v>83</v>
      </c>
      <c r="CB1112" t="s">
        <v>83</v>
      </c>
      <c r="CC1112">
        <v>0</v>
      </c>
      <c r="CD1112">
        <v>6</v>
      </c>
      <c r="CE1112">
        <v>2008</v>
      </c>
      <c r="CF1112" t="s">
        <v>110</v>
      </c>
      <c r="CG1112" t="s">
        <v>111</v>
      </c>
      <c r="CH1112" s="1">
        <v>188000</v>
      </c>
    </row>
    <row r="1113" spans="1:86" x14ac:dyDescent="0.25">
      <c r="A1113" s="8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 s="7">
        <v>1976</v>
      </c>
      <c r="U1113" s="7" t="str">
        <f t="shared" si="85"/>
        <v>Old</v>
      </c>
      <c r="V1113">
        <v>1976</v>
      </c>
      <c r="W1113" t="s">
        <v>152</v>
      </c>
      <c r="X1113" t="s">
        <v>94</v>
      </c>
      <c r="Y1113" t="s">
        <v>161</v>
      </c>
      <c r="Z1113" t="s">
        <v>161</v>
      </c>
      <c r="AA1113" t="s">
        <v>96</v>
      </c>
      <c r="AB1113">
        <v>660</v>
      </c>
      <c r="AC1113" t="s">
        <v>98</v>
      </c>
      <c r="AD1113" t="s">
        <v>98</v>
      </c>
      <c r="AE1113" t="s">
        <v>118</v>
      </c>
      <c r="AF1113" t="s">
        <v>98</v>
      </c>
      <c r="AG1113" t="s">
        <v>98</v>
      </c>
      <c r="AH1113" t="s">
        <v>100</v>
      </c>
      <c r="AI1113" t="s">
        <v>119</v>
      </c>
      <c r="AJ1113">
        <v>403</v>
      </c>
      <c r="AK1113" t="s">
        <v>102</v>
      </c>
      <c r="AL1113">
        <v>0</v>
      </c>
      <c r="AM1113">
        <v>400</v>
      </c>
      <c r="AN1113">
        <v>803</v>
      </c>
      <c r="AO1113" t="s">
        <v>103</v>
      </c>
      <c r="AP1113" t="s">
        <v>98</v>
      </c>
      <c r="AQ1113" t="s">
        <v>105</v>
      </c>
      <c r="AR1113" t="s">
        <v>106</v>
      </c>
      <c r="AS1113">
        <v>1098</v>
      </c>
      <c r="AT1113">
        <v>866</v>
      </c>
      <c r="AU1113">
        <v>0</v>
      </c>
      <c r="AV1113" s="4">
        <v>1964</v>
      </c>
      <c r="AW1113" s="4" t="str">
        <f t="shared" si="86"/>
        <v>1500+</v>
      </c>
      <c r="AX1113">
        <v>0</v>
      </c>
      <c r="AY1113">
        <v>0</v>
      </c>
      <c r="AZ1113">
        <v>2</v>
      </c>
      <c r="BA1113">
        <v>1</v>
      </c>
      <c r="BB1113">
        <v>4</v>
      </c>
      <c r="BC1113">
        <v>1</v>
      </c>
      <c r="BD1113" t="s">
        <v>98</v>
      </c>
      <c r="BE1113" s="6">
        <v>8</v>
      </c>
      <c r="BF1113" s="6" t="str">
        <f t="shared" si="87"/>
        <v>6+</v>
      </c>
      <c r="BG1113" t="s">
        <v>107</v>
      </c>
      <c r="BH1113" s="5">
        <v>1</v>
      </c>
      <c r="BI1113" s="5" t="str">
        <f t="shared" si="89"/>
        <v>Yes</v>
      </c>
      <c r="BJ1113" t="s">
        <v>97</v>
      </c>
      <c r="BK1113" t="s">
        <v>108</v>
      </c>
      <c r="BL1113">
        <v>1976</v>
      </c>
      <c r="BM1113" t="s">
        <v>109</v>
      </c>
      <c r="BN1113" s="2">
        <v>2</v>
      </c>
      <c r="BO1113" s="2" t="str">
        <f t="shared" si="88"/>
        <v>2+</v>
      </c>
      <c r="BP1113">
        <v>483</v>
      </c>
      <c r="BQ1113" t="s">
        <v>98</v>
      </c>
      <c r="BR1113" t="s">
        <v>98</v>
      </c>
      <c r="BS1113" t="s">
        <v>105</v>
      </c>
      <c r="BT1113">
        <v>0</v>
      </c>
      <c r="BU1113">
        <v>69</v>
      </c>
      <c r="BV1113">
        <v>0</v>
      </c>
      <c r="BW1113">
        <v>0</v>
      </c>
      <c r="BX1113">
        <v>0</v>
      </c>
      <c r="BY1113">
        <v>0</v>
      </c>
      <c r="BZ1113" t="s">
        <v>83</v>
      </c>
      <c r="CA1113" t="s">
        <v>83</v>
      </c>
      <c r="CB1113" t="s">
        <v>83</v>
      </c>
      <c r="CC1113">
        <v>0</v>
      </c>
      <c r="CD1113">
        <v>9</v>
      </c>
      <c r="CE1113">
        <v>2008</v>
      </c>
      <c r="CF1113" t="s">
        <v>110</v>
      </c>
      <c r="CG1113" t="s">
        <v>111</v>
      </c>
      <c r="CH1113" s="1">
        <v>205000</v>
      </c>
    </row>
    <row r="1114" spans="1:86" x14ac:dyDescent="0.25">
      <c r="A1114" s="8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 s="7">
        <v>1957</v>
      </c>
      <c r="U1114" s="7" t="str">
        <f t="shared" si="85"/>
        <v>Old</v>
      </c>
      <c r="V1114">
        <v>1957</v>
      </c>
      <c r="W1114" t="s">
        <v>93</v>
      </c>
      <c r="X1114" t="s">
        <v>94</v>
      </c>
      <c r="Y1114" t="s">
        <v>155</v>
      </c>
      <c r="Z1114" t="s">
        <v>125</v>
      </c>
      <c r="AA1114" t="s">
        <v>117</v>
      </c>
      <c r="AB1114">
        <v>0</v>
      </c>
      <c r="AC1114" t="s">
        <v>98</v>
      </c>
      <c r="AD1114" t="s">
        <v>98</v>
      </c>
      <c r="AE1114" t="s">
        <v>118</v>
      </c>
      <c r="AF1114" t="s">
        <v>98</v>
      </c>
      <c r="AG1114" t="s">
        <v>98</v>
      </c>
      <c r="AH1114" t="s">
        <v>100</v>
      </c>
      <c r="AI1114" t="s">
        <v>101</v>
      </c>
      <c r="AJ1114">
        <v>708</v>
      </c>
      <c r="AK1114" t="s">
        <v>102</v>
      </c>
      <c r="AL1114">
        <v>0</v>
      </c>
      <c r="AM1114">
        <v>108</v>
      </c>
      <c r="AN1114">
        <v>816</v>
      </c>
      <c r="AO1114" t="s">
        <v>103</v>
      </c>
      <c r="AP1114" t="s">
        <v>98</v>
      </c>
      <c r="AQ1114" t="s">
        <v>105</v>
      </c>
      <c r="AR1114" t="s">
        <v>164</v>
      </c>
      <c r="AS1114">
        <v>816</v>
      </c>
      <c r="AT1114">
        <v>0</v>
      </c>
      <c r="AU1114">
        <v>0</v>
      </c>
      <c r="AV1114" s="4">
        <v>816</v>
      </c>
      <c r="AW1114" s="4" t="str">
        <f t="shared" si="86"/>
        <v>Less than 1500</v>
      </c>
      <c r="AX1114">
        <v>1</v>
      </c>
      <c r="AY1114">
        <v>0</v>
      </c>
      <c r="AZ1114">
        <v>1</v>
      </c>
      <c r="BA1114">
        <v>0</v>
      </c>
      <c r="BB1114">
        <v>2</v>
      </c>
      <c r="BC1114">
        <v>1</v>
      </c>
      <c r="BD1114" t="s">
        <v>98</v>
      </c>
      <c r="BE1114" s="6">
        <v>5</v>
      </c>
      <c r="BF1114" s="6" t="str">
        <f t="shared" si="87"/>
        <v>Less than 6</v>
      </c>
      <c r="BG1114" t="s">
        <v>107</v>
      </c>
      <c r="BH1114" s="5">
        <v>0</v>
      </c>
      <c r="BI1114" s="5" t="str">
        <f t="shared" si="89"/>
        <v>No</v>
      </c>
      <c r="BJ1114" t="s">
        <v>83</v>
      </c>
      <c r="BK1114" t="s">
        <v>127</v>
      </c>
      <c r="BL1114">
        <v>1957</v>
      </c>
      <c r="BM1114" t="s">
        <v>102</v>
      </c>
      <c r="BN1114" s="2">
        <v>1</v>
      </c>
      <c r="BO1114" s="2" t="str">
        <f t="shared" si="88"/>
        <v>0 or 1</v>
      </c>
      <c r="BP1114">
        <v>308</v>
      </c>
      <c r="BQ1114" t="s">
        <v>98</v>
      </c>
      <c r="BR1114" t="s">
        <v>98</v>
      </c>
      <c r="BS1114" t="s">
        <v>105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 t="s">
        <v>83</v>
      </c>
      <c r="CA1114" t="s">
        <v>83</v>
      </c>
      <c r="CB1114" t="s">
        <v>83</v>
      </c>
      <c r="CC1114">
        <v>0</v>
      </c>
      <c r="CD1114">
        <v>7</v>
      </c>
      <c r="CE1114">
        <v>2006</v>
      </c>
      <c r="CF1114" t="s">
        <v>110</v>
      </c>
      <c r="CG1114" t="s">
        <v>111</v>
      </c>
      <c r="CH1114" s="1">
        <v>129900</v>
      </c>
    </row>
    <row r="1115" spans="1:86" x14ac:dyDescent="0.25">
      <c r="A1115" s="8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 s="7">
        <v>1953</v>
      </c>
      <c r="U1115" s="7" t="str">
        <f t="shared" si="85"/>
        <v>Old</v>
      </c>
      <c r="V1115">
        <v>2006</v>
      </c>
      <c r="W1115" t="s">
        <v>93</v>
      </c>
      <c r="X1115" t="s">
        <v>94</v>
      </c>
      <c r="Y1115" t="s">
        <v>124</v>
      </c>
      <c r="Z1115" t="s">
        <v>124</v>
      </c>
      <c r="AA1115" t="s">
        <v>117</v>
      </c>
      <c r="AB1115">
        <v>0</v>
      </c>
      <c r="AC1115" t="s">
        <v>98</v>
      </c>
      <c r="AD1115" t="s">
        <v>98</v>
      </c>
      <c r="AE1115" t="s">
        <v>118</v>
      </c>
      <c r="AF1115" t="s">
        <v>98</v>
      </c>
      <c r="AG1115" t="s">
        <v>98</v>
      </c>
      <c r="AH1115" t="s">
        <v>100</v>
      </c>
      <c r="AI1115" t="s">
        <v>141</v>
      </c>
      <c r="AJ1115">
        <v>643</v>
      </c>
      <c r="AK1115" t="s">
        <v>102</v>
      </c>
      <c r="AL1115">
        <v>0</v>
      </c>
      <c r="AM1115">
        <v>365</v>
      </c>
      <c r="AN1115">
        <v>1008</v>
      </c>
      <c r="AO1115" t="s">
        <v>103</v>
      </c>
      <c r="AP1115" t="s">
        <v>97</v>
      </c>
      <c r="AQ1115" t="s">
        <v>105</v>
      </c>
      <c r="AR1115" t="s">
        <v>106</v>
      </c>
      <c r="AS1115">
        <v>1008</v>
      </c>
      <c r="AT1115">
        <v>0</v>
      </c>
      <c r="AU1115">
        <v>0</v>
      </c>
      <c r="AV1115" s="4">
        <v>1008</v>
      </c>
      <c r="AW1115" s="4" t="str">
        <f t="shared" si="86"/>
        <v>Less than 1500</v>
      </c>
      <c r="AX1115">
        <v>1</v>
      </c>
      <c r="AY1115">
        <v>0</v>
      </c>
      <c r="AZ1115">
        <v>1</v>
      </c>
      <c r="BA1115">
        <v>0</v>
      </c>
      <c r="BB1115">
        <v>2</v>
      </c>
      <c r="BC1115">
        <v>1</v>
      </c>
      <c r="BD1115" t="s">
        <v>97</v>
      </c>
      <c r="BE1115" s="6">
        <v>6</v>
      </c>
      <c r="BF1115" s="6" t="str">
        <f t="shared" si="87"/>
        <v>6+</v>
      </c>
      <c r="BG1115" t="s">
        <v>107</v>
      </c>
      <c r="BH1115" s="5">
        <v>0</v>
      </c>
      <c r="BI1115" s="5" t="str">
        <f t="shared" si="89"/>
        <v>No</v>
      </c>
      <c r="BJ1115" t="s">
        <v>83</v>
      </c>
      <c r="BK1115" t="s">
        <v>108</v>
      </c>
      <c r="BL1115">
        <v>1953</v>
      </c>
      <c r="BM1115" t="s">
        <v>102</v>
      </c>
      <c r="BN1115" s="2">
        <v>1</v>
      </c>
      <c r="BO1115" s="2" t="str">
        <f t="shared" si="88"/>
        <v>0 or 1</v>
      </c>
      <c r="BP1115">
        <v>240</v>
      </c>
      <c r="BQ1115" t="s">
        <v>98</v>
      </c>
      <c r="BR1115" t="s">
        <v>98</v>
      </c>
      <c r="BS1115" t="s">
        <v>105</v>
      </c>
      <c r="BT1115">
        <v>0</v>
      </c>
      <c r="BU1115">
        <v>18</v>
      </c>
      <c r="BV1115">
        <v>0</v>
      </c>
      <c r="BW1115">
        <v>0</v>
      </c>
      <c r="BX1115">
        <v>0</v>
      </c>
      <c r="BY1115">
        <v>0</v>
      </c>
      <c r="BZ1115" t="s">
        <v>83</v>
      </c>
      <c r="CA1115" t="s">
        <v>83</v>
      </c>
      <c r="CB1115" t="s">
        <v>83</v>
      </c>
      <c r="CC1115">
        <v>0</v>
      </c>
      <c r="CD1115">
        <v>5</v>
      </c>
      <c r="CE1115">
        <v>2007</v>
      </c>
      <c r="CF1115" t="s">
        <v>110</v>
      </c>
      <c r="CG1115" t="s">
        <v>111</v>
      </c>
      <c r="CH1115" s="1">
        <v>134500</v>
      </c>
    </row>
    <row r="1116" spans="1:86" x14ac:dyDescent="0.25">
      <c r="A1116" s="8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 s="7">
        <v>1954</v>
      </c>
      <c r="U1116" s="7" t="str">
        <f t="shared" si="85"/>
        <v>Old</v>
      </c>
      <c r="V1116">
        <v>2000</v>
      </c>
      <c r="W1116" t="s">
        <v>93</v>
      </c>
      <c r="X1116" t="s">
        <v>94</v>
      </c>
      <c r="Y1116" t="s">
        <v>116</v>
      </c>
      <c r="Z1116" t="s">
        <v>116</v>
      </c>
      <c r="AA1116" t="s">
        <v>117</v>
      </c>
      <c r="AB1116">
        <v>0</v>
      </c>
      <c r="AC1116" t="s">
        <v>98</v>
      </c>
      <c r="AD1116" t="s">
        <v>97</v>
      </c>
      <c r="AE1116" t="s">
        <v>118</v>
      </c>
      <c r="AF1116" t="s">
        <v>98</v>
      </c>
      <c r="AG1116" t="s">
        <v>98</v>
      </c>
      <c r="AH1116" t="s">
        <v>100</v>
      </c>
      <c r="AI1116" t="s">
        <v>153</v>
      </c>
      <c r="AJ1116">
        <v>415</v>
      </c>
      <c r="AK1116" t="s">
        <v>102</v>
      </c>
      <c r="AL1116">
        <v>0</v>
      </c>
      <c r="AM1116">
        <v>418</v>
      </c>
      <c r="AN1116">
        <v>833</v>
      </c>
      <c r="AO1116" t="s">
        <v>103</v>
      </c>
      <c r="AP1116" t="s">
        <v>104</v>
      </c>
      <c r="AQ1116" t="s">
        <v>105</v>
      </c>
      <c r="AR1116" t="s">
        <v>106</v>
      </c>
      <c r="AS1116">
        <v>833</v>
      </c>
      <c r="AT1116">
        <v>0</v>
      </c>
      <c r="AU1116">
        <v>0</v>
      </c>
      <c r="AV1116" s="4">
        <v>833</v>
      </c>
      <c r="AW1116" s="4" t="str">
        <f t="shared" si="86"/>
        <v>Less than 1500</v>
      </c>
      <c r="AX1116">
        <v>0</v>
      </c>
      <c r="AY1116">
        <v>0</v>
      </c>
      <c r="AZ1116">
        <v>1</v>
      </c>
      <c r="BA1116">
        <v>0</v>
      </c>
      <c r="BB1116">
        <v>2</v>
      </c>
      <c r="BC1116">
        <v>1</v>
      </c>
      <c r="BD1116" t="s">
        <v>97</v>
      </c>
      <c r="BE1116" s="6">
        <v>4</v>
      </c>
      <c r="BF1116" s="6" t="str">
        <f t="shared" si="87"/>
        <v>Less than 6</v>
      </c>
      <c r="BG1116" t="s">
        <v>107</v>
      </c>
      <c r="BH1116" s="5">
        <v>0</v>
      </c>
      <c r="BI1116" s="5" t="str">
        <f t="shared" si="89"/>
        <v>No</v>
      </c>
      <c r="BJ1116" t="s">
        <v>83</v>
      </c>
      <c r="BK1116" t="s">
        <v>127</v>
      </c>
      <c r="BL1116">
        <v>1955</v>
      </c>
      <c r="BM1116" t="s">
        <v>102</v>
      </c>
      <c r="BN1116" s="2">
        <v>1</v>
      </c>
      <c r="BO1116" s="2" t="str">
        <f t="shared" si="88"/>
        <v>0 or 1</v>
      </c>
      <c r="BP1116">
        <v>326</v>
      </c>
      <c r="BQ1116" t="s">
        <v>98</v>
      </c>
      <c r="BR1116" t="s">
        <v>98</v>
      </c>
      <c r="BS1116" t="s">
        <v>105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 t="s">
        <v>83</v>
      </c>
      <c r="CA1116" t="s">
        <v>134</v>
      </c>
      <c r="CB1116" t="s">
        <v>83</v>
      </c>
      <c r="CC1116">
        <v>0</v>
      </c>
      <c r="CD1116">
        <v>8</v>
      </c>
      <c r="CE1116">
        <v>2006</v>
      </c>
      <c r="CF1116" t="s">
        <v>110</v>
      </c>
      <c r="CG1116" t="s">
        <v>111</v>
      </c>
      <c r="CH1116" s="1">
        <v>117000</v>
      </c>
    </row>
    <row r="1117" spans="1:86" x14ac:dyDescent="0.25">
      <c r="A1117" s="8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 s="7">
        <v>2007</v>
      </c>
      <c r="U1117" s="7" t="str">
        <f t="shared" si="85"/>
        <v>New</v>
      </c>
      <c r="V1117">
        <v>2007</v>
      </c>
      <c r="W1117" t="s">
        <v>152</v>
      </c>
      <c r="X1117" t="s">
        <v>94</v>
      </c>
      <c r="Y1117" t="s">
        <v>95</v>
      </c>
      <c r="Z1117" t="s">
        <v>95</v>
      </c>
      <c r="AA1117" t="s">
        <v>137</v>
      </c>
      <c r="AB1117">
        <v>328</v>
      </c>
      <c r="AC1117" t="s">
        <v>97</v>
      </c>
      <c r="AD1117" t="s">
        <v>98</v>
      </c>
      <c r="AE1117" t="s">
        <v>99</v>
      </c>
      <c r="AF1117" t="s">
        <v>104</v>
      </c>
      <c r="AG1117" t="s">
        <v>98</v>
      </c>
      <c r="AH1117" t="s">
        <v>100</v>
      </c>
      <c r="AI1117" t="s">
        <v>101</v>
      </c>
      <c r="AJ1117">
        <v>1004</v>
      </c>
      <c r="AK1117" t="s">
        <v>102</v>
      </c>
      <c r="AL1117">
        <v>0</v>
      </c>
      <c r="AM1117">
        <v>730</v>
      </c>
      <c r="AN1117">
        <v>1734</v>
      </c>
      <c r="AO1117" t="s">
        <v>103</v>
      </c>
      <c r="AP1117" t="s">
        <v>104</v>
      </c>
      <c r="AQ1117" t="s">
        <v>105</v>
      </c>
      <c r="AR1117" t="s">
        <v>106</v>
      </c>
      <c r="AS1117">
        <v>1734</v>
      </c>
      <c r="AT1117">
        <v>0</v>
      </c>
      <c r="AU1117">
        <v>0</v>
      </c>
      <c r="AV1117" s="4">
        <v>1734</v>
      </c>
      <c r="AW1117" s="4" t="str">
        <f t="shared" si="86"/>
        <v>1500+</v>
      </c>
      <c r="AX1117">
        <v>1</v>
      </c>
      <c r="AY1117">
        <v>0</v>
      </c>
      <c r="AZ1117">
        <v>2</v>
      </c>
      <c r="BA1117">
        <v>0</v>
      </c>
      <c r="BB1117">
        <v>3</v>
      </c>
      <c r="BC1117">
        <v>1</v>
      </c>
      <c r="BD1117" t="s">
        <v>104</v>
      </c>
      <c r="BE1117" s="6">
        <v>7</v>
      </c>
      <c r="BF1117" s="6" t="str">
        <f t="shared" si="87"/>
        <v>6+</v>
      </c>
      <c r="BG1117" t="s">
        <v>107</v>
      </c>
      <c r="BH1117" s="5">
        <v>1</v>
      </c>
      <c r="BI1117" s="5" t="str">
        <f t="shared" si="89"/>
        <v>Yes</v>
      </c>
      <c r="BJ1117" t="s">
        <v>97</v>
      </c>
      <c r="BK1117" t="s">
        <v>108</v>
      </c>
      <c r="BL1117">
        <v>2007</v>
      </c>
      <c r="BM1117" t="s">
        <v>109</v>
      </c>
      <c r="BN1117" s="2">
        <v>3</v>
      </c>
      <c r="BO1117" s="2" t="str">
        <f t="shared" si="88"/>
        <v>2+</v>
      </c>
      <c r="BP1117">
        <v>928</v>
      </c>
      <c r="BQ1117" t="s">
        <v>98</v>
      </c>
      <c r="BR1117" t="s">
        <v>98</v>
      </c>
      <c r="BS1117" t="s">
        <v>105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 t="s">
        <v>83</v>
      </c>
      <c r="CA1117" t="s">
        <v>83</v>
      </c>
      <c r="CB1117" t="s">
        <v>83</v>
      </c>
      <c r="CC1117">
        <v>0</v>
      </c>
      <c r="CD1117">
        <v>11</v>
      </c>
      <c r="CE1117">
        <v>2007</v>
      </c>
      <c r="CF1117" t="s">
        <v>158</v>
      </c>
      <c r="CG1117" t="s">
        <v>159</v>
      </c>
      <c r="CH1117" s="1">
        <v>318000</v>
      </c>
    </row>
    <row r="1118" spans="1:86" x14ac:dyDescent="0.25">
      <c r="A1118" s="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 s="7">
        <v>2002</v>
      </c>
      <c r="U1118" s="7" t="str">
        <f t="shared" si="85"/>
        <v>New</v>
      </c>
      <c r="V1118">
        <v>2002</v>
      </c>
      <c r="W1118" t="s">
        <v>152</v>
      </c>
      <c r="X1118" t="s">
        <v>94</v>
      </c>
      <c r="Y1118" t="s">
        <v>95</v>
      </c>
      <c r="Z1118" t="s">
        <v>95</v>
      </c>
      <c r="AA1118" t="s">
        <v>117</v>
      </c>
      <c r="AB1118">
        <v>0</v>
      </c>
      <c r="AC1118" t="s">
        <v>97</v>
      </c>
      <c r="AD1118" t="s">
        <v>98</v>
      </c>
      <c r="AE1118" t="s">
        <v>99</v>
      </c>
      <c r="AF1118" t="s">
        <v>97</v>
      </c>
      <c r="AG1118" t="s">
        <v>98</v>
      </c>
      <c r="AH1118" t="s">
        <v>100</v>
      </c>
      <c r="AI1118" t="s">
        <v>101</v>
      </c>
      <c r="AJ1118">
        <v>353</v>
      </c>
      <c r="AK1118" t="s">
        <v>102</v>
      </c>
      <c r="AL1118">
        <v>0</v>
      </c>
      <c r="AM1118">
        <v>55</v>
      </c>
      <c r="AN1118">
        <v>408</v>
      </c>
      <c r="AO1118" t="s">
        <v>103</v>
      </c>
      <c r="AP1118" t="s">
        <v>104</v>
      </c>
      <c r="AQ1118" t="s">
        <v>105</v>
      </c>
      <c r="AR1118" t="s">
        <v>106</v>
      </c>
      <c r="AS1118">
        <v>779</v>
      </c>
      <c r="AT1118">
        <v>640</v>
      </c>
      <c r="AU1118">
        <v>0</v>
      </c>
      <c r="AV1118" s="4">
        <v>1419</v>
      </c>
      <c r="AW1118" s="4" t="str">
        <f t="shared" si="86"/>
        <v>Less than 1500</v>
      </c>
      <c r="AX1118">
        <v>1</v>
      </c>
      <c r="AY1118">
        <v>0</v>
      </c>
      <c r="AZ1118">
        <v>2</v>
      </c>
      <c r="BA1118">
        <v>1</v>
      </c>
      <c r="BB1118">
        <v>3</v>
      </c>
      <c r="BC1118">
        <v>1</v>
      </c>
      <c r="BD1118" t="s">
        <v>97</v>
      </c>
      <c r="BE1118" s="6">
        <v>7</v>
      </c>
      <c r="BF1118" s="6" t="str">
        <f t="shared" si="87"/>
        <v>6+</v>
      </c>
      <c r="BG1118" t="s">
        <v>107</v>
      </c>
      <c r="BH1118" s="5">
        <v>1</v>
      </c>
      <c r="BI1118" s="5" t="str">
        <f t="shared" si="89"/>
        <v>Yes</v>
      </c>
      <c r="BJ1118" t="s">
        <v>98</v>
      </c>
      <c r="BK1118" t="s">
        <v>156</v>
      </c>
      <c r="BL1118">
        <v>2002</v>
      </c>
      <c r="BM1118" t="s">
        <v>157</v>
      </c>
      <c r="BN1118" s="2">
        <v>2</v>
      </c>
      <c r="BO1118" s="2" t="str">
        <f t="shared" si="88"/>
        <v>2+</v>
      </c>
      <c r="BP1118">
        <v>527</v>
      </c>
      <c r="BQ1118" t="s">
        <v>98</v>
      </c>
      <c r="BR1118" t="s">
        <v>98</v>
      </c>
      <c r="BS1118" t="s">
        <v>105</v>
      </c>
      <c r="BT1118">
        <v>120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 t="s">
        <v>83</v>
      </c>
      <c r="CA1118" t="s">
        <v>83</v>
      </c>
      <c r="CB1118" t="s">
        <v>83</v>
      </c>
      <c r="CC1118">
        <v>0</v>
      </c>
      <c r="CD1118">
        <v>3</v>
      </c>
      <c r="CE1118">
        <v>2009</v>
      </c>
      <c r="CF1118" t="s">
        <v>110</v>
      </c>
      <c r="CG1118" t="s">
        <v>111</v>
      </c>
      <c r="CH1118" s="1">
        <v>184100</v>
      </c>
    </row>
    <row r="1119" spans="1:86" x14ac:dyDescent="0.25">
      <c r="A1119" s="8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 s="7">
        <v>1967</v>
      </c>
      <c r="U1119" s="7" t="str">
        <f t="shared" si="85"/>
        <v>Old</v>
      </c>
      <c r="V1119">
        <v>2003</v>
      </c>
      <c r="W1119" t="s">
        <v>93</v>
      </c>
      <c r="X1119" t="s">
        <v>94</v>
      </c>
      <c r="Y1119" t="s">
        <v>95</v>
      </c>
      <c r="Z1119" t="s">
        <v>95</v>
      </c>
      <c r="AA1119" t="s">
        <v>117</v>
      </c>
      <c r="AB1119">
        <v>0</v>
      </c>
      <c r="AC1119" t="s">
        <v>98</v>
      </c>
      <c r="AD1119" t="s">
        <v>98</v>
      </c>
      <c r="AE1119" t="s">
        <v>118</v>
      </c>
      <c r="AF1119" t="s">
        <v>98</v>
      </c>
      <c r="AG1119" t="s">
        <v>98</v>
      </c>
      <c r="AH1119" t="s">
        <v>100</v>
      </c>
      <c r="AI1119" t="s">
        <v>141</v>
      </c>
      <c r="AJ1119">
        <v>702</v>
      </c>
      <c r="AK1119" t="s">
        <v>102</v>
      </c>
      <c r="AL1119">
        <v>0</v>
      </c>
      <c r="AM1119">
        <v>192</v>
      </c>
      <c r="AN1119">
        <v>894</v>
      </c>
      <c r="AO1119" t="s">
        <v>103</v>
      </c>
      <c r="AP1119" t="s">
        <v>104</v>
      </c>
      <c r="AQ1119" t="s">
        <v>105</v>
      </c>
      <c r="AR1119" t="s">
        <v>106</v>
      </c>
      <c r="AS1119">
        <v>894</v>
      </c>
      <c r="AT1119">
        <v>0</v>
      </c>
      <c r="AU1119">
        <v>0</v>
      </c>
      <c r="AV1119" s="4">
        <v>894</v>
      </c>
      <c r="AW1119" s="4" t="str">
        <f t="shared" si="86"/>
        <v>Less than 1500</v>
      </c>
      <c r="AX1119">
        <v>1</v>
      </c>
      <c r="AY1119">
        <v>0</v>
      </c>
      <c r="AZ1119">
        <v>1</v>
      </c>
      <c r="BA1119">
        <v>0</v>
      </c>
      <c r="BB1119">
        <v>3</v>
      </c>
      <c r="BC1119">
        <v>1</v>
      </c>
      <c r="BD1119" t="s">
        <v>97</v>
      </c>
      <c r="BE1119" s="6">
        <v>5</v>
      </c>
      <c r="BF1119" s="6" t="str">
        <f t="shared" si="87"/>
        <v>Less than 6</v>
      </c>
      <c r="BG1119" t="s">
        <v>107</v>
      </c>
      <c r="BH1119" s="5">
        <v>0</v>
      </c>
      <c r="BI1119" s="5" t="str">
        <f t="shared" si="89"/>
        <v>No</v>
      </c>
      <c r="BJ1119" t="s">
        <v>83</v>
      </c>
      <c r="BK1119" t="s">
        <v>108</v>
      </c>
      <c r="BL1119">
        <v>1967</v>
      </c>
      <c r="BM1119" t="s">
        <v>109</v>
      </c>
      <c r="BN1119" s="2">
        <v>2</v>
      </c>
      <c r="BO1119" s="2" t="str">
        <f t="shared" si="88"/>
        <v>2+</v>
      </c>
      <c r="BP1119">
        <v>450</v>
      </c>
      <c r="BQ1119" t="s">
        <v>98</v>
      </c>
      <c r="BR1119" t="s">
        <v>98</v>
      </c>
      <c r="BS1119" t="s">
        <v>105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 t="s">
        <v>83</v>
      </c>
      <c r="CA1119" t="s">
        <v>83</v>
      </c>
      <c r="CB1119" t="s">
        <v>83</v>
      </c>
      <c r="CC1119">
        <v>0</v>
      </c>
      <c r="CD1119">
        <v>5</v>
      </c>
      <c r="CE1119">
        <v>2008</v>
      </c>
      <c r="CF1119" t="s">
        <v>110</v>
      </c>
      <c r="CG1119" t="s">
        <v>111</v>
      </c>
      <c r="CH1119" s="1">
        <v>130000</v>
      </c>
    </row>
    <row r="1120" spans="1:86" x14ac:dyDescent="0.25">
      <c r="A1120" s="8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 s="7">
        <v>1958</v>
      </c>
      <c r="U1120" s="7" t="str">
        <f t="shared" si="85"/>
        <v>Old</v>
      </c>
      <c r="V1120">
        <v>1987</v>
      </c>
      <c r="W1120" t="s">
        <v>93</v>
      </c>
      <c r="X1120" t="s">
        <v>94</v>
      </c>
      <c r="Y1120" t="s">
        <v>116</v>
      </c>
      <c r="Z1120" t="s">
        <v>116</v>
      </c>
      <c r="AA1120" t="s">
        <v>117</v>
      </c>
      <c r="AB1120">
        <v>0</v>
      </c>
      <c r="AC1120" t="s">
        <v>98</v>
      </c>
      <c r="AD1120" t="s">
        <v>97</v>
      </c>
      <c r="AE1120" t="s">
        <v>118</v>
      </c>
      <c r="AF1120" t="s">
        <v>98</v>
      </c>
      <c r="AG1120" t="s">
        <v>98</v>
      </c>
      <c r="AH1120" t="s">
        <v>100</v>
      </c>
      <c r="AI1120" t="s">
        <v>102</v>
      </c>
      <c r="AJ1120">
        <v>0</v>
      </c>
      <c r="AK1120" t="s">
        <v>102</v>
      </c>
      <c r="AL1120">
        <v>0</v>
      </c>
      <c r="AM1120">
        <v>533</v>
      </c>
      <c r="AN1120">
        <v>533</v>
      </c>
      <c r="AO1120" t="s">
        <v>103</v>
      </c>
      <c r="AP1120" t="s">
        <v>98</v>
      </c>
      <c r="AQ1120" t="s">
        <v>105</v>
      </c>
      <c r="AR1120" t="s">
        <v>106</v>
      </c>
      <c r="AS1120">
        <v>1021</v>
      </c>
      <c r="AT1120">
        <v>580</v>
      </c>
      <c r="AU1120">
        <v>0</v>
      </c>
      <c r="AV1120" s="4">
        <v>1601</v>
      </c>
      <c r="AW1120" s="4" t="str">
        <f t="shared" si="86"/>
        <v>1500+</v>
      </c>
      <c r="AX1120">
        <v>0</v>
      </c>
      <c r="AY1120">
        <v>1</v>
      </c>
      <c r="AZ1120">
        <v>1</v>
      </c>
      <c r="BA1120">
        <v>0</v>
      </c>
      <c r="BB1120">
        <v>3</v>
      </c>
      <c r="BC1120">
        <v>1</v>
      </c>
      <c r="BD1120" t="s">
        <v>98</v>
      </c>
      <c r="BE1120" s="6">
        <v>6</v>
      </c>
      <c r="BF1120" s="6" t="str">
        <f t="shared" si="87"/>
        <v>6+</v>
      </c>
      <c r="BG1120" t="s">
        <v>224</v>
      </c>
      <c r="BH1120" s="5">
        <v>0</v>
      </c>
      <c r="BI1120" s="5" t="str">
        <f t="shared" si="89"/>
        <v>No</v>
      </c>
      <c r="BJ1120" t="s">
        <v>83</v>
      </c>
      <c r="BK1120" t="s">
        <v>156</v>
      </c>
      <c r="BL1120">
        <v>1958</v>
      </c>
      <c r="BM1120" t="s">
        <v>109</v>
      </c>
      <c r="BN1120" s="2">
        <v>1</v>
      </c>
      <c r="BO1120" s="2" t="str">
        <f t="shared" si="88"/>
        <v>0 or 1</v>
      </c>
      <c r="BP1120">
        <v>300</v>
      </c>
      <c r="BQ1120" t="s">
        <v>98</v>
      </c>
      <c r="BR1120" t="s">
        <v>98</v>
      </c>
      <c r="BS1120" t="s">
        <v>105</v>
      </c>
      <c r="BT1120">
        <v>280</v>
      </c>
      <c r="BU1120">
        <v>34</v>
      </c>
      <c r="BV1120">
        <v>0</v>
      </c>
      <c r="BW1120">
        <v>0</v>
      </c>
      <c r="BX1120">
        <v>0</v>
      </c>
      <c r="BY1120">
        <v>0</v>
      </c>
      <c r="BZ1120" t="s">
        <v>83</v>
      </c>
      <c r="CA1120" t="s">
        <v>83</v>
      </c>
      <c r="CB1120" t="s">
        <v>83</v>
      </c>
      <c r="CC1120">
        <v>0</v>
      </c>
      <c r="CD1120">
        <v>12</v>
      </c>
      <c r="CE1120">
        <v>2008</v>
      </c>
      <c r="CF1120" t="s">
        <v>110</v>
      </c>
      <c r="CG1120" t="s">
        <v>111</v>
      </c>
      <c r="CH1120" s="1">
        <v>140000</v>
      </c>
    </row>
    <row r="1121" spans="1:86" x14ac:dyDescent="0.25">
      <c r="A1121" s="8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 s="7">
        <v>1959</v>
      </c>
      <c r="U1121" s="7" t="str">
        <f t="shared" si="85"/>
        <v>Old</v>
      </c>
      <c r="V1121">
        <v>1959</v>
      </c>
      <c r="W1121" t="s">
        <v>93</v>
      </c>
      <c r="X1121" t="s">
        <v>94</v>
      </c>
      <c r="Y1121" t="s">
        <v>96</v>
      </c>
      <c r="Z1121" t="s">
        <v>124</v>
      </c>
      <c r="AA1121" t="s">
        <v>117</v>
      </c>
      <c r="AB1121">
        <v>0</v>
      </c>
      <c r="AC1121" t="s">
        <v>98</v>
      </c>
      <c r="AD1121" t="s">
        <v>98</v>
      </c>
      <c r="AE1121" t="s">
        <v>118</v>
      </c>
      <c r="AF1121" t="s">
        <v>98</v>
      </c>
      <c r="AG1121" t="s">
        <v>98</v>
      </c>
      <c r="AH1121" t="s">
        <v>100</v>
      </c>
      <c r="AI1121" t="s">
        <v>172</v>
      </c>
      <c r="AJ1121">
        <v>369</v>
      </c>
      <c r="AK1121" t="s">
        <v>102</v>
      </c>
      <c r="AL1121">
        <v>0</v>
      </c>
      <c r="AM1121">
        <v>671</v>
      </c>
      <c r="AN1121">
        <v>1040</v>
      </c>
      <c r="AO1121" t="s">
        <v>103</v>
      </c>
      <c r="AP1121" t="s">
        <v>98</v>
      </c>
      <c r="AQ1121" t="s">
        <v>105</v>
      </c>
      <c r="AR1121" t="s">
        <v>164</v>
      </c>
      <c r="AS1121">
        <v>1040</v>
      </c>
      <c r="AT1121">
        <v>0</v>
      </c>
      <c r="AU1121">
        <v>0</v>
      </c>
      <c r="AV1121" s="4">
        <v>1040</v>
      </c>
      <c r="AW1121" s="4" t="str">
        <f t="shared" si="86"/>
        <v>Less than 1500</v>
      </c>
      <c r="AX1121">
        <v>0</v>
      </c>
      <c r="AY1121">
        <v>0</v>
      </c>
      <c r="AZ1121">
        <v>1</v>
      </c>
      <c r="BA1121">
        <v>0</v>
      </c>
      <c r="BB1121">
        <v>3</v>
      </c>
      <c r="BC1121">
        <v>1</v>
      </c>
      <c r="BD1121" t="s">
        <v>98</v>
      </c>
      <c r="BE1121" s="6">
        <v>6</v>
      </c>
      <c r="BF1121" s="6" t="str">
        <f t="shared" si="87"/>
        <v>6+</v>
      </c>
      <c r="BG1121" t="s">
        <v>107</v>
      </c>
      <c r="BH1121" s="5">
        <v>0</v>
      </c>
      <c r="BI1121" s="5" t="str">
        <f t="shared" si="89"/>
        <v>No</v>
      </c>
      <c r="BJ1121" t="s">
        <v>83</v>
      </c>
      <c r="BK1121" t="s">
        <v>108</v>
      </c>
      <c r="BL1121">
        <v>1959</v>
      </c>
      <c r="BM1121" t="s">
        <v>109</v>
      </c>
      <c r="BN1121" s="2">
        <v>1</v>
      </c>
      <c r="BO1121" s="2" t="str">
        <f t="shared" si="88"/>
        <v>0 or 1</v>
      </c>
      <c r="BP1121">
        <v>286</v>
      </c>
      <c r="BQ1121" t="s">
        <v>98</v>
      </c>
      <c r="BR1121" t="s">
        <v>98</v>
      </c>
      <c r="BS1121" t="s">
        <v>105</v>
      </c>
      <c r="BT1121">
        <v>140</v>
      </c>
      <c r="BU1121">
        <v>0</v>
      </c>
      <c r="BV1121">
        <v>252</v>
      </c>
      <c r="BW1121">
        <v>0</v>
      </c>
      <c r="BX1121">
        <v>0</v>
      </c>
      <c r="BY1121">
        <v>0</v>
      </c>
      <c r="BZ1121" t="s">
        <v>83</v>
      </c>
      <c r="CA1121" t="s">
        <v>163</v>
      </c>
      <c r="CB1121" t="s">
        <v>83</v>
      </c>
      <c r="CC1121">
        <v>0</v>
      </c>
      <c r="CD1121">
        <v>7</v>
      </c>
      <c r="CE1121">
        <v>2006</v>
      </c>
      <c r="CF1121" t="s">
        <v>110</v>
      </c>
      <c r="CG1121" t="s">
        <v>111</v>
      </c>
      <c r="CH1121" s="1">
        <v>133700</v>
      </c>
    </row>
    <row r="1122" spans="1:86" x14ac:dyDescent="0.25">
      <c r="A1122" s="8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 s="7">
        <v>1920</v>
      </c>
      <c r="U1122" s="7" t="str">
        <f t="shared" si="85"/>
        <v>Old</v>
      </c>
      <c r="V1122">
        <v>1950</v>
      </c>
      <c r="W1122" t="s">
        <v>93</v>
      </c>
      <c r="X1122" t="s">
        <v>94</v>
      </c>
      <c r="Y1122" t="s">
        <v>96</v>
      </c>
      <c r="Z1122" t="s">
        <v>96</v>
      </c>
      <c r="AA1122" t="s">
        <v>117</v>
      </c>
      <c r="AB1122">
        <v>0</v>
      </c>
      <c r="AC1122" t="s">
        <v>98</v>
      </c>
      <c r="AD1122" t="s">
        <v>98</v>
      </c>
      <c r="AE1122" t="s">
        <v>126</v>
      </c>
      <c r="AF1122" t="s">
        <v>98</v>
      </c>
      <c r="AG1122" t="s">
        <v>98</v>
      </c>
      <c r="AH1122" t="s">
        <v>100</v>
      </c>
      <c r="AI1122" t="s">
        <v>102</v>
      </c>
      <c r="AJ1122">
        <v>0</v>
      </c>
      <c r="AK1122" t="s">
        <v>102</v>
      </c>
      <c r="AL1122">
        <v>0</v>
      </c>
      <c r="AM1122">
        <v>1012</v>
      </c>
      <c r="AN1122">
        <v>1012</v>
      </c>
      <c r="AO1122" t="s">
        <v>103</v>
      </c>
      <c r="AP1122" t="s">
        <v>98</v>
      </c>
      <c r="AQ1122" t="s">
        <v>105</v>
      </c>
      <c r="AR1122" t="s">
        <v>164</v>
      </c>
      <c r="AS1122">
        <v>1012</v>
      </c>
      <c r="AT1122">
        <v>0</v>
      </c>
      <c r="AU1122">
        <v>0</v>
      </c>
      <c r="AV1122" s="4">
        <v>1012</v>
      </c>
      <c r="AW1122" s="4" t="str">
        <f t="shared" si="86"/>
        <v>Less than 1500</v>
      </c>
      <c r="AX1122">
        <v>0</v>
      </c>
      <c r="AY1122">
        <v>0</v>
      </c>
      <c r="AZ1122">
        <v>1</v>
      </c>
      <c r="BA1122">
        <v>0</v>
      </c>
      <c r="BB1122">
        <v>2</v>
      </c>
      <c r="BC1122">
        <v>1</v>
      </c>
      <c r="BD1122" t="s">
        <v>98</v>
      </c>
      <c r="BE1122" s="6">
        <v>6</v>
      </c>
      <c r="BF1122" s="6" t="str">
        <f t="shared" si="87"/>
        <v>6+</v>
      </c>
      <c r="BG1122" t="s">
        <v>107</v>
      </c>
      <c r="BH1122" s="5">
        <v>1</v>
      </c>
      <c r="BI1122" s="5" t="str">
        <f t="shared" si="89"/>
        <v>Yes</v>
      </c>
      <c r="BJ1122" t="s">
        <v>97</v>
      </c>
      <c r="BK1122" t="s">
        <v>127</v>
      </c>
      <c r="BL1122">
        <v>1920</v>
      </c>
      <c r="BM1122" t="s">
        <v>102</v>
      </c>
      <c r="BN1122" s="2">
        <v>1</v>
      </c>
      <c r="BO1122" s="2" t="str">
        <f t="shared" si="88"/>
        <v>0 or 1</v>
      </c>
      <c r="BP1122">
        <v>308</v>
      </c>
      <c r="BQ1122" t="s">
        <v>98</v>
      </c>
      <c r="BR1122" t="s">
        <v>98</v>
      </c>
      <c r="BS1122" t="s">
        <v>105</v>
      </c>
      <c r="BT1122">
        <v>0</v>
      </c>
      <c r="BU1122">
        <v>22</v>
      </c>
      <c r="BV1122">
        <v>112</v>
      </c>
      <c r="BW1122">
        <v>0</v>
      </c>
      <c r="BX1122">
        <v>0</v>
      </c>
      <c r="BY1122">
        <v>0</v>
      </c>
      <c r="BZ1122" t="s">
        <v>83</v>
      </c>
      <c r="CA1122" t="s">
        <v>134</v>
      </c>
      <c r="CB1122" t="s">
        <v>83</v>
      </c>
      <c r="CC1122">
        <v>0</v>
      </c>
      <c r="CD1122">
        <v>5</v>
      </c>
      <c r="CE1122">
        <v>2007</v>
      </c>
      <c r="CF1122" t="s">
        <v>110</v>
      </c>
      <c r="CG1122" t="s">
        <v>111</v>
      </c>
      <c r="CH1122" s="1">
        <v>118400</v>
      </c>
    </row>
    <row r="1123" spans="1:86" x14ac:dyDescent="0.25">
      <c r="A1123" s="8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 s="7">
        <v>2005</v>
      </c>
      <c r="U1123" s="7" t="str">
        <f t="shared" si="85"/>
        <v>New</v>
      </c>
      <c r="V1123">
        <v>2006</v>
      </c>
      <c r="W1123" t="s">
        <v>93</v>
      </c>
      <c r="X1123" t="s">
        <v>94</v>
      </c>
      <c r="Y1123" t="s">
        <v>95</v>
      </c>
      <c r="Z1123" t="s">
        <v>95</v>
      </c>
      <c r="AA1123" t="s">
        <v>96</v>
      </c>
      <c r="AB1123">
        <v>196</v>
      </c>
      <c r="AC1123" t="s">
        <v>97</v>
      </c>
      <c r="AD1123" t="s">
        <v>98</v>
      </c>
      <c r="AE1123" t="s">
        <v>99</v>
      </c>
      <c r="AF1123" t="s">
        <v>97</v>
      </c>
      <c r="AG1123" t="s">
        <v>98</v>
      </c>
      <c r="AH1123" t="s">
        <v>130</v>
      </c>
      <c r="AI1123" t="s">
        <v>101</v>
      </c>
      <c r="AJ1123">
        <v>24</v>
      </c>
      <c r="AK1123" t="s">
        <v>102</v>
      </c>
      <c r="AL1123">
        <v>0</v>
      </c>
      <c r="AM1123">
        <v>1528</v>
      </c>
      <c r="AN1123">
        <v>1552</v>
      </c>
      <c r="AO1123" t="s">
        <v>103</v>
      </c>
      <c r="AP1123" t="s">
        <v>104</v>
      </c>
      <c r="AQ1123" t="s">
        <v>105</v>
      </c>
      <c r="AR1123" t="s">
        <v>106</v>
      </c>
      <c r="AS1123">
        <v>1552</v>
      </c>
      <c r="AT1123">
        <v>0</v>
      </c>
      <c r="AU1123">
        <v>0</v>
      </c>
      <c r="AV1123" s="4">
        <v>1552</v>
      </c>
      <c r="AW1123" s="4" t="str">
        <f t="shared" si="86"/>
        <v>1500+</v>
      </c>
      <c r="AX1123">
        <v>0</v>
      </c>
      <c r="AY1123">
        <v>0</v>
      </c>
      <c r="AZ1123">
        <v>2</v>
      </c>
      <c r="BA1123">
        <v>0</v>
      </c>
      <c r="BB1123">
        <v>3</v>
      </c>
      <c r="BC1123">
        <v>1</v>
      </c>
      <c r="BD1123" t="s">
        <v>97</v>
      </c>
      <c r="BE1123" s="6">
        <v>7</v>
      </c>
      <c r="BF1123" s="6" t="str">
        <f t="shared" si="87"/>
        <v>6+</v>
      </c>
      <c r="BG1123" t="s">
        <v>107</v>
      </c>
      <c r="BH1123" s="5">
        <v>0</v>
      </c>
      <c r="BI1123" s="5" t="str">
        <f t="shared" si="89"/>
        <v>No</v>
      </c>
      <c r="BJ1123" t="s">
        <v>83</v>
      </c>
      <c r="BK1123" t="s">
        <v>108</v>
      </c>
      <c r="BL1123">
        <v>2005</v>
      </c>
      <c r="BM1123" t="s">
        <v>109</v>
      </c>
      <c r="BN1123" s="2">
        <v>3</v>
      </c>
      <c r="BO1123" s="2" t="str">
        <f t="shared" si="88"/>
        <v>2+</v>
      </c>
      <c r="BP1123">
        <v>782</v>
      </c>
      <c r="BQ1123" t="s">
        <v>98</v>
      </c>
      <c r="BR1123" t="s">
        <v>98</v>
      </c>
      <c r="BS1123" t="s">
        <v>105</v>
      </c>
      <c r="BT1123">
        <v>144</v>
      </c>
      <c r="BU1123">
        <v>20</v>
      </c>
      <c r="BV1123">
        <v>0</v>
      </c>
      <c r="BW1123">
        <v>0</v>
      </c>
      <c r="BX1123">
        <v>0</v>
      </c>
      <c r="BY1123">
        <v>0</v>
      </c>
      <c r="BZ1123" t="s">
        <v>83</v>
      </c>
      <c r="CA1123" t="s">
        <v>83</v>
      </c>
      <c r="CB1123" t="s">
        <v>83</v>
      </c>
      <c r="CC1123">
        <v>0</v>
      </c>
      <c r="CD1123">
        <v>7</v>
      </c>
      <c r="CE1123">
        <v>2006</v>
      </c>
      <c r="CF1123" t="s">
        <v>158</v>
      </c>
      <c r="CG1123" t="s">
        <v>159</v>
      </c>
      <c r="CH1123" s="1">
        <v>212900</v>
      </c>
    </row>
    <row r="1124" spans="1:86" x14ac:dyDescent="0.25">
      <c r="A1124" s="8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 s="7">
        <v>1956</v>
      </c>
      <c r="U1124" s="7" t="str">
        <f t="shared" si="85"/>
        <v>Old</v>
      </c>
      <c r="V1124">
        <v>1956</v>
      </c>
      <c r="W1124" t="s">
        <v>93</v>
      </c>
      <c r="X1124" t="s">
        <v>94</v>
      </c>
      <c r="Y1124" t="s">
        <v>186</v>
      </c>
      <c r="Z1124" t="s">
        <v>186</v>
      </c>
      <c r="AA1124" t="s">
        <v>117</v>
      </c>
      <c r="AB1124">
        <v>0</v>
      </c>
      <c r="AC1124" t="s">
        <v>98</v>
      </c>
      <c r="AD1124" t="s">
        <v>98</v>
      </c>
      <c r="AE1124" t="s">
        <v>118</v>
      </c>
      <c r="AF1124" t="s">
        <v>98</v>
      </c>
      <c r="AG1124" t="s">
        <v>98</v>
      </c>
      <c r="AH1124" t="s">
        <v>100</v>
      </c>
      <c r="AI1124" t="s">
        <v>102</v>
      </c>
      <c r="AJ1124">
        <v>0</v>
      </c>
      <c r="AK1124" t="s">
        <v>102</v>
      </c>
      <c r="AL1124">
        <v>0</v>
      </c>
      <c r="AM1124">
        <v>672</v>
      </c>
      <c r="AN1124">
        <v>672</v>
      </c>
      <c r="AO1124" t="s">
        <v>103</v>
      </c>
      <c r="AP1124" t="s">
        <v>104</v>
      </c>
      <c r="AQ1124" t="s">
        <v>105</v>
      </c>
      <c r="AR1124" t="s">
        <v>164</v>
      </c>
      <c r="AS1124">
        <v>960</v>
      </c>
      <c r="AT1124">
        <v>0</v>
      </c>
      <c r="AU1124">
        <v>0</v>
      </c>
      <c r="AV1124" s="4">
        <v>960</v>
      </c>
      <c r="AW1124" s="4" t="str">
        <f t="shared" si="86"/>
        <v>Less than 1500</v>
      </c>
      <c r="AX1124">
        <v>0</v>
      </c>
      <c r="AY1124">
        <v>0</v>
      </c>
      <c r="AZ1124">
        <v>1</v>
      </c>
      <c r="BA1124">
        <v>0</v>
      </c>
      <c r="BB1124">
        <v>3</v>
      </c>
      <c r="BC1124">
        <v>1</v>
      </c>
      <c r="BD1124" t="s">
        <v>98</v>
      </c>
      <c r="BE1124" s="6">
        <v>5</v>
      </c>
      <c r="BF1124" s="6" t="str">
        <f t="shared" si="87"/>
        <v>Less than 6</v>
      </c>
      <c r="BG1124" t="s">
        <v>107</v>
      </c>
      <c r="BH1124" s="5">
        <v>0</v>
      </c>
      <c r="BI1124" s="5" t="str">
        <f t="shared" si="89"/>
        <v>No</v>
      </c>
      <c r="BJ1124" t="s">
        <v>83</v>
      </c>
      <c r="BK1124" t="s">
        <v>209</v>
      </c>
      <c r="BL1124">
        <v>1956</v>
      </c>
      <c r="BM1124" t="s">
        <v>102</v>
      </c>
      <c r="BN1124" s="2">
        <v>1</v>
      </c>
      <c r="BO1124" s="2" t="str">
        <f t="shared" si="88"/>
        <v>0 or 1</v>
      </c>
      <c r="BP1124">
        <v>288</v>
      </c>
      <c r="BQ1124" t="s">
        <v>98</v>
      </c>
      <c r="BR1124" t="s">
        <v>98</v>
      </c>
      <c r="BS1124" t="s">
        <v>105</v>
      </c>
      <c r="BT1124">
        <v>64</v>
      </c>
      <c r="BU1124">
        <v>0</v>
      </c>
      <c r="BV1124">
        <v>0</v>
      </c>
      <c r="BW1124">
        <v>0</v>
      </c>
      <c r="BX1124">
        <v>160</v>
      </c>
      <c r="BY1124">
        <v>0</v>
      </c>
      <c r="BZ1124" t="s">
        <v>83</v>
      </c>
      <c r="CA1124" t="s">
        <v>134</v>
      </c>
      <c r="CB1124" t="s">
        <v>83</v>
      </c>
      <c r="CC1124">
        <v>0</v>
      </c>
      <c r="CD1124">
        <v>10</v>
      </c>
      <c r="CE1124">
        <v>2009</v>
      </c>
      <c r="CF1124" t="s">
        <v>173</v>
      </c>
      <c r="CG1124" t="s">
        <v>128</v>
      </c>
      <c r="CH1124" s="1">
        <v>112000</v>
      </c>
    </row>
    <row r="1125" spans="1:86" x14ac:dyDescent="0.25">
      <c r="A1125" s="8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 s="7">
        <v>1947</v>
      </c>
      <c r="U1125" s="7" t="str">
        <f t="shared" si="85"/>
        <v>Old</v>
      </c>
      <c r="V1125">
        <v>2008</v>
      </c>
      <c r="W1125" t="s">
        <v>152</v>
      </c>
      <c r="X1125" t="s">
        <v>94</v>
      </c>
      <c r="Y1125" t="s">
        <v>95</v>
      </c>
      <c r="Z1125" t="s">
        <v>95</v>
      </c>
      <c r="AA1125" t="s">
        <v>117</v>
      </c>
      <c r="AB1125">
        <v>0</v>
      </c>
      <c r="AC1125" t="s">
        <v>98</v>
      </c>
      <c r="AD1125" t="s">
        <v>104</v>
      </c>
      <c r="AE1125" t="s">
        <v>118</v>
      </c>
      <c r="AF1125" t="s">
        <v>98</v>
      </c>
      <c r="AG1125" t="s">
        <v>98</v>
      </c>
      <c r="AH1125" t="s">
        <v>100</v>
      </c>
      <c r="AI1125" t="s">
        <v>102</v>
      </c>
      <c r="AJ1125">
        <v>0</v>
      </c>
      <c r="AK1125" t="s">
        <v>102</v>
      </c>
      <c r="AL1125">
        <v>0</v>
      </c>
      <c r="AM1125">
        <v>698</v>
      </c>
      <c r="AN1125">
        <v>698</v>
      </c>
      <c r="AO1125" t="s">
        <v>103</v>
      </c>
      <c r="AP1125" t="s">
        <v>104</v>
      </c>
      <c r="AQ1125" t="s">
        <v>105</v>
      </c>
      <c r="AR1125" t="s">
        <v>106</v>
      </c>
      <c r="AS1125">
        <v>698</v>
      </c>
      <c r="AT1125">
        <v>0</v>
      </c>
      <c r="AU1125">
        <v>0</v>
      </c>
      <c r="AV1125" s="4">
        <v>698</v>
      </c>
      <c r="AW1125" s="4" t="str">
        <f t="shared" si="86"/>
        <v>Less than 1500</v>
      </c>
      <c r="AX1125">
        <v>0</v>
      </c>
      <c r="AY1125">
        <v>1</v>
      </c>
      <c r="AZ1125">
        <v>1</v>
      </c>
      <c r="BA1125">
        <v>0</v>
      </c>
      <c r="BB1125">
        <v>2</v>
      </c>
      <c r="BC1125">
        <v>1</v>
      </c>
      <c r="BD1125" t="s">
        <v>98</v>
      </c>
      <c r="BE1125" s="6">
        <v>4</v>
      </c>
      <c r="BF1125" s="6" t="str">
        <f t="shared" si="87"/>
        <v>Less than 6</v>
      </c>
      <c r="BG1125" t="s">
        <v>107</v>
      </c>
      <c r="BH1125" s="5">
        <v>0</v>
      </c>
      <c r="BI1125" s="5" t="str">
        <f t="shared" si="89"/>
        <v>No</v>
      </c>
      <c r="BJ1125" t="s">
        <v>83</v>
      </c>
      <c r="BK1125" t="s">
        <v>83</v>
      </c>
      <c r="BL1125" t="s">
        <v>83</v>
      </c>
      <c r="BM1125" t="s">
        <v>83</v>
      </c>
      <c r="BN1125" s="2">
        <v>0</v>
      </c>
      <c r="BO1125" s="2" t="str">
        <f t="shared" si="88"/>
        <v>0 or 1</v>
      </c>
      <c r="BP1125">
        <v>0</v>
      </c>
      <c r="BQ1125" t="s">
        <v>83</v>
      </c>
      <c r="BR1125" t="s">
        <v>83</v>
      </c>
      <c r="BS1125" t="s">
        <v>105</v>
      </c>
      <c r="BT1125">
        <v>0</v>
      </c>
      <c r="BU1125">
        <v>200</v>
      </c>
      <c r="BV1125">
        <v>0</v>
      </c>
      <c r="BW1125">
        <v>0</v>
      </c>
      <c r="BX1125">
        <v>0</v>
      </c>
      <c r="BY1125">
        <v>0</v>
      </c>
      <c r="BZ1125" t="s">
        <v>83</v>
      </c>
      <c r="CA1125" t="s">
        <v>83</v>
      </c>
      <c r="CB1125" t="s">
        <v>83</v>
      </c>
      <c r="CC1125">
        <v>0</v>
      </c>
      <c r="CD1125">
        <v>6</v>
      </c>
      <c r="CE1125">
        <v>2009</v>
      </c>
      <c r="CF1125" t="s">
        <v>110</v>
      </c>
      <c r="CG1125" t="s">
        <v>111</v>
      </c>
      <c r="CH1125" s="1">
        <v>118000</v>
      </c>
    </row>
    <row r="1126" spans="1:86" x14ac:dyDescent="0.25">
      <c r="A1126" s="8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 s="7">
        <v>1992</v>
      </c>
      <c r="U1126" s="7" t="str">
        <f t="shared" si="85"/>
        <v>New</v>
      </c>
      <c r="V1126">
        <v>1992</v>
      </c>
      <c r="W1126" t="s">
        <v>93</v>
      </c>
      <c r="X1126" t="s">
        <v>94</v>
      </c>
      <c r="Y1126" t="s">
        <v>140</v>
      </c>
      <c r="Z1126" t="s">
        <v>140</v>
      </c>
      <c r="AA1126" t="s">
        <v>96</v>
      </c>
      <c r="AB1126">
        <v>170</v>
      </c>
      <c r="AC1126" t="s">
        <v>98</v>
      </c>
      <c r="AD1126" t="s">
        <v>98</v>
      </c>
      <c r="AE1126" t="s">
        <v>99</v>
      </c>
      <c r="AF1126" t="s">
        <v>97</v>
      </c>
      <c r="AG1126" t="s">
        <v>98</v>
      </c>
      <c r="AH1126" t="s">
        <v>100</v>
      </c>
      <c r="AI1126" t="s">
        <v>102</v>
      </c>
      <c r="AJ1126">
        <v>0</v>
      </c>
      <c r="AK1126" t="s">
        <v>102</v>
      </c>
      <c r="AL1126">
        <v>0</v>
      </c>
      <c r="AM1126">
        <v>384</v>
      </c>
      <c r="AN1126">
        <v>384</v>
      </c>
      <c r="AO1126" t="s">
        <v>103</v>
      </c>
      <c r="AP1126" t="s">
        <v>97</v>
      </c>
      <c r="AQ1126" t="s">
        <v>105</v>
      </c>
      <c r="AR1126" t="s">
        <v>106</v>
      </c>
      <c r="AS1126">
        <v>812</v>
      </c>
      <c r="AT1126">
        <v>670</v>
      </c>
      <c r="AU1126">
        <v>0</v>
      </c>
      <c r="AV1126" s="4">
        <v>1482</v>
      </c>
      <c r="AW1126" s="4" t="str">
        <f t="shared" si="86"/>
        <v>Less than 1500</v>
      </c>
      <c r="AX1126">
        <v>0</v>
      </c>
      <c r="AY1126">
        <v>0</v>
      </c>
      <c r="AZ1126">
        <v>2</v>
      </c>
      <c r="BA1126">
        <v>1</v>
      </c>
      <c r="BB1126">
        <v>3</v>
      </c>
      <c r="BC1126">
        <v>1</v>
      </c>
      <c r="BD1126" t="s">
        <v>97</v>
      </c>
      <c r="BE1126" s="6">
        <v>7</v>
      </c>
      <c r="BF1126" s="6" t="str">
        <f t="shared" si="87"/>
        <v>6+</v>
      </c>
      <c r="BG1126" t="s">
        <v>107</v>
      </c>
      <c r="BH1126" s="5">
        <v>1</v>
      </c>
      <c r="BI1126" s="5" t="str">
        <f t="shared" si="89"/>
        <v>Yes</v>
      </c>
      <c r="BJ1126" t="s">
        <v>98</v>
      </c>
      <c r="BK1126" t="s">
        <v>108</v>
      </c>
      <c r="BL1126">
        <v>1992</v>
      </c>
      <c r="BM1126" t="s">
        <v>157</v>
      </c>
      <c r="BN1126" s="2">
        <v>2</v>
      </c>
      <c r="BO1126" s="2" t="str">
        <f t="shared" si="88"/>
        <v>2+</v>
      </c>
      <c r="BP1126">
        <v>392</v>
      </c>
      <c r="BQ1126" t="s">
        <v>98</v>
      </c>
      <c r="BR1126" t="s">
        <v>98</v>
      </c>
      <c r="BS1126" t="s">
        <v>105</v>
      </c>
      <c r="BT1126">
        <v>100</v>
      </c>
      <c r="BU1126">
        <v>25</v>
      </c>
      <c r="BV1126">
        <v>0</v>
      </c>
      <c r="BW1126">
        <v>0</v>
      </c>
      <c r="BX1126">
        <v>0</v>
      </c>
      <c r="BY1126">
        <v>0</v>
      </c>
      <c r="BZ1126" t="s">
        <v>83</v>
      </c>
      <c r="CA1126" t="s">
        <v>83</v>
      </c>
      <c r="CB1126" t="s">
        <v>83</v>
      </c>
      <c r="CC1126">
        <v>0</v>
      </c>
      <c r="CD1126">
        <v>7</v>
      </c>
      <c r="CE1126">
        <v>2007</v>
      </c>
      <c r="CF1126" t="s">
        <v>110</v>
      </c>
      <c r="CG1126" t="s">
        <v>111</v>
      </c>
      <c r="CH1126" s="1">
        <v>163900</v>
      </c>
    </row>
    <row r="1127" spans="1:86" x14ac:dyDescent="0.25">
      <c r="A1127" s="8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 s="7">
        <v>1955</v>
      </c>
      <c r="U1127" s="7" t="str">
        <f t="shared" si="85"/>
        <v>Old</v>
      </c>
      <c r="V1127">
        <v>1955</v>
      </c>
      <c r="W1127" t="s">
        <v>93</v>
      </c>
      <c r="X1127" t="s">
        <v>94</v>
      </c>
      <c r="Y1127" t="s">
        <v>161</v>
      </c>
      <c r="Z1127" t="s">
        <v>161</v>
      </c>
      <c r="AA1127" t="s">
        <v>117</v>
      </c>
      <c r="AB1127">
        <v>0</v>
      </c>
      <c r="AC1127" t="s">
        <v>98</v>
      </c>
      <c r="AD1127" t="s">
        <v>98</v>
      </c>
      <c r="AE1127" t="s">
        <v>118</v>
      </c>
      <c r="AF1127" t="s">
        <v>98</v>
      </c>
      <c r="AG1127" t="s">
        <v>98</v>
      </c>
      <c r="AH1127" t="s">
        <v>100</v>
      </c>
      <c r="AI1127" t="s">
        <v>102</v>
      </c>
      <c r="AJ1127">
        <v>0</v>
      </c>
      <c r="AK1127" t="s">
        <v>102</v>
      </c>
      <c r="AL1127">
        <v>0</v>
      </c>
      <c r="AM1127">
        <v>1005</v>
      </c>
      <c r="AN1127">
        <v>1005</v>
      </c>
      <c r="AO1127" t="s">
        <v>103</v>
      </c>
      <c r="AP1127" t="s">
        <v>98</v>
      </c>
      <c r="AQ1127" t="s">
        <v>105</v>
      </c>
      <c r="AR1127" t="s">
        <v>106</v>
      </c>
      <c r="AS1127">
        <v>1005</v>
      </c>
      <c r="AT1127">
        <v>0</v>
      </c>
      <c r="AU1127">
        <v>0</v>
      </c>
      <c r="AV1127" s="4">
        <v>1005</v>
      </c>
      <c r="AW1127" s="4" t="str">
        <f t="shared" si="86"/>
        <v>Less than 1500</v>
      </c>
      <c r="AX1127">
        <v>0</v>
      </c>
      <c r="AY1127">
        <v>0</v>
      </c>
      <c r="AZ1127">
        <v>1</v>
      </c>
      <c r="BA1127">
        <v>0</v>
      </c>
      <c r="BB1127">
        <v>2</v>
      </c>
      <c r="BC1127">
        <v>1</v>
      </c>
      <c r="BD1127" t="s">
        <v>147</v>
      </c>
      <c r="BE1127" s="6">
        <v>5</v>
      </c>
      <c r="BF1127" s="6" t="str">
        <f t="shared" si="87"/>
        <v>Less than 6</v>
      </c>
      <c r="BG1127" t="s">
        <v>107</v>
      </c>
      <c r="BH1127" s="5">
        <v>1</v>
      </c>
      <c r="BI1127" s="5" t="str">
        <f t="shared" si="89"/>
        <v>Yes</v>
      </c>
      <c r="BJ1127" t="s">
        <v>98</v>
      </c>
      <c r="BK1127" t="s">
        <v>127</v>
      </c>
      <c r="BL1127">
        <v>1977</v>
      </c>
      <c r="BM1127" t="s">
        <v>102</v>
      </c>
      <c r="BN1127" s="2">
        <v>2</v>
      </c>
      <c r="BO1127" s="2" t="str">
        <f t="shared" si="88"/>
        <v>2+</v>
      </c>
      <c r="BP1127">
        <v>672</v>
      </c>
      <c r="BQ1127" t="s">
        <v>147</v>
      </c>
      <c r="BR1127" t="s">
        <v>147</v>
      </c>
      <c r="BS1127" t="s">
        <v>105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 t="s">
        <v>83</v>
      </c>
      <c r="CA1127" t="s">
        <v>83</v>
      </c>
      <c r="CB1127" t="s">
        <v>83</v>
      </c>
      <c r="CC1127">
        <v>0</v>
      </c>
      <c r="CD1127">
        <v>11</v>
      </c>
      <c r="CE1127">
        <v>2009</v>
      </c>
      <c r="CF1127" t="s">
        <v>110</v>
      </c>
      <c r="CG1127" t="s">
        <v>111</v>
      </c>
      <c r="CH1127" s="1">
        <v>115000</v>
      </c>
    </row>
    <row r="1128" spans="1:86" x14ac:dyDescent="0.25">
      <c r="A1128" s="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 s="7">
        <v>2007</v>
      </c>
      <c r="U1128" s="7" t="str">
        <f t="shared" si="85"/>
        <v>New</v>
      </c>
      <c r="V1128">
        <v>2007</v>
      </c>
      <c r="W1128" t="s">
        <v>152</v>
      </c>
      <c r="X1128" t="s">
        <v>94</v>
      </c>
      <c r="Y1128" t="s">
        <v>95</v>
      </c>
      <c r="Z1128" t="s">
        <v>95</v>
      </c>
      <c r="AA1128" t="s">
        <v>96</v>
      </c>
      <c r="AB1128">
        <v>130</v>
      </c>
      <c r="AC1128" t="s">
        <v>97</v>
      </c>
      <c r="AD1128" t="s">
        <v>98</v>
      </c>
      <c r="AE1128" t="s">
        <v>99</v>
      </c>
      <c r="AF1128" t="s">
        <v>97</v>
      </c>
      <c r="AG1128" t="s">
        <v>98</v>
      </c>
      <c r="AH1128" t="s">
        <v>100</v>
      </c>
      <c r="AI1128" t="s">
        <v>102</v>
      </c>
      <c r="AJ1128">
        <v>0</v>
      </c>
      <c r="AK1128" t="s">
        <v>102</v>
      </c>
      <c r="AL1128">
        <v>0</v>
      </c>
      <c r="AM1128">
        <v>1373</v>
      </c>
      <c r="AN1128">
        <v>1373</v>
      </c>
      <c r="AO1128" t="s">
        <v>103</v>
      </c>
      <c r="AP1128" t="s">
        <v>104</v>
      </c>
      <c r="AQ1128" t="s">
        <v>105</v>
      </c>
      <c r="AR1128" t="s">
        <v>106</v>
      </c>
      <c r="AS1128">
        <v>1555</v>
      </c>
      <c r="AT1128">
        <v>0</v>
      </c>
      <c r="AU1128">
        <v>0</v>
      </c>
      <c r="AV1128" s="4">
        <v>1555</v>
      </c>
      <c r="AW1128" s="4" t="str">
        <f t="shared" si="86"/>
        <v>1500+</v>
      </c>
      <c r="AX1128">
        <v>0</v>
      </c>
      <c r="AY1128">
        <v>0</v>
      </c>
      <c r="AZ1128">
        <v>2</v>
      </c>
      <c r="BA1128">
        <v>0</v>
      </c>
      <c r="BB1128">
        <v>2</v>
      </c>
      <c r="BC1128">
        <v>1</v>
      </c>
      <c r="BD1128" t="s">
        <v>97</v>
      </c>
      <c r="BE1128" s="6">
        <v>7</v>
      </c>
      <c r="BF1128" s="6" t="str">
        <f t="shared" si="87"/>
        <v>6+</v>
      </c>
      <c r="BG1128" t="s">
        <v>107</v>
      </c>
      <c r="BH1128" s="5">
        <v>1</v>
      </c>
      <c r="BI1128" s="5" t="str">
        <f t="shared" si="89"/>
        <v>Yes</v>
      </c>
      <c r="BJ1128" t="s">
        <v>98</v>
      </c>
      <c r="BK1128" t="s">
        <v>108</v>
      </c>
      <c r="BL1128">
        <v>2007</v>
      </c>
      <c r="BM1128" t="s">
        <v>157</v>
      </c>
      <c r="BN1128" s="2">
        <v>3</v>
      </c>
      <c r="BO1128" s="2" t="str">
        <f t="shared" si="88"/>
        <v>2+</v>
      </c>
      <c r="BP1128">
        <v>660</v>
      </c>
      <c r="BQ1128" t="s">
        <v>98</v>
      </c>
      <c r="BR1128" t="s">
        <v>98</v>
      </c>
      <c r="BS1128" t="s">
        <v>105</v>
      </c>
      <c r="BT1128">
        <v>143</v>
      </c>
      <c r="BU1128">
        <v>20</v>
      </c>
      <c r="BV1128">
        <v>0</v>
      </c>
      <c r="BW1128">
        <v>0</v>
      </c>
      <c r="BX1128">
        <v>0</v>
      </c>
      <c r="BY1128">
        <v>0</v>
      </c>
      <c r="BZ1128" t="s">
        <v>83</v>
      </c>
      <c r="CA1128" t="s">
        <v>83</v>
      </c>
      <c r="CB1128" t="s">
        <v>83</v>
      </c>
      <c r="CC1128">
        <v>0</v>
      </c>
      <c r="CD1128">
        <v>6</v>
      </c>
      <c r="CE1128">
        <v>2009</v>
      </c>
      <c r="CF1128" t="s">
        <v>110</v>
      </c>
      <c r="CG1128" t="s">
        <v>111</v>
      </c>
      <c r="CH1128" s="1">
        <v>174000</v>
      </c>
    </row>
    <row r="1129" spans="1:86" x14ac:dyDescent="0.25">
      <c r="A1129" s="8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 s="7">
        <v>2004</v>
      </c>
      <c r="U1129" s="7" t="str">
        <f t="shared" si="85"/>
        <v>New</v>
      </c>
      <c r="V1129">
        <v>2004</v>
      </c>
      <c r="W1129" t="s">
        <v>152</v>
      </c>
      <c r="X1129" t="s">
        <v>94</v>
      </c>
      <c r="Y1129" t="s">
        <v>95</v>
      </c>
      <c r="Z1129" t="s">
        <v>95</v>
      </c>
      <c r="AA1129" t="s">
        <v>117</v>
      </c>
      <c r="AB1129">
        <v>0</v>
      </c>
      <c r="AC1129" t="s">
        <v>97</v>
      </c>
      <c r="AD1129" t="s">
        <v>98</v>
      </c>
      <c r="AE1129" t="s">
        <v>99</v>
      </c>
      <c r="AF1129" t="s">
        <v>97</v>
      </c>
      <c r="AG1129" t="s">
        <v>98</v>
      </c>
      <c r="AH1129" t="s">
        <v>130</v>
      </c>
      <c r="AI1129" t="s">
        <v>101</v>
      </c>
      <c r="AJ1129">
        <v>1300</v>
      </c>
      <c r="AK1129" t="s">
        <v>102</v>
      </c>
      <c r="AL1129">
        <v>0</v>
      </c>
      <c r="AM1129">
        <v>230</v>
      </c>
      <c r="AN1129">
        <v>1530</v>
      </c>
      <c r="AO1129" t="s">
        <v>103</v>
      </c>
      <c r="AP1129" t="s">
        <v>104</v>
      </c>
      <c r="AQ1129" t="s">
        <v>105</v>
      </c>
      <c r="AR1129" t="s">
        <v>106</v>
      </c>
      <c r="AS1129">
        <v>1530</v>
      </c>
      <c r="AT1129">
        <v>0</v>
      </c>
      <c r="AU1129">
        <v>0</v>
      </c>
      <c r="AV1129" s="4">
        <v>1530</v>
      </c>
      <c r="AW1129" s="4" t="str">
        <f t="shared" si="86"/>
        <v>1500+</v>
      </c>
      <c r="AX1129">
        <v>1</v>
      </c>
      <c r="AY1129">
        <v>0</v>
      </c>
      <c r="AZ1129">
        <v>2</v>
      </c>
      <c r="BA1129">
        <v>0</v>
      </c>
      <c r="BB1129">
        <v>3</v>
      </c>
      <c r="BC1129">
        <v>1</v>
      </c>
      <c r="BD1129" t="s">
        <v>97</v>
      </c>
      <c r="BE1129" s="6">
        <v>7</v>
      </c>
      <c r="BF1129" s="6" t="str">
        <f t="shared" si="87"/>
        <v>6+</v>
      </c>
      <c r="BG1129" t="s">
        <v>107</v>
      </c>
      <c r="BH1129" s="5">
        <v>1</v>
      </c>
      <c r="BI1129" s="5" t="str">
        <f t="shared" si="89"/>
        <v>Yes</v>
      </c>
      <c r="BJ1129" t="s">
        <v>97</v>
      </c>
      <c r="BK1129" t="s">
        <v>108</v>
      </c>
      <c r="BL1129">
        <v>2004</v>
      </c>
      <c r="BM1129" t="s">
        <v>157</v>
      </c>
      <c r="BN1129" s="2">
        <v>3</v>
      </c>
      <c r="BO1129" s="2" t="str">
        <f t="shared" si="88"/>
        <v>2+</v>
      </c>
      <c r="BP1129">
        <v>630</v>
      </c>
      <c r="BQ1129" t="s">
        <v>98</v>
      </c>
      <c r="BR1129" t="s">
        <v>98</v>
      </c>
      <c r="BS1129" t="s">
        <v>105</v>
      </c>
      <c r="BT1129">
        <v>144</v>
      </c>
      <c r="BU1129">
        <v>36</v>
      </c>
      <c r="BV1129">
        <v>0</v>
      </c>
      <c r="BW1129">
        <v>0</v>
      </c>
      <c r="BX1129">
        <v>0</v>
      </c>
      <c r="BY1129">
        <v>0</v>
      </c>
      <c r="BZ1129" t="s">
        <v>83</v>
      </c>
      <c r="CA1129" t="s">
        <v>83</v>
      </c>
      <c r="CB1129" t="s">
        <v>83</v>
      </c>
      <c r="CC1129">
        <v>0</v>
      </c>
      <c r="CD1129">
        <v>11</v>
      </c>
      <c r="CE1129">
        <v>2007</v>
      </c>
      <c r="CF1129" t="s">
        <v>110</v>
      </c>
      <c r="CG1129" t="s">
        <v>219</v>
      </c>
      <c r="CH1129" s="1">
        <v>259000</v>
      </c>
    </row>
    <row r="1130" spans="1:86" x14ac:dyDescent="0.25">
      <c r="A1130" s="8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 s="7">
        <v>2004</v>
      </c>
      <c r="U1130" s="7" t="str">
        <f t="shared" si="85"/>
        <v>New</v>
      </c>
      <c r="V1130">
        <v>2005</v>
      </c>
      <c r="W1130" t="s">
        <v>93</v>
      </c>
      <c r="X1130" t="s">
        <v>94</v>
      </c>
      <c r="Y1130" t="s">
        <v>95</v>
      </c>
      <c r="Z1130" t="s">
        <v>95</v>
      </c>
      <c r="AA1130" t="s">
        <v>117</v>
      </c>
      <c r="AB1130">
        <v>0</v>
      </c>
      <c r="AC1130" t="s">
        <v>97</v>
      </c>
      <c r="AD1130" t="s">
        <v>98</v>
      </c>
      <c r="AE1130" t="s">
        <v>99</v>
      </c>
      <c r="AF1130" t="s">
        <v>97</v>
      </c>
      <c r="AG1130" t="s">
        <v>98</v>
      </c>
      <c r="AH1130" t="s">
        <v>130</v>
      </c>
      <c r="AI1130" t="s">
        <v>102</v>
      </c>
      <c r="AJ1130">
        <v>0</v>
      </c>
      <c r="AK1130" t="s">
        <v>102</v>
      </c>
      <c r="AL1130">
        <v>0</v>
      </c>
      <c r="AM1130">
        <v>847</v>
      </c>
      <c r="AN1130">
        <v>847</v>
      </c>
      <c r="AO1130" t="s">
        <v>103</v>
      </c>
      <c r="AP1130" t="s">
        <v>104</v>
      </c>
      <c r="AQ1130" t="s">
        <v>105</v>
      </c>
      <c r="AR1130" t="s">
        <v>106</v>
      </c>
      <c r="AS1130">
        <v>847</v>
      </c>
      <c r="AT1130">
        <v>1112</v>
      </c>
      <c r="AU1130">
        <v>0</v>
      </c>
      <c r="AV1130" s="4">
        <v>1959</v>
      </c>
      <c r="AW1130" s="4" t="str">
        <f t="shared" si="86"/>
        <v>1500+</v>
      </c>
      <c r="AX1130">
        <v>0</v>
      </c>
      <c r="AY1130">
        <v>0</v>
      </c>
      <c r="AZ1130">
        <v>2</v>
      </c>
      <c r="BA1130">
        <v>1</v>
      </c>
      <c r="BB1130">
        <v>4</v>
      </c>
      <c r="BC1130">
        <v>1</v>
      </c>
      <c r="BD1130" t="s">
        <v>97</v>
      </c>
      <c r="BE1130" s="6">
        <v>8</v>
      </c>
      <c r="BF1130" s="6" t="str">
        <f t="shared" si="87"/>
        <v>6+</v>
      </c>
      <c r="BG1130" t="s">
        <v>107</v>
      </c>
      <c r="BH1130" s="5">
        <v>1</v>
      </c>
      <c r="BI1130" s="5" t="str">
        <f t="shared" si="89"/>
        <v>Yes</v>
      </c>
      <c r="BJ1130" t="s">
        <v>97</v>
      </c>
      <c r="BK1130" t="s">
        <v>156</v>
      </c>
      <c r="BL1130">
        <v>2004</v>
      </c>
      <c r="BM1130" t="s">
        <v>157</v>
      </c>
      <c r="BN1130" s="2">
        <v>2</v>
      </c>
      <c r="BO1130" s="2" t="str">
        <f t="shared" si="88"/>
        <v>2+</v>
      </c>
      <c r="BP1130">
        <v>434</v>
      </c>
      <c r="BQ1130" t="s">
        <v>98</v>
      </c>
      <c r="BR1130" t="s">
        <v>98</v>
      </c>
      <c r="BS1130" t="s">
        <v>105</v>
      </c>
      <c r="BT1130">
        <v>100</v>
      </c>
      <c r="BU1130">
        <v>48</v>
      </c>
      <c r="BV1130">
        <v>0</v>
      </c>
      <c r="BW1130">
        <v>0</v>
      </c>
      <c r="BX1130">
        <v>0</v>
      </c>
      <c r="BY1130">
        <v>0</v>
      </c>
      <c r="BZ1130" t="s">
        <v>83</v>
      </c>
      <c r="CA1130" t="s">
        <v>83</v>
      </c>
      <c r="CB1130" t="s">
        <v>83</v>
      </c>
      <c r="CC1130">
        <v>0</v>
      </c>
      <c r="CD1130">
        <v>7</v>
      </c>
      <c r="CE1130">
        <v>2007</v>
      </c>
      <c r="CF1130" t="s">
        <v>110</v>
      </c>
      <c r="CG1130" t="s">
        <v>111</v>
      </c>
      <c r="CH1130" s="1">
        <v>215000</v>
      </c>
    </row>
    <row r="1131" spans="1:86" x14ac:dyDescent="0.25">
      <c r="A1131" s="8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 s="7">
        <v>1980</v>
      </c>
      <c r="U1131" s="7" t="str">
        <f t="shared" si="85"/>
        <v>New</v>
      </c>
      <c r="V1131">
        <v>1980</v>
      </c>
      <c r="W1131" t="s">
        <v>93</v>
      </c>
      <c r="X1131" t="s">
        <v>94</v>
      </c>
      <c r="Y1131" t="s">
        <v>116</v>
      </c>
      <c r="Z1131" t="s">
        <v>116</v>
      </c>
      <c r="AA1131" t="s">
        <v>96</v>
      </c>
      <c r="AB1131">
        <v>180</v>
      </c>
      <c r="AC1131" t="s">
        <v>98</v>
      </c>
      <c r="AD1131" t="s">
        <v>98</v>
      </c>
      <c r="AE1131" t="s">
        <v>118</v>
      </c>
      <c r="AF1131" t="s">
        <v>97</v>
      </c>
      <c r="AG1131" t="s">
        <v>98</v>
      </c>
      <c r="AH1131" t="s">
        <v>97</v>
      </c>
      <c r="AI1131" t="s">
        <v>101</v>
      </c>
      <c r="AJ1131">
        <v>936</v>
      </c>
      <c r="AK1131" t="s">
        <v>102</v>
      </c>
      <c r="AL1131">
        <v>0</v>
      </c>
      <c r="AM1131">
        <v>0</v>
      </c>
      <c r="AN1131">
        <v>936</v>
      </c>
      <c r="AO1131" t="s">
        <v>103</v>
      </c>
      <c r="AP1131" t="s">
        <v>98</v>
      </c>
      <c r="AQ1131" t="s">
        <v>105</v>
      </c>
      <c r="AR1131" t="s">
        <v>106</v>
      </c>
      <c r="AS1131">
        <v>936</v>
      </c>
      <c r="AT1131">
        <v>0</v>
      </c>
      <c r="AU1131">
        <v>0</v>
      </c>
      <c r="AV1131" s="4">
        <v>936</v>
      </c>
      <c r="AW1131" s="4" t="str">
        <f t="shared" si="86"/>
        <v>Less than 1500</v>
      </c>
      <c r="AX1131">
        <v>1</v>
      </c>
      <c r="AY1131">
        <v>0</v>
      </c>
      <c r="AZ1131">
        <v>1</v>
      </c>
      <c r="BA1131">
        <v>0</v>
      </c>
      <c r="BB1131">
        <v>2</v>
      </c>
      <c r="BC1131">
        <v>1</v>
      </c>
      <c r="BD1131" t="s">
        <v>98</v>
      </c>
      <c r="BE1131" s="6">
        <v>4</v>
      </c>
      <c r="BF1131" s="6" t="str">
        <f t="shared" si="87"/>
        <v>Less than 6</v>
      </c>
      <c r="BG1131" t="s">
        <v>107</v>
      </c>
      <c r="BH1131" s="5">
        <v>0</v>
      </c>
      <c r="BI1131" s="5" t="str">
        <f t="shared" si="89"/>
        <v>No</v>
      </c>
      <c r="BJ1131" t="s">
        <v>83</v>
      </c>
      <c r="BK1131" t="s">
        <v>127</v>
      </c>
      <c r="BL1131">
        <v>1980</v>
      </c>
      <c r="BM1131" t="s">
        <v>102</v>
      </c>
      <c r="BN1131" s="2">
        <v>2</v>
      </c>
      <c r="BO1131" s="2" t="str">
        <f t="shared" si="88"/>
        <v>2+</v>
      </c>
      <c r="BP1131">
        <v>672</v>
      </c>
      <c r="BQ1131" t="s">
        <v>98</v>
      </c>
      <c r="BR1131" t="s">
        <v>98</v>
      </c>
      <c r="BS1131" t="s">
        <v>105</v>
      </c>
      <c r="BT1131">
        <v>49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 t="s">
        <v>83</v>
      </c>
      <c r="CA1131" t="s">
        <v>83</v>
      </c>
      <c r="CB1131" t="s">
        <v>83</v>
      </c>
      <c r="CC1131">
        <v>0</v>
      </c>
      <c r="CD1131">
        <v>8</v>
      </c>
      <c r="CE1131">
        <v>2007</v>
      </c>
      <c r="CF1131" t="s">
        <v>110</v>
      </c>
      <c r="CG1131" t="s">
        <v>111</v>
      </c>
      <c r="CH1131" s="1">
        <v>140000</v>
      </c>
    </row>
    <row r="1132" spans="1:86" x14ac:dyDescent="0.25">
      <c r="A1132" s="8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 s="7">
        <v>1928</v>
      </c>
      <c r="U1132" s="7" t="str">
        <f t="shared" si="85"/>
        <v>Old</v>
      </c>
      <c r="V1132">
        <v>1950</v>
      </c>
      <c r="W1132" t="s">
        <v>93</v>
      </c>
      <c r="X1132" t="s">
        <v>94</v>
      </c>
      <c r="Y1132" t="s">
        <v>155</v>
      </c>
      <c r="Z1132" t="s">
        <v>161</v>
      </c>
      <c r="AA1132" t="s">
        <v>117</v>
      </c>
      <c r="AB1132">
        <v>0</v>
      </c>
      <c r="AC1132" t="s">
        <v>98</v>
      </c>
      <c r="AD1132" t="s">
        <v>98</v>
      </c>
      <c r="AE1132" t="s">
        <v>126</v>
      </c>
      <c r="AF1132" t="s">
        <v>98</v>
      </c>
      <c r="AG1132" t="s">
        <v>98</v>
      </c>
      <c r="AH1132" t="s">
        <v>100</v>
      </c>
      <c r="AI1132" t="s">
        <v>141</v>
      </c>
      <c r="AJ1132">
        <v>622</v>
      </c>
      <c r="AK1132" t="s">
        <v>102</v>
      </c>
      <c r="AL1132">
        <v>0</v>
      </c>
      <c r="AM1132">
        <v>500</v>
      </c>
      <c r="AN1132">
        <v>1122</v>
      </c>
      <c r="AO1132" t="s">
        <v>103</v>
      </c>
      <c r="AP1132" t="s">
        <v>98</v>
      </c>
      <c r="AQ1132" t="s">
        <v>105</v>
      </c>
      <c r="AR1132" t="s">
        <v>106</v>
      </c>
      <c r="AS1132">
        <v>1328</v>
      </c>
      <c r="AT1132">
        <v>653</v>
      </c>
      <c r="AU1132">
        <v>0</v>
      </c>
      <c r="AV1132" s="4">
        <v>1981</v>
      </c>
      <c r="AW1132" s="4" t="str">
        <f t="shared" si="86"/>
        <v>1500+</v>
      </c>
      <c r="AX1132">
        <v>1</v>
      </c>
      <c r="AY1132">
        <v>0</v>
      </c>
      <c r="AZ1132">
        <v>2</v>
      </c>
      <c r="BA1132">
        <v>0</v>
      </c>
      <c r="BB1132">
        <v>4</v>
      </c>
      <c r="BC1132">
        <v>1</v>
      </c>
      <c r="BD1132" t="s">
        <v>97</v>
      </c>
      <c r="BE1132" s="6">
        <v>7</v>
      </c>
      <c r="BF1132" s="6" t="str">
        <f t="shared" si="87"/>
        <v>6+</v>
      </c>
      <c r="BG1132" t="s">
        <v>224</v>
      </c>
      <c r="BH1132" s="5">
        <v>2</v>
      </c>
      <c r="BI1132" s="5" t="str">
        <f t="shared" si="89"/>
        <v>Yes</v>
      </c>
      <c r="BJ1132" t="s">
        <v>98</v>
      </c>
      <c r="BK1132" t="s">
        <v>127</v>
      </c>
      <c r="BL1132">
        <v>1981</v>
      </c>
      <c r="BM1132" t="s">
        <v>102</v>
      </c>
      <c r="BN1132" s="2">
        <v>2</v>
      </c>
      <c r="BO1132" s="2" t="str">
        <f t="shared" si="88"/>
        <v>2+</v>
      </c>
      <c r="BP1132">
        <v>576</v>
      </c>
      <c r="BQ1132" t="s">
        <v>98</v>
      </c>
      <c r="BR1132" t="s">
        <v>98</v>
      </c>
      <c r="BS1132" t="s">
        <v>105</v>
      </c>
      <c r="BT1132">
        <v>431</v>
      </c>
      <c r="BU1132">
        <v>44</v>
      </c>
      <c r="BV1132">
        <v>0</v>
      </c>
      <c r="BW1132">
        <v>0</v>
      </c>
      <c r="BX1132">
        <v>0</v>
      </c>
      <c r="BY1132">
        <v>0</v>
      </c>
      <c r="BZ1132" t="s">
        <v>83</v>
      </c>
      <c r="CA1132" t="s">
        <v>134</v>
      </c>
      <c r="CB1132" t="s">
        <v>83</v>
      </c>
      <c r="CC1132">
        <v>0</v>
      </c>
      <c r="CD1132">
        <v>12</v>
      </c>
      <c r="CE1132">
        <v>2009</v>
      </c>
      <c r="CF1132" t="s">
        <v>110</v>
      </c>
      <c r="CG1132" t="s">
        <v>111</v>
      </c>
      <c r="CH1132" s="1">
        <v>135000</v>
      </c>
    </row>
    <row r="1133" spans="1:86" x14ac:dyDescent="0.25">
      <c r="A1133" s="8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 s="7">
        <v>1991</v>
      </c>
      <c r="U1133" s="7" t="str">
        <f t="shared" si="85"/>
        <v>New</v>
      </c>
      <c r="V1133">
        <v>1992</v>
      </c>
      <c r="W1133" t="s">
        <v>93</v>
      </c>
      <c r="X1133" t="s">
        <v>94</v>
      </c>
      <c r="Y1133" t="s">
        <v>140</v>
      </c>
      <c r="Z1133" t="s">
        <v>140</v>
      </c>
      <c r="AA1133" t="s">
        <v>117</v>
      </c>
      <c r="AB1133">
        <v>0</v>
      </c>
      <c r="AC1133" t="s">
        <v>98</v>
      </c>
      <c r="AD1133" t="s">
        <v>98</v>
      </c>
      <c r="AE1133" t="s">
        <v>99</v>
      </c>
      <c r="AF1133" t="s">
        <v>97</v>
      </c>
      <c r="AG1133" t="s">
        <v>98</v>
      </c>
      <c r="AH1133" t="s">
        <v>121</v>
      </c>
      <c r="AI1133" t="s">
        <v>141</v>
      </c>
      <c r="AJ1133">
        <v>212</v>
      </c>
      <c r="AK1133" t="s">
        <v>102</v>
      </c>
      <c r="AL1133">
        <v>0</v>
      </c>
      <c r="AM1133">
        <v>762</v>
      </c>
      <c r="AN1133">
        <v>974</v>
      </c>
      <c r="AO1133" t="s">
        <v>103</v>
      </c>
      <c r="AP1133" t="s">
        <v>98</v>
      </c>
      <c r="AQ1133" t="s">
        <v>105</v>
      </c>
      <c r="AR1133" t="s">
        <v>106</v>
      </c>
      <c r="AS1133">
        <v>974</v>
      </c>
      <c r="AT1133">
        <v>0</v>
      </c>
      <c r="AU1133">
        <v>0</v>
      </c>
      <c r="AV1133" s="4">
        <v>974</v>
      </c>
      <c r="AW1133" s="4" t="str">
        <f t="shared" si="86"/>
        <v>Less than 1500</v>
      </c>
      <c r="AX1133">
        <v>0</v>
      </c>
      <c r="AY1133">
        <v>0</v>
      </c>
      <c r="AZ1133">
        <v>1</v>
      </c>
      <c r="BA1133">
        <v>0</v>
      </c>
      <c r="BB1133">
        <v>3</v>
      </c>
      <c r="BC1133">
        <v>1</v>
      </c>
      <c r="BD1133" t="s">
        <v>98</v>
      </c>
      <c r="BE1133" s="6">
        <v>5</v>
      </c>
      <c r="BF1133" s="6" t="str">
        <f t="shared" si="87"/>
        <v>Less than 6</v>
      </c>
      <c r="BG1133" t="s">
        <v>107</v>
      </c>
      <c r="BH1133" s="5">
        <v>0</v>
      </c>
      <c r="BI1133" s="5" t="str">
        <f t="shared" si="89"/>
        <v>No</v>
      </c>
      <c r="BJ1133" t="s">
        <v>83</v>
      </c>
      <c r="BK1133" t="s">
        <v>83</v>
      </c>
      <c r="BL1133" t="s">
        <v>83</v>
      </c>
      <c r="BM1133" t="s">
        <v>83</v>
      </c>
      <c r="BN1133" s="2">
        <v>0</v>
      </c>
      <c r="BO1133" s="2" t="str">
        <f t="shared" si="88"/>
        <v>0 or 1</v>
      </c>
      <c r="BP1133">
        <v>0</v>
      </c>
      <c r="BQ1133" t="s">
        <v>83</v>
      </c>
      <c r="BR1133" t="s">
        <v>83</v>
      </c>
      <c r="BS1133" t="s">
        <v>105</v>
      </c>
      <c r="BT1133">
        <v>0</v>
      </c>
      <c r="BU1133">
        <v>28</v>
      </c>
      <c r="BV1133">
        <v>0</v>
      </c>
      <c r="BW1133">
        <v>0</v>
      </c>
      <c r="BX1133">
        <v>0</v>
      </c>
      <c r="BY1133">
        <v>0</v>
      </c>
      <c r="BZ1133" t="s">
        <v>83</v>
      </c>
      <c r="CA1133" t="s">
        <v>134</v>
      </c>
      <c r="CB1133" t="s">
        <v>83</v>
      </c>
      <c r="CC1133">
        <v>0</v>
      </c>
      <c r="CD1133">
        <v>9</v>
      </c>
      <c r="CE1133">
        <v>2007</v>
      </c>
      <c r="CF1133" t="s">
        <v>249</v>
      </c>
      <c r="CG1133" t="s">
        <v>128</v>
      </c>
      <c r="CH1133" s="1">
        <v>93500</v>
      </c>
    </row>
    <row r="1134" spans="1:86" x14ac:dyDescent="0.25">
      <c r="A1134" s="8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 s="7">
        <v>1880</v>
      </c>
      <c r="U1134" s="7" t="str">
        <f t="shared" si="85"/>
        <v>Old</v>
      </c>
      <c r="V1134">
        <v>1950</v>
      </c>
      <c r="W1134" t="s">
        <v>93</v>
      </c>
      <c r="X1134" t="s">
        <v>94</v>
      </c>
      <c r="Y1134" t="s">
        <v>124</v>
      </c>
      <c r="Z1134" t="s">
        <v>124</v>
      </c>
      <c r="AA1134" t="s">
        <v>117</v>
      </c>
      <c r="AB1134">
        <v>0</v>
      </c>
      <c r="AC1134" t="s">
        <v>98</v>
      </c>
      <c r="AD1134" t="s">
        <v>98</v>
      </c>
      <c r="AE1134" t="s">
        <v>126</v>
      </c>
      <c r="AF1134" t="s">
        <v>98</v>
      </c>
      <c r="AG1134" t="s">
        <v>98</v>
      </c>
      <c r="AH1134" t="s">
        <v>121</v>
      </c>
      <c r="AI1134" t="s">
        <v>102</v>
      </c>
      <c r="AJ1134">
        <v>0</v>
      </c>
      <c r="AK1134" t="s">
        <v>102</v>
      </c>
      <c r="AL1134">
        <v>0</v>
      </c>
      <c r="AM1134">
        <v>1008</v>
      </c>
      <c r="AN1134">
        <v>1008</v>
      </c>
      <c r="AO1134" t="s">
        <v>206</v>
      </c>
      <c r="AP1134" t="s">
        <v>98</v>
      </c>
      <c r="AQ1134" t="s">
        <v>105</v>
      </c>
      <c r="AR1134" t="s">
        <v>106</v>
      </c>
      <c r="AS1134">
        <v>1178</v>
      </c>
      <c r="AT1134">
        <v>1032</v>
      </c>
      <c r="AU1134">
        <v>0</v>
      </c>
      <c r="AV1134" s="4">
        <v>2210</v>
      </c>
      <c r="AW1134" s="4" t="str">
        <f t="shared" si="86"/>
        <v>1500+</v>
      </c>
      <c r="AX1134">
        <v>0</v>
      </c>
      <c r="AY1134">
        <v>0</v>
      </c>
      <c r="AZ1134">
        <v>2</v>
      </c>
      <c r="BA1134">
        <v>0</v>
      </c>
      <c r="BB1134">
        <v>5</v>
      </c>
      <c r="BC1134">
        <v>1</v>
      </c>
      <c r="BD1134" t="s">
        <v>147</v>
      </c>
      <c r="BE1134" s="6">
        <v>8</v>
      </c>
      <c r="BF1134" s="6" t="str">
        <f t="shared" si="87"/>
        <v>6+</v>
      </c>
      <c r="BG1134" t="s">
        <v>107</v>
      </c>
      <c r="BH1134" s="5">
        <v>0</v>
      </c>
      <c r="BI1134" s="5" t="str">
        <f t="shared" si="89"/>
        <v>No</v>
      </c>
      <c r="BJ1134" t="s">
        <v>83</v>
      </c>
      <c r="BK1134" t="s">
        <v>127</v>
      </c>
      <c r="BL1134">
        <v>1930</v>
      </c>
      <c r="BM1134" t="s">
        <v>102</v>
      </c>
      <c r="BN1134" s="2">
        <v>1</v>
      </c>
      <c r="BO1134" s="2" t="str">
        <f t="shared" si="88"/>
        <v>0 or 1</v>
      </c>
      <c r="BP1134">
        <v>205</v>
      </c>
      <c r="BQ1134" t="s">
        <v>147</v>
      </c>
      <c r="BR1134" t="s">
        <v>98</v>
      </c>
      <c r="BS1134" t="s">
        <v>177</v>
      </c>
      <c r="BT1134">
        <v>0</v>
      </c>
      <c r="BU1134">
        <v>48</v>
      </c>
      <c r="BV1134">
        <v>0</v>
      </c>
      <c r="BW1134">
        <v>0</v>
      </c>
      <c r="BX1134">
        <v>0</v>
      </c>
      <c r="BY1134">
        <v>0</v>
      </c>
      <c r="BZ1134" t="s">
        <v>83</v>
      </c>
      <c r="CA1134" t="s">
        <v>83</v>
      </c>
      <c r="CB1134" t="s">
        <v>83</v>
      </c>
      <c r="CC1134">
        <v>0</v>
      </c>
      <c r="CD1134">
        <v>5</v>
      </c>
      <c r="CE1134">
        <v>2007</v>
      </c>
      <c r="CF1134" t="s">
        <v>110</v>
      </c>
      <c r="CG1134" t="s">
        <v>111</v>
      </c>
      <c r="CH1134" s="1">
        <v>117500</v>
      </c>
    </row>
    <row r="1135" spans="1:86" x14ac:dyDescent="0.25">
      <c r="A1135" s="8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 s="7">
        <v>1995</v>
      </c>
      <c r="U1135" s="7" t="str">
        <f t="shared" si="85"/>
        <v>New</v>
      </c>
      <c r="V1135">
        <v>1995</v>
      </c>
      <c r="W1135" t="s">
        <v>93</v>
      </c>
      <c r="X1135" t="s">
        <v>94</v>
      </c>
      <c r="Y1135" t="s">
        <v>95</v>
      </c>
      <c r="Z1135" t="s">
        <v>95</v>
      </c>
      <c r="AA1135" t="s">
        <v>117</v>
      </c>
      <c r="AB1135">
        <v>0</v>
      </c>
      <c r="AC1135" t="s">
        <v>97</v>
      </c>
      <c r="AD1135" t="s">
        <v>98</v>
      </c>
      <c r="AE1135" t="s">
        <v>99</v>
      </c>
      <c r="AF1135" t="s">
        <v>97</v>
      </c>
      <c r="AG1135" t="s">
        <v>98</v>
      </c>
      <c r="AH1135" t="s">
        <v>100</v>
      </c>
      <c r="AI1135" t="s">
        <v>101</v>
      </c>
      <c r="AJ1135">
        <v>584</v>
      </c>
      <c r="AK1135" t="s">
        <v>102</v>
      </c>
      <c r="AL1135">
        <v>0</v>
      </c>
      <c r="AM1135">
        <v>544</v>
      </c>
      <c r="AN1135">
        <v>1128</v>
      </c>
      <c r="AO1135" t="s">
        <v>103</v>
      </c>
      <c r="AP1135" t="s">
        <v>104</v>
      </c>
      <c r="AQ1135" t="s">
        <v>105</v>
      </c>
      <c r="AR1135" t="s">
        <v>106</v>
      </c>
      <c r="AS1135">
        <v>1142</v>
      </c>
      <c r="AT1135">
        <v>878</v>
      </c>
      <c r="AU1135">
        <v>0</v>
      </c>
      <c r="AV1135" s="4">
        <v>2020</v>
      </c>
      <c r="AW1135" s="4" t="str">
        <f t="shared" si="86"/>
        <v>1500+</v>
      </c>
      <c r="AX1135">
        <v>0</v>
      </c>
      <c r="AY1135">
        <v>0</v>
      </c>
      <c r="AZ1135">
        <v>2</v>
      </c>
      <c r="BA1135">
        <v>1</v>
      </c>
      <c r="BB1135">
        <v>3</v>
      </c>
      <c r="BC1135">
        <v>1</v>
      </c>
      <c r="BD1135" t="s">
        <v>97</v>
      </c>
      <c r="BE1135" s="6">
        <v>8</v>
      </c>
      <c r="BF1135" s="6" t="str">
        <f t="shared" si="87"/>
        <v>6+</v>
      </c>
      <c r="BG1135" t="s">
        <v>107</v>
      </c>
      <c r="BH1135" s="5">
        <v>1</v>
      </c>
      <c r="BI1135" s="5" t="str">
        <f t="shared" si="89"/>
        <v>Yes</v>
      </c>
      <c r="BJ1135" t="s">
        <v>98</v>
      </c>
      <c r="BK1135" t="s">
        <v>108</v>
      </c>
      <c r="BL1135">
        <v>1995</v>
      </c>
      <c r="BM1135" t="s">
        <v>109</v>
      </c>
      <c r="BN1135" s="2">
        <v>2</v>
      </c>
      <c r="BO1135" s="2" t="str">
        <f t="shared" si="88"/>
        <v>2+</v>
      </c>
      <c r="BP1135">
        <v>466</v>
      </c>
      <c r="BQ1135" t="s">
        <v>98</v>
      </c>
      <c r="BR1135" t="s">
        <v>98</v>
      </c>
      <c r="BS1135" t="s">
        <v>105</v>
      </c>
      <c r="BT1135">
        <v>0</v>
      </c>
      <c r="BU1135">
        <v>155</v>
      </c>
      <c r="BV1135">
        <v>0</v>
      </c>
      <c r="BW1135">
        <v>0</v>
      </c>
      <c r="BX1135">
        <v>0</v>
      </c>
      <c r="BY1135">
        <v>0</v>
      </c>
      <c r="BZ1135" t="s">
        <v>83</v>
      </c>
      <c r="CA1135" t="s">
        <v>83</v>
      </c>
      <c r="CB1135" t="s">
        <v>83</v>
      </c>
      <c r="CC1135">
        <v>0</v>
      </c>
      <c r="CD1135">
        <v>6</v>
      </c>
      <c r="CE1135">
        <v>2009</v>
      </c>
      <c r="CF1135" t="s">
        <v>110</v>
      </c>
      <c r="CG1135" t="s">
        <v>111</v>
      </c>
      <c r="CH1135" s="1">
        <v>239500</v>
      </c>
    </row>
    <row r="1136" spans="1:86" x14ac:dyDescent="0.25">
      <c r="A1136" s="8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 s="7">
        <v>1997</v>
      </c>
      <c r="U1136" s="7" t="str">
        <f t="shared" si="85"/>
        <v>New</v>
      </c>
      <c r="V1136">
        <v>1997</v>
      </c>
      <c r="W1136" t="s">
        <v>93</v>
      </c>
      <c r="X1136" t="s">
        <v>94</v>
      </c>
      <c r="Y1136" t="s">
        <v>95</v>
      </c>
      <c r="Z1136" t="s">
        <v>95</v>
      </c>
      <c r="AA1136" t="s">
        <v>117</v>
      </c>
      <c r="AB1136">
        <v>0</v>
      </c>
      <c r="AC1136" t="s">
        <v>98</v>
      </c>
      <c r="AD1136" t="s">
        <v>98</v>
      </c>
      <c r="AE1136" t="s">
        <v>99</v>
      </c>
      <c r="AF1136" t="s">
        <v>97</v>
      </c>
      <c r="AG1136" t="s">
        <v>98</v>
      </c>
      <c r="AH1136" t="s">
        <v>130</v>
      </c>
      <c r="AI1136" t="s">
        <v>102</v>
      </c>
      <c r="AJ1136">
        <v>0</v>
      </c>
      <c r="AK1136" t="s">
        <v>102</v>
      </c>
      <c r="AL1136">
        <v>0</v>
      </c>
      <c r="AM1136">
        <v>916</v>
      </c>
      <c r="AN1136">
        <v>916</v>
      </c>
      <c r="AO1136" t="s">
        <v>103</v>
      </c>
      <c r="AP1136" t="s">
        <v>97</v>
      </c>
      <c r="AQ1136" t="s">
        <v>105</v>
      </c>
      <c r="AR1136" t="s">
        <v>106</v>
      </c>
      <c r="AS1136">
        <v>916</v>
      </c>
      <c r="AT1136">
        <v>684</v>
      </c>
      <c r="AU1136">
        <v>0</v>
      </c>
      <c r="AV1136" s="4">
        <v>1600</v>
      </c>
      <c r="AW1136" s="4" t="str">
        <f t="shared" si="86"/>
        <v>1500+</v>
      </c>
      <c r="AX1136">
        <v>0</v>
      </c>
      <c r="AY1136">
        <v>0</v>
      </c>
      <c r="AZ1136">
        <v>2</v>
      </c>
      <c r="BA1136">
        <v>1</v>
      </c>
      <c r="BB1136">
        <v>3</v>
      </c>
      <c r="BC1136">
        <v>1</v>
      </c>
      <c r="BD1136" t="s">
        <v>98</v>
      </c>
      <c r="BE1136" s="6">
        <v>7</v>
      </c>
      <c r="BF1136" s="6" t="str">
        <f t="shared" si="87"/>
        <v>6+</v>
      </c>
      <c r="BG1136" t="s">
        <v>107</v>
      </c>
      <c r="BH1136" s="5">
        <v>1</v>
      </c>
      <c r="BI1136" s="5" t="str">
        <f t="shared" si="89"/>
        <v>Yes</v>
      </c>
      <c r="BJ1136" t="s">
        <v>98</v>
      </c>
      <c r="BK1136" t="s">
        <v>108</v>
      </c>
      <c r="BL1136">
        <v>1997</v>
      </c>
      <c r="BM1136" t="s">
        <v>157</v>
      </c>
      <c r="BN1136" s="2">
        <v>2</v>
      </c>
      <c r="BO1136" s="2" t="str">
        <f t="shared" si="88"/>
        <v>2+</v>
      </c>
      <c r="BP1136">
        <v>460</v>
      </c>
      <c r="BQ1136" t="s">
        <v>98</v>
      </c>
      <c r="BR1136" t="s">
        <v>98</v>
      </c>
      <c r="BS1136" t="s">
        <v>105</v>
      </c>
      <c r="BT1136">
        <v>100</v>
      </c>
      <c r="BU1136">
        <v>38</v>
      </c>
      <c r="BV1136">
        <v>0</v>
      </c>
      <c r="BW1136">
        <v>0</v>
      </c>
      <c r="BX1136">
        <v>0</v>
      </c>
      <c r="BY1136">
        <v>0</v>
      </c>
      <c r="BZ1136" t="s">
        <v>83</v>
      </c>
      <c r="CA1136" t="s">
        <v>83</v>
      </c>
      <c r="CB1136" t="s">
        <v>83</v>
      </c>
      <c r="CC1136">
        <v>0</v>
      </c>
      <c r="CD1136">
        <v>8</v>
      </c>
      <c r="CE1136">
        <v>2007</v>
      </c>
      <c r="CF1136" t="s">
        <v>110</v>
      </c>
      <c r="CG1136" t="s">
        <v>111</v>
      </c>
      <c r="CH1136" s="1">
        <v>169000</v>
      </c>
    </row>
    <row r="1137" spans="1:86" x14ac:dyDescent="0.25">
      <c r="A1137" s="8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 s="7">
        <v>1926</v>
      </c>
      <c r="U1137" s="7" t="str">
        <f t="shared" si="85"/>
        <v>Old</v>
      </c>
      <c r="V1137">
        <v>1950</v>
      </c>
      <c r="W1137" t="s">
        <v>93</v>
      </c>
      <c r="X1137" t="s">
        <v>94</v>
      </c>
      <c r="Y1137" t="s">
        <v>124</v>
      </c>
      <c r="Z1137" t="s">
        <v>124</v>
      </c>
      <c r="AA1137" t="s">
        <v>117</v>
      </c>
      <c r="AB1137">
        <v>0</v>
      </c>
      <c r="AC1137" t="s">
        <v>98</v>
      </c>
      <c r="AD1137" t="s">
        <v>98</v>
      </c>
      <c r="AE1137" t="s">
        <v>126</v>
      </c>
      <c r="AF1137" t="s">
        <v>98</v>
      </c>
      <c r="AG1137" t="s">
        <v>98</v>
      </c>
      <c r="AH1137" t="s">
        <v>100</v>
      </c>
      <c r="AI1137" t="s">
        <v>102</v>
      </c>
      <c r="AJ1137">
        <v>0</v>
      </c>
      <c r="AK1137" t="s">
        <v>102</v>
      </c>
      <c r="AL1137">
        <v>0</v>
      </c>
      <c r="AM1137">
        <v>960</v>
      </c>
      <c r="AN1137">
        <v>960</v>
      </c>
      <c r="AO1137" t="s">
        <v>103</v>
      </c>
      <c r="AP1137" t="s">
        <v>98</v>
      </c>
      <c r="AQ1137" t="s">
        <v>177</v>
      </c>
      <c r="AR1137" t="s">
        <v>106</v>
      </c>
      <c r="AS1137">
        <v>986</v>
      </c>
      <c r="AT1137">
        <v>0</v>
      </c>
      <c r="AU1137">
        <v>0</v>
      </c>
      <c r="AV1137" s="4">
        <v>986</v>
      </c>
      <c r="AW1137" s="4" t="str">
        <f t="shared" si="86"/>
        <v>Less than 1500</v>
      </c>
      <c r="AX1137">
        <v>0</v>
      </c>
      <c r="AY1137">
        <v>0</v>
      </c>
      <c r="AZ1137">
        <v>1</v>
      </c>
      <c r="BA1137">
        <v>0</v>
      </c>
      <c r="BB1137">
        <v>2</v>
      </c>
      <c r="BC1137">
        <v>1</v>
      </c>
      <c r="BD1137" t="s">
        <v>98</v>
      </c>
      <c r="BE1137" s="6">
        <v>5</v>
      </c>
      <c r="BF1137" s="6" t="str">
        <f t="shared" si="87"/>
        <v>Less than 6</v>
      </c>
      <c r="BG1137" t="s">
        <v>107</v>
      </c>
      <c r="BH1137" s="5">
        <v>1</v>
      </c>
      <c r="BI1137" s="5" t="str">
        <f t="shared" si="89"/>
        <v>Yes</v>
      </c>
      <c r="BJ1137" t="s">
        <v>97</v>
      </c>
      <c r="BK1137" t="s">
        <v>127</v>
      </c>
      <c r="BL1137">
        <v>1926</v>
      </c>
      <c r="BM1137" t="s">
        <v>102</v>
      </c>
      <c r="BN1137" s="2">
        <v>1</v>
      </c>
      <c r="BO1137" s="2" t="str">
        <f t="shared" si="88"/>
        <v>0 or 1</v>
      </c>
      <c r="BP1137">
        <v>180</v>
      </c>
      <c r="BQ1137" t="s">
        <v>98</v>
      </c>
      <c r="BR1137" t="s">
        <v>98</v>
      </c>
      <c r="BS1137" t="s">
        <v>105</v>
      </c>
      <c r="BT1137">
        <v>0</v>
      </c>
      <c r="BU1137">
        <v>128</v>
      </c>
      <c r="BV1137">
        <v>0</v>
      </c>
      <c r="BW1137">
        <v>0</v>
      </c>
      <c r="BX1137">
        <v>0</v>
      </c>
      <c r="BY1137">
        <v>0</v>
      </c>
      <c r="BZ1137" t="s">
        <v>83</v>
      </c>
      <c r="CA1137" t="s">
        <v>83</v>
      </c>
      <c r="CB1137" t="s">
        <v>83</v>
      </c>
      <c r="CC1137">
        <v>0</v>
      </c>
      <c r="CD1137">
        <v>5</v>
      </c>
      <c r="CE1137">
        <v>2007</v>
      </c>
      <c r="CF1137" t="s">
        <v>110</v>
      </c>
      <c r="CG1137" t="s">
        <v>111</v>
      </c>
      <c r="CH1137" s="1">
        <v>102000</v>
      </c>
    </row>
    <row r="1138" spans="1:86" x14ac:dyDescent="0.25">
      <c r="A1138" s="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 s="7">
        <v>1950</v>
      </c>
      <c r="U1138" s="7" t="str">
        <f t="shared" si="85"/>
        <v>Old</v>
      </c>
      <c r="V1138">
        <v>1950</v>
      </c>
      <c r="W1138" t="s">
        <v>93</v>
      </c>
      <c r="X1138" t="s">
        <v>94</v>
      </c>
      <c r="Y1138" t="s">
        <v>95</v>
      </c>
      <c r="Z1138" t="s">
        <v>95</v>
      </c>
      <c r="AA1138" t="s">
        <v>117</v>
      </c>
      <c r="AB1138">
        <v>0</v>
      </c>
      <c r="AC1138" t="s">
        <v>98</v>
      </c>
      <c r="AD1138" t="s">
        <v>98</v>
      </c>
      <c r="AE1138" t="s">
        <v>118</v>
      </c>
      <c r="AF1138" t="s">
        <v>98</v>
      </c>
      <c r="AG1138" t="s">
        <v>98</v>
      </c>
      <c r="AH1138" t="s">
        <v>100</v>
      </c>
      <c r="AI1138" t="s">
        <v>141</v>
      </c>
      <c r="AJ1138">
        <v>280</v>
      </c>
      <c r="AK1138" t="s">
        <v>102</v>
      </c>
      <c r="AL1138">
        <v>0</v>
      </c>
      <c r="AM1138">
        <v>752</v>
      </c>
      <c r="AN1138">
        <v>1032</v>
      </c>
      <c r="AO1138" t="s">
        <v>103</v>
      </c>
      <c r="AP1138" t="s">
        <v>98</v>
      </c>
      <c r="AQ1138" t="s">
        <v>105</v>
      </c>
      <c r="AR1138" t="s">
        <v>164</v>
      </c>
      <c r="AS1138">
        <v>1032</v>
      </c>
      <c r="AT1138">
        <v>220</v>
      </c>
      <c r="AU1138">
        <v>0</v>
      </c>
      <c r="AV1138" s="4">
        <v>1252</v>
      </c>
      <c r="AW1138" s="4" t="str">
        <f t="shared" si="86"/>
        <v>Less than 1500</v>
      </c>
      <c r="AX1138">
        <v>0</v>
      </c>
      <c r="AY1138">
        <v>0</v>
      </c>
      <c r="AZ1138">
        <v>1</v>
      </c>
      <c r="BA1138">
        <v>0</v>
      </c>
      <c r="BB1138">
        <v>3</v>
      </c>
      <c r="BC1138">
        <v>1</v>
      </c>
      <c r="BD1138" t="s">
        <v>98</v>
      </c>
      <c r="BE1138" s="6">
        <v>6</v>
      </c>
      <c r="BF1138" s="6" t="str">
        <f t="shared" si="87"/>
        <v>6+</v>
      </c>
      <c r="BG1138" t="s">
        <v>107</v>
      </c>
      <c r="BH1138" s="5">
        <v>0</v>
      </c>
      <c r="BI1138" s="5" t="str">
        <f t="shared" si="89"/>
        <v>No</v>
      </c>
      <c r="BJ1138" t="s">
        <v>83</v>
      </c>
      <c r="BK1138" t="s">
        <v>108</v>
      </c>
      <c r="BL1138">
        <v>1950</v>
      </c>
      <c r="BM1138" t="s">
        <v>102</v>
      </c>
      <c r="BN1138" s="2">
        <v>1</v>
      </c>
      <c r="BO1138" s="2" t="str">
        <f t="shared" si="88"/>
        <v>0 or 1</v>
      </c>
      <c r="BP1138">
        <v>288</v>
      </c>
      <c r="BQ1138" t="s">
        <v>98</v>
      </c>
      <c r="BR1138" t="s">
        <v>98</v>
      </c>
      <c r="BS1138" t="s">
        <v>105</v>
      </c>
      <c r="BT1138">
        <v>0</v>
      </c>
      <c r="BU1138">
        <v>0</v>
      </c>
      <c r="BV1138">
        <v>96</v>
      </c>
      <c r="BW1138">
        <v>0</v>
      </c>
      <c r="BX1138">
        <v>0</v>
      </c>
      <c r="BY1138">
        <v>0</v>
      </c>
      <c r="BZ1138" t="s">
        <v>83</v>
      </c>
      <c r="CA1138" t="s">
        <v>83</v>
      </c>
      <c r="CB1138" t="s">
        <v>83</v>
      </c>
      <c r="CC1138">
        <v>0</v>
      </c>
      <c r="CD1138">
        <v>4</v>
      </c>
      <c r="CE1138">
        <v>2008</v>
      </c>
      <c r="CF1138" t="s">
        <v>110</v>
      </c>
      <c r="CG1138" t="s">
        <v>128</v>
      </c>
      <c r="CH1138" s="1">
        <v>119000</v>
      </c>
    </row>
    <row r="1139" spans="1:86" x14ac:dyDescent="0.25">
      <c r="A1139" s="8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 s="7">
        <v>1875</v>
      </c>
      <c r="U1139" s="7" t="str">
        <f t="shared" si="85"/>
        <v>Old</v>
      </c>
      <c r="V1139">
        <v>1996</v>
      </c>
      <c r="W1139" t="s">
        <v>93</v>
      </c>
      <c r="X1139" t="s">
        <v>94</v>
      </c>
      <c r="Y1139" t="s">
        <v>95</v>
      </c>
      <c r="Z1139" t="s">
        <v>95</v>
      </c>
      <c r="AA1139" t="s">
        <v>117</v>
      </c>
      <c r="AB1139">
        <v>0</v>
      </c>
      <c r="AC1139" t="s">
        <v>98</v>
      </c>
      <c r="AD1139" t="s">
        <v>97</v>
      </c>
      <c r="AE1139" t="s">
        <v>118</v>
      </c>
      <c r="AF1139" t="s">
        <v>98</v>
      </c>
      <c r="AG1139" t="s">
        <v>98</v>
      </c>
      <c r="AH1139" t="s">
        <v>100</v>
      </c>
      <c r="AI1139" t="s">
        <v>102</v>
      </c>
      <c r="AJ1139">
        <v>0</v>
      </c>
      <c r="AK1139" t="s">
        <v>102</v>
      </c>
      <c r="AL1139">
        <v>0</v>
      </c>
      <c r="AM1139">
        <v>780</v>
      </c>
      <c r="AN1139">
        <v>780</v>
      </c>
      <c r="AO1139" t="s">
        <v>103</v>
      </c>
      <c r="AP1139" t="s">
        <v>97</v>
      </c>
      <c r="AQ1139" t="s">
        <v>177</v>
      </c>
      <c r="AR1139" t="s">
        <v>106</v>
      </c>
      <c r="AS1139">
        <v>780</v>
      </c>
      <c r="AT1139">
        <v>240</v>
      </c>
      <c r="AU1139">
        <v>0</v>
      </c>
      <c r="AV1139" s="4">
        <v>1020</v>
      </c>
      <c r="AW1139" s="4" t="str">
        <f t="shared" si="86"/>
        <v>Less than 1500</v>
      </c>
      <c r="AX1139">
        <v>0</v>
      </c>
      <c r="AY1139">
        <v>0</v>
      </c>
      <c r="AZ1139">
        <v>1</v>
      </c>
      <c r="BA1139">
        <v>0</v>
      </c>
      <c r="BB1139">
        <v>2</v>
      </c>
      <c r="BC1139">
        <v>1</v>
      </c>
      <c r="BD1139" t="s">
        <v>98</v>
      </c>
      <c r="BE1139" s="6">
        <v>6</v>
      </c>
      <c r="BF1139" s="6" t="str">
        <f t="shared" si="87"/>
        <v>6+</v>
      </c>
      <c r="BG1139" t="s">
        <v>107</v>
      </c>
      <c r="BH1139" s="5">
        <v>0</v>
      </c>
      <c r="BI1139" s="5" t="str">
        <f t="shared" si="89"/>
        <v>No</v>
      </c>
      <c r="BJ1139" t="s">
        <v>83</v>
      </c>
      <c r="BK1139" t="s">
        <v>83</v>
      </c>
      <c r="BL1139" t="s">
        <v>83</v>
      </c>
      <c r="BM1139" t="s">
        <v>83</v>
      </c>
      <c r="BN1139" s="2">
        <v>0</v>
      </c>
      <c r="BO1139" s="2" t="str">
        <f t="shared" si="88"/>
        <v>0 or 1</v>
      </c>
      <c r="BP1139">
        <v>0</v>
      </c>
      <c r="BQ1139" t="s">
        <v>83</v>
      </c>
      <c r="BR1139" t="s">
        <v>83</v>
      </c>
      <c r="BS1139" t="s">
        <v>177</v>
      </c>
      <c r="BT1139">
        <v>0</v>
      </c>
      <c r="BU1139">
        <v>0</v>
      </c>
      <c r="BV1139">
        <v>176</v>
      </c>
      <c r="BW1139">
        <v>0</v>
      </c>
      <c r="BX1139">
        <v>0</v>
      </c>
      <c r="BY1139">
        <v>0</v>
      </c>
      <c r="BZ1139" t="s">
        <v>83</v>
      </c>
      <c r="CA1139" t="s">
        <v>83</v>
      </c>
      <c r="CB1139" t="s">
        <v>83</v>
      </c>
      <c r="CC1139">
        <v>0</v>
      </c>
      <c r="CD1139">
        <v>5</v>
      </c>
      <c r="CE1139">
        <v>2010</v>
      </c>
      <c r="CF1139" t="s">
        <v>110</v>
      </c>
      <c r="CG1139" t="s">
        <v>111</v>
      </c>
      <c r="CH1139" s="1">
        <v>94000</v>
      </c>
    </row>
    <row r="1140" spans="1:86" x14ac:dyDescent="0.25">
      <c r="A1140" s="8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 s="7">
        <v>1977</v>
      </c>
      <c r="U1140" s="7" t="str">
        <f t="shared" si="85"/>
        <v>Old</v>
      </c>
      <c r="V1140">
        <v>1977</v>
      </c>
      <c r="W1140" t="s">
        <v>93</v>
      </c>
      <c r="X1140" t="s">
        <v>94</v>
      </c>
      <c r="Y1140" t="s">
        <v>161</v>
      </c>
      <c r="Z1140" t="s">
        <v>234</v>
      </c>
      <c r="AA1140" t="s">
        <v>117</v>
      </c>
      <c r="AB1140">
        <v>0</v>
      </c>
      <c r="AC1140" t="s">
        <v>98</v>
      </c>
      <c r="AD1140" t="s">
        <v>98</v>
      </c>
      <c r="AE1140" t="s">
        <v>99</v>
      </c>
      <c r="AF1140" t="s">
        <v>98</v>
      </c>
      <c r="AG1140" t="s">
        <v>98</v>
      </c>
      <c r="AH1140" t="s">
        <v>97</v>
      </c>
      <c r="AI1140" t="s">
        <v>119</v>
      </c>
      <c r="AJ1140">
        <v>1567</v>
      </c>
      <c r="AK1140" t="s">
        <v>102</v>
      </c>
      <c r="AL1140">
        <v>0</v>
      </c>
      <c r="AM1140">
        <v>0</v>
      </c>
      <c r="AN1140">
        <v>1567</v>
      </c>
      <c r="AO1140" t="s">
        <v>103</v>
      </c>
      <c r="AP1140" t="s">
        <v>98</v>
      </c>
      <c r="AQ1140" t="s">
        <v>105</v>
      </c>
      <c r="AR1140" t="s">
        <v>106</v>
      </c>
      <c r="AS1140">
        <v>1567</v>
      </c>
      <c r="AT1140">
        <v>0</v>
      </c>
      <c r="AU1140">
        <v>0</v>
      </c>
      <c r="AV1140" s="4">
        <v>1567</v>
      </c>
      <c r="AW1140" s="4" t="str">
        <f t="shared" si="86"/>
        <v>1500+</v>
      </c>
      <c r="AX1140">
        <v>1</v>
      </c>
      <c r="AY1140">
        <v>0</v>
      </c>
      <c r="AZ1140">
        <v>2</v>
      </c>
      <c r="BA1140">
        <v>0</v>
      </c>
      <c r="BB1140">
        <v>2</v>
      </c>
      <c r="BC1140">
        <v>1</v>
      </c>
      <c r="BD1140" t="s">
        <v>97</v>
      </c>
      <c r="BE1140" s="6">
        <v>5</v>
      </c>
      <c r="BF1140" s="6" t="str">
        <f t="shared" si="87"/>
        <v>Less than 6</v>
      </c>
      <c r="BG1140" t="s">
        <v>107</v>
      </c>
      <c r="BH1140" s="5">
        <v>2</v>
      </c>
      <c r="BI1140" s="5" t="str">
        <f t="shared" si="89"/>
        <v>Yes</v>
      </c>
      <c r="BJ1140" t="s">
        <v>98</v>
      </c>
      <c r="BK1140" t="s">
        <v>108</v>
      </c>
      <c r="BL1140">
        <v>1977</v>
      </c>
      <c r="BM1140" t="s">
        <v>109</v>
      </c>
      <c r="BN1140" s="2">
        <v>2</v>
      </c>
      <c r="BO1140" s="2" t="str">
        <f t="shared" si="88"/>
        <v>2+</v>
      </c>
      <c r="BP1140">
        <v>714</v>
      </c>
      <c r="BQ1140" t="s">
        <v>98</v>
      </c>
      <c r="BR1140" t="s">
        <v>98</v>
      </c>
      <c r="BS1140" t="s">
        <v>105</v>
      </c>
      <c r="BT1140">
        <v>264</v>
      </c>
      <c r="BU1140">
        <v>32</v>
      </c>
      <c r="BV1140">
        <v>0</v>
      </c>
      <c r="BW1140">
        <v>0</v>
      </c>
      <c r="BX1140">
        <v>0</v>
      </c>
      <c r="BY1140">
        <v>0</v>
      </c>
      <c r="BZ1140" t="s">
        <v>83</v>
      </c>
      <c r="CA1140" t="s">
        <v>83</v>
      </c>
      <c r="CB1140" t="s">
        <v>83</v>
      </c>
      <c r="CC1140">
        <v>0</v>
      </c>
      <c r="CD1140">
        <v>5</v>
      </c>
      <c r="CE1140">
        <v>2009</v>
      </c>
      <c r="CF1140" t="s">
        <v>110</v>
      </c>
      <c r="CG1140" t="s">
        <v>111</v>
      </c>
      <c r="CH1140" s="1">
        <v>196000</v>
      </c>
    </row>
    <row r="1141" spans="1:86" x14ac:dyDescent="0.25">
      <c r="A1141" s="8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 s="7">
        <v>1920</v>
      </c>
      <c r="U1141" s="7" t="str">
        <f t="shared" si="85"/>
        <v>Old</v>
      </c>
      <c r="V1141">
        <v>1950</v>
      </c>
      <c r="W1141" t="s">
        <v>93</v>
      </c>
      <c r="X1141" t="s">
        <v>94</v>
      </c>
      <c r="Y1141" t="s">
        <v>203</v>
      </c>
      <c r="Z1141" t="s">
        <v>203</v>
      </c>
      <c r="AA1141" t="s">
        <v>117</v>
      </c>
      <c r="AB1141">
        <v>0</v>
      </c>
      <c r="AC1141" t="s">
        <v>98</v>
      </c>
      <c r="AD1141" t="s">
        <v>147</v>
      </c>
      <c r="AE1141" t="s">
        <v>126</v>
      </c>
      <c r="AF1141" t="s">
        <v>98</v>
      </c>
      <c r="AG1141" t="s">
        <v>98</v>
      </c>
      <c r="AH1141" t="s">
        <v>100</v>
      </c>
      <c r="AI1141" t="s">
        <v>141</v>
      </c>
      <c r="AJ1141">
        <v>645</v>
      </c>
      <c r="AK1141" t="s">
        <v>102</v>
      </c>
      <c r="AL1141">
        <v>0</v>
      </c>
      <c r="AM1141">
        <v>270</v>
      </c>
      <c r="AN1141">
        <v>915</v>
      </c>
      <c r="AO1141" t="s">
        <v>103</v>
      </c>
      <c r="AP1141" t="s">
        <v>98</v>
      </c>
      <c r="AQ1141" t="s">
        <v>105</v>
      </c>
      <c r="AR1141" t="s">
        <v>106</v>
      </c>
      <c r="AS1141">
        <v>1167</v>
      </c>
      <c r="AT1141">
        <v>0</v>
      </c>
      <c r="AU1141">
        <v>0</v>
      </c>
      <c r="AV1141" s="4">
        <v>1167</v>
      </c>
      <c r="AW1141" s="4" t="str">
        <f t="shared" si="86"/>
        <v>Less than 1500</v>
      </c>
      <c r="AX1141">
        <v>0</v>
      </c>
      <c r="AY1141">
        <v>0</v>
      </c>
      <c r="AZ1141">
        <v>1</v>
      </c>
      <c r="BA1141">
        <v>0</v>
      </c>
      <c r="BB1141">
        <v>3</v>
      </c>
      <c r="BC1141">
        <v>1</v>
      </c>
      <c r="BD1141" t="s">
        <v>98</v>
      </c>
      <c r="BE1141" s="6">
        <v>6</v>
      </c>
      <c r="BF1141" s="6" t="str">
        <f t="shared" si="87"/>
        <v>6+</v>
      </c>
      <c r="BG1141" t="s">
        <v>221</v>
      </c>
      <c r="BH1141" s="5">
        <v>1</v>
      </c>
      <c r="BI1141" s="5" t="str">
        <f t="shared" si="89"/>
        <v>Yes</v>
      </c>
      <c r="BJ1141" t="s">
        <v>97</v>
      </c>
      <c r="BK1141" t="s">
        <v>127</v>
      </c>
      <c r="BL1141">
        <v>1972</v>
      </c>
      <c r="BM1141" t="s">
        <v>102</v>
      </c>
      <c r="BN1141" s="2">
        <v>2</v>
      </c>
      <c r="BO1141" s="2" t="str">
        <f t="shared" si="88"/>
        <v>2+</v>
      </c>
      <c r="BP1141">
        <v>495</v>
      </c>
      <c r="BQ1141" t="s">
        <v>98</v>
      </c>
      <c r="BR1141" t="s">
        <v>98</v>
      </c>
      <c r="BS1141" t="s">
        <v>105</v>
      </c>
      <c r="BT1141">
        <v>0</v>
      </c>
      <c r="BU1141">
        <v>0</v>
      </c>
      <c r="BV1141">
        <v>216</v>
      </c>
      <c r="BW1141">
        <v>0</v>
      </c>
      <c r="BX1141">
        <v>126</v>
      </c>
      <c r="BY1141">
        <v>0</v>
      </c>
      <c r="BZ1141" t="s">
        <v>83</v>
      </c>
      <c r="CA1141" t="s">
        <v>83</v>
      </c>
      <c r="CB1141" t="s">
        <v>83</v>
      </c>
      <c r="CC1141">
        <v>0</v>
      </c>
      <c r="CD1141">
        <v>5</v>
      </c>
      <c r="CE1141">
        <v>2007</v>
      </c>
      <c r="CF1141" t="s">
        <v>110</v>
      </c>
      <c r="CG1141" t="s">
        <v>111</v>
      </c>
      <c r="CH1141" s="1">
        <v>144000</v>
      </c>
    </row>
    <row r="1142" spans="1:86" x14ac:dyDescent="0.25">
      <c r="A1142" s="8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 s="7">
        <v>1951</v>
      </c>
      <c r="U1142" s="7" t="str">
        <f t="shared" si="85"/>
        <v>Old</v>
      </c>
      <c r="V1142">
        <v>1951</v>
      </c>
      <c r="W1142" t="s">
        <v>93</v>
      </c>
      <c r="X1142" t="s">
        <v>94</v>
      </c>
      <c r="Y1142" t="s">
        <v>140</v>
      </c>
      <c r="Z1142" t="s">
        <v>140</v>
      </c>
      <c r="AA1142" t="s">
        <v>117</v>
      </c>
      <c r="AB1142">
        <v>0</v>
      </c>
      <c r="AC1142" t="s">
        <v>98</v>
      </c>
      <c r="AD1142" t="s">
        <v>98</v>
      </c>
      <c r="AE1142" t="s">
        <v>118</v>
      </c>
      <c r="AF1142" t="s">
        <v>98</v>
      </c>
      <c r="AG1142" t="s">
        <v>98</v>
      </c>
      <c r="AH1142" t="s">
        <v>121</v>
      </c>
      <c r="AI1142" t="s">
        <v>119</v>
      </c>
      <c r="AJ1142">
        <v>852</v>
      </c>
      <c r="AK1142" t="s">
        <v>102</v>
      </c>
      <c r="AL1142">
        <v>0</v>
      </c>
      <c r="AM1142">
        <v>100</v>
      </c>
      <c r="AN1142">
        <v>952</v>
      </c>
      <c r="AO1142" t="s">
        <v>103</v>
      </c>
      <c r="AP1142" t="s">
        <v>98</v>
      </c>
      <c r="AQ1142" t="s">
        <v>105</v>
      </c>
      <c r="AR1142" t="s">
        <v>106</v>
      </c>
      <c r="AS1142">
        <v>952</v>
      </c>
      <c r="AT1142">
        <v>0</v>
      </c>
      <c r="AU1142">
        <v>0</v>
      </c>
      <c r="AV1142" s="4">
        <v>952</v>
      </c>
      <c r="AW1142" s="4" t="str">
        <f t="shared" si="86"/>
        <v>Less than 1500</v>
      </c>
      <c r="AX1142">
        <v>1</v>
      </c>
      <c r="AY1142">
        <v>0</v>
      </c>
      <c r="AZ1142">
        <v>1</v>
      </c>
      <c r="BA1142">
        <v>0</v>
      </c>
      <c r="BB1142">
        <v>2</v>
      </c>
      <c r="BC1142">
        <v>1</v>
      </c>
      <c r="BD1142" t="s">
        <v>98</v>
      </c>
      <c r="BE1142" s="6">
        <v>4</v>
      </c>
      <c r="BF1142" s="6" t="str">
        <f t="shared" si="87"/>
        <v>Less than 6</v>
      </c>
      <c r="BG1142" t="s">
        <v>107</v>
      </c>
      <c r="BH1142" s="5">
        <v>0</v>
      </c>
      <c r="BI1142" s="5" t="str">
        <f t="shared" si="89"/>
        <v>No</v>
      </c>
      <c r="BJ1142" t="s">
        <v>83</v>
      </c>
      <c r="BK1142" t="s">
        <v>127</v>
      </c>
      <c r="BL1142">
        <v>1988</v>
      </c>
      <c r="BM1142" t="s">
        <v>102</v>
      </c>
      <c r="BN1142" s="2">
        <v>2</v>
      </c>
      <c r="BO1142" s="2" t="str">
        <f t="shared" si="88"/>
        <v>2+</v>
      </c>
      <c r="BP1142">
        <v>840</v>
      </c>
      <c r="BQ1142" t="s">
        <v>98</v>
      </c>
      <c r="BR1142" t="s">
        <v>98</v>
      </c>
      <c r="BS1142" t="s">
        <v>105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 t="s">
        <v>83</v>
      </c>
      <c r="CA1142" t="s">
        <v>83</v>
      </c>
      <c r="CB1142" t="s">
        <v>83</v>
      </c>
      <c r="CC1142">
        <v>0</v>
      </c>
      <c r="CD1142">
        <v>6</v>
      </c>
      <c r="CE1142">
        <v>2008</v>
      </c>
      <c r="CF1142" t="s">
        <v>173</v>
      </c>
      <c r="CG1142" t="s">
        <v>128</v>
      </c>
      <c r="CH1142" s="1">
        <v>139000</v>
      </c>
    </row>
    <row r="1143" spans="1:86" x14ac:dyDescent="0.25">
      <c r="A1143" s="8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 s="7">
        <v>1976</v>
      </c>
      <c r="U1143" s="7" t="str">
        <f t="shared" si="85"/>
        <v>Old</v>
      </c>
      <c r="V1143">
        <v>1976</v>
      </c>
      <c r="W1143" t="s">
        <v>93</v>
      </c>
      <c r="X1143" t="s">
        <v>94</v>
      </c>
      <c r="Y1143" t="s">
        <v>161</v>
      </c>
      <c r="Z1143" t="s">
        <v>161</v>
      </c>
      <c r="AA1143" t="s">
        <v>96</v>
      </c>
      <c r="AB1143">
        <v>44</v>
      </c>
      <c r="AC1143" t="s">
        <v>98</v>
      </c>
      <c r="AD1143" t="s">
        <v>97</v>
      </c>
      <c r="AE1143" t="s">
        <v>118</v>
      </c>
      <c r="AF1143" t="s">
        <v>98</v>
      </c>
      <c r="AG1143" t="s">
        <v>98</v>
      </c>
      <c r="AH1143" t="s">
        <v>100</v>
      </c>
      <c r="AI1143" t="s">
        <v>119</v>
      </c>
      <c r="AJ1143">
        <v>381</v>
      </c>
      <c r="AK1143" t="s">
        <v>102</v>
      </c>
      <c r="AL1143">
        <v>0</v>
      </c>
      <c r="AM1143">
        <v>399</v>
      </c>
      <c r="AN1143">
        <v>780</v>
      </c>
      <c r="AO1143" t="s">
        <v>103</v>
      </c>
      <c r="AP1143" t="s">
        <v>104</v>
      </c>
      <c r="AQ1143" t="s">
        <v>105</v>
      </c>
      <c r="AR1143" t="s">
        <v>106</v>
      </c>
      <c r="AS1143">
        <v>1088</v>
      </c>
      <c r="AT1143">
        <v>780</v>
      </c>
      <c r="AU1143">
        <v>0</v>
      </c>
      <c r="AV1143" s="4">
        <v>1868</v>
      </c>
      <c r="AW1143" s="4" t="str">
        <f t="shared" si="86"/>
        <v>1500+</v>
      </c>
      <c r="AX1143">
        <v>1</v>
      </c>
      <c r="AY1143">
        <v>0</v>
      </c>
      <c r="AZ1143">
        <v>2</v>
      </c>
      <c r="BA1143">
        <v>1</v>
      </c>
      <c r="BB1143">
        <v>4</v>
      </c>
      <c r="BC1143">
        <v>1</v>
      </c>
      <c r="BD1143" t="s">
        <v>97</v>
      </c>
      <c r="BE1143" s="6">
        <v>9</v>
      </c>
      <c r="BF1143" s="6" t="str">
        <f t="shared" si="87"/>
        <v>6+</v>
      </c>
      <c r="BG1143" t="s">
        <v>107</v>
      </c>
      <c r="BH1143" s="5">
        <v>1</v>
      </c>
      <c r="BI1143" s="5" t="str">
        <f t="shared" si="89"/>
        <v>Yes</v>
      </c>
      <c r="BJ1143" t="s">
        <v>98</v>
      </c>
      <c r="BK1143" t="s">
        <v>108</v>
      </c>
      <c r="BL1143">
        <v>1976</v>
      </c>
      <c r="BM1143" t="s">
        <v>102</v>
      </c>
      <c r="BN1143" s="2">
        <v>2</v>
      </c>
      <c r="BO1143" s="2" t="str">
        <f t="shared" si="88"/>
        <v>2+</v>
      </c>
      <c r="BP1143">
        <v>484</v>
      </c>
      <c r="BQ1143" t="s">
        <v>98</v>
      </c>
      <c r="BR1143" t="s">
        <v>98</v>
      </c>
      <c r="BS1143" t="s">
        <v>105</v>
      </c>
      <c r="BT1143">
        <v>448</v>
      </c>
      <c r="BU1143">
        <v>96</v>
      </c>
      <c r="BV1143">
        <v>0</v>
      </c>
      <c r="BW1143">
        <v>0</v>
      </c>
      <c r="BX1143">
        <v>0</v>
      </c>
      <c r="BY1143">
        <v>0</v>
      </c>
      <c r="BZ1143" t="s">
        <v>83</v>
      </c>
      <c r="CA1143" t="s">
        <v>83</v>
      </c>
      <c r="CB1143" t="s">
        <v>83</v>
      </c>
      <c r="CC1143">
        <v>0</v>
      </c>
      <c r="CD1143">
        <v>10</v>
      </c>
      <c r="CE1143">
        <v>2009</v>
      </c>
      <c r="CF1143" t="s">
        <v>110</v>
      </c>
      <c r="CG1143" t="s">
        <v>111</v>
      </c>
      <c r="CH1143" s="1">
        <v>197500</v>
      </c>
    </row>
    <row r="1144" spans="1:86" x14ac:dyDescent="0.25">
      <c r="A1144" s="8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 s="7">
        <v>2006</v>
      </c>
      <c r="U1144" s="7" t="str">
        <f t="shared" si="85"/>
        <v>New</v>
      </c>
      <c r="V1144">
        <v>2007</v>
      </c>
      <c r="W1144" t="s">
        <v>152</v>
      </c>
      <c r="X1144" t="s">
        <v>94</v>
      </c>
      <c r="Y1144" t="s">
        <v>95</v>
      </c>
      <c r="Z1144" t="s">
        <v>95</v>
      </c>
      <c r="AA1144" t="s">
        <v>137</v>
      </c>
      <c r="AB1144">
        <v>340</v>
      </c>
      <c r="AC1144" t="s">
        <v>97</v>
      </c>
      <c r="AD1144" t="s">
        <v>98</v>
      </c>
      <c r="AE1144" t="s">
        <v>99</v>
      </c>
      <c r="AF1144" t="s">
        <v>104</v>
      </c>
      <c r="AG1144" t="s">
        <v>98</v>
      </c>
      <c r="AH1144" t="s">
        <v>97</v>
      </c>
      <c r="AI1144" t="s">
        <v>101</v>
      </c>
      <c r="AJ1144">
        <v>1150</v>
      </c>
      <c r="AK1144" t="s">
        <v>102</v>
      </c>
      <c r="AL1144">
        <v>0</v>
      </c>
      <c r="AM1144">
        <v>316</v>
      </c>
      <c r="AN1144">
        <v>1466</v>
      </c>
      <c r="AO1144" t="s">
        <v>103</v>
      </c>
      <c r="AP1144" t="s">
        <v>104</v>
      </c>
      <c r="AQ1144" t="s">
        <v>105</v>
      </c>
      <c r="AR1144" t="s">
        <v>106</v>
      </c>
      <c r="AS1144">
        <v>1466</v>
      </c>
      <c r="AT1144">
        <v>1362</v>
      </c>
      <c r="AU1144">
        <v>0</v>
      </c>
      <c r="AV1144" s="4">
        <v>2828</v>
      </c>
      <c r="AW1144" s="4" t="str">
        <f t="shared" si="86"/>
        <v>1500+</v>
      </c>
      <c r="AX1144">
        <v>1</v>
      </c>
      <c r="AY1144">
        <v>0</v>
      </c>
      <c r="AZ1144">
        <v>3</v>
      </c>
      <c r="BA1144">
        <v>0</v>
      </c>
      <c r="BB1144">
        <v>4</v>
      </c>
      <c r="BC1144">
        <v>1</v>
      </c>
      <c r="BD1144" t="s">
        <v>97</v>
      </c>
      <c r="BE1144" s="6">
        <v>11</v>
      </c>
      <c r="BF1144" s="6" t="str">
        <f t="shared" si="87"/>
        <v>6+</v>
      </c>
      <c r="BG1144" t="s">
        <v>107</v>
      </c>
      <c r="BH1144" s="5">
        <v>1</v>
      </c>
      <c r="BI1144" s="5" t="str">
        <f t="shared" si="89"/>
        <v>Yes</v>
      </c>
      <c r="BJ1144" t="s">
        <v>98</v>
      </c>
      <c r="BK1144" t="s">
        <v>156</v>
      </c>
      <c r="BL1144">
        <v>2006</v>
      </c>
      <c r="BM1144" t="s">
        <v>109</v>
      </c>
      <c r="BN1144" s="2">
        <v>3</v>
      </c>
      <c r="BO1144" s="2" t="str">
        <f t="shared" si="88"/>
        <v>2+</v>
      </c>
      <c r="BP1144">
        <v>1052</v>
      </c>
      <c r="BQ1144" t="s">
        <v>98</v>
      </c>
      <c r="BR1144" t="s">
        <v>98</v>
      </c>
      <c r="BS1144" t="s">
        <v>105</v>
      </c>
      <c r="BT1144">
        <v>125</v>
      </c>
      <c r="BU1144">
        <v>144</v>
      </c>
      <c r="BV1144">
        <v>0</v>
      </c>
      <c r="BW1144">
        <v>0</v>
      </c>
      <c r="BX1144">
        <v>0</v>
      </c>
      <c r="BY1144">
        <v>0</v>
      </c>
      <c r="BZ1144" t="s">
        <v>83</v>
      </c>
      <c r="CA1144" t="s">
        <v>83</v>
      </c>
      <c r="CB1144" t="s">
        <v>83</v>
      </c>
      <c r="CC1144">
        <v>0</v>
      </c>
      <c r="CD1144">
        <v>4</v>
      </c>
      <c r="CE1144">
        <v>2007</v>
      </c>
      <c r="CF1144" t="s">
        <v>158</v>
      </c>
      <c r="CG1144" t="s">
        <v>159</v>
      </c>
      <c r="CH1144" s="1">
        <v>424870</v>
      </c>
    </row>
    <row r="1145" spans="1:86" x14ac:dyDescent="0.25">
      <c r="A1145" s="8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 s="7">
        <v>1959</v>
      </c>
      <c r="U1145" s="7" t="str">
        <f t="shared" si="85"/>
        <v>Old</v>
      </c>
      <c r="V1145">
        <v>1959</v>
      </c>
      <c r="W1145" t="s">
        <v>93</v>
      </c>
      <c r="X1145" t="s">
        <v>94</v>
      </c>
      <c r="Y1145" t="s">
        <v>124</v>
      </c>
      <c r="Z1145" t="s">
        <v>161</v>
      </c>
      <c r="AA1145" t="s">
        <v>117</v>
      </c>
      <c r="AB1145">
        <v>0</v>
      </c>
      <c r="AC1145" t="s">
        <v>98</v>
      </c>
      <c r="AD1145" t="s">
        <v>98</v>
      </c>
      <c r="AE1145" t="s">
        <v>118</v>
      </c>
      <c r="AF1145" t="s">
        <v>98</v>
      </c>
      <c r="AG1145" t="s">
        <v>98</v>
      </c>
      <c r="AH1145" t="s">
        <v>100</v>
      </c>
      <c r="AI1145" t="s">
        <v>101</v>
      </c>
      <c r="AJ1145">
        <v>288</v>
      </c>
      <c r="AK1145" t="s">
        <v>102</v>
      </c>
      <c r="AL1145">
        <v>0</v>
      </c>
      <c r="AM1145">
        <v>718</v>
      </c>
      <c r="AN1145">
        <v>1006</v>
      </c>
      <c r="AO1145" t="s">
        <v>103</v>
      </c>
      <c r="AP1145" t="s">
        <v>98</v>
      </c>
      <c r="AQ1145" t="s">
        <v>105</v>
      </c>
      <c r="AR1145" t="s">
        <v>106</v>
      </c>
      <c r="AS1145">
        <v>1006</v>
      </c>
      <c r="AT1145">
        <v>0</v>
      </c>
      <c r="AU1145">
        <v>0</v>
      </c>
      <c r="AV1145" s="4">
        <v>1006</v>
      </c>
      <c r="AW1145" s="4" t="str">
        <f t="shared" si="86"/>
        <v>Less than 1500</v>
      </c>
      <c r="AX1145">
        <v>0</v>
      </c>
      <c r="AY1145">
        <v>0</v>
      </c>
      <c r="AZ1145">
        <v>1</v>
      </c>
      <c r="BA1145">
        <v>0</v>
      </c>
      <c r="BB1145">
        <v>3</v>
      </c>
      <c r="BC1145">
        <v>1</v>
      </c>
      <c r="BD1145" t="s">
        <v>98</v>
      </c>
      <c r="BE1145" s="6">
        <v>5</v>
      </c>
      <c r="BF1145" s="6" t="str">
        <f t="shared" si="87"/>
        <v>Less than 6</v>
      </c>
      <c r="BG1145" t="s">
        <v>107</v>
      </c>
      <c r="BH1145" s="5">
        <v>0</v>
      </c>
      <c r="BI1145" s="5" t="str">
        <f t="shared" si="89"/>
        <v>No</v>
      </c>
      <c r="BJ1145" t="s">
        <v>83</v>
      </c>
      <c r="BK1145" t="s">
        <v>83</v>
      </c>
      <c r="BL1145" t="s">
        <v>83</v>
      </c>
      <c r="BM1145" t="s">
        <v>83</v>
      </c>
      <c r="BN1145" s="2">
        <v>0</v>
      </c>
      <c r="BO1145" s="2" t="str">
        <f t="shared" si="88"/>
        <v>0 or 1</v>
      </c>
      <c r="BP1145">
        <v>0</v>
      </c>
      <c r="BQ1145" t="s">
        <v>83</v>
      </c>
      <c r="BR1145" t="s">
        <v>83</v>
      </c>
      <c r="BS1145" t="s">
        <v>105</v>
      </c>
      <c r="BT1145">
        <v>0</v>
      </c>
      <c r="BU1145">
        <v>24</v>
      </c>
      <c r="BV1145">
        <v>0</v>
      </c>
      <c r="BW1145">
        <v>0</v>
      </c>
      <c r="BX1145">
        <v>0</v>
      </c>
      <c r="BY1145">
        <v>0</v>
      </c>
      <c r="BZ1145" t="s">
        <v>83</v>
      </c>
      <c r="CA1145" t="s">
        <v>83</v>
      </c>
      <c r="CB1145" t="s">
        <v>83</v>
      </c>
      <c r="CC1145">
        <v>0</v>
      </c>
      <c r="CD1145">
        <v>7</v>
      </c>
      <c r="CE1145">
        <v>2008</v>
      </c>
      <c r="CF1145" t="s">
        <v>110</v>
      </c>
      <c r="CG1145" t="s">
        <v>111</v>
      </c>
      <c r="CH1145" s="1">
        <v>80000</v>
      </c>
    </row>
    <row r="1146" spans="1:86" x14ac:dyDescent="0.25">
      <c r="A1146" s="8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 s="7">
        <v>1941</v>
      </c>
      <c r="U1146" s="7" t="str">
        <f t="shared" si="85"/>
        <v>Old</v>
      </c>
      <c r="V1146">
        <v>1950</v>
      </c>
      <c r="W1146" t="s">
        <v>93</v>
      </c>
      <c r="X1146" t="s">
        <v>94</v>
      </c>
      <c r="Y1146" t="s">
        <v>116</v>
      </c>
      <c r="Z1146" t="s">
        <v>116</v>
      </c>
      <c r="AA1146" t="s">
        <v>117</v>
      </c>
      <c r="AB1146">
        <v>0</v>
      </c>
      <c r="AC1146" t="s">
        <v>98</v>
      </c>
      <c r="AD1146" t="s">
        <v>147</v>
      </c>
      <c r="AE1146" t="s">
        <v>126</v>
      </c>
      <c r="AF1146" t="s">
        <v>97</v>
      </c>
      <c r="AG1146" t="s">
        <v>98</v>
      </c>
      <c r="AH1146" t="s">
        <v>100</v>
      </c>
      <c r="AI1146" t="s">
        <v>141</v>
      </c>
      <c r="AJ1146">
        <v>348</v>
      </c>
      <c r="AK1146" t="s">
        <v>102</v>
      </c>
      <c r="AL1146">
        <v>0</v>
      </c>
      <c r="AM1146">
        <v>324</v>
      </c>
      <c r="AN1146">
        <v>672</v>
      </c>
      <c r="AO1146" t="s">
        <v>222</v>
      </c>
      <c r="AP1146" t="s">
        <v>147</v>
      </c>
      <c r="AQ1146" t="s">
        <v>177</v>
      </c>
      <c r="AR1146" t="s">
        <v>164</v>
      </c>
      <c r="AS1146">
        <v>672</v>
      </c>
      <c r="AT1146">
        <v>252</v>
      </c>
      <c r="AU1146">
        <v>0</v>
      </c>
      <c r="AV1146" s="4">
        <v>924</v>
      </c>
      <c r="AW1146" s="4" t="str">
        <f t="shared" si="86"/>
        <v>Less than 1500</v>
      </c>
      <c r="AX1146">
        <v>1</v>
      </c>
      <c r="AY1146">
        <v>0</v>
      </c>
      <c r="AZ1146">
        <v>1</v>
      </c>
      <c r="BA1146">
        <v>0</v>
      </c>
      <c r="BB1146">
        <v>2</v>
      </c>
      <c r="BC1146">
        <v>1</v>
      </c>
      <c r="BD1146" t="s">
        <v>147</v>
      </c>
      <c r="BE1146" s="6">
        <v>5</v>
      </c>
      <c r="BF1146" s="6" t="str">
        <f t="shared" si="87"/>
        <v>Less than 6</v>
      </c>
      <c r="BG1146" t="s">
        <v>107</v>
      </c>
      <c r="BH1146" s="5">
        <v>0</v>
      </c>
      <c r="BI1146" s="5" t="str">
        <f t="shared" si="89"/>
        <v>No</v>
      </c>
      <c r="BJ1146" t="s">
        <v>83</v>
      </c>
      <c r="BK1146" t="s">
        <v>127</v>
      </c>
      <c r="BL1146">
        <v>1941</v>
      </c>
      <c r="BM1146" t="s">
        <v>102</v>
      </c>
      <c r="BN1146" s="2">
        <v>1</v>
      </c>
      <c r="BO1146" s="2" t="str">
        <f t="shared" si="88"/>
        <v>0 or 1</v>
      </c>
      <c r="BP1146">
        <v>280</v>
      </c>
      <c r="BQ1146" t="s">
        <v>98</v>
      </c>
      <c r="BR1146" t="s">
        <v>98</v>
      </c>
      <c r="BS1146" t="s">
        <v>105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 t="s">
        <v>83</v>
      </c>
      <c r="CA1146" t="s">
        <v>134</v>
      </c>
      <c r="CB1146" t="s">
        <v>83</v>
      </c>
      <c r="CC1146">
        <v>0</v>
      </c>
      <c r="CD1146">
        <v>7</v>
      </c>
      <c r="CE1146">
        <v>2010</v>
      </c>
      <c r="CF1146" t="s">
        <v>110</v>
      </c>
      <c r="CG1146" t="s">
        <v>111</v>
      </c>
      <c r="CH1146" s="1">
        <v>80000</v>
      </c>
    </row>
    <row r="1147" spans="1:86" x14ac:dyDescent="0.25">
      <c r="A1147" s="8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 s="7">
        <v>1928</v>
      </c>
      <c r="U1147" s="7" t="str">
        <f t="shared" si="85"/>
        <v>Old</v>
      </c>
      <c r="V1147">
        <v>1950</v>
      </c>
      <c r="W1147" t="s">
        <v>93</v>
      </c>
      <c r="X1147" t="s">
        <v>94</v>
      </c>
      <c r="Y1147" t="s">
        <v>116</v>
      </c>
      <c r="Z1147" t="s">
        <v>116</v>
      </c>
      <c r="AA1147" t="s">
        <v>117</v>
      </c>
      <c r="AB1147">
        <v>0</v>
      </c>
      <c r="AC1147" t="s">
        <v>98</v>
      </c>
      <c r="AD1147" t="s">
        <v>98</v>
      </c>
      <c r="AE1147" t="s">
        <v>126</v>
      </c>
      <c r="AF1147" t="s">
        <v>98</v>
      </c>
      <c r="AG1147" t="s">
        <v>98</v>
      </c>
      <c r="AH1147" t="s">
        <v>100</v>
      </c>
      <c r="AI1147" t="s">
        <v>102</v>
      </c>
      <c r="AJ1147">
        <v>0</v>
      </c>
      <c r="AK1147" t="s">
        <v>102</v>
      </c>
      <c r="AL1147">
        <v>0</v>
      </c>
      <c r="AM1147">
        <v>1042</v>
      </c>
      <c r="AN1147">
        <v>1042</v>
      </c>
      <c r="AO1147" t="s">
        <v>103</v>
      </c>
      <c r="AP1147" t="s">
        <v>104</v>
      </c>
      <c r="AQ1147" t="s">
        <v>105</v>
      </c>
      <c r="AR1147" t="s">
        <v>106</v>
      </c>
      <c r="AS1147">
        <v>1042</v>
      </c>
      <c r="AT1147">
        <v>534</v>
      </c>
      <c r="AU1147">
        <v>0</v>
      </c>
      <c r="AV1147" s="4">
        <v>1576</v>
      </c>
      <c r="AW1147" s="4" t="str">
        <f t="shared" si="86"/>
        <v>1500+</v>
      </c>
      <c r="AX1147">
        <v>0</v>
      </c>
      <c r="AY1147">
        <v>0</v>
      </c>
      <c r="AZ1147">
        <v>1</v>
      </c>
      <c r="BA1147">
        <v>0</v>
      </c>
      <c r="BB1147">
        <v>3</v>
      </c>
      <c r="BC1147">
        <v>1</v>
      </c>
      <c r="BD1147" t="s">
        <v>98</v>
      </c>
      <c r="BE1147" s="6">
        <v>8</v>
      </c>
      <c r="BF1147" s="6" t="str">
        <f t="shared" si="87"/>
        <v>6+</v>
      </c>
      <c r="BG1147" t="s">
        <v>107</v>
      </c>
      <c r="BH1147" s="5">
        <v>1</v>
      </c>
      <c r="BI1147" s="5" t="str">
        <f t="shared" si="89"/>
        <v>Yes</v>
      </c>
      <c r="BJ1147" t="s">
        <v>97</v>
      </c>
      <c r="BK1147" t="s">
        <v>127</v>
      </c>
      <c r="BL1147">
        <v>1928</v>
      </c>
      <c r="BM1147" t="s">
        <v>102</v>
      </c>
      <c r="BN1147" s="2">
        <v>1</v>
      </c>
      <c r="BO1147" s="2" t="str">
        <f t="shared" si="88"/>
        <v>0 or 1</v>
      </c>
      <c r="BP1147">
        <v>225</v>
      </c>
      <c r="BQ1147" t="s">
        <v>98</v>
      </c>
      <c r="BR1147" t="s">
        <v>98</v>
      </c>
      <c r="BS1147" t="s">
        <v>105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 t="s">
        <v>83</v>
      </c>
      <c r="CA1147" t="s">
        <v>83</v>
      </c>
      <c r="CB1147" t="s">
        <v>83</v>
      </c>
      <c r="CC1147">
        <v>0</v>
      </c>
      <c r="CD1147">
        <v>8</v>
      </c>
      <c r="CE1147">
        <v>2006</v>
      </c>
      <c r="CF1147" t="s">
        <v>110</v>
      </c>
      <c r="CG1147" t="s">
        <v>219</v>
      </c>
      <c r="CH1147" s="1">
        <v>149000</v>
      </c>
    </row>
    <row r="1148" spans="1:86" x14ac:dyDescent="0.25">
      <c r="A1148" s="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 s="7">
        <v>1985</v>
      </c>
      <c r="U1148" s="7" t="str">
        <f t="shared" si="85"/>
        <v>New</v>
      </c>
      <c r="V1148">
        <v>1985</v>
      </c>
      <c r="W1148" t="s">
        <v>93</v>
      </c>
      <c r="X1148" t="s">
        <v>94</v>
      </c>
      <c r="Y1148" t="s">
        <v>124</v>
      </c>
      <c r="Z1148" t="s">
        <v>125</v>
      </c>
      <c r="AA1148" t="s">
        <v>96</v>
      </c>
      <c r="AB1148">
        <v>85</v>
      </c>
      <c r="AC1148" t="s">
        <v>97</v>
      </c>
      <c r="AD1148" t="s">
        <v>98</v>
      </c>
      <c r="AE1148" t="s">
        <v>118</v>
      </c>
      <c r="AF1148" t="s">
        <v>97</v>
      </c>
      <c r="AG1148" t="s">
        <v>98</v>
      </c>
      <c r="AH1148" t="s">
        <v>100</v>
      </c>
      <c r="AI1148" t="s">
        <v>101</v>
      </c>
      <c r="AJ1148">
        <v>1258</v>
      </c>
      <c r="AK1148" t="s">
        <v>102</v>
      </c>
      <c r="AL1148">
        <v>0</v>
      </c>
      <c r="AM1148">
        <v>40</v>
      </c>
      <c r="AN1148">
        <v>1298</v>
      </c>
      <c r="AO1148" t="s">
        <v>103</v>
      </c>
      <c r="AP1148" t="s">
        <v>98</v>
      </c>
      <c r="AQ1148" t="s">
        <v>105</v>
      </c>
      <c r="AR1148" t="s">
        <v>106</v>
      </c>
      <c r="AS1148">
        <v>1298</v>
      </c>
      <c r="AT1148">
        <v>0</v>
      </c>
      <c r="AU1148">
        <v>0</v>
      </c>
      <c r="AV1148" s="4">
        <v>1298</v>
      </c>
      <c r="AW1148" s="4" t="str">
        <f t="shared" si="86"/>
        <v>Less than 1500</v>
      </c>
      <c r="AX1148">
        <v>1</v>
      </c>
      <c r="AY1148">
        <v>0</v>
      </c>
      <c r="AZ1148">
        <v>2</v>
      </c>
      <c r="BA1148">
        <v>0</v>
      </c>
      <c r="BB1148">
        <v>3</v>
      </c>
      <c r="BC1148">
        <v>1</v>
      </c>
      <c r="BD1148" t="s">
        <v>97</v>
      </c>
      <c r="BE1148" s="6">
        <v>5</v>
      </c>
      <c r="BF1148" s="6" t="str">
        <f t="shared" si="87"/>
        <v>Less than 6</v>
      </c>
      <c r="BG1148" t="s">
        <v>107</v>
      </c>
      <c r="BH1148" s="5">
        <v>1</v>
      </c>
      <c r="BI1148" s="5" t="str">
        <f t="shared" si="89"/>
        <v>Yes</v>
      </c>
      <c r="BJ1148" t="s">
        <v>98</v>
      </c>
      <c r="BK1148" t="s">
        <v>108</v>
      </c>
      <c r="BL1148">
        <v>1985</v>
      </c>
      <c r="BM1148" t="s">
        <v>102</v>
      </c>
      <c r="BN1148" s="2">
        <v>2</v>
      </c>
      <c r="BO1148" s="2" t="str">
        <f t="shared" si="88"/>
        <v>2+</v>
      </c>
      <c r="BP1148">
        <v>403</v>
      </c>
      <c r="BQ1148" t="s">
        <v>98</v>
      </c>
      <c r="BR1148" t="s">
        <v>98</v>
      </c>
      <c r="BS1148" t="s">
        <v>105</v>
      </c>
      <c r="BT1148">
        <v>165</v>
      </c>
      <c r="BU1148">
        <v>26</v>
      </c>
      <c r="BV1148">
        <v>0</v>
      </c>
      <c r="BW1148">
        <v>0</v>
      </c>
      <c r="BX1148">
        <v>0</v>
      </c>
      <c r="BY1148">
        <v>0</v>
      </c>
      <c r="BZ1148" t="s">
        <v>83</v>
      </c>
      <c r="CA1148" t="s">
        <v>83</v>
      </c>
      <c r="CB1148" t="s">
        <v>83</v>
      </c>
      <c r="CC1148">
        <v>0</v>
      </c>
      <c r="CD1148">
        <v>5</v>
      </c>
      <c r="CE1148">
        <v>2006</v>
      </c>
      <c r="CF1148" t="s">
        <v>110</v>
      </c>
      <c r="CG1148" t="s">
        <v>111</v>
      </c>
      <c r="CH1148" s="1">
        <v>180000</v>
      </c>
    </row>
    <row r="1149" spans="1:86" x14ac:dyDescent="0.25">
      <c r="A1149" s="8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 s="7">
        <v>1941</v>
      </c>
      <c r="U1149" s="7" t="str">
        <f t="shared" si="85"/>
        <v>Old</v>
      </c>
      <c r="V1149">
        <v>1950</v>
      </c>
      <c r="W1149" t="s">
        <v>93</v>
      </c>
      <c r="X1149" t="s">
        <v>94</v>
      </c>
      <c r="Y1149" t="s">
        <v>116</v>
      </c>
      <c r="Z1149" t="s">
        <v>116</v>
      </c>
      <c r="AA1149" t="s">
        <v>117</v>
      </c>
      <c r="AB1149">
        <v>0</v>
      </c>
      <c r="AC1149" t="s">
        <v>98</v>
      </c>
      <c r="AD1149" t="s">
        <v>98</v>
      </c>
      <c r="AE1149" t="s">
        <v>118</v>
      </c>
      <c r="AF1149" t="s">
        <v>98</v>
      </c>
      <c r="AG1149" t="s">
        <v>98</v>
      </c>
      <c r="AH1149" t="s">
        <v>100</v>
      </c>
      <c r="AI1149" t="s">
        <v>153</v>
      </c>
      <c r="AJ1149">
        <v>275</v>
      </c>
      <c r="AK1149" t="s">
        <v>102</v>
      </c>
      <c r="AL1149">
        <v>0</v>
      </c>
      <c r="AM1149">
        <v>429</v>
      </c>
      <c r="AN1149">
        <v>704</v>
      </c>
      <c r="AO1149" t="s">
        <v>103</v>
      </c>
      <c r="AP1149" t="s">
        <v>104</v>
      </c>
      <c r="AQ1149" t="s">
        <v>105</v>
      </c>
      <c r="AR1149" t="s">
        <v>106</v>
      </c>
      <c r="AS1149">
        <v>860</v>
      </c>
      <c r="AT1149">
        <v>704</v>
      </c>
      <c r="AU1149">
        <v>0</v>
      </c>
      <c r="AV1149" s="4">
        <v>1564</v>
      </c>
      <c r="AW1149" s="4" t="str">
        <f t="shared" si="86"/>
        <v>1500+</v>
      </c>
      <c r="AX1149">
        <v>0</v>
      </c>
      <c r="AY1149">
        <v>0</v>
      </c>
      <c r="AZ1149">
        <v>1</v>
      </c>
      <c r="BA1149">
        <v>1</v>
      </c>
      <c r="BB1149">
        <v>3</v>
      </c>
      <c r="BC1149">
        <v>1</v>
      </c>
      <c r="BD1149" t="s">
        <v>147</v>
      </c>
      <c r="BE1149" s="6">
        <v>7</v>
      </c>
      <c r="BF1149" s="6" t="str">
        <f t="shared" si="87"/>
        <v>6+</v>
      </c>
      <c r="BG1149" t="s">
        <v>107</v>
      </c>
      <c r="BH1149" s="5">
        <v>1</v>
      </c>
      <c r="BI1149" s="5" t="str">
        <f t="shared" si="89"/>
        <v>Yes</v>
      </c>
      <c r="BJ1149" t="s">
        <v>97</v>
      </c>
      <c r="BK1149" t="s">
        <v>108</v>
      </c>
      <c r="BL1149">
        <v>1941</v>
      </c>
      <c r="BM1149" t="s">
        <v>102</v>
      </c>
      <c r="BN1149" s="2">
        <v>1</v>
      </c>
      <c r="BO1149" s="2" t="str">
        <f t="shared" si="88"/>
        <v>0 or 1</v>
      </c>
      <c r="BP1149">
        <v>234</v>
      </c>
      <c r="BQ1149" t="s">
        <v>98</v>
      </c>
      <c r="BR1149" t="s">
        <v>98</v>
      </c>
      <c r="BS1149" t="s">
        <v>105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 t="s">
        <v>83</v>
      </c>
      <c r="CA1149" t="s">
        <v>83</v>
      </c>
      <c r="CB1149" t="s">
        <v>83</v>
      </c>
      <c r="CC1149">
        <v>0</v>
      </c>
      <c r="CD1149">
        <v>7</v>
      </c>
      <c r="CE1149">
        <v>2009</v>
      </c>
      <c r="CF1149" t="s">
        <v>110</v>
      </c>
      <c r="CG1149" t="s">
        <v>111</v>
      </c>
      <c r="CH1149" s="1">
        <v>174500</v>
      </c>
    </row>
    <row r="1150" spans="1:86" x14ac:dyDescent="0.25">
      <c r="A1150" s="8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 s="7">
        <v>1926</v>
      </c>
      <c r="U1150" s="7" t="str">
        <f t="shared" si="85"/>
        <v>Old</v>
      </c>
      <c r="V1150">
        <v>1950</v>
      </c>
      <c r="W1150" t="s">
        <v>93</v>
      </c>
      <c r="X1150" t="s">
        <v>94</v>
      </c>
      <c r="Y1150" t="s">
        <v>124</v>
      </c>
      <c r="Z1150" t="s">
        <v>124</v>
      </c>
      <c r="AA1150" t="s">
        <v>117</v>
      </c>
      <c r="AB1150">
        <v>0</v>
      </c>
      <c r="AC1150" t="s">
        <v>98</v>
      </c>
      <c r="AD1150" t="s">
        <v>98</v>
      </c>
      <c r="AE1150" t="s">
        <v>99</v>
      </c>
      <c r="AF1150" t="s">
        <v>98</v>
      </c>
      <c r="AG1150" t="s">
        <v>98</v>
      </c>
      <c r="AH1150" t="s">
        <v>100</v>
      </c>
      <c r="AI1150" t="s">
        <v>102</v>
      </c>
      <c r="AJ1150">
        <v>0</v>
      </c>
      <c r="AK1150" t="s">
        <v>102</v>
      </c>
      <c r="AL1150">
        <v>0</v>
      </c>
      <c r="AM1150">
        <v>572</v>
      </c>
      <c r="AN1150">
        <v>572</v>
      </c>
      <c r="AO1150" t="s">
        <v>103</v>
      </c>
      <c r="AP1150" t="s">
        <v>98</v>
      </c>
      <c r="AQ1150" t="s">
        <v>105</v>
      </c>
      <c r="AR1150" t="s">
        <v>106</v>
      </c>
      <c r="AS1150">
        <v>572</v>
      </c>
      <c r="AT1150">
        <v>539</v>
      </c>
      <c r="AU1150">
        <v>0</v>
      </c>
      <c r="AV1150" s="4">
        <v>1111</v>
      </c>
      <c r="AW1150" s="4" t="str">
        <f t="shared" si="86"/>
        <v>Less than 1500</v>
      </c>
      <c r="AX1150">
        <v>0</v>
      </c>
      <c r="AY1150">
        <v>0</v>
      </c>
      <c r="AZ1150">
        <v>1</v>
      </c>
      <c r="BA1150">
        <v>0</v>
      </c>
      <c r="BB1150">
        <v>2</v>
      </c>
      <c r="BC1150">
        <v>1</v>
      </c>
      <c r="BD1150" t="s">
        <v>98</v>
      </c>
      <c r="BE1150" s="6">
        <v>5</v>
      </c>
      <c r="BF1150" s="6" t="str">
        <f t="shared" si="87"/>
        <v>Less than 6</v>
      </c>
      <c r="BG1150" t="s">
        <v>107</v>
      </c>
      <c r="BH1150" s="5">
        <v>1</v>
      </c>
      <c r="BI1150" s="5" t="str">
        <f t="shared" si="89"/>
        <v>Yes</v>
      </c>
      <c r="BJ1150" t="s">
        <v>97</v>
      </c>
      <c r="BK1150" t="s">
        <v>127</v>
      </c>
      <c r="BL1150">
        <v>1982</v>
      </c>
      <c r="BM1150" t="s">
        <v>102</v>
      </c>
      <c r="BN1150" s="2">
        <v>1</v>
      </c>
      <c r="BO1150" s="2" t="str">
        <f t="shared" si="88"/>
        <v>0 or 1</v>
      </c>
      <c r="BP1150">
        <v>288</v>
      </c>
      <c r="BQ1150" t="s">
        <v>98</v>
      </c>
      <c r="BR1150" t="s">
        <v>98</v>
      </c>
      <c r="BS1150" t="s">
        <v>105</v>
      </c>
      <c r="BT1150">
        <v>0</v>
      </c>
      <c r="BU1150">
        <v>0</v>
      </c>
      <c r="BV1150">
        <v>176</v>
      </c>
      <c r="BW1150">
        <v>0</v>
      </c>
      <c r="BX1150">
        <v>0</v>
      </c>
      <c r="BY1150">
        <v>0</v>
      </c>
      <c r="BZ1150" t="s">
        <v>83</v>
      </c>
      <c r="CA1150" t="s">
        <v>83</v>
      </c>
      <c r="CB1150" t="s">
        <v>83</v>
      </c>
      <c r="CC1150">
        <v>0</v>
      </c>
      <c r="CD1150">
        <v>8</v>
      </c>
      <c r="CE1150">
        <v>2008</v>
      </c>
      <c r="CF1150" t="s">
        <v>110</v>
      </c>
      <c r="CG1150" t="s">
        <v>111</v>
      </c>
      <c r="CH1150" s="1">
        <v>116900</v>
      </c>
    </row>
    <row r="1151" spans="1:86" x14ac:dyDescent="0.25">
      <c r="A1151" s="8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 s="7">
        <v>1920</v>
      </c>
      <c r="U1151" s="7" t="str">
        <f t="shared" si="85"/>
        <v>Old</v>
      </c>
      <c r="V1151">
        <v>1988</v>
      </c>
      <c r="W1151" t="s">
        <v>152</v>
      </c>
      <c r="X1151" t="s">
        <v>94</v>
      </c>
      <c r="Y1151" t="s">
        <v>95</v>
      </c>
      <c r="Z1151" t="s">
        <v>95</v>
      </c>
      <c r="AA1151" t="s">
        <v>117</v>
      </c>
      <c r="AB1151">
        <v>0</v>
      </c>
      <c r="AC1151" t="s">
        <v>98</v>
      </c>
      <c r="AD1151" t="s">
        <v>97</v>
      </c>
      <c r="AE1151" t="s">
        <v>99</v>
      </c>
      <c r="AF1151" t="s">
        <v>98</v>
      </c>
      <c r="AG1151" t="s">
        <v>98</v>
      </c>
      <c r="AH1151" t="s">
        <v>100</v>
      </c>
      <c r="AI1151" t="s">
        <v>119</v>
      </c>
      <c r="AJ1151">
        <v>624</v>
      </c>
      <c r="AK1151" t="s">
        <v>102</v>
      </c>
      <c r="AL1151">
        <v>0</v>
      </c>
      <c r="AM1151">
        <v>26</v>
      </c>
      <c r="AN1151">
        <v>650</v>
      </c>
      <c r="AO1151" t="s">
        <v>103</v>
      </c>
      <c r="AP1151" t="s">
        <v>104</v>
      </c>
      <c r="AQ1151" t="s">
        <v>105</v>
      </c>
      <c r="AR1151" t="s">
        <v>106</v>
      </c>
      <c r="AS1151">
        <v>832</v>
      </c>
      <c r="AT1151">
        <v>650</v>
      </c>
      <c r="AU1151">
        <v>0</v>
      </c>
      <c r="AV1151" s="4">
        <v>1482</v>
      </c>
      <c r="AW1151" s="4" t="str">
        <f t="shared" si="86"/>
        <v>Less than 1500</v>
      </c>
      <c r="AX1151">
        <v>0</v>
      </c>
      <c r="AY1151">
        <v>1</v>
      </c>
      <c r="AZ1151">
        <v>1</v>
      </c>
      <c r="BA1151">
        <v>0</v>
      </c>
      <c r="BB1151">
        <v>3</v>
      </c>
      <c r="BC1151">
        <v>1</v>
      </c>
      <c r="BD1151" t="s">
        <v>98</v>
      </c>
      <c r="BE1151" s="6">
        <v>7</v>
      </c>
      <c r="BF1151" s="6" t="str">
        <f t="shared" si="87"/>
        <v>6+</v>
      </c>
      <c r="BG1151" t="s">
        <v>107</v>
      </c>
      <c r="BH1151" s="5">
        <v>0</v>
      </c>
      <c r="BI1151" s="5" t="str">
        <f t="shared" si="89"/>
        <v>No</v>
      </c>
      <c r="BJ1151" t="s">
        <v>83</v>
      </c>
      <c r="BK1151" t="s">
        <v>127</v>
      </c>
      <c r="BL1151">
        <v>1930</v>
      </c>
      <c r="BM1151" t="s">
        <v>102</v>
      </c>
      <c r="BN1151" s="2">
        <v>2</v>
      </c>
      <c r="BO1151" s="2" t="str">
        <f t="shared" si="88"/>
        <v>2+</v>
      </c>
      <c r="BP1151">
        <v>324</v>
      </c>
      <c r="BQ1151" t="s">
        <v>98</v>
      </c>
      <c r="BR1151" t="s">
        <v>98</v>
      </c>
      <c r="BS1151" t="s">
        <v>105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 t="s">
        <v>83</v>
      </c>
      <c r="CA1151" t="s">
        <v>83</v>
      </c>
      <c r="CB1151" t="s">
        <v>83</v>
      </c>
      <c r="CC1151">
        <v>0</v>
      </c>
      <c r="CD1151">
        <v>7</v>
      </c>
      <c r="CE1151">
        <v>2009</v>
      </c>
      <c r="CF1151" t="s">
        <v>110</v>
      </c>
      <c r="CG1151" t="s">
        <v>111</v>
      </c>
      <c r="CH1151" s="1">
        <v>143000</v>
      </c>
    </row>
    <row r="1152" spans="1:86" x14ac:dyDescent="0.25">
      <c r="A1152" s="8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 s="7">
        <v>1950</v>
      </c>
      <c r="U1152" s="7" t="str">
        <f t="shared" si="85"/>
        <v>Old</v>
      </c>
      <c r="V1152">
        <v>1950</v>
      </c>
      <c r="W1152" t="s">
        <v>93</v>
      </c>
      <c r="X1152" t="s">
        <v>94</v>
      </c>
      <c r="Y1152" t="s">
        <v>96</v>
      </c>
      <c r="Z1152" t="s">
        <v>96</v>
      </c>
      <c r="AA1152" t="s">
        <v>117</v>
      </c>
      <c r="AB1152">
        <v>0</v>
      </c>
      <c r="AC1152" t="s">
        <v>98</v>
      </c>
      <c r="AD1152" t="s">
        <v>98</v>
      </c>
      <c r="AE1152" t="s">
        <v>118</v>
      </c>
      <c r="AF1152" t="s">
        <v>98</v>
      </c>
      <c r="AG1152" t="s">
        <v>98</v>
      </c>
      <c r="AH1152" t="s">
        <v>100</v>
      </c>
      <c r="AI1152" t="s">
        <v>102</v>
      </c>
      <c r="AJ1152">
        <v>0</v>
      </c>
      <c r="AK1152" t="s">
        <v>102</v>
      </c>
      <c r="AL1152">
        <v>0</v>
      </c>
      <c r="AM1152">
        <v>932</v>
      </c>
      <c r="AN1152">
        <v>932</v>
      </c>
      <c r="AO1152" t="s">
        <v>103</v>
      </c>
      <c r="AP1152" t="s">
        <v>104</v>
      </c>
      <c r="AQ1152" t="s">
        <v>105</v>
      </c>
      <c r="AR1152" t="s">
        <v>164</v>
      </c>
      <c r="AS1152">
        <v>932</v>
      </c>
      <c r="AT1152">
        <v>0</v>
      </c>
      <c r="AU1152">
        <v>0</v>
      </c>
      <c r="AV1152" s="4">
        <v>932</v>
      </c>
      <c r="AW1152" s="4" t="str">
        <f t="shared" si="86"/>
        <v>Less than 1500</v>
      </c>
      <c r="AX1152">
        <v>0</v>
      </c>
      <c r="AY1152">
        <v>0</v>
      </c>
      <c r="AZ1152">
        <v>1</v>
      </c>
      <c r="BA1152">
        <v>0</v>
      </c>
      <c r="BB1152">
        <v>2</v>
      </c>
      <c r="BC1152">
        <v>1</v>
      </c>
      <c r="BD1152" t="s">
        <v>97</v>
      </c>
      <c r="BE1152" s="6">
        <v>4</v>
      </c>
      <c r="BF1152" s="6" t="str">
        <f t="shared" si="87"/>
        <v>Less than 6</v>
      </c>
      <c r="BG1152" t="s">
        <v>107</v>
      </c>
      <c r="BH1152" s="5">
        <v>1</v>
      </c>
      <c r="BI1152" s="5" t="str">
        <f t="shared" si="89"/>
        <v>Yes</v>
      </c>
      <c r="BJ1152" t="s">
        <v>97</v>
      </c>
      <c r="BK1152" t="s">
        <v>108</v>
      </c>
      <c r="BL1152">
        <v>1950</v>
      </c>
      <c r="BM1152" t="s">
        <v>102</v>
      </c>
      <c r="BN1152" s="2">
        <v>1</v>
      </c>
      <c r="BO1152" s="2" t="str">
        <f t="shared" si="88"/>
        <v>0 or 1</v>
      </c>
      <c r="BP1152">
        <v>306</v>
      </c>
      <c r="BQ1152" t="s">
        <v>98</v>
      </c>
      <c r="BR1152" t="s">
        <v>98</v>
      </c>
      <c r="BS1152" t="s">
        <v>105</v>
      </c>
      <c r="BT1152">
        <v>0</v>
      </c>
      <c r="BU1152">
        <v>0</v>
      </c>
      <c r="BV1152">
        <v>214</v>
      </c>
      <c r="BW1152">
        <v>0</v>
      </c>
      <c r="BX1152">
        <v>0</v>
      </c>
      <c r="BY1152">
        <v>0</v>
      </c>
      <c r="BZ1152" t="s">
        <v>83</v>
      </c>
      <c r="CA1152" t="s">
        <v>165</v>
      </c>
      <c r="CB1152" t="s">
        <v>83</v>
      </c>
      <c r="CC1152">
        <v>0</v>
      </c>
      <c r="CD1152">
        <v>11</v>
      </c>
      <c r="CE1152">
        <v>2007</v>
      </c>
      <c r="CF1152" t="s">
        <v>110</v>
      </c>
      <c r="CG1152" t="s">
        <v>111</v>
      </c>
      <c r="CH1152" s="1">
        <v>124000</v>
      </c>
    </row>
    <row r="1153" spans="1:86" x14ac:dyDescent="0.25">
      <c r="A1153" s="8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 s="7">
        <v>1959</v>
      </c>
      <c r="U1153" s="7" t="str">
        <f t="shared" si="85"/>
        <v>Old</v>
      </c>
      <c r="V1153">
        <v>1959</v>
      </c>
      <c r="W1153" t="s">
        <v>93</v>
      </c>
      <c r="X1153" t="s">
        <v>94</v>
      </c>
      <c r="Y1153" t="s">
        <v>140</v>
      </c>
      <c r="Z1153" t="s">
        <v>161</v>
      </c>
      <c r="AA1153" t="s">
        <v>96</v>
      </c>
      <c r="AB1153">
        <v>132</v>
      </c>
      <c r="AC1153" t="s">
        <v>98</v>
      </c>
      <c r="AD1153" t="s">
        <v>98</v>
      </c>
      <c r="AE1153" t="s">
        <v>118</v>
      </c>
      <c r="AF1153" t="s">
        <v>98</v>
      </c>
      <c r="AG1153" t="s">
        <v>98</v>
      </c>
      <c r="AH1153" t="s">
        <v>100</v>
      </c>
      <c r="AI1153" t="s">
        <v>141</v>
      </c>
      <c r="AJ1153">
        <v>176</v>
      </c>
      <c r="AK1153" t="s">
        <v>102</v>
      </c>
      <c r="AL1153">
        <v>0</v>
      </c>
      <c r="AM1153">
        <v>1290</v>
      </c>
      <c r="AN1153">
        <v>1466</v>
      </c>
      <c r="AO1153" t="s">
        <v>103</v>
      </c>
      <c r="AP1153" t="s">
        <v>98</v>
      </c>
      <c r="AQ1153" t="s">
        <v>105</v>
      </c>
      <c r="AR1153" t="s">
        <v>106</v>
      </c>
      <c r="AS1153">
        <v>1466</v>
      </c>
      <c r="AT1153">
        <v>0</v>
      </c>
      <c r="AU1153">
        <v>0</v>
      </c>
      <c r="AV1153" s="4">
        <v>1466</v>
      </c>
      <c r="AW1153" s="4" t="str">
        <f t="shared" si="86"/>
        <v>Less than 1500</v>
      </c>
      <c r="AX1153">
        <v>0</v>
      </c>
      <c r="AY1153">
        <v>0</v>
      </c>
      <c r="AZ1153">
        <v>1</v>
      </c>
      <c r="BA1153">
        <v>1</v>
      </c>
      <c r="BB1153">
        <v>3</v>
      </c>
      <c r="BC1153">
        <v>1</v>
      </c>
      <c r="BD1153" t="s">
        <v>147</v>
      </c>
      <c r="BE1153" s="6">
        <v>6</v>
      </c>
      <c r="BF1153" s="6" t="str">
        <f t="shared" si="87"/>
        <v>6+</v>
      </c>
      <c r="BG1153" t="s">
        <v>107</v>
      </c>
      <c r="BH1153" s="5">
        <v>2</v>
      </c>
      <c r="BI1153" s="5" t="str">
        <f t="shared" si="89"/>
        <v>Yes</v>
      </c>
      <c r="BJ1153" t="s">
        <v>97</v>
      </c>
      <c r="BK1153" t="s">
        <v>108</v>
      </c>
      <c r="BL1153">
        <v>1959</v>
      </c>
      <c r="BM1153" t="s">
        <v>157</v>
      </c>
      <c r="BN1153" s="2">
        <v>2</v>
      </c>
      <c r="BO1153" s="2" t="str">
        <f t="shared" si="88"/>
        <v>2+</v>
      </c>
      <c r="BP1153">
        <v>528</v>
      </c>
      <c r="BQ1153" t="s">
        <v>98</v>
      </c>
      <c r="BR1153" t="s">
        <v>98</v>
      </c>
      <c r="BS1153" t="s">
        <v>105</v>
      </c>
      <c r="BT1153">
        <v>0</v>
      </c>
      <c r="BU1153">
        <v>140</v>
      </c>
      <c r="BV1153">
        <v>0</v>
      </c>
      <c r="BW1153">
        <v>0</v>
      </c>
      <c r="BX1153">
        <v>100</v>
      </c>
      <c r="BY1153">
        <v>0</v>
      </c>
      <c r="BZ1153" t="s">
        <v>83</v>
      </c>
      <c r="CA1153" t="s">
        <v>83</v>
      </c>
      <c r="CB1153" t="s">
        <v>83</v>
      </c>
      <c r="CC1153">
        <v>0</v>
      </c>
      <c r="CD1153">
        <v>11</v>
      </c>
      <c r="CE1153">
        <v>2006</v>
      </c>
      <c r="CF1153" t="s">
        <v>110</v>
      </c>
      <c r="CG1153" t="s">
        <v>111</v>
      </c>
      <c r="CH1153" s="1">
        <v>149900</v>
      </c>
    </row>
    <row r="1154" spans="1:86" x14ac:dyDescent="0.25">
      <c r="A1154" s="8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 s="7">
        <v>1956</v>
      </c>
      <c r="U1154" s="7" t="str">
        <f t="shared" si="85"/>
        <v>Old</v>
      </c>
      <c r="V1154">
        <v>2004</v>
      </c>
      <c r="W1154" t="s">
        <v>93</v>
      </c>
      <c r="X1154" t="s">
        <v>94</v>
      </c>
      <c r="Y1154" t="s">
        <v>137</v>
      </c>
      <c r="Z1154" t="s">
        <v>137</v>
      </c>
      <c r="AA1154" t="s">
        <v>117</v>
      </c>
      <c r="AB1154">
        <v>0</v>
      </c>
      <c r="AC1154" t="s">
        <v>98</v>
      </c>
      <c r="AD1154" t="s">
        <v>98</v>
      </c>
      <c r="AE1154" t="s">
        <v>99</v>
      </c>
      <c r="AF1154" t="s">
        <v>98</v>
      </c>
      <c r="AG1154" t="s">
        <v>98</v>
      </c>
      <c r="AH1154" t="s">
        <v>100</v>
      </c>
      <c r="AI1154" t="s">
        <v>119</v>
      </c>
      <c r="AJ1154">
        <v>296</v>
      </c>
      <c r="AK1154" t="s">
        <v>101</v>
      </c>
      <c r="AL1154">
        <v>547</v>
      </c>
      <c r="AM1154">
        <v>230</v>
      </c>
      <c r="AN1154">
        <v>1073</v>
      </c>
      <c r="AO1154" t="s">
        <v>103</v>
      </c>
      <c r="AP1154" t="s">
        <v>104</v>
      </c>
      <c r="AQ1154" t="s">
        <v>105</v>
      </c>
      <c r="AR1154" t="s">
        <v>106</v>
      </c>
      <c r="AS1154">
        <v>1811</v>
      </c>
      <c r="AT1154">
        <v>0</v>
      </c>
      <c r="AU1154">
        <v>0</v>
      </c>
      <c r="AV1154" s="4">
        <v>1811</v>
      </c>
      <c r="AW1154" s="4" t="str">
        <f t="shared" si="86"/>
        <v>1500+</v>
      </c>
      <c r="AX1154">
        <v>0</v>
      </c>
      <c r="AY1154">
        <v>0</v>
      </c>
      <c r="AZ1154">
        <v>1</v>
      </c>
      <c r="BA1154">
        <v>0</v>
      </c>
      <c r="BB1154">
        <v>2</v>
      </c>
      <c r="BC1154">
        <v>1</v>
      </c>
      <c r="BD1154" t="s">
        <v>104</v>
      </c>
      <c r="BE1154" s="6">
        <v>6</v>
      </c>
      <c r="BF1154" s="6" t="str">
        <f t="shared" si="87"/>
        <v>6+</v>
      </c>
      <c r="BG1154" t="s">
        <v>107</v>
      </c>
      <c r="BH1154" s="5">
        <v>1</v>
      </c>
      <c r="BI1154" s="5" t="str">
        <f t="shared" si="89"/>
        <v>Yes</v>
      </c>
      <c r="BJ1154" t="s">
        <v>97</v>
      </c>
      <c r="BK1154" t="s">
        <v>108</v>
      </c>
      <c r="BL1154">
        <v>1956</v>
      </c>
      <c r="BM1154" t="s">
        <v>157</v>
      </c>
      <c r="BN1154" s="2">
        <v>2</v>
      </c>
      <c r="BO1154" s="2" t="str">
        <f t="shared" si="88"/>
        <v>2+</v>
      </c>
      <c r="BP1154">
        <v>470</v>
      </c>
      <c r="BQ1154" t="s">
        <v>98</v>
      </c>
      <c r="BR1154" t="s">
        <v>98</v>
      </c>
      <c r="BS1154" t="s">
        <v>105</v>
      </c>
      <c r="BT1154">
        <v>0</v>
      </c>
      <c r="BU1154">
        <v>0</v>
      </c>
      <c r="BV1154">
        <v>280</v>
      </c>
      <c r="BW1154">
        <v>0</v>
      </c>
      <c r="BX1154">
        <v>0</v>
      </c>
      <c r="BY1154">
        <v>0</v>
      </c>
      <c r="BZ1154" t="s">
        <v>83</v>
      </c>
      <c r="CA1154" t="s">
        <v>83</v>
      </c>
      <c r="CB1154" t="s">
        <v>83</v>
      </c>
      <c r="CC1154">
        <v>0</v>
      </c>
      <c r="CD1154">
        <v>7</v>
      </c>
      <c r="CE1154">
        <v>2006</v>
      </c>
      <c r="CF1154" t="s">
        <v>110</v>
      </c>
      <c r="CG1154" t="s">
        <v>128</v>
      </c>
      <c r="CH1154" s="1">
        <v>230000</v>
      </c>
    </row>
    <row r="1155" spans="1:86" x14ac:dyDescent="0.25">
      <c r="A1155" s="8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 s="7">
        <v>1930</v>
      </c>
      <c r="U1155" s="7" t="str">
        <f t="shared" ref="U1155:U1218" si="90">IF(T1155&gt;=1980,"New", "Old")</f>
        <v>Old</v>
      </c>
      <c r="V1155">
        <v>2007</v>
      </c>
      <c r="W1155" t="s">
        <v>93</v>
      </c>
      <c r="X1155" t="s">
        <v>94</v>
      </c>
      <c r="Y1155" t="s">
        <v>124</v>
      </c>
      <c r="Z1155" t="s">
        <v>124</v>
      </c>
      <c r="AA1155" t="s">
        <v>117</v>
      </c>
      <c r="AB1155">
        <v>0</v>
      </c>
      <c r="AC1155" t="s">
        <v>97</v>
      </c>
      <c r="AD1155" t="s">
        <v>97</v>
      </c>
      <c r="AE1155" t="s">
        <v>126</v>
      </c>
      <c r="AF1155" t="s">
        <v>98</v>
      </c>
      <c r="AG1155" t="s">
        <v>98</v>
      </c>
      <c r="AH1155" t="s">
        <v>130</v>
      </c>
      <c r="AI1155" t="s">
        <v>119</v>
      </c>
      <c r="AJ1155">
        <v>538</v>
      </c>
      <c r="AK1155" t="s">
        <v>102</v>
      </c>
      <c r="AL1155">
        <v>0</v>
      </c>
      <c r="AM1155">
        <v>278</v>
      </c>
      <c r="AN1155">
        <v>816</v>
      </c>
      <c r="AO1155" t="s">
        <v>103</v>
      </c>
      <c r="AP1155" t="s">
        <v>104</v>
      </c>
      <c r="AQ1155" t="s">
        <v>105</v>
      </c>
      <c r="AR1155" t="s">
        <v>106</v>
      </c>
      <c r="AS1155">
        <v>816</v>
      </c>
      <c r="AT1155">
        <v>0</v>
      </c>
      <c r="AU1155">
        <v>0</v>
      </c>
      <c r="AV1155" s="4">
        <v>816</v>
      </c>
      <c r="AW1155" s="4" t="str">
        <f t="shared" ref="AW1155:AW1218" si="91">IF(AV1155&gt;=1500,"1500+","Less than 1500")</f>
        <v>Less than 1500</v>
      </c>
      <c r="AX1155">
        <v>0</v>
      </c>
      <c r="AY1155">
        <v>0</v>
      </c>
      <c r="AZ1155">
        <v>1</v>
      </c>
      <c r="BA1155">
        <v>0</v>
      </c>
      <c r="BB1155">
        <v>2</v>
      </c>
      <c r="BC1155">
        <v>1</v>
      </c>
      <c r="BD1155" t="s">
        <v>98</v>
      </c>
      <c r="BE1155" s="6">
        <v>5</v>
      </c>
      <c r="BF1155" s="6" t="str">
        <f t="shared" ref="BF1155:BF1218" si="92">IF(BE1155&gt;=6,"6+", "Less than 6")</f>
        <v>Less than 6</v>
      </c>
      <c r="BG1155" t="s">
        <v>107</v>
      </c>
      <c r="BH1155" s="5">
        <v>0</v>
      </c>
      <c r="BI1155" s="5" t="str">
        <f t="shared" si="89"/>
        <v>No</v>
      </c>
      <c r="BJ1155" t="s">
        <v>83</v>
      </c>
      <c r="BK1155" t="s">
        <v>127</v>
      </c>
      <c r="BL1155">
        <v>2002</v>
      </c>
      <c r="BM1155" t="s">
        <v>102</v>
      </c>
      <c r="BN1155" s="2">
        <v>1</v>
      </c>
      <c r="BO1155" s="2" t="str">
        <f t="shared" ref="BO1155:BO1218" si="93">IF(BN1155&gt;=2,"2+","0 or 1")</f>
        <v>0 or 1</v>
      </c>
      <c r="BP1155">
        <v>432</v>
      </c>
      <c r="BQ1155" t="s">
        <v>98</v>
      </c>
      <c r="BR1155" t="s">
        <v>98</v>
      </c>
      <c r="BS1155" t="s">
        <v>105</v>
      </c>
      <c r="BT1155">
        <v>0</v>
      </c>
      <c r="BU1155">
        <v>0</v>
      </c>
      <c r="BV1155">
        <v>96</v>
      </c>
      <c r="BW1155">
        <v>0</v>
      </c>
      <c r="BX1155">
        <v>0</v>
      </c>
      <c r="BY1155">
        <v>0</v>
      </c>
      <c r="BZ1155" t="s">
        <v>83</v>
      </c>
      <c r="CA1155" t="s">
        <v>83</v>
      </c>
      <c r="CB1155" t="s">
        <v>83</v>
      </c>
      <c r="CC1155">
        <v>0</v>
      </c>
      <c r="CD1155">
        <v>6</v>
      </c>
      <c r="CE1155">
        <v>2008</v>
      </c>
      <c r="CF1155" t="s">
        <v>110</v>
      </c>
      <c r="CG1155" t="s">
        <v>111</v>
      </c>
      <c r="CH1155" s="1">
        <v>120500</v>
      </c>
    </row>
    <row r="1156" spans="1:86" x14ac:dyDescent="0.25">
      <c r="A1156" s="8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 s="7">
        <v>1965</v>
      </c>
      <c r="U1156" s="7" t="str">
        <f t="shared" si="90"/>
        <v>Old</v>
      </c>
      <c r="V1156">
        <v>1988</v>
      </c>
      <c r="W1156" t="s">
        <v>93</v>
      </c>
      <c r="X1156" t="s">
        <v>94</v>
      </c>
      <c r="Y1156" t="s">
        <v>95</v>
      </c>
      <c r="Z1156" t="s">
        <v>95</v>
      </c>
      <c r="AA1156" t="s">
        <v>137</v>
      </c>
      <c r="AB1156">
        <v>288</v>
      </c>
      <c r="AC1156" t="s">
        <v>98</v>
      </c>
      <c r="AD1156" t="s">
        <v>98</v>
      </c>
      <c r="AE1156" t="s">
        <v>118</v>
      </c>
      <c r="AF1156" t="s">
        <v>98</v>
      </c>
      <c r="AG1156" t="s">
        <v>98</v>
      </c>
      <c r="AH1156" t="s">
        <v>97</v>
      </c>
      <c r="AI1156" t="s">
        <v>119</v>
      </c>
      <c r="AJ1156">
        <v>454</v>
      </c>
      <c r="AK1156" t="s">
        <v>102</v>
      </c>
      <c r="AL1156">
        <v>0</v>
      </c>
      <c r="AM1156">
        <v>410</v>
      </c>
      <c r="AN1156">
        <v>864</v>
      </c>
      <c r="AO1156" t="s">
        <v>103</v>
      </c>
      <c r="AP1156" t="s">
        <v>98</v>
      </c>
      <c r="AQ1156" t="s">
        <v>105</v>
      </c>
      <c r="AR1156" t="s">
        <v>106</v>
      </c>
      <c r="AS1156">
        <v>902</v>
      </c>
      <c r="AT1156">
        <v>918</v>
      </c>
      <c r="AU1156">
        <v>0</v>
      </c>
      <c r="AV1156" s="4">
        <v>1820</v>
      </c>
      <c r="AW1156" s="4" t="str">
        <f t="shared" si="91"/>
        <v>1500+</v>
      </c>
      <c r="AX1156">
        <v>0</v>
      </c>
      <c r="AY1156">
        <v>0</v>
      </c>
      <c r="AZ1156">
        <v>1</v>
      </c>
      <c r="BA1156">
        <v>2</v>
      </c>
      <c r="BB1156">
        <v>4</v>
      </c>
      <c r="BC1156">
        <v>1</v>
      </c>
      <c r="BD1156" t="s">
        <v>97</v>
      </c>
      <c r="BE1156" s="6">
        <v>8</v>
      </c>
      <c r="BF1156" s="6" t="str">
        <f t="shared" si="92"/>
        <v>6+</v>
      </c>
      <c r="BG1156" t="s">
        <v>107</v>
      </c>
      <c r="BH1156" s="5">
        <v>2</v>
      </c>
      <c r="BI1156" s="5" t="str">
        <f t="shared" ref="BI1156:BI1219" si="94">IF(BH1156&gt;=1,"Yes", "No")</f>
        <v>Yes</v>
      </c>
      <c r="BJ1156" t="s">
        <v>97</v>
      </c>
      <c r="BK1156" t="s">
        <v>108</v>
      </c>
      <c r="BL1156">
        <v>1965</v>
      </c>
      <c r="BM1156" t="s">
        <v>102</v>
      </c>
      <c r="BN1156" s="2">
        <v>2</v>
      </c>
      <c r="BO1156" s="2" t="str">
        <f t="shared" si="93"/>
        <v>2+</v>
      </c>
      <c r="BP1156">
        <v>492</v>
      </c>
      <c r="BQ1156" t="s">
        <v>98</v>
      </c>
      <c r="BR1156" t="s">
        <v>98</v>
      </c>
      <c r="BS1156" t="s">
        <v>105</v>
      </c>
      <c r="BT1156">
        <v>60</v>
      </c>
      <c r="BU1156">
        <v>84</v>
      </c>
      <c r="BV1156">
        <v>0</v>
      </c>
      <c r="BW1156">
        <v>0</v>
      </c>
      <c r="BX1156">
        <v>273</v>
      </c>
      <c r="BY1156">
        <v>0</v>
      </c>
      <c r="BZ1156" t="s">
        <v>83</v>
      </c>
      <c r="CA1156" t="s">
        <v>165</v>
      </c>
      <c r="CB1156" t="s">
        <v>83</v>
      </c>
      <c r="CC1156">
        <v>0</v>
      </c>
      <c r="CD1156">
        <v>5</v>
      </c>
      <c r="CE1156">
        <v>2008</v>
      </c>
      <c r="CF1156" t="s">
        <v>110</v>
      </c>
      <c r="CG1156" t="s">
        <v>111</v>
      </c>
      <c r="CH1156" s="1">
        <v>201800</v>
      </c>
    </row>
    <row r="1157" spans="1:86" x14ac:dyDescent="0.25">
      <c r="A1157" s="8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 s="7">
        <v>1976</v>
      </c>
      <c r="U1157" s="7" t="str">
        <f t="shared" si="90"/>
        <v>Old</v>
      </c>
      <c r="V1157">
        <v>2004</v>
      </c>
      <c r="W1157" t="s">
        <v>93</v>
      </c>
      <c r="X1157" t="s">
        <v>94</v>
      </c>
      <c r="Y1157" t="s">
        <v>161</v>
      </c>
      <c r="Z1157" t="s">
        <v>161</v>
      </c>
      <c r="AA1157" t="s">
        <v>117</v>
      </c>
      <c r="AB1157">
        <v>0</v>
      </c>
      <c r="AC1157" t="s">
        <v>97</v>
      </c>
      <c r="AD1157" t="s">
        <v>97</v>
      </c>
      <c r="AE1157" t="s">
        <v>118</v>
      </c>
      <c r="AF1157" t="s">
        <v>97</v>
      </c>
      <c r="AG1157" t="s">
        <v>98</v>
      </c>
      <c r="AH1157" t="s">
        <v>97</v>
      </c>
      <c r="AI1157" t="s">
        <v>119</v>
      </c>
      <c r="AJ1157">
        <v>1157</v>
      </c>
      <c r="AK1157" t="s">
        <v>102</v>
      </c>
      <c r="AL1157">
        <v>0</v>
      </c>
      <c r="AM1157">
        <v>280</v>
      </c>
      <c r="AN1157">
        <v>1437</v>
      </c>
      <c r="AO1157" t="s">
        <v>103</v>
      </c>
      <c r="AP1157" t="s">
        <v>98</v>
      </c>
      <c r="AQ1157" t="s">
        <v>105</v>
      </c>
      <c r="AR1157" t="s">
        <v>106</v>
      </c>
      <c r="AS1157">
        <v>1437</v>
      </c>
      <c r="AT1157">
        <v>0</v>
      </c>
      <c r="AU1157">
        <v>0</v>
      </c>
      <c r="AV1157" s="4">
        <v>1437</v>
      </c>
      <c r="AW1157" s="4" t="str">
        <f t="shared" si="91"/>
        <v>Less than 1500</v>
      </c>
      <c r="AX1157">
        <v>1</v>
      </c>
      <c r="AY1157">
        <v>0</v>
      </c>
      <c r="AZ1157">
        <v>2</v>
      </c>
      <c r="BA1157">
        <v>0</v>
      </c>
      <c r="BB1157">
        <v>3</v>
      </c>
      <c r="BC1157">
        <v>1</v>
      </c>
      <c r="BD1157" t="s">
        <v>97</v>
      </c>
      <c r="BE1157" s="6">
        <v>6</v>
      </c>
      <c r="BF1157" s="6" t="str">
        <f t="shared" si="92"/>
        <v>6+</v>
      </c>
      <c r="BG1157" t="s">
        <v>107</v>
      </c>
      <c r="BH1157" s="5">
        <v>1</v>
      </c>
      <c r="BI1157" s="5" t="str">
        <f t="shared" si="94"/>
        <v>Yes</v>
      </c>
      <c r="BJ1157" t="s">
        <v>147</v>
      </c>
      <c r="BK1157" t="s">
        <v>108</v>
      </c>
      <c r="BL1157">
        <v>1976</v>
      </c>
      <c r="BM1157" t="s">
        <v>109</v>
      </c>
      <c r="BN1157" s="2">
        <v>2</v>
      </c>
      <c r="BO1157" s="2" t="str">
        <f t="shared" si="93"/>
        <v>2+</v>
      </c>
      <c r="BP1157">
        <v>528</v>
      </c>
      <c r="BQ1157" t="s">
        <v>98</v>
      </c>
      <c r="BR1157" t="s">
        <v>98</v>
      </c>
      <c r="BS1157" t="s">
        <v>105</v>
      </c>
      <c r="BT1157">
        <v>0</v>
      </c>
      <c r="BU1157">
        <v>21</v>
      </c>
      <c r="BV1157">
        <v>0</v>
      </c>
      <c r="BW1157">
        <v>0</v>
      </c>
      <c r="BX1157">
        <v>180</v>
      </c>
      <c r="BY1157">
        <v>0</v>
      </c>
      <c r="BZ1157" t="s">
        <v>83</v>
      </c>
      <c r="CA1157" t="s">
        <v>83</v>
      </c>
      <c r="CB1157" t="s">
        <v>83</v>
      </c>
      <c r="CC1157">
        <v>0</v>
      </c>
      <c r="CD1157">
        <v>7</v>
      </c>
      <c r="CE1157">
        <v>2007</v>
      </c>
      <c r="CF1157" t="s">
        <v>110</v>
      </c>
      <c r="CG1157" t="s">
        <v>111</v>
      </c>
      <c r="CH1157" s="1">
        <v>218000</v>
      </c>
    </row>
    <row r="1158" spans="1:86" x14ac:dyDescent="0.25">
      <c r="A1158" s="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 s="7">
        <v>1965</v>
      </c>
      <c r="U1158" s="7" t="str">
        <f t="shared" si="90"/>
        <v>Old</v>
      </c>
      <c r="V1158">
        <v>1999</v>
      </c>
      <c r="W1158" t="s">
        <v>93</v>
      </c>
      <c r="X1158" t="s">
        <v>94</v>
      </c>
      <c r="Y1158" t="s">
        <v>96</v>
      </c>
      <c r="Z1158" t="s">
        <v>96</v>
      </c>
      <c r="AA1158" t="s">
        <v>117</v>
      </c>
      <c r="AB1158">
        <v>0</v>
      </c>
      <c r="AC1158" t="s">
        <v>98</v>
      </c>
      <c r="AD1158" t="s">
        <v>97</v>
      </c>
      <c r="AE1158" t="s">
        <v>99</v>
      </c>
      <c r="AF1158" t="s">
        <v>98</v>
      </c>
      <c r="AG1158" t="s">
        <v>98</v>
      </c>
      <c r="AH1158" t="s">
        <v>97</v>
      </c>
      <c r="AI1158" t="s">
        <v>119</v>
      </c>
      <c r="AJ1158">
        <v>633</v>
      </c>
      <c r="AK1158" t="s">
        <v>102</v>
      </c>
      <c r="AL1158">
        <v>0</v>
      </c>
      <c r="AM1158">
        <v>586</v>
      </c>
      <c r="AN1158">
        <v>1219</v>
      </c>
      <c r="AO1158" t="s">
        <v>103</v>
      </c>
      <c r="AP1158" t="s">
        <v>97</v>
      </c>
      <c r="AQ1158" t="s">
        <v>105</v>
      </c>
      <c r="AR1158" t="s">
        <v>106</v>
      </c>
      <c r="AS1158">
        <v>1265</v>
      </c>
      <c r="AT1158">
        <v>0</v>
      </c>
      <c r="AU1158">
        <v>0</v>
      </c>
      <c r="AV1158" s="4">
        <v>1265</v>
      </c>
      <c r="AW1158" s="4" t="str">
        <f t="shared" si="91"/>
        <v>Less than 1500</v>
      </c>
      <c r="AX1158">
        <v>0</v>
      </c>
      <c r="AY1158">
        <v>1</v>
      </c>
      <c r="AZ1158">
        <v>2</v>
      </c>
      <c r="BA1158">
        <v>0</v>
      </c>
      <c r="BB1158">
        <v>3</v>
      </c>
      <c r="BC1158">
        <v>1</v>
      </c>
      <c r="BD1158" t="s">
        <v>97</v>
      </c>
      <c r="BE1158" s="6">
        <v>6</v>
      </c>
      <c r="BF1158" s="6" t="str">
        <f t="shared" si="92"/>
        <v>6+</v>
      </c>
      <c r="BG1158" t="s">
        <v>107</v>
      </c>
      <c r="BH1158" s="5">
        <v>1</v>
      </c>
      <c r="BI1158" s="5" t="str">
        <f t="shared" si="94"/>
        <v>Yes</v>
      </c>
      <c r="BJ1158" t="s">
        <v>97</v>
      </c>
      <c r="BK1158" t="s">
        <v>108</v>
      </c>
      <c r="BL1158">
        <v>1965</v>
      </c>
      <c r="BM1158" t="s">
        <v>109</v>
      </c>
      <c r="BN1158" s="2">
        <v>2</v>
      </c>
      <c r="BO1158" s="2" t="str">
        <f t="shared" si="93"/>
        <v>2+</v>
      </c>
      <c r="BP1158">
        <v>502</v>
      </c>
      <c r="BQ1158" t="s">
        <v>98</v>
      </c>
      <c r="BR1158" t="s">
        <v>98</v>
      </c>
      <c r="BS1158" t="s">
        <v>105</v>
      </c>
      <c r="BT1158">
        <v>0</v>
      </c>
      <c r="BU1158">
        <v>92</v>
      </c>
      <c r="BV1158">
        <v>0</v>
      </c>
      <c r="BW1158">
        <v>96</v>
      </c>
      <c r="BX1158">
        <v>0</v>
      </c>
      <c r="BY1158">
        <v>0</v>
      </c>
      <c r="BZ1158" t="s">
        <v>83</v>
      </c>
      <c r="CA1158" t="s">
        <v>134</v>
      </c>
      <c r="CB1158" t="s">
        <v>83</v>
      </c>
      <c r="CC1158">
        <v>0</v>
      </c>
      <c r="CD1158">
        <v>10</v>
      </c>
      <c r="CE1158">
        <v>2008</v>
      </c>
      <c r="CF1158" t="s">
        <v>110</v>
      </c>
      <c r="CG1158" t="s">
        <v>111</v>
      </c>
      <c r="CH1158" s="1">
        <v>179900</v>
      </c>
    </row>
    <row r="1159" spans="1:86" x14ac:dyDescent="0.25">
      <c r="A1159" s="8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 s="7">
        <v>2007</v>
      </c>
      <c r="U1159" s="7" t="str">
        <f t="shared" si="90"/>
        <v>New</v>
      </c>
      <c r="V1159">
        <v>2008</v>
      </c>
      <c r="W1159" t="s">
        <v>93</v>
      </c>
      <c r="X1159" t="s">
        <v>94</v>
      </c>
      <c r="Y1159" t="s">
        <v>95</v>
      </c>
      <c r="Z1159" t="s">
        <v>95</v>
      </c>
      <c r="AA1159" t="s">
        <v>137</v>
      </c>
      <c r="AB1159">
        <v>166</v>
      </c>
      <c r="AC1159" t="s">
        <v>97</v>
      </c>
      <c r="AD1159" t="s">
        <v>98</v>
      </c>
      <c r="AE1159" t="s">
        <v>99</v>
      </c>
      <c r="AF1159" t="s">
        <v>97</v>
      </c>
      <c r="AG1159" t="s">
        <v>98</v>
      </c>
      <c r="AH1159" t="s">
        <v>100</v>
      </c>
      <c r="AI1159" t="s">
        <v>101</v>
      </c>
      <c r="AJ1159">
        <v>904</v>
      </c>
      <c r="AK1159" t="s">
        <v>102</v>
      </c>
      <c r="AL1159">
        <v>0</v>
      </c>
      <c r="AM1159">
        <v>410</v>
      </c>
      <c r="AN1159">
        <v>1314</v>
      </c>
      <c r="AO1159" t="s">
        <v>103</v>
      </c>
      <c r="AP1159" t="s">
        <v>104</v>
      </c>
      <c r="AQ1159" t="s">
        <v>105</v>
      </c>
      <c r="AR1159" t="s">
        <v>106</v>
      </c>
      <c r="AS1159">
        <v>1314</v>
      </c>
      <c r="AT1159">
        <v>0</v>
      </c>
      <c r="AU1159">
        <v>0</v>
      </c>
      <c r="AV1159" s="4">
        <v>1314</v>
      </c>
      <c r="AW1159" s="4" t="str">
        <f t="shared" si="91"/>
        <v>Less than 1500</v>
      </c>
      <c r="AX1159">
        <v>1</v>
      </c>
      <c r="AY1159">
        <v>0</v>
      </c>
      <c r="AZ1159">
        <v>2</v>
      </c>
      <c r="BA1159">
        <v>0</v>
      </c>
      <c r="BB1159">
        <v>2</v>
      </c>
      <c r="BC1159">
        <v>1</v>
      </c>
      <c r="BD1159" t="s">
        <v>97</v>
      </c>
      <c r="BE1159" s="6">
        <v>6</v>
      </c>
      <c r="BF1159" s="6" t="str">
        <f t="shared" si="92"/>
        <v>6+</v>
      </c>
      <c r="BG1159" t="s">
        <v>107</v>
      </c>
      <c r="BH1159" s="5">
        <v>1</v>
      </c>
      <c r="BI1159" s="5" t="str">
        <f t="shared" si="94"/>
        <v>Yes</v>
      </c>
      <c r="BJ1159" t="s">
        <v>97</v>
      </c>
      <c r="BK1159" t="s">
        <v>108</v>
      </c>
      <c r="BL1159">
        <v>2008</v>
      </c>
      <c r="BM1159" t="s">
        <v>109</v>
      </c>
      <c r="BN1159" s="2">
        <v>2</v>
      </c>
      <c r="BO1159" s="2" t="str">
        <f t="shared" si="93"/>
        <v>2+</v>
      </c>
      <c r="BP1159">
        <v>626</v>
      </c>
      <c r="BQ1159" t="s">
        <v>98</v>
      </c>
      <c r="BR1159" t="s">
        <v>98</v>
      </c>
      <c r="BS1159" t="s">
        <v>105</v>
      </c>
      <c r="BT1159">
        <v>172</v>
      </c>
      <c r="BU1159">
        <v>62</v>
      </c>
      <c r="BV1159">
        <v>0</v>
      </c>
      <c r="BW1159">
        <v>0</v>
      </c>
      <c r="BX1159">
        <v>0</v>
      </c>
      <c r="BY1159">
        <v>0</v>
      </c>
      <c r="BZ1159" t="s">
        <v>83</v>
      </c>
      <c r="CA1159" t="s">
        <v>83</v>
      </c>
      <c r="CB1159" t="s">
        <v>83</v>
      </c>
      <c r="CC1159">
        <v>0</v>
      </c>
      <c r="CD1159">
        <v>7</v>
      </c>
      <c r="CE1159">
        <v>2009</v>
      </c>
      <c r="CF1159" t="s">
        <v>110</v>
      </c>
      <c r="CG1159" t="s">
        <v>111</v>
      </c>
      <c r="CH1159" s="1">
        <v>230000</v>
      </c>
    </row>
    <row r="1160" spans="1:86" x14ac:dyDescent="0.25">
      <c r="A1160" s="8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 s="7">
        <v>2007</v>
      </c>
      <c r="U1160" s="7" t="str">
        <f t="shared" si="90"/>
        <v>New</v>
      </c>
      <c r="V1160">
        <v>2008</v>
      </c>
      <c r="W1160" t="s">
        <v>93</v>
      </c>
      <c r="X1160" t="s">
        <v>94</v>
      </c>
      <c r="Y1160" t="s">
        <v>95</v>
      </c>
      <c r="Z1160" t="s">
        <v>95</v>
      </c>
      <c r="AA1160" t="s">
        <v>137</v>
      </c>
      <c r="AB1160">
        <v>186</v>
      </c>
      <c r="AC1160" t="s">
        <v>97</v>
      </c>
      <c r="AD1160" t="s">
        <v>98</v>
      </c>
      <c r="AE1160" t="s">
        <v>99</v>
      </c>
      <c r="AF1160" t="s">
        <v>97</v>
      </c>
      <c r="AG1160" t="s">
        <v>98</v>
      </c>
      <c r="AH1160" t="s">
        <v>100</v>
      </c>
      <c r="AI1160" t="s">
        <v>102</v>
      </c>
      <c r="AJ1160">
        <v>0</v>
      </c>
      <c r="AK1160" t="s">
        <v>102</v>
      </c>
      <c r="AL1160">
        <v>0</v>
      </c>
      <c r="AM1160">
        <v>1580</v>
      </c>
      <c r="AN1160">
        <v>1580</v>
      </c>
      <c r="AO1160" t="s">
        <v>103</v>
      </c>
      <c r="AP1160" t="s">
        <v>104</v>
      </c>
      <c r="AQ1160" t="s">
        <v>105</v>
      </c>
      <c r="AR1160" t="s">
        <v>106</v>
      </c>
      <c r="AS1160">
        <v>1580</v>
      </c>
      <c r="AT1160">
        <v>0</v>
      </c>
      <c r="AU1160">
        <v>0</v>
      </c>
      <c r="AV1160" s="4">
        <v>1580</v>
      </c>
      <c r="AW1160" s="4" t="str">
        <f t="shared" si="91"/>
        <v>1500+</v>
      </c>
      <c r="AX1160">
        <v>0</v>
      </c>
      <c r="AY1160">
        <v>0</v>
      </c>
      <c r="AZ1160">
        <v>2</v>
      </c>
      <c r="BA1160">
        <v>0</v>
      </c>
      <c r="BB1160">
        <v>3</v>
      </c>
      <c r="BC1160">
        <v>1</v>
      </c>
      <c r="BD1160" t="s">
        <v>97</v>
      </c>
      <c r="BE1160" s="6">
        <v>7</v>
      </c>
      <c r="BF1160" s="6" t="str">
        <f t="shared" si="92"/>
        <v>6+</v>
      </c>
      <c r="BG1160" t="s">
        <v>107</v>
      </c>
      <c r="BH1160" s="5">
        <v>0</v>
      </c>
      <c r="BI1160" s="5" t="str">
        <f t="shared" si="94"/>
        <v>No</v>
      </c>
      <c r="BJ1160" t="s">
        <v>83</v>
      </c>
      <c r="BK1160" t="s">
        <v>108</v>
      </c>
      <c r="BL1160">
        <v>2008</v>
      </c>
      <c r="BM1160" t="s">
        <v>109</v>
      </c>
      <c r="BN1160" s="2">
        <v>3</v>
      </c>
      <c r="BO1160" s="2" t="str">
        <f t="shared" si="93"/>
        <v>2+</v>
      </c>
      <c r="BP1160">
        <v>830</v>
      </c>
      <c r="BQ1160" t="s">
        <v>98</v>
      </c>
      <c r="BR1160" t="s">
        <v>98</v>
      </c>
      <c r="BS1160" t="s">
        <v>105</v>
      </c>
      <c r="BT1160">
        <v>0</v>
      </c>
      <c r="BU1160">
        <v>24</v>
      </c>
      <c r="BV1160">
        <v>0</v>
      </c>
      <c r="BW1160">
        <v>0</v>
      </c>
      <c r="BX1160">
        <v>0</v>
      </c>
      <c r="BY1160">
        <v>0</v>
      </c>
      <c r="BZ1160" t="s">
        <v>83</v>
      </c>
      <c r="CA1160" t="s">
        <v>83</v>
      </c>
      <c r="CB1160" t="s">
        <v>83</v>
      </c>
      <c r="CC1160">
        <v>0</v>
      </c>
      <c r="CD1160">
        <v>6</v>
      </c>
      <c r="CE1160">
        <v>2008</v>
      </c>
      <c r="CF1160" t="s">
        <v>208</v>
      </c>
      <c r="CG1160" t="s">
        <v>159</v>
      </c>
      <c r="CH1160" s="1">
        <v>235128</v>
      </c>
    </row>
    <row r="1161" spans="1:86" x14ac:dyDescent="0.25">
      <c r="A1161" s="8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 s="7">
        <v>1974</v>
      </c>
      <c r="U1161" s="7" t="str">
        <f t="shared" si="90"/>
        <v>Old</v>
      </c>
      <c r="V1161">
        <v>1974</v>
      </c>
      <c r="W1161" t="s">
        <v>152</v>
      </c>
      <c r="X1161" t="s">
        <v>94</v>
      </c>
      <c r="Y1161" t="s">
        <v>140</v>
      </c>
      <c r="Z1161" t="s">
        <v>140</v>
      </c>
      <c r="AA1161" t="s">
        <v>96</v>
      </c>
      <c r="AB1161">
        <v>270</v>
      </c>
      <c r="AC1161" t="s">
        <v>97</v>
      </c>
      <c r="AD1161" t="s">
        <v>98</v>
      </c>
      <c r="AE1161" t="s">
        <v>118</v>
      </c>
      <c r="AF1161" t="s">
        <v>98</v>
      </c>
      <c r="AG1161" t="s">
        <v>98</v>
      </c>
      <c r="AH1161" t="s">
        <v>100</v>
      </c>
      <c r="AI1161" t="s">
        <v>119</v>
      </c>
      <c r="AJ1161">
        <v>442</v>
      </c>
      <c r="AK1161" t="s">
        <v>102</v>
      </c>
      <c r="AL1161">
        <v>0</v>
      </c>
      <c r="AM1161">
        <v>459</v>
      </c>
      <c r="AN1161">
        <v>901</v>
      </c>
      <c r="AO1161" t="s">
        <v>103</v>
      </c>
      <c r="AP1161" t="s">
        <v>98</v>
      </c>
      <c r="AQ1161" t="s">
        <v>105</v>
      </c>
      <c r="AR1161" t="s">
        <v>106</v>
      </c>
      <c r="AS1161">
        <v>943</v>
      </c>
      <c r="AT1161">
        <v>933</v>
      </c>
      <c r="AU1161">
        <v>0</v>
      </c>
      <c r="AV1161" s="4">
        <v>1876</v>
      </c>
      <c r="AW1161" s="4" t="str">
        <f t="shared" si="91"/>
        <v>1500+</v>
      </c>
      <c r="AX1161">
        <v>0</v>
      </c>
      <c r="AY1161">
        <v>0</v>
      </c>
      <c r="AZ1161">
        <v>2</v>
      </c>
      <c r="BA1161">
        <v>1</v>
      </c>
      <c r="BB1161">
        <v>4</v>
      </c>
      <c r="BC1161">
        <v>1</v>
      </c>
      <c r="BD1161" t="s">
        <v>97</v>
      </c>
      <c r="BE1161" s="6">
        <v>8</v>
      </c>
      <c r="BF1161" s="6" t="str">
        <f t="shared" si="92"/>
        <v>6+</v>
      </c>
      <c r="BG1161" t="s">
        <v>107</v>
      </c>
      <c r="BH1161" s="5">
        <v>1</v>
      </c>
      <c r="BI1161" s="5" t="str">
        <f t="shared" si="94"/>
        <v>Yes</v>
      </c>
      <c r="BJ1161" t="s">
        <v>98</v>
      </c>
      <c r="BK1161" t="s">
        <v>108</v>
      </c>
      <c r="BL1161">
        <v>1974</v>
      </c>
      <c r="BM1161" t="s">
        <v>109</v>
      </c>
      <c r="BN1161" s="2">
        <v>2</v>
      </c>
      <c r="BO1161" s="2" t="str">
        <f t="shared" si="93"/>
        <v>2+</v>
      </c>
      <c r="BP1161">
        <v>540</v>
      </c>
      <c r="BQ1161" t="s">
        <v>97</v>
      </c>
      <c r="BR1161" t="s">
        <v>98</v>
      </c>
      <c r="BS1161" t="s">
        <v>105</v>
      </c>
      <c r="BT1161">
        <v>0</v>
      </c>
      <c r="BU1161">
        <v>69</v>
      </c>
      <c r="BV1161">
        <v>0</v>
      </c>
      <c r="BW1161">
        <v>0</v>
      </c>
      <c r="BX1161">
        <v>0</v>
      </c>
      <c r="BY1161">
        <v>0</v>
      </c>
      <c r="BZ1161" t="s">
        <v>83</v>
      </c>
      <c r="CA1161" t="s">
        <v>83</v>
      </c>
      <c r="CB1161" t="s">
        <v>83</v>
      </c>
      <c r="CC1161">
        <v>0</v>
      </c>
      <c r="CD1161">
        <v>7</v>
      </c>
      <c r="CE1161">
        <v>2008</v>
      </c>
      <c r="CF1161" t="s">
        <v>110</v>
      </c>
      <c r="CG1161" t="s">
        <v>111</v>
      </c>
      <c r="CH1161" s="1">
        <v>185000</v>
      </c>
    </row>
    <row r="1162" spans="1:86" x14ac:dyDescent="0.25">
      <c r="A1162" s="8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 s="7">
        <v>1978</v>
      </c>
      <c r="U1162" s="7" t="str">
        <f t="shared" si="90"/>
        <v>Old</v>
      </c>
      <c r="V1162">
        <v>1978</v>
      </c>
      <c r="W1162" t="s">
        <v>93</v>
      </c>
      <c r="X1162" t="s">
        <v>94</v>
      </c>
      <c r="Y1162" t="s">
        <v>161</v>
      </c>
      <c r="Z1162" t="s">
        <v>226</v>
      </c>
      <c r="AA1162" t="s">
        <v>117</v>
      </c>
      <c r="AB1162">
        <v>0</v>
      </c>
      <c r="AC1162" t="s">
        <v>98</v>
      </c>
      <c r="AD1162" t="s">
        <v>98</v>
      </c>
      <c r="AE1162" t="s">
        <v>118</v>
      </c>
      <c r="AF1162" t="s">
        <v>97</v>
      </c>
      <c r="AG1162" t="s">
        <v>98</v>
      </c>
      <c r="AH1162" t="s">
        <v>100</v>
      </c>
      <c r="AI1162" t="s">
        <v>119</v>
      </c>
      <c r="AJ1162">
        <v>311</v>
      </c>
      <c r="AK1162" t="s">
        <v>102</v>
      </c>
      <c r="AL1162">
        <v>0</v>
      </c>
      <c r="AM1162">
        <v>544</v>
      </c>
      <c r="AN1162">
        <v>855</v>
      </c>
      <c r="AO1162" t="s">
        <v>103</v>
      </c>
      <c r="AP1162" t="s">
        <v>147</v>
      </c>
      <c r="AQ1162" t="s">
        <v>105</v>
      </c>
      <c r="AR1162" t="s">
        <v>106</v>
      </c>
      <c r="AS1162">
        <v>855</v>
      </c>
      <c r="AT1162">
        <v>601</v>
      </c>
      <c r="AU1162">
        <v>0</v>
      </c>
      <c r="AV1162" s="4">
        <v>1456</v>
      </c>
      <c r="AW1162" s="4" t="str">
        <f t="shared" si="91"/>
        <v>Less than 1500</v>
      </c>
      <c r="AX1162">
        <v>0</v>
      </c>
      <c r="AY1162">
        <v>0</v>
      </c>
      <c r="AZ1162">
        <v>2</v>
      </c>
      <c r="BA1162">
        <v>1</v>
      </c>
      <c r="BB1162">
        <v>3</v>
      </c>
      <c r="BC1162">
        <v>1</v>
      </c>
      <c r="BD1162" t="s">
        <v>98</v>
      </c>
      <c r="BE1162" s="6">
        <v>7</v>
      </c>
      <c r="BF1162" s="6" t="str">
        <f t="shared" si="92"/>
        <v>6+</v>
      </c>
      <c r="BG1162" t="s">
        <v>107</v>
      </c>
      <c r="BH1162" s="5">
        <v>1</v>
      </c>
      <c r="BI1162" s="5" t="str">
        <f t="shared" si="94"/>
        <v>Yes</v>
      </c>
      <c r="BJ1162" t="s">
        <v>98</v>
      </c>
      <c r="BK1162" t="s">
        <v>108</v>
      </c>
      <c r="BL1162">
        <v>1978</v>
      </c>
      <c r="BM1162" t="s">
        <v>102</v>
      </c>
      <c r="BN1162" s="2">
        <v>2</v>
      </c>
      <c r="BO1162" s="2" t="str">
        <f t="shared" si="93"/>
        <v>2+</v>
      </c>
      <c r="BP1162">
        <v>440</v>
      </c>
      <c r="BQ1162" t="s">
        <v>98</v>
      </c>
      <c r="BR1162" t="s">
        <v>98</v>
      </c>
      <c r="BS1162" t="s">
        <v>105</v>
      </c>
      <c r="BT1162">
        <v>26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 t="s">
        <v>83</v>
      </c>
      <c r="CA1162" t="s">
        <v>83</v>
      </c>
      <c r="CB1162" t="s">
        <v>83</v>
      </c>
      <c r="CC1162">
        <v>0</v>
      </c>
      <c r="CD1162">
        <v>7</v>
      </c>
      <c r="CE1162">
        <v>2010</v>
      </c>
      <c r="CF1162" t="s">
        <v>110</v>
      </c>
      <c r="CG1162" t="s">
        <v>111</v>
      </c>
      <c r="CH1162" s="1">
        <v>146000</v>
      </c>
    </row>
    <row r="1163" spans="1:86" x14ac:dyDescent="0.25">
      <c r="A1163" s="8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 s="7">
        <v>1954</v>
      </c>
      <c r="U1163" s="7" t="str">
        <f t="shared" si="90"/>
        <v>Old</v>
      </c>
      <c r="V1163">
        <v>2006</v>
      </c>
      <c r="W1163" t="s">
        <v>152</v>
      </c>
      <c r="X1163" t="s">
        <v>94</v>
      </c>
      <c r="Y1163" t="s">
        <v>140</v>
      </c>
      <c r="Z1163" t="s">
        <v>140</v>
      </c>
      <c r="AA1163" t="s">
        <v>96</v>
      </c>
      <c r="AB1163">
        <v>72</v>
      </c>
      <c r="AC1163" t="s">
        <v>97</v>
      </c>
      <c r="AD1163" t="s">
        <v>98</v>
      </c>
      <c r="AE1163" t="s">
        <v>118</v>
      </c>
      <c r="AF1163" t="s">
        <v>98</v>
      </c>
      <c r="AG1163" t="s">
        <v>98</v>
      </c>
      <c r="AH1163" t="s">
        <v>100</v>
      </c>
      <c r="AI1163" t="s">
        <v>141</v>
      </c>
      <c r="AJ1163">
        <v>728</v>
      </c>
      <c r="AK1163" t="s">
        <v>102</v>
      </c>
      <c r="AL1163">
        <v>0</v>
      </c>
      <c r="AM1163">
        <v>568</v>
      </c>
      <c r="AN1163">
        <v>1296</v>
      </c>
      <c r="AO1163" t="s">
        <v>103</v>
      </c>
      <c r="AP1163" t="s">
        <v>104</v>
      </c>
      <c r="AQ1163" t="s">
        <v>105</v>
      </c>
      <c r="AR1163" t="s">
        <v>106</v>
      </c>
      <c r="AS1163">
        <v>1640</v>
      </c>
      <c r="AT1163">
        <v>0</v>
      </c>
      <c r="AU1163">
        <v>0</v>
      </c>
      <c r="AV1163" s="4">
        <v>1640</v>
      </c>
      <c r="AW1163" s="4" t="str">
        <f t="shared" si="91"/>
        <v>1500+</v>
      </c>
      <c r="AX1163">
        <v>1</v>
      </c>
      <c r="AY1163">
        <v>0</v>
      </c>
      <c r="AZ1163">
        <v>1</v>
      </c>
      <c r="BA1163">
        <v>0</v>
      </c>
      <c r="BB1163">
        <v>3</v>
      </c>
      <c r="BC1163">
        <v>1</v>
      </c>
      <c r="BD1163" t="s">
        <v>97</v>
      </c>
      <c r="BE1163" s="6">
        <v>7</v>
      </c>
      <c r="BF1163" s="6" t="str">
        <f t="shared" si="92"/>
        <v>6+</v>
      </c>
      <c r="BG1163" t="s">
        <v>107</v>
      </c>
      <c r="BH1163" s="5">
        <v>1</v>
      </c>
      <c r="BI1163" s="5" t="str">
        <f t="shared" si="94"/>
        <v>Yes</v>
      </c>
      <c r="BJ1163" t="s">
        <v>97</v>
      </c>
      <c r="BK1163" t="s">
        <v>127</v>
      </c>
      <c r="BL1163">
        <v>1993</v>
      </c>
      <c r="BM1163" t="s">
        <v>102</v>
      </c>
      <c r="BN1163" s="2">
        <v>2</v>
      </c>
      <c r="BO1163" s="2" t="str">
        <f t="shared" si="93"/>
        <v>2+</v>
      </c>
      <c r="BP1163">
        <v>924</v>
      </c>
      <c r="BQ1163" t="s">
        <v>98</v>
      </c>
      <c r="BR1163" t="s">
        <v>98</v>
      </c>
      <c r="BS1163" t="s">
        <v>105</v>
      </c>
      <c r="BT1163">
        <v>108</v>
      </c>
      <c r="BU1163">
        <v>0</v>
      </c>
      <c r="BV1163">
        <v>0</v>
      </c>
      <c r="BW1163">
        <v>216</v>
      </c>
      <c r="BX1163">
        <v>0</v>
      </c>
      <c r="BY1163">
        <v>0</v>
      </c>
      <c r="BZ1163" t="s">
        <v>83</v>
      </c>
      <c r="CA1163" t="s">
        <v>83</v>
      </c>
      <c r="CB1163" t="s">
        <v>83</v>
      </c>
      <c r="CC1163">
        <v>0</v>
      </c>
      <c r="CD1163">
        <v>11</v>
      </c>
      <c r="CE1163">
        <v>2008</v>
      </c>
      <c r="CF1163" t="s">
        <v>110</v>
      </c>
      <c r="CG1163" t="s">
        <v>111</v>
      </c>
      <c r="CH1163" s="1">
        <v>224000</v>
      </c>
    </row>
    <row r="1164" spans="1:86" x14ac:dyDescent="0.25">
      <c r="A1164" s="8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 s="7">
        <v>1968</v>
      </c>
      <c r="U1164" s="7" t="str">
        <f t="shared" si="90"/>
        <v>Old</v>
      </c>
      <c r="V1164">
        <v>1968</v>
      </c>
      <c r="W1164" t="s">
        <v>93</v>
      </c>
      <c r="X1164" t="s">
        <v>94</v>
      </c>
      <c r="Y1164" t="s">
        <v>95</v>
      </c>
      <c r="Z1164" t="s">
        <v>95</v>
      </c>
      <c r="AA1164" t="s">
        <v>117</v>
      </c>
      <c r="AB1164">
        <v>0</v>
      </c>
      <c r="AC1164" t="s">
        <v>98</v>
      </c>
      <c r="AD1164" t="s">
        <v>98</v>
      </c>
      <c r="AE1164" t="s">
        <v>118</v>
      </c>
      <c r="AF1164" t="s">
        <v>97</v>
      </c>
      <c r="AG1164" t="s">
        <v>98</v>
      </c>
      <c r="AH1164" t="s">
        <v>100</v>
      </c>
      <c r="AI1164" t="s">
        <v>141</v>
      </c>
      <c r="AJ1164">
        <v>492</v>
      </c>
      <c r="AK1164" t="s">
        <v>102</v>
      </c>
      <c r="AL1164">
        <v>0</v>
      </c>
      <c r="AM1164">
        <v>402</v>
      </c>
      <c r="AN1164">
        <v>894</v>
      </c>
      <c r="AO1164" t="s">
        <v>103</v>
      </c>
      <c r="AP1164" t="s">
        <v>97</v>
      </c>
      <c r="AQ1164" t="s">
        <v>105</v>
      </c>
      <c r="AR1164" t="s">
        <v>106</v>
      </c>
      <c r="AS1164">
        <v>894</v>
      </c>
      <c r="AT1164">
        <v>0</v>
      </c>
      <c r="AU1164">
        <v>0</v>
      </c>
      <c r="AV1164" s="4">
        <v>894</v>
      </c>
      <c r="AW1164" s="4" t="str">
        <f t="shared" si="91"/>
        <v>Less than 1500</v>
      </c>
      <c r="AX1164">
        <v>0</v>
      </c>
      <c r="AY1164">
        <v>0</v>
      </c>
      <c r="AZ1164">
        <v>1</v>
      </c>
      <c r="BA1164">
        <v>0</v>
      </c>
      <c r="BB1164">
        <v>3</v>
      </c>
      <c r="BC1164">
        <v>1</v>
      </c>
      <c r="BD1164" t="s">
        <v>98</v>
      </c>
      <c r="BE1164" s="6">
        <v>5</v>
      </c>
      <c r="BF1164" s="6" t="str">
        <f t="shared" si="92"/>
        <v>Less than 6</v>
      </c>
      <c r="BG1164" t="s">
        <v>107</v>
      </c>
      <c r="BH1164" s="5">
        <v>1</v>
      </c>
      <c r="BI1164" s="5" t="str">
        <f t="shared" si="94"/>
        <v>Yes</v>
      </c>
      <c r="BJ1164" t="s">
        <v>212</v>
      </c>
      <c r="BK1164" t="s">
        <v>108</v>
      </c>
      <c r="BL1164">
        <v>1968</v>
      </c>
      <c r="BM1164" t="s">
        <v>157</v>
      </c>
      <c r="BN1164" s="2">
        <v>2</v>
      </c>
      <c r="BO1164" s="2" t="str">
        <f t="shared" si="93"/>
        <v>2+</v>
      </c>
      <c r="BP1164">
        <v>450</v>
      </c>
      <c r="BQ1164" t="s">
        <v>98</v>
      </c>
      <c r="BR1164" t="s">
        <v>98</v>
      </c>
      <c r="BS1164" t="s">
        <v>105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 t="s">
        <v>83</v>
      </c>
      <c r="CA1164" t="s">
        <v>83</v>
      </c>
      <c r="CB1164" t="s">
        <v>83</v>
      </c>
      <c r="CC1164">
        <v>0</v>
      </c>
      <c r="CD1164">
        <v>5</v>
      </c>
      <c r="CE1164">
        <v>2007</v>
      </c>
      <c r="CF1164" t="s">
        <v>110</v>
      </c>
      <c r="CG1164" t="s">
        <v>111</v>
      </c>
      <c r="CH1164" s="1">
        <v>129000</v>
      </c>
    </row>
    <row r="1165" spans="1:86" x14ac:dyDescent="0.25">
      <c r="A1165" s="8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 s="7">
        <v>1969</v>
      </c>
      <c r="U1165" s="7" t="str">
        <f t="shared" si="90"/>
        <v>Old</v>
      </c>
      <c r="V1165">
        <v>1969</v>
      </c>
      <c r="W1165" t="s">
        <v>93</v>
      </c>
      <c r="X1165" t="s">
        <v>94</v>
      </c>
      <c r="Y1165" t="s">
        <v>161</v>
      </c>
      <c r="Z1165" t="s">
        <v>161</v>
      </c>
      <c r="AA1165" t="s">
        <v>117</v>
      </c>
      <c r="AB1165">
        <v>0</v>
      </c>
      <c r="AC1165" t="s">
        <v>98</v>
      </c>
      <c r="AD1165" t="s">
        <v>98</v>
      </c>
      <c r="AE1165" t="s">
        <v>118</v>
      </c>
      <c r="AF1165" t="s">
        <v>97</v>
      </c>
      <c r="AG1165" t="s">
        <v>98</v>
      </c>
      <c r="AH1165" t="s">
        <v>130</v>
      </c>
      <c r="AI1165" t="s">
        <v>101</v>
      </c>
      <c r="AJ1165">
        <v>1198</v>
      </c>
      <c r="AK1165" t="s">
        <v>102</v>
      </c>
      <c r="AL1165">
        <v>0</v>
      </c>
      <c r="AM1165">
        <v>0</v>
      </c>
      <c r="AN1165">
        <v>1198</v>
      </c>
      <c r="AO1165" t="s">
        <v>103</v>
      </c>
      <c r="AP1165" t="s">
        <v>98</v>
      </c>
      <c r="AQ1165" t="s">
        <v>105</v>
      </c>
      <c r="AR1165" t="s">
        <v>106</v>
      </c>
      <c r="AS1165">
        <v>1258</v>
      </c>
      <c r="AT1165">
        <v>0</v>
      </c>
      <c r="AU1165">
        <v>0</v>
      </c>
      <c r="AV1165" s="4">
        <v>1258</v>
      </c>
      <c r="AW1165" s="4" t="str">
        <f t="shared" si="91"/>
        <v>Less than 1500</v>
      </c>
      <c r="AX1165">
        <v>2</v>
      </c>
      <c r="AY1165">
        <v>0</v>
      </c>
      <c r="AZ1165">
        <v>0</v>
      </c>
      <c r="BA1165">
        <v>2</v>
      </c>
      <c r="BB1165">
        <v>0</v>
      </c>
      <c r="BC1165">
        <v>2</v>
      </c>
      <c r="BD1165" t="s">
        <v>98</v>
      </c>
      <c r="BE1165" s="6">
        <v>6</v>
      </c>
      <c r="BF1165" s="6" t="str">
        <f t="shared" si="92"/>
        <v>6+</v>
      </c>
      <c r="BG1165" t="s">
        <v>107</v>
      </c>
      <c r="BH1165" s="5">
        <v>0</v>
      </c>
      <c r="BI1165" s="5" t="str">
        <f t="shared" si="94"/>
        <v>No</v>
      </c>
      <c r="BJ1165" t="s">
        <v>83</v>
      </c>
      <c r="BK1165" t="s">
        <v>169</v>
      </c>
      <c r="BL1165">
        <v>1969</v>
      </c>
      <c r="BM1165" t="s">
        <v>102</v>
      </c>
      <c r="BN1165" s="2">
        <v>2</v>
      </c>
      <c r="BO1165" s="2" t="str">
        <f t="shared" si="93"/>
        <v>2+</v>
      </c>
      <c r="BP1165">
        <v>400</v>
      </c>
      <c r="BQ1165" t="s">
        <v>147</v>
      </c>
      <c r="BR1165" t="s">
        <v>98</v>
      </c>
      <c r="BS1165" t="s">
        <v>105</v>
      </c>
      <c r="BT1165">
        <v>120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 t="s">
        <v>83</v>
      </c>
      <c r="CA1165" t="s">
        <v>83</v>
      </c>
      <c r="CB1165" t="s">
        <v>83</v>
      </c>
      <c r="CC1165">
        <v>0</v>
      </c>
      <c r="CD1165">
        <v>1</v>
      </c>
      <c r="CE1165">
        <v>2008</v>
      </c>
      <c r="CF1165" t="s">
        <v>110</v>
      </c>
      <c r="CG1165" t="s">
        <v>210</v>
      </c>
      <c r="CH1165" s="1">
        <v>108959</v>
      </c>
    </row>
    <row r="1166" spans="1:86" x14ac:dyDescent="0.25">
      <c r="A1166" s="8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 s="7">
        <v>1978</v>
      </c>
      <c r="U1166" s="7" t="str">
        <f t="shared" si="90"/>
        <v>Old</v>
      </c>
      <c r="V1166">
        <v>1978</v>
      </c>
      <c r="W1166" t="s">
        <v>93</v>
      </c>
      <c r="X1166" t="s">
        <v>94</v>
      </c>
      <c r="Y1166" t="s">
        <v>161</v>
      </c>
      <c r="Z1166" t="s">
        <v>161</v>
      </c>
      <c r="AA1166" t="s">
        <v>117</v>
      </c>
      <c r="AB1166">
        <v>0</v>
      </c>
      <c r="AC1166" t="s">
        <v>98</v>
      </c>
      <c r="AD1166" t="s">
        <v>98</v>
      </c>
      <c r="AE1166" t="s">
        <v>99</v>
      </c>
      <c r="AF1166" t="s">
        <v>97</v>
      </c>
      <c r="AG1166" t="s">
        <v>98</v>
      </c>
      <c r="AH1166" t="s">
        <v>97</v>
      </c>
      <c r="AI1166" t="s">
        <v>119</v>
      </c>
      <c r="AJ1166">
        <v>680</v>
      </c>
      <c r="AK1166" t="s">
        <v>153</v>
      </c>
      <c r="AL1166">
        <v>391</v>
      </c>
      <c r="AM1166">
        <v>289</v>
      </c>
      <c r="AN1166">
        <v>1360</v>
      </c>
      <c r="AO1166" t="s">
        <v>103</v>
      </c>
      <c r="AP1166" t="s">
        <v>104</v>
      </c>
      <c r="AQ1166" t="s">
        <v>105</v>
      </c>
      <c r="AR1166" t="s">
        <v>106</v>
      </c>
      <c r="AS1166">
        <v>1432</v>
      </c>
      <c r="AT1166">
        <v>0</v>
      </c>
      <c r="AU1166">
        <v>0</v>
      </c>
      <c r="AV1166" s="4">
        <v>1432</v>
      </c>
      <c r="AW1166" s="4" t="str">
        <f t="shared" si="91"/>
        <v>Less than 1500</v>
      </c>
      <c r="AX1166">
        <v>1</v>
      </c>
      <c r="AY1166">
        <v>0</v>
      </c>
      <c r="AZ1166">
        <v>1</v>
      </c>
      <c r="BA1166">
        <v>1</v>
      </c>
      <c r="BB1166">
        <v>2</v>
      </c>
      <c r="BC1166">
        <v>1</v>
      </c>
      <c r="BD1166" t="s">
        <v>97</v>
      </c>
      <c r="BE1166" s="6">
        <v>5</v>
      </c>
      <c r="BF1166" s="6" t="str">
        <f t="shared" si="92"/>
        <v>Less than 6</v>
      </c>
      <c r="BG1166" t="s">
        <v>107</v>
      </c>
      <c r="BH1166" s="5">
        <v>1</v>
      </c>
      <c r="BI1166" s="5" t="str">
        <f t="shared" si="94"/>
        <v>Yes</v>
      </c>
      <c r="BJ1166" t="s">
        <v>98</v>
      </c>
      <c r="BK1166" t="s">
        <v>108</v>
      </c>
      <c r="BL1166">
        <v>1978</v>
      </c>
      <c r="BM1166" t="s">
        <v>102</v>
      </c>
      <c r="BN1166" s="2">
        <v>2</v>
      </c>
      <c r="BO1166" s="2" t="str">
        <f t="shared" si="93"/>
        <v>2+</v>
      </c>
      <c r="BP1166">
        <v>588</v>
      </c>
      <c r="BQ1166" t="s">
        <v>98</v>
      </c>
      <c r="BR1166" t="s">
        <v>98</v>
      </c>
      <c r="BS1166" t="s">
        <v>105</v>
      </c>
      <c r="BT1166">
        <v>168</v>
      </c>
      <c r="BU1166">
        <v>180</v>
      </c>
      <c r="BV1166">
        <v>0</v>
      </c>
      <c r="BW1166">
        <v>0</v>
      </c>
      <c r="BX1166">
        <v>0</v>
      </c>
      <c r="BY1166">
        <v>0</v>
      </c>
      <c r="BZ1166" t="s">
        <v>83</v>
      </c>
      <c r="CA1166" t="s">
        <v>83</v>
      </c>
      <c r="CB1166" t="s">
        <v>83</v>
      </c>
      <c r="CC1166">
        <v>0</v>
      </c>
      <c r="CD1166">
        <v>6</v>
      </c>
      <c r="CE1166">
        <v>2007</v>
      </c>
      <c r="CF1166" t="s">
        <v>110</v>
      </c>
      <c r="CG1166" t="s">
        <v>111</v>
      </c>
      <c r="CH1166" s="1">
        <v>194000</v>
      </c>
    </row>
    <row r="1167" spans="1:86" x14ac:dyDescent="0.25">
      <c r="A1167" s="8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 s="7">
        <v>2009</v>
      </c>
      <c r="U1167" s="7" t="str">
        <f t="shared" si="90"/>
        <v>New</v>
      </c>
      <c r="V1167">
        <v>2009</v>
      </c>
      <c r="W1167" t="s">
        <v>93</v>
      </c>
      <c r="X1167" t="s">
        <v>94</v>
      </c>
      <c r="Y1167" t="s">
        <v>95</v>
      </c>
      <c r="Z1167" t="s">
        <v>95</v>
      </c>
      <c r="AA1167" t="s">
        <v>137</v>
      </c>
      <c r="AB1167">
        <v>268</v>
      </c>
      <c r="AC1167" t="s">
        <v>97</v>
      </c>
      <c r="AD1167" t="s">
        <v>98</v>
      </c>
      <c r="AE1167" t="s">
        <v>99</v>
      </c>
      <c r="AF1167" t="s">
        <v>97</v>
      </c>
      <c r="AG1167" t="s">
        <v>98</v>
      </c>
      <c r="AH1167" t="s">
        <v>100</v>
      </c>
      <c r="AI1167" t="s">
        <v>102</v>
      </c>
      <c r="AJ1167">
        <v>0</v>
      </c>
      <c r="AK1167" t="s">
        <v>102</v>
      </c>
      <c r="AL1167">
        <v>0</v>
      </c>
      <c r="AM1167">
        <v>1502</v>
      </c>
      <c r="AN1167">
        <v>1502</v>
      </c>
      <c r="AO1167" t="s">
        <v>103</v>
      </c>
      <c r="AP1167" t="s">
        <v>104</v>
      </c>
      <c r="AQ1167" t="s">
        <v>105</v>
      </c>
      <c r="AR1167" t="s">
        <v>106</v>
      </c>
      <c r="AS1167">
        <v>1502</v>
      </c>
      <c r="AT1167">
        <v>0</v>
      </c>
      <c r="AU1167">
        <v>0</v>
      </c>
      <c r="AV1167" s="4">
        <v>1502</v>
      </c>
      <c r="AW1167" s="4" t="str">
        <f t="shared" si="91"/>
        <v>1500+</v>
      </c>
      <c r="AX1167">
        <v>0</v>
      </c>
      <c r="AY1167">
        <v>0</v>
      </c>
      <c r="AZ1167">
        <v>2</v>
      </c>
      <c r="BA1167">
        <v>0</v>
      </c>
      <c r="BB1167">
        <v>3</v>
      </c>
      <c r="BC1167">
        <v>1</v>
      </c>
      <c r="BD1167" t="s">
        <v>97</v>
      </c>
      <c r="BE1167" s="6">
        <v>7</v>
      </c>
      <c r="BF1167" s="6" t="str">
        <f t="shared" si="92"/>
        <v>6+</v>
      </c>
      <c r="BG1167" t="s">
        <v>107</v>
      </c>
      <c r="BH1167" s="5">
        <v>0</v>
      </c>
      <c r="BI1167" s="5" t="str">
        <f t="shared" si="94"/>
        <v>No</v>
      </c>
      <c r="BJ1167" t="s">
        <v>83</v>
      </c>
      <c r="BK1167" t="s">
        <v>108</v>
      </c>
      <c r="BL1167">
        <v>2009</v>
      </c>
      <c r="BM1167" t="s">
        <v>109</v>
      </c>
      <c r="BN1167" s="2">
        <v>2</v>
      </c>
      <c r="BO1167" s="2" t="str">
        <f t="shared" si="93"/>
        <v>2+</v>
      </c>
      <c r="BP1167">
        <v>644</v>
      </c>
      <c r="BQ1167" t="s">
        <v>98</v>
      </c>
      <c r="BR1167" t="s">
        <v>98</v>
      </c>
      <c r="BS1167" t="s">
        <v>105</v>
      </c>
      <c r="BT1167">
        <v>0</v>
      </c>
      <c r="BU1167">
        <v>114</v>
      </c>
      <c r="BV1167">
        <v>0</v>
      </c>
      <c r="BW1167">
        <v>0</v>
      </c>
      <c r="BX1167">
        <v>0</v>
      </c>
      <c r="BY1167">
        <v>0</v>
      </c>
      <c r="BZ1167" t="s">
        <v>83</v>
      </c>
      <c r="CA1167" t="s">
        <v>83</v>
      </c>
      <c r="CB1167" t="s">
        <v>83</v>
      </c>
      <c r="CC1167">
        <v>0</v>
      </c>
      <c r="CD1167">
        <v>9</v>
      </c>
      <c r="CE1167">
        <v>2009</v>
      </c>
      <c r="CF1167" t="s">
        <v>158</v>
      </c>
      <c r="CG1167" t="s">
        <v>159</v>
      </c>
      <c r="CH1167" s="1">
        <v>233170</v>
      </c>
    </row>
    <row r="1168" spans="1:86" x14ac:dyDescent="0.25">
      <c r="A1168" s="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 s="7">
        <v>2008</v>
      </c>
      <c r="U1168" s="7" t="str">
        <f t="shared" si="90"/>
        <v>New</v>
      </c>
      <c r="V1168">
        <v>2008</v>
      </c>
      <c r="W1168" t="s">
        <v>93</v>
      </c>
      <c r="X1168" t="s">
        <v>94</v>
      </c>
      <c r="Y1168" t="s">
        <v>95</v>
      </c>
      <c r="Z1168" t="s">
        <v>95</v>
      </c>
      <c r="AA1168" t="s">
        <v>137</v>
      </c>
      <c r="AB1168">
        <v>72</v>
      </c>
      <c r="AC1168" t="s">
        <v>97</v>
      </c>
      <c r="AD1168" t="s">
        <v>98</v>
      </c>
      <c r="AE1168" t="s">
        <v>99</v>
      </c>
      <c r="AF1168" t="s">
        <v>97</v>
      </c>
      <c r="AG1168" t="s">
        <v>98</v>
      </c>
      <c r="AH1168" t="s">
        <v>130</v>
      </c>
      <c r="AI1168" t="s">
        <v>102</v>
      </c>
      <c r="AJ1168">
        <v>0</v>
      </c>
      <c r="AK1168" t="s">
        <v>102</v>
      </c>
      <c r="AL1168">
        <v>0</v>
      </c>
      <c r="AM1168">
        <v>1694</v>
      </c>
      <c r="AN1168">
        <v>1694</v>
      </c>
      <c r="AO1168" t="s">
        <v>103</v>
      </c>
      <c r="AP1168" t="s">
        <v>104</v>
      </c>
      <c r="AQ1168" t="s">
        <v>105</v>
      </c>
      <c r="AR1168" t="s">
        <v>106</v>
      </c>
      <c r="AS1168">
        <v>1694</v>
      </c>
      <c r="AT1168">
        <v>0</v>
      </c>
      <c r="AU1168">
        <v>0</v>
      </c>
      <c r="AV1168" s="4">
        <v>1694</v>
      </c>
      <c r="AW1168" s="4" t="str">
        <f t="shared" si="91"/>
        <v>1500+</v>
      </c>
      <c r="AX1168">
        <v>0</v>
      </c>
      <c r="AY1168">
        <v>0</v>
      </c>
      <c r="AZ1168">
        <v>2</v>
      </c>
      <c r="BA1168">
        <v>0</v>
      </c>
      <c r="BB1168">
        <v>3</v>
      </c>
      <c r="BC1168">
        <v>1</v>
      </c>
      <c r="BD1168" t="s">
        <v>97</v>
      </c>
      <c r="BE1168" s="6">
        <v>7</v>
      </c>
      <c r="BF1168" s="6" t="str">
        <f t="shared" si="92"/>
        <v>6+</v>
      </c>
      <c r="BG1168" t="s">
        <v>107</v>
      </c>
      <c r="BH1168" s="5">
        <v>0</v>
      </c>
      <c r="BI1168" s="5" t="str">
        <f t="shared" si="94"/>
        <v>No</v>
      </c>
      <c r="BJ1168" t="s">
        <v>83</v>
      </c>
      <c r="BK1168" t="s">
        <v>108</v>
      </c>
      <c r="BL1168">
        <v>2008</v>
      </c>
      <c r="BM1168" t="s">
        <v>109</v>
      </c>
      <c r="BN1168" s="2">
        <v>3</v>
      </c>
      <c r="BO1168" s="2" t="str">
        <f t="shared" si="93"/>
        <v>2+</v>
      </c>
      <c r="BP1168">
        <v>776</v>
      </c>
      <c r="BQ1168" t="s">
        <v>98</v>
      </c>
      <c r="BR1168" t="s">
        <v>98</v>
      </c>
      <c r="BS1168" t="s">
        <v>105</v>
      </c>
      <c r="BT1168">
        <v>160</v>
      </c>
      <c r="BU1168">
        <v>33</v>
      </c>
      <c r="BV1168">
        <v>0</v>
      </c>
      <c r="BW1168">
        <v>0</v>
      </c>
      <c r="BX1168">
        <v>0</v>
      </c>
      <c r="BY1168">
        <v>0</v>
      </c>
      <c r="BZ1168" t="s">
        <v>83</v>
      </c>
      <c r="CA1168" t="s">
        <v>83</v>
      </c>
      <c r="CB1168" t="s">
        <v>83</v>
      </c>
      <c r="CC1168">
        <v>0</v>
      </c>
      <c r="CD1168">
        <v>2</v>
      </c>
      <c r="CE1168">
        <v>2010</v>
      </c>
      <c r="CF1168" t="s">
        <v>110</v>
      </c>
      <c r="CG1168" t="s">
        <v>111</v>
      </c>
      <c r="CH1168" s="1">
        <v>245350</v>
      </c>
    </row>
    <row r="1169" spans="1:86" x14ac:dyDescent="0.25">
      <c r="A1169" s="8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 s="7">
        <v>2000</v>
      </c>
      <c r="U1169" s="7" t="str">
        <f t="shared" si="90"/>
        <v>New</v>
      </c>
      <c r="V1169">
        <v>2000</v>
      </c>
      <c r="W1169" t="s">
        <v>93</v>
      </c>
      <c r="X1169" t="s">
        <v>94</v>
      </c>
      <c r="Y1169" t="s">
        <v>95</v>
      </c>
      <c r="Z1169" t="s">
        <v>95</v>
      </c>
      <c r="AA1169" t="s">
        <v>117</v>
      </c>
      <c r="AB1169">
        <v>0</v>
      </c>
      <c r="AC1169" t="s">
        <v>98</v>
      </c>
      <c r="AD1169" t="s">
        <v>98</v>
      </c>
      <c r="AE1169" t="s">
        <v>99</v>
      </c>
      <c r="AF1169" t="s">
        <v>97</v>
      </c>
      <c r="AG1169" t="s">
        <v>98</v>
      </c>
      <c r="AH1169" t="s">
        <v>100</v>
      </c>
      <c r="AI1169" t="s">
        <v>101</v>
      </c>
      <c r="AJ1169">
        <v>786</v>
      </c>
      <c r="AK1169" t="s">
        <v>102</v>
      </c>
      <c r="AL1169">
        <v>0</v>
      </c>
      <c r="AM1169">
        <v>173</v>
      </c>
      <c r="AN1169">
        <v>959</v>
      </c>
      <c r="AO1169" t="s">
        <v>103</v>
      </c>
      <c r="AP1169" t="s">
        <v>104</v>
      </c>
      <c r="AQ1169" t="s">
        <v>105</v>
      </c>
      <c r="AR1169" t="s">
        <v>106</v>
      </c>
      <c r="AS1169">
        <v>959</v>
      </c>
      <c r="AT1169">
        <v>712</v>
      </c>
      <c r="AU1169">
        <v>0</v>
      </c>
      <c r="AV1169" s="4">
        <v>1671</v>
      </c>
      <c r="AW1169" s="4" t="str">
        <f t="shared" si="91"/>
        <v>1500+</v>
      </c>
      <c r="AX1169">
        <v>1</v>
      </c>
      <c r="AY1169">
        <v>0</v>
      </c>
      <c r="AZ1169">
        <v>2</v>
      </c>
      <c r="BA1169">
        <v>1</v>
      </c>
      <c r="BB1169">
        <v>3</v>
      </c>
      <c r="BC1169">
        <v>1</v>
      </c>
      <c r="BD1169" t="s">
        <v>98</v>
      </c>
      <c r="BE1169" s="6">
        <v>7</v>
      </c>
      <c r="BF1169" s="6" t="str">
        <f t="shared" si="92"/>
        <v>6+</v>
      </c>
      <c r="BG1169" t="s">
        <v>107</v>
      </c>
      <c r="BH1169" s="5">
        <v>1</v>
      </c>
      <c r="BI1169" s="5" t="str">
        <f t="shared" si="94"/>
        <v>Yes</v>
      </c>
      <c r="BJ1169" t="s">
        <v>98</v>
      </c>
      <c r="BK1169" t="s">
        <v>108</v>
      </c>
      <c r="BL1169">
        <v>2000</v>
      </c>
      <c r="BM1169" t="s">
        <v>157</v>
      </c>
      <c r="BN1169" s="2">
        <v>2</v>
      </c>
      <c r="BO1169" s="2" t="str">
        <f t="shared" si="93"/>
        <v>2+</v>
      </c>
      <c r="BP1169">
        <v>472</v>
      </c>
      <c r="BQ1169" t="s">
        <v>98</v>
      </c>
      <c r="BR1169" t="s">
        <v>98</v>
      </c>
      <c r="BS1169" t="s">
        <v>105</v>
      </c>
      <c r="BT1169">
        <v>0</v>
      </c>
      <c r="BU1169">
        <v>38</v>
      </c>
      <c r="BV1169">
        <v>0</v>
      </c>
      <c r="BW1169">
        <v>0</v>
      </c>
      <c r="BX1169">
        <v>0</v>
      </c>
      <c r="BY1169">
        <v>0</v>
      </c>
      <c r="BZ1169" t="s">
        <v>83</v>
      </c>
      <c r="CA1169" t="s">
        <v>83</v>
      </c>
      <c r="CB1169" t="s">
        <v>83</v>
      </c>
      <c r="CC1169">
        <v>0</v>
      </c>
      <c r="CD1169">
        <v>2</v>
      </c>
      <c r="CE1169">
        <v>2006</v>
      </c>
      <c r="CF1169" t="s">
        <v>110</v>
      </c>
      <c r="CG1169" t="s">
        <v>111</v>
      </c>
      <c r="CH1169" s="1">
        <v>173000</v>
      </c>
    </row>
    <row r="1170" spans="1:86" x14ac:dyDescent="0.25">
      <c r="A1170" s="8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 s="7">
        <v>1935</v>
      </c>
      <c r="U1170" s="7" t="str">
        <f t="shared" si="90"/>
        <v>Old</v>
      </c>
      <c r="V1170">
        <v>1986</v>
      </c>
      <c r="W1170" t="s">
        <v>152</v>
      </c>
      <c r="X1170" t="s">
        <v>94</v>
      </c>
      <c r="Y1170" t="s">
        <v>203</v>
      </c>
      <c r="Z1170" t="s">
        <v>203</v>
      </c>
      <c r="AA1170" t="s">
        <v>117</v>
      </c>
      <c r="AB1170">
        <v>0</v>
      </c>
      <c r="AC1170" t="s">
        <v>98</v>
      </c>
      <c r="AD1170" t="s">
        <v>98</v>
      </c>
      <c r="AE1170" t="s">
        <v>118</v>
      </c>
      <c r="AF1170" t="s">
        <v>98</v>
      </c>
      <c r="AG1170" t="s">
        <v>98</v>
      </c>
      <c r="AH1170" t="s">
        <v>100</v>
      </c>
      <c r="AI1170" t="s">
        <v>153</v>
      </c>
      <c r="AJ1170">
        <v>626</v>
      </c>
      <c r="AK1170" t="s">
        <v>102</v>
      </c>
      <c r="AL1170">
        <v>0</v>
      </c>
      <c r="AM1170">
        <v>501</v>
      </c>
      <c r="AN1170">
        <v>1127</v>
      </c>
      <c r="AO1170" t="s">
        <v>103</v>
      </c>
      <c r="AP1170" t="s">
        <v>104</v>
      </c>
      <c r="AQ1170" t="s">
        <v>105</v>
      </c>
      <c r="AR1170" t="s">
        <v>106</v>
      </c>
      <c r="AS1170">
        <v>1236</v>
      </c>
      <c r="AT1170">
        <v>872</v>
      </c>
      <c r="AU1170">
        <v>0</v>
      </c>
      <c r="AV1170" s="4">
        <v>2108</v>
      </c>
      <c r="AW1170" s="4" t="str">
        <f t="shared" si="91"/>
        <v>1500+</v>
      </c>
      <c r="AX1170">
        <v>0</v>
      </c>
      <c r="AY1170">
        <v>0</v>
      </c>
      <c r="AZ1170">
        <v>2</v>
      </c>
      <c r="BA1170">
        <v>0</v>
      </c>
      <c r="BB1170">
        <v>4</v>
      </c>
      <c r="BC1170">
        <v>1</v>
      </c>
      <c r="BD1170" t="s">
        <v>97</v>
      </c>
      <c r="BE1170" s="6">
        <v>7</v>
      </c>
      <c r="BF1170" s="6" t="str">
        <f t="shared" si="92"/>
        <v>6+</v>
      </c>
      <c r="BG1170" t="s">
        <v>107</v>
      </c>
      <c r="BH1170" s="5">
        <v>2</v>
      </c>
      <c r="BI1170" s="5" t="str">
        <f t="shared" si="94"/>
        <v>Yes</v>
      </c>
      <c r="BJ1170" t="s">
        <v>98</v>
      </c>
      <c r="BK1170" t="s">
        <v>209</v>
      </c>
      <c r="BL1170">
        <v>1935</v>
      </c>
      <c r="BM1170" t="s">
        <v>102</v>
      </c>
      <c r="BN1170" s="2">
        <v>2</v>
      </c>
      <c r="BO1170" s="2" t="str">
        <f t="shared" si="93"/>
        <v>2+</v>
      </c>
      <c r="BP1170">
        <v>540</v>
      </c>
      <c r="BQ1170" t="s">
        <v>98</v>
      </c>
      <c r="BR1170" t="s">
        <v>98</v>
      </c>
      <c r="BS1170" t="s">
        <v>105</v>
      </c>
      <c r="BT1170">
        <v>0</v>
      </c>
      <c r="BU1170">
        <v>0</v>
      </c>
      <c r="BV1170">
        <v>0</v>
      </c>
      <c r="BW1170">
        <v>0</v>
      </c>
      <c r="BX1170">
        <v>90</v>
      </c>
      <c r="BY1170">
        <v>0</v>
      </c>
      <c r="BZ1170" t="s">
        <v>83</v>
      </c>
      <c r="CA1170" t="s">
        <v>83</v>
      </c>
      <c r="CB1170" t="s">
        <v>83</v>
      </c>
      <c r="CC1170">
        <v>0</v>
      </c>
      <c r="CD1170">
        <v>7</v>
      </c>
      <c r="CE1170">
        <v>2008</v>
      </c>
      <c r="CF1170" t="s">
        <v>110</v>
      </c>
      <c r="CG1170" t="s">
        <v>111</v>
      </c>
      <c r="CH1170" s="1">
        <v>235000</v>
      </c>
    </row>
    <row r="1171" spans="1:86" x14ac:dyDescent="0.25">
      <c r="A1171" s="8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 s="7">
        <v>1995</v>
      </c>
      <c r="U1171" s="7" t="str">
        <f t="shared" si="90"/>
        <v>New</v>
      </c>
      <c r="V1171">
        <v>1996</v>
      </c>
      <c r="W1171" t="s">
        <v>152</v>
      </c>
      <c r="X1171" t="s">
        <v>94</v>
      </c>
      <c r="Y1171" t="s">
        <v>140</v>
      </c>
      <c r="Z1171" t="s">
        <v>140</v>
      </c>
      <c r="AA1171" t="s">
        <v>96</v>
      </c>
      <c r="AB1171">
        <v>1378</v>
      </c>
      <c r="AC1171" t="s">
        <v>97</v>
      </c>
      <c r="AD1171" t="s">
        <v>97</v>
      </c>
      <c r="AE1171" t="s">
        <v>99</v>
      </c>
      <c r="AF1171" t="s">
        <v>104</v>
      </c>
      <c r="AG1171" t="s">
        <v>98</v>
      </c>
      <c r="AH1171" t="s">
        <v>97</v>
      </c>
      <c r="AI1171" t="s">
        <v>101</v>
      </c>
      <c r="AJ1171">
        <v>1387</v>
      </c>
      <c r="AK1171" t="s">
        <v>102</v>
      </c>
      <c r="AL1171">
        <v>0</v>
      </c>
      <c r="AM1171">
        <v>543</v>
      </c>
      <c r="AN1171">
        <v>1930</v>
      </c>
      <c r="AO1171" t="s">
        <v>103</v>
      </c>
      <c r="AP1171" t="s">
        <v>104</v>
      </c>
      <c r="AQ1171" t="s">
        <v>105</v>
      </c>
      <c r="AR1171" t="s">
        <v>106</v>
      </c>
      <c r="AS1171">
        <v>1831</v>
      </c>
      <c r="AT1171">
        <v>1796</v>
      </c>
      <c r="AU1171">
        <v>0</v>
      </c>
      <c r="AV1171" s="4">
        <v>3627</v>
      </c>
      <c r="AW1171" s="4" t="str">
        <f t="shared" si="91"/>
        <v>1500+</v>
      </c>
      <c r="AX1171">
        <v>1</v>
      </c>
      <c r="AY1171">
        <v>0</v>
      </c>
      <c r="AZ1171">
        <v>3</v>
      </c>
      <c r="BA1171">
        <v>1</v>
      </c>
      <c r="BB1171">
        <v>4</v>
      </c>
      <c r="BC1171">
        <v>1</v>
      </c>
      <c r="BD1171" t="s">
        <v>97</v>
      </c>
      <c r="BE1171" s="6">
        <v>10</v>
      </c>
      <c r="BF1171" s="6" t="str">
        <f t="shared" si="92"/>
        <v>6+</v>
      </c>
      <c r="BG1171" t="s">
        <v>107</v>
      </c>
      <c r="BH1171" s="5">
        <v>1</v>
      </c>
      <c r="BI1171" s="5" t="str">
        <f t="shared" si="94"/>
        <v>Yes</v>
      </c>
      <c r="BJ1171" t="s">
        <v>98</v>
      </c>
      <c r="BK1171" t="s">
        <v>108</v>
      </c>
      <c r="BL1171">
        <v>1995</v>
      </c>
      <c r="BM1171" t="s">
        <v>157</v>
      </c>
      <c r="BN1171" s="2">
        <v>3</v>
      </c>
      <c r="BO1171" s="2" t="str">
        <f t="shared" si="93"/>
        <v>2+</v>
      </c>
      <c r="BP1171">
        <v>807</v>
      </c>
      <c r="BQ1171" t="s">
        <v>98</v>
      </c>
      <c r="BR1171" t="s">
        <v>98</v>
      </c>
      <c r="BS1171" t="s">
        <v>105</v>
      </c>
      <c r="BT1171">
        <v>361</v>
      </c>
      <c r="BU1171">
        <v>76</v>
      </c>
      <c r="BV1171">
        <v>0</v>
      </c>
      <c r="BW1171">
        <v>0</v>
      </c>
      <c r="BX1171">
        <v>0</v>
      </c>
      <c r="BY1171">
        <v>0</v>
      </c>
      <c r="BZ1171" t="s">
        <v>83</v>
      </c>
      <c r="CA1171" t="s">
        <v>83</v>
      </c>
      <c r="CB1171" t="s">
        <v>83</v>
      </c>
      <c r="CC1171">
        <v>0</v>
      </c>
      <c r="CD1171">
        <v>7</v>
      </c>
      <c r="CE1171">
        <v>2006</v>
      </c>
      <c r="CF1171" t="s">
        <v>110</v>
      </c>
      <c r="CG1171" t="s">
        <v>111</v>
      </c>
      <c r="CH1171" s="1">
        <v>625000</v>
      </c>
    </row>
    <row r="1172" spans="1:86" x14ac:dyDescent="0.25">
      <c r="A1172" s="8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 s="7">
        <v>1977</v>
      </c>
      <c r="U1172" s="7" t="str">
        <f t="shared" si="90"/>
        <v>Old</v>
      </c>
      <c r="V1172">
        <v>1977</v>
      </c>
      <c r="W1172" t="s">
        <v>93</v>
      </c>
      <c r="X1172" t="s">
        <v>94</v>
      </c>
      <c r="Y1172" t="s">
        <v>161</v>
      </c>
      <c r="Z1172" t="s">
        <v>161</v>
      </c>
      <c r="AA1172" t="s">
        <v>117</v>
      </c>
      <c r="AB1172">
        <v>0</v>
      </c>
      <c r="AC1172" t="s">
        <v>98</v>
      </c>
      <c r="AD1172" t="s">
        <v>98</v>
      </c>
      <c r="AE1172" t="s">
        <v>118</v>
      </c>
      <c r="AF1172" t="s">
        <v>98</v>
      </c>
      <c r="AG1172" t="s">
        <v>98</v>
      </c>
      <c r="AH1172" t="s">
        <v>130</v>
      </c>
      <c r="AI1172" t="s">
        <v>119</v>
      </c>
      <c r="AJ1172">
        <v>522</v>
      </c>
      <c r="AK1172" t="s">
        <v>102</v>
      </c>
      <c r="AL1172">
        <v>0</v>
      </c>
      <c r="AM1172">
        <v>574</v>
      </c>
      <c r="AN1172">
        <v>1096</v>
      </c>
      <c r="AO1172" t="s">
        <v>103</v>
      </c>
      <c r="AP1172" t="s">
        <v>98</v>
      </c>
      <c r="AQ1172" t="s">
        <v>105</v>
      </c>
      <c r="AR1172" t="s">
        <v>106</v>
      </c>
      <c r="AS1172">
        <v>1118</v>
      </c>
      <c r="AT1172">
        <v>0</v>
      </c>
      <c r="AU1172">
        <v>0</v>
      </c>
      <c r="AV1172" s="4">
        <v>1118</v>
      </c>
      <c r="AW1172" s="4" t="str">
        <f t="shared" si="91"/>
        <v>Less than 1500</v>
      </c>
      <c r="AX1172">
        <v>1</v>
      </c>
      <c r="AY1172">
        <v>0</v>
      </c>
      <c r="AZ1172">
        <v>1</v>
      </c>
      <c r="BA1172">
        <v>0</v>
      </c>
      <c r="BB1172">
        <v>3</v>
      </c>
      <c r="BC1172">
        <v>1</v>
      </c>
      <c r="BD1172" t="s">
        <v>98</v>
      </c>
      <c r="BE1172" s="6">
        <v>6</v>
      </c>
      <c r="BF1172" s="6" t="str">
        <f t="shared" si="92"/>
        <v>6+</v>
      </c>
      <c r="BG1172" t="s">
        <v>107</v>
      </c>
      <c r="BH1172" s="5">
        <v>1</v>
      </c>
      <c r="BI1172" s="5" t="str">
        <f t="shared" si="94"/>
        <v>Yes</v>
      </c>
      <c r="BJ1172" t="s">
        <v>212</v>
      </c>
      <c r="BK1172" t="s">
        <v>108</v>
      </c>
      <c r="BL1172">
        <v>1977</v>
      </c>
      <c r="BM1172" t="s">
        <v>157</v>
      </c>
      <c r="BN1172" s="2">
        <v>1</v>
      </c>
      <c r="BO1172" s="2" t="str">
        <f t="shared" si="93"/>
        <v>0 or 1</v>
      </c>
      <c r="BP1172">
        <v>358</v>
      </c>
      <c r="BQ1172" t="s">
        <v>98</v>
      </c>
      <c r="BR1172" t="s">
        <v>98</v>
      </c>
      <c r="BS1172" t="s">
        <v>105</v>
      </c>
      <c r="BT1172">
        <v>203</v>
      </c>
      <c r="BU1172">
        <v>0</v>
      </c>
      <c r="BV1172">
        <v>0</v>
      </c>
      <c r="BW1172">
        <v>0</v>
      </c>
      <c r="BX1172">
        <v>0</v>
      </c>
      <c r="BY1172">
        <v>576</v>
      </c>
      <c r="BZ1172" t="s">
        <v>97</v>
      </c>
      <c r="CA1172" t="s">
        <v>165</v>
      </c>
      <c r="CB1172" t="s">
        <v>83</v>
      </c>
      <c r="CC1172">
        <v>0</v>
      </c>
      <c r="CD1172">
        <v>7</v>
      </c>
      <c r="CE1172">
        <v>2008</v>
      </c>
      <c r="CF1172" t="s">
        <v>110</v>
      </c>
      <c r="CG1172" t="s">
        <v>111</v>
      </c>
      <c r="CH1172" s="1">
        <v>171000</v>
      </c>
    </row>
    <row r="1173" spans="1:86" x14ac:dyDescent="0.25">
      <c r="A1173" s="8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 s="7">
        <v>1958</v>
      </c>
      <c r="U1173" s="7" t="str">
        <f t="shared" si="90"/>
        <v>Old</v>
      </c>
      <c r="V1173">
        <v>1958</v>
      </c>
      <c r="W1173" t="s">
        <v>152</v>
      </c>
      <c r="X1173" t="s">
        <v>94</v>
      </c>
      <c r="Y1173" t="s">
        <v>116</v>
      </c>
      <c r="Z1173" t="s">
        <v>116</v>
      </c>
      <c r="AA1173" t="s">
        <v>117</v>
      </c>
      <c r="AB1173">
        <v>0</v>
      </c>
      <c r="AC1173" t="s">
        <v>98</v>
      </c>
      <c r="AD1173" t="s">
        <v>98</v>
      </c>
      <c r="AE1173" t="s">
        <v>118</v>
      </c>
      <c r="AF1173" t="s">
        <v>98</v>
      </c>
      <c r="AG1173" t="s">
        <v>98</v>
      </c>
      <c r="AH1173" t="s">
        <v>100</v>
      </c>
      <c r="AI1173" t="s">
        <v>119</v>
      </c>
      <c r="AJ1173">
        <v>662</v>
      </c>
      <c r="AK1173" t="s">
        <v>102</v>
      </c>
      <c r="AL1173">
        <v>0</v>
      </c>
      <c r="AM1173">
        <v>599</v>
      </c>
      <c r="AN1173">
        <v>1261</v>
      </c>
      <c r="AO1173" t="s">
        <v>103</v>
      </c>
      <c r="AP1173" t="s">
        <v>104</v>
      </c>
      <c r="AQ1173" t="s">
        <v>105</v>
      </c>
      <c r="AR1173" t="s">
        <v>106</v>
      </c>
      <c r="AS1173">
        <v>1261</v>
      </c>
      <c r="AT1173">
        <v>0</v>
      </c>
      <c r="AU1173">
        <v>0</v>
      </c>
      <c r="AV1173" s="4">
        <v>1261</v>
      </c>
      <c r="AW1173" s="4" t="str">
        <f t="shared" si="91"/>
        <v>Less than 1500</v>
      </c>
      <c r="AX1173">
        <v>1</v>
      </c>
      <c r="AY1173">
        <v>0</v>
      </c>
      <c r="AZ1173">
        <v>1</v>
      </c>
      <c r="BA1173">
        <v>0</v>
      </c>
      <c r="BB1173">
        <v>3</v>
      </c>
      <c r="BC1173">
        <v>1</v>
      </c>
      <c r="BD1173" t="s">
        <v>98</v>
      </c>
      <c r="BE1173" s="6">
        <v>6</v>
      </c>
      <c r="BF1173" s="6" t="str">
        <f t="shared" si="92"/>
        <v>6+</v>
      </c>
      <c r="BG1173" t="s">
        <v>107</v>
      </c>
      <c r="BH1173" s="5">
        <v>1</v>
      </c>
      <c r="BI1173" s="5" t="str">
        <f t="shared" si="94"/>
        <v>Yes</v>
      </c>
      <c r="BJ1173" t="s">
        <v>98</v>
      </c>
      <c r="BK1173" t="s">
        <v>108</v>
      </c>
      <c r="BL1173">
        <v>1958</v>
      </c>
      <c r="BM1173" t="s">
        <v>109</v>
      </c>
      <c r="BN1173" s="2">
        <v>2</v>
      </c>
      <c r="BO1173" s="2" t="str">
        <f t="shared" si="93"/>
        <v>2+</v>
      </c>
      <c r="BP1173">
        <v>433</v>
      </c>
      <c r="BQ1173" t="s">
        <v>98</v>
      </c>
      <c r="BR1173" t="s">
        <v>98</v>
      </c>
      <c r="BS1173" t="s">
        <v>105</v>
      </c>
      <c r="BT1173">
        <v>0</v>
      </c>
      <c r="BU1173">
        <v>0</v>
      </c>
      <c r="BV1173">
        <v>0</v>
      </c>
      <c r="BW1173">
        <v>0</v>
      </c>
      <c r="BX1173">
        <v>288</v>
      </c>
      <c r="BY1173">
        <v>0</v>
      </c>
      <c r="BZ1173" t="s">
        <v>83</v>
      </c>
      <c r="CA1173" t="s">
        <v>83</v>
      </c>
      <c r="CB1173" t="s">
        <v>135</v>
      </c>
      <c r="CC1173">
        <v>1400</v>
      </c>
      <c r="CD1173">
        <v>11</v>
      </c>
      <c r="CE1173">
        <v>2008</v>
      </c>
      <c r="CF1173" t="s">
        <v>110</v>
      </c>
      <c r="CG1173" t="s">
        <v>111</v>
      </c>
      <c r="CH1173" s="1">
        <v>163000</v>
      </c>
    </row>
    <row r="1174" spans="1:86" x14ac:dyDescent="0.25">
      <c r="A1174" s="8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 s="7">
        <v>2006</v>
      </c>
      <c r="U1174" s="7" t="str">
        <f t="shared" si="90"/>
        <v>New</v>
      </c>
      <c r="V1174">
        <v>2007</v>
      </c>
      <c r="W1174" t="s">
        <v>93</v>
      </c>
      <c r="X1174" t="s">
        <v>94</v>
      </c>
      <c r="Y1174" t="s">
        <v>116</v>
      </c>
      <c r="Z1174" t="s">
        <v>116</v>
      </c>
      <c r="AA1174" t="s">
        <v>117</v>
      </c>
      <c r="AB1174">
        <v>0</v>
      </c>
      <c r="AC1174" t="s">
        <v>97</v>
      </c>
      <c r="AD1174" t="s">
        <v>98</v>
      </c>
      <c r="AE1174" t="s">
        <v>99</v>
      </c>
      <c r="AF1174" t="s">
        <v>97</v>
      </c>
      <c r="AG1174" t="s">
        <v>98</v>
      </c>
      <c r="AH1174" t="s">
        <v>100</v>
      </c>
      <c r="AI1174" t="s">
        <v>102</v>
      </c>
      <c r="AJ1174">
        <v>0</v>
      </c>
      <c r="AK1174" t="s">
        <v>102</v>
      </c>
      <c r="AL1174">
        <v>0</v>
      </c>
      <c r="AM1174">
        <v>625</v>
      </c>
      <c r="AN1174">
        <v>625</v>
      </c>
      <c r="AO1174" t="s">
        <v>103</v>
      </c>
      <c r="AP1174" t="s">
        <v>104</v>
      </c>
      <c r="AQ1174" t="s">
        <v>105</v>
      </c>
      <c r="AR1174" t="s">
        <v>106</v>
      </c>
      <c r="AS1174">
        <v>625</v>
      </c>
      <c r="AT1174">
        <v>625</v>
      </c>
      <c r="AU1174">
        <v>0</v>
      </c>
      <c r="AV1174" s="4">
        <v>1250</v>
      </c>
      <c r="AW1174" s="4" t="str">
        <f t="shared" si="91"/>
        <v>Less than 1500</v>
      </c>
      <c r="AX1174">
        <v>0</v>
      </c>
      <c r="AY1174">
        <v>0</v>
      </c>
      <c r="AZ1174">
        <v>2</v>
      </c>
      <c r="BA1174">
        <v>1</v>
      </c>
      <c r="BB1174">
        <v>2</v>
      </c>
      <c r="BC1174">
        <v>1</v>
      </c>
      <c r="BD1174" t="s">
        <v>97</v>
      </c>
      <c r="BE1174" s="6">
        <v>5</v>
      </c>
      <c r="BF1174" s="6" t="str">
        <f t="shared" si="92"/>
        <v>Less than 6</v>
      </c>
      <c r="BG1174" t="s">
        <v>107</v>
      </c>
      <c r="BH1174" s="5">
        <v>0</v>
      </c>
      <c r="BI1174" s="5" t="str">
        <f t="shared" si="94"/>
        <v>No</v>
      </c>
      <c r="BJ1174" t="s">
        <v>83</v>
      </c>
      <c r="BK1174" t="s">
        <v>127</v>
      </c>
      <c r="BL1174">
        <v>2006</v>
      </c>
      <c r="BM1174" t="s">
        <v>157</v>
      </c>
      <c r="BN1174" s="2">
        <v>2</v>
      </c>
      <c r="BO1174" s="2" t="str">
        <f t="shared" si="93"/>
        <v>2+</v>
      </c>
      <c r="BP1174">
        <v>625</v>
      </c>
      <c r="BQ1174" t="s">
        <v>98</v>
      </c>
      <c r="BR1174" t="s">
        <v>98</v>
      </c>
      <c r="BS1174" t="s">
        <v>105</v>
      </c>
      <c r="BT1174">
        <v>0</v>
      </c>
      <c r="BU1174">
        <v>54</v>
      </c>
      <c r="BV1174">
        <v>0</v>
      </c>
      <c r="BW1174">
        <v>0</v>
      </c>
      <c r="BX1174">
        <v>0</v>
      </c>
      <c r="BY1174">
        <v>0</v>
      </c>
      <c r="BZ1174" t="s">
        <v>83</v>
      </c>
      <c r="CA1174" t="s">
        <v>83</v>
      </c>
      <c r="CB1174" t="s">
        <v>83</v>
      </c>
      <c r="CC1174">
        <v>0</v>
      </c>
      <c r="CD1174">
        <v>3</v>
      </c>
      <c r="CE1174">
        <v>2008</v>
      </c>
      <c r="CF1174" t="s">
        <v>110</v>
      </c>
      <c r="CG1174" t="s">
        <v>111</v>
      </c>
      <c r="CH1174" s="1">
        <v>171900</v>
      </c>
    </row>
    <row r="1175" spans="1:86" x14ac:dyDescent="0.25">
      <c r="A1175" s="8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 s="7">
        <v>1946</v>
      </c>
      <c r="U1175" s="7" t="str">
        <f t="shared" si="90"/>
        <v>Old</v>
      </c>
      <c r="V1175">
        <v>1994</v>
      </c>
      <c r="W1175" t="s">
        <v>93</v>
      </c>
      <c r="X1175" t="s">
        <v>94</v>
      </c>
      <c r="Y1175" t="s">
        <v>116</v>
      </c>
      <c r="Z1175" t="s">
        <v>116</v>
      </c>
      <c r="AA1175" t="s">
        <v>117</v>
      </c>
      <c r="AB1175">
        <v>0</v>
      </c>
      <c r="AC1175" t="s">
        <v>98</v>
      </c>
      <c r="AD1175" t="s">
        <v>98</v>
      </c>
      <c r="AE1175" t="s">
        <v>118</v>
      </c>
      <c r="AF1175" t="s">
        <v>98</v>
      </c>
      <c r="AG1175" t="s">
        <v>98</v>
      </c>
      <c r="AH1175" t="s">
        <v>100</v>
      </c>
      <c r="AI1175" t="s">
        <v>153</v>
      </c>
      <c r="AJ1175">
        <v>152</v>
      </c>
      <c r="AK1175" t="s">
        <v>141</v>
      </c>
      <c r="AL1175">
        <v>469</v>
      </c>
      <c r="AM1175">
        <v>977</v>
      </c>
      <c r="AN1175">
        <v>1598</v>
      </c>
      <c r="AO1175" t="s">
        <v>103</v>
      </c>
      <c r="AP1175" t="s">
        <v>98</v>
      </c>
      <c r="AQ1175" t="s">
        <v>105</v>
      </c>
      <c r="AR1175" t="s">
        <v>106</v>
      </c>
      <c r="AS1175">
        <v>1636</v>
      </c>
      <c r="AT1175">
        <v>971</v>
      </c>
      <c r="AU1175">
        <v>479</v>
      </c>
      <c r="AV1175" s="4">
        <v>3086</v>
      </c>
      <c r="AW1175" s="4" t="str">
        <f t="shared" si="91"/>
        <v>1500+</v>
      </c>
      <c r="AX1175">
        <v>0</v>
      </c>
      <c r="AY1175">
        <v>0</v>
      </c>
      <c r="AZ1175">
        <v>3</v>
      </c>
      <c r="BA1175">
        <v>0</v>
      </c>
      <c r="BB1175">
        <v>3</v>
      </c>
      <c r="BC1175">
        <v>1</v>
      </c>
      <c r="BD1175" t="s">
        <v>104</v>
      </c>
      <c r="BE1175" s="6">
        <v>12</v>
      </c>
      <c r="BF1175" s="6" t="str">
        <f t="shared" si="92"/>
        <v>6+</v>
      </c>
      <c r="BG1175" t="s">
        <v>221</v>
      </c>
      <c r="BH1175" s="5">
        <v>1</v>
      </c>
      <c r="BI1175" s="5" t="str">
        <f t="shared" si="94"/>
        <v>Yes</v>
      </c>
      <c r="BJ1175" t="s">
        <v>97</v>
      </c>
      <c r="BK1175" t="s">
        <v>83</v>
      </c>
      <c r="BL1175" t="s">
        <v>83</v>
      </c>
      <c r="BM1175" t="s">
        <v>83</v>
      </c>
      <c r="BN1175" s="2">
        <v>0</v>
      </c>
      <c r="BO1175" s="2" t="str">
        <f t="shared" si="93"/>
        <v>0 or 1</v>
      </c>
      <c r="BP1175">
        <v>0</v>
      </c>
      <c r="BQ1175" t="s">
        <v>83</v>
      </c>
      <c r="BR1175" t="s">
        <v>83</v>
      </c>
      <c r="BS1175" t="s">
        <v>105</v>
      </c>
      <c r="BT1175">
        <v>122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 t="s">
        <v>83</v>
      </c>
      <c r="CA1175" t="s">
        <v>134</v>
      </c>
      <c r="CB1175" t="s">
        <v>83</v>
      </c>
      <c r="CC1175">
        <v>0</v>
      </c>
      <c r="CD1175">
        <v>3</v>
      </c>
      <c r="CE1175">
        <v>2007</v>
      </c>
      <c r="CF1175" t="s">
        <v>110</v>
      </c>
      <c r="CG1175" t="s">
        <v>111</v>
      </c>
      <c r="CH1175" s="1">
        <v>200500</v>
      </c>
    </row>
    <row r="1176" spans="1:86" x14ac:dyDescent="0.25">
      <c r="A1176" s="8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 s="7">
        <v>1932</v>
      </c>
      <c r="U1176" s="7" t="str">
        <f t="shared" si="90"/>
        <v>Old</v>
      </c>
      <c r="V1176">
        <v>1950</v>
      </c>
      <c r="W1176" t="s">
        <v>93</v>
      </c>
      <c r="X1176" t="s">
        <v>94</v>
      </c>
      <c r="Y1176" t="s">
        <v>124</v>
      </c>
      <c r="Z1176" t="s">
        <v>124</v>
      </c>
      <c r="AA1176" t="s">
        <v>117</v>
      </c>
      <c r="AB1176">
        <v>0</v>
      </c>
      <c r="AC1176" t="s">
        <v>98</v>
      </c>
      <c r="AD1176" t="s">
        <v>98</v>
      </c>
      <c r="AE1176" t="s">
        <v>126</v>
      </c>
      <c r="AF1176" t="s">
        <v>97</v>
      </c>
      <c r="AG1176" t="s">
        <v>98</v>
      </c>
      <c r="AH1176" t="s">
        <v>100</v>
      </c>
      <c r="AI1176" t="s">
        <v>153</v>
      </c>
      <c r="AJ1176">
        <v>503</v>
      </c>
      <c r="AK1176" t="s">
        <v>102</v>
      </c>
      <c r="AL1176">
        <v>0</v>
      </c>
      <c r="AM1176">
        <v>449</v>
      </c>
      <c r="AN1176">
        <v>952</v>
      </c>
      <c r="AO1176" t="s">
        <v>103</v>
      </c>
      <c r="AP1176" t="s">
        <v>98</v>
      </c>
      <c r="AQ1176" t="s">
        <v>105</v>
      </c>
      <c r="AR1176" t="s">
        <v>106</v>
      </c>
      <c r="AS1176">
        <v>1170</v>
      </c>
      <c r="AT1176">
        <v>1175</v>
      </c>
      <c r="AU1176">
        <v>0</v>
      </c>
      <c r="AV1176" s="4">
        <v>2345</v>
      </c>
      <c r="AW1176" s="4" t="str">
        <f t="shared" si="91"/>
        <v>1500+</v>
      </c>
      <c r="AX1176">
        <v>0</v>
      </c>
      <c r="AY1176">
        <v>0</v>
      </c>
      <c r="AZ1176">
        <v>2</v>
      </c>
      <c r="BA1176">
        <v>1</v>
      </c>
      <c r="BB1176">
        <v>4</v>
      </c>
      <c r="BC1176">
        <v>1</v>
      </c>
      <c r="BD1176" t="s">
        <v>98</v>
      </c>
      <c r="BE1176" s="6">
        <v>9</v>
      </c>
      <c r="BF1176" s="6" t="str">
        <f t="shared" si="92"/>
        <v>6+</v>
      </c>
      <c r="BG1176" t="s">
        <v>107</v>
      </c>
      <c r="BH1176" s="5">
        <v>1</v>
      </c>
      <c r="BI1176" s="5" t="str">
        <f t="shared" si="94"/>
        <v>Yes</v>
      </c>
      <c r="BJ1176" t="s">
        <v>97</v>
      </c>
      <c r="BK1176" t="s">
        <v>127</v>
      </c>
      <c r="BL1176">
        <v>1932</v>
      </c>
      <c r="BM1176" t="s">
        <v>102</v>
      </c>
      <c r="BN1176" s="2">
        <v>2</v>
      </c>
      <c r="BO1176" s="2" t="str">
        <f t="shared" si="93"/>
        <v>2+</v>
      </c>
      <c r="BP1176">
        <v>360</v>
      </c>
      <c r="BQ1176" t="s">
        <v>98</v>
      </c>
      <c r="BR1176" t="s">
        <v>98</v>
      </c>
      <c r="BS1176" t="s">
        <v>105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 t="s">
        <v>83</v>
      </c>
      <c r="CA1176" t="s">
        <v>83</v>
      </c>
      <c r="CB1176" t="s">
        <v>83</v>
      </c>
      <c r="CC1176">
        <v>0</v>
      </c>
      <c r="CD1176">
        <v>7</v>
      </c>
      <c r="CE1176">
        <v>2006</v>
      </c>
      <c r="CF1176" t="s">
        <v>110</v>
      </c>
      <c r="CG1176" t="s">
        <v>111</v>
      </c>
      <c r="CH1176" s="1">
        <v>239000</v>
      </c>
    </row>
    <row r="1177" spans="1:86" x14ac:dyDescent="0.25">
      <c r="A1177" s="8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 s="7">
        <v>1992</v>
      </c>
      <c r="U1177" s="7" t="str">
        <f t="shared" si="90"/>
        <v>New</v>
      </c>
      <c r="V1177">
        <v>2000</v>
      </c>
      <c r="W1177" t="s">
        <v>152</v>
      </c>
      <c r="X1177" t="s">
        <v>94</v>
      </c>
      <c r="Y1177" t="s">
        <v>140</v>
      </c>
      <c r="Z1177" t="s">
        <v>140</v>
      </c>
      <c r="AA1177" t="s">
        <v>96</v>
      </c>
      <c r="AB1177">
        <v>337</v>
      </c>
      <c r="AC1177" t="s">
        <v>97</v>
      </c>
      <c r="AD1177" t="s">
        <v>98</v>
      </c>
      <c r="AE1177" t="s">
        <v>99</v>
      </c>
      <c r="AF1177" t="s">
        <v>97</v>
      </c>
      <c r="AG1177" t="s">
        <v>98</v>
      </c>
      <c r="AH1177" t="s">
        <v>100</v>
      </c>
      <c r="AI1177" t="s">
        <v>101</v>
      </c>
      <c r="AJ1177">
        <v>700</v>
      </c>
      <c r="AK1177" t="s">
        <v>102</v>
      </c>
      <c r="AL1177">
        <v>0</v>
      </c>
      <c r="AM1177">
        <v>983</v>
      </c>
      <c r="AN1177">
        <v>1683</v>
      </c>
      <c r="AO1177" t="s">
        <v>103</v>
      </c>
      <c r="AP1177" t="s">
        <v>104</v>
      </c>
      <c r="AQ1177" t="s">
        <v>105</v>
      </c>
      <c r="AR1177" t="s">
        <v>106</v>
      </c>
      <c r="AS1177">
        <v>2129</v>
      </c>
      <c r="AT1177">
        <v>743</v>
      </c>
      <c r="AU1177">
        <v>0</v>
      </c>
      <c r="AV1177" s="4">
        <v>2872</v>
      </c>
      <c r="AW1177" s="4" t="str">
        <f t="shared" si="91"/>
        <v>1500+</v>
      </c>
      <c r="AX1177">
        <v>0</v>
      </c>
      <c r="AY1177">
        <v>0</v>
      </c>
      <c r="AZ1177">
        <v>2</v>
      </c>
      <c r="BA1177">
        <v>1</v>
      </c>
      <c r="BB1177">
        <v>4</v>
      </c>
      <c r="BC1177">
        <v>1</v>
      </c>
      <c r="BD1177" t="s">
        <v>97</v>
      </c>
      <c r="BE1177" s="6">
        <v>9</v>
      </c>
      <c r="BF1177" s="6" t="str">
        <f t="shared" si="92"/>
        <v>6+</v>
      </c>
      <c r="BG1177" t="s">
        <v>107</v>
      </c>
      <c r="BH1177" s="5">
        <v>1</v>
      </c>
      <c r="BI1177" s="5" t="str">
        <f t="shared" si="94"/>
        <v>Yes</v>
      </c>
      <c r="BJ1177" t="s">
        <v>98</v>
      </c>
      <c r="BK1177" t="s">
        <v>108</v>
      </c>
      <c r="BL1177">
        <v>1992</v>
      </c>
      <c r="BM1177" t="s">
        <v>157</v>
      </c>
      <c r="BN1177" s="2">
        <v>2</v>
      </c>
      <c r="BO1177" s="2" t="str">
        <f t="shared" si="93"/>
        <v>2+</v>
      </c>
      <c r="BP1177">
        <v>541</v>
      </c>
      <c r="BQ1177" t="s">
        <v>98</v>
      </c>
      <c r="BR1177" t="s">
        <v>98</v>
      </c>
      <c r="BS1177" t="s">
        <v>105</v>
      </c>
      <c r="BT1177">
        <v>0</v>
      </c>
      <c r="BU1177">
        <v>33</v>
      </c>
      <c r="BV1177">
        <v>0</v>
      </c>
      <c r="BW1177">
        <v>0</v>
      </c>
      <c r="BX1177">
        <v>0</v>
      </c>
      <c r="BY1177">
        <v>0</v>
      </c>
      <c r="BZ1177" t="s">
        <v>83</v>
      </c>
      <c r="CA1177" t="s">
        <v>83</v>
      </c>
      <c r="CB1177" t="s">
        <v>83</v>
      </c>
      <c r="CC1177">
        <v>0</v>
      </c>
      <c r="CD1177">
        <v>4</v>
      </c>
      <c r="CE1177">
        <v>2007</v>
      </c>
      <c r="CF1177" t="s">
        <v>110</v>
      </c>
      <c r="CG1177" t="s">
        <v>111</v>
      </c>
      <c r="CH1177" s="1">
        <v>285000</v>
      </c>
    </row>
    <row r="1178" spans="1:86" x14ac:dyDescent="0.25">
      <c r="A1178" s="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 s="7">
        <v>1984</v>
      </c>
      <c r="U1178" s="7" t="str">
        <f t="shared" si="90"/>
        <v>New</v>
      </c>
      <c r="V1178">
        <v>1985</v>
      </c>
      <c r="W1178" t="s">
        <v>93</v>
      </c>
      <c r="X1178" t="s">
        <v>94</v>
      </c>
      <c r="Y1178" t="s">
        <v>140</v>
      </c>
      <c r="Z1178" t="s">
        <v>161</v>
      </c>
      <c r="AA1178" t="s">
        <v>117</v>
      </c>
      <c r="AB1178">
        <v>0</v>
      </c>
      <c r="AC1178" t="s">
        <v>98</v>
      </c>
      <c r="AD1178" t="s">
        <v>98</v>
      </c>
      <c r="AE1178" t="s">
        <v>118</v>
      </c>
      <c r="AF1178" t="s">
        <v>98</v>
      </c>
      <c r="AG1178" t="s">
        <v>98</v>
      </c>
      <c r="AH1178" t="s">
        <v>100</v>
      </c>
      <c r="AI1178" t="s">
        <v>119</v>
      </c>
      <c r="AJ1178">
        <v>658</v>
      </c>
      <c r="AK1178" t="s">
        <v>102</v>
      </c>
      <c r="AL1178">
        <v>0</v>
      </c>
      <c r="AM1178">
        <v>218</v>
      </c>
      <c r="AN1178">
        <v>876</v>
      </c>
      <c r="AO1178" t="s">
        <v>103</v>
      </c>
      <c r="AP1178" t="s">
        <v>98</v>
      </c>
      <c r="AQ1178" t="s">
        <v>105</v>
      </c>
      <c r="AR1178" t="s">
        <v>106</v>
      </c>
      <c r="AS1178">
        <v>923</v>
      </c>
      <c r="AT1178">
        <v>0</v>
      </c>
      <c r="AU1178">
        <v>0</v>
      </c>
      <c r="AV1178" s="4">
        <v>923</v>
      </c>
      <c r="AW1178" s="4" t="str">
        <f t="shared" si="91"/>
        <v>Less than 1500</v>
      </c>
      <c r="AX1178">
        <v>1</v>
      </c>
      <c r="AY1178">
        <v>0</v>
      </c>
      <c r="AZ1178">
        <v>1</v>
      </c>
      <c r="BA1178">
        <v>0</v>
      </c>
      <c r="BB1178">
        <v>3</v>
      </c>
      <c r="BC1178">
        <v>1</v>
      </c>
      <c r="BD1178" t="s">
        <v>98</v>
      </c>
      <c r="BE1178" s="6">
        <v>5</v>
      </c>
      <c r="BF1178" s="6" t="str">
        <f t="shared" si="92"/>
        <v>Less than 6</v>
      </c>
      <c r="BG1178" t="s">
        <v>107</v>
      </c>
      <c r="BH1178" s="5">
        <v>0</v>
      </c>
      <c r="BI1178" s="5" t="str">
        <f t="shared" si="94"/>
        <v>No</v>
      </c>
      <c r="BJ1178" t="s">
        <v>83</v>
      </c>
      <c r="BK1178" t="s">
        <v>108</v>
      </c>
      <c r="BL1178">
        <v>1984</v>
      </c>
      <c r="BM1178" t="s">
        <v>102</v>
      </c>
      <c r="BN1178" s="2">
        <v>1</v>
      </c>
      <c r="BO1178" s="2" t="str">
        <f t="shared" si="93"/>
        <v>0 or 1</v>
      </c>
      <c r="BP1178">
        <v>264</v>
      </c>
      <c r="BQ1178" t="s">
        <v>98</v>
      </c>
      <c r="BR1178" t="s">
        <v>98</v>
      </c>
      <c r="BS1178" t="s">
        <v>105</v>
      </c>
      <c r="BT1178">
        <v>362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 t="s">
        <v>83</v>
      </c>
      <c r="CA1178" t="s">
        <v>134</v>
      </c>
      <c r="CB1178" t="s">
        <v>83</v>
      </c>
      <c r="CC1178">
        <v>0</v>
      </c>
      <c r="CD1178">
        <v>10</v>
      </c>
      <c r="CE1178">
        <v>2008</v>
      </c>
      <c r="CF1178" t="s">
        <v>110</v>
      </c>
      <c r="CG1178" t="s">
        <v>111</v>
      </c>
      <c r="CH1178" s="1">
        <v>119500</v>
      </c>
    </row>
    <row r="1179" spans="1:86" x14ac:dyDescent="0.25">
      <c r="A1179" s="8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 s="7">
        <v>1926</v>
      </c>
      <c r="U1179" s="7" t="str">
        <f t="shared" si="90"/>
        <v>Old</v>
      </c>
      <c r="V1179">
        <v>2004</v>
      </c>
      <c r="W1179" t="s">
        <v>93</v>
      </c>
      <c r="X1179" t="s">
        <v>94</v>
      </c>
      <c r="Y1179" t="s">
        <v>116</v>
      </c>
      <c r="Z1179" t="s">
        <v>116</v>
      </c>
      <c r="AA1179" t="s">
        <v>117</v>
      </c>
      <c r="AB1179">
        <v>0</v>
      </c>
      <c r="AC1179" t="s">
        <v>98</v>
      </c>
      <c r="AD1179" t="s">
        <v>98</v>
      </c>
      <c r="AE1179" t="s">
        <v>118</v>
      </c>
      <c r="AF1179" t="s">
        <v>98</v>
      </c>
      <c r="AG1179" t="s">
        <v>98</v>
      </c>
      <c r="AH1179" t="s">
        <v>100</v>
      </c>
      <c r="AI1179" t="s">
        <v>153</v>
      </c>
      <c r="AJ1179">
        <v>468</v>
      </c>
      <c r="AK1179" t="s">
        <v>102</v>
      </c>
      <c r="AL1179">
        <v>0</v>
      </c>
      <c r="AM1179">
        <v>350</v>
      </c>
      <c r="AN1179">
        <v>818</v>
      </c>
      <c r="AO1179" t="s">
        <v>103</v>
      </c>
      <c r="AP1179" t="s">
        <v>98</v>
      </c>
      <c r="AQ1179" t="s">
        <v>105</v>
      </c>
      <c r="AR1179" t="s">
        <v>106</v>
      </c>
      <c r="AS1179">
        <v>818</v>
      </c>
      <c r="AT1179">
        <v>406</v>
      </c>
      <c r="AU1179">
        <v>0</v>
      </c>
      <c r="AV1179" s="4">
        <v>1224</v>
      </c>
      <c r="AW1179" s="4" t="str">
        <f t="shared" si="91"/>
        <v>Less than 1500</v>
      </c>
      <c r="AX1179">
        <v>0</v>
      </c>
      <c r="AY1179">
        <v>0</v>
      </c>
      <c r="AZ1179">
        <v>1</v>
      </c>
      <c r="BA1179">
        <v>0</v>
      </c>
      <c r="BB1179">
        <v>3</v>
      </c>
      <c r="BC1179">
        <v>1</v>
      </c>
      <c r="BD1179" t="s">
        <v>98</v>
      </c>
      <c r="BE1179" s="6">
        <v>5</v>
      </c>
      <c r="BF1179" s="6" t="str">
        <f t="shared" si="92"/>
        <v>Less than 6</v>
      </c>
      <c r="BG1179" t="s">
        <v>107</v>
      </c>
      <c r="BH1179" s="5">
        <v>0</v>
      </c>
      <c r="BI1179" s="5" t="str">
        <f t="shared" si="94"/>
        <v>No</v>
      </c>
      <c r="BJ1179" t="s">
        <v>83</v>
      </c>
      <c r="BK1179" t="s">
        <v>127</v>
      </c>
      <c r="BL1179">
        <v>1926</v>
      </c>
      <c r="BM1179" t="s">
        <v>102</v>
      </c>
      <c r="BN1179" s="2">
        <v>1</v>
      </c>
      <c r="BO1179" s="2" t="str">
        <f t="shared" si="93"/>
        <v>0 or 1</v>
      </c>
      <c r="BP1179">
        <v>210</v>
      </c>
      <c r="BQ1179" t="s">
        <v>98</v>
      </c>
      <c r="BR1179" t="s">
        <v>98</v>
      </c>
      <c r="BS1179" t="s">
        <v>177</v>
      </c>
      <c r="BT1179">
        <v>0</v>
      </c>
      <c r="BU1179">
        <v>0</v>
      </c>
      <c r="BV1179">
        <v>116</v>
      </c>
      <c r="BW1179">
        <v>0</v>
      </c>
      <c r="BX1179">
        <v>0</v>
      </c>
      <c r="BY1179">
        <v>0</v>
      </c>
      <c r="BZ1179" t="s">
        <v>83</v>
      </c>
      <c r="CA1179" t="s">
        <v>83</v>
      </c>
      <c r="CB1179" t="s">
        <v>83</v>
      </c>
      <c r="CC1179">
        <v>0</v>
      </c>
      <c r="CD1179">
        <v>12</v>
      </c>
      <c r="CE1179">
        <v>2009</v>
      </c>
      <c r="CF1179" t="s">
        <v>110</v>
      </c>
      <c r="CG1179" t="s">
        <v>111</v>
      </c>
      <c r="CH1179" s="1">
        <v>115000</v>
      </c>
    </row>
    <row r="1180" spans="1:86" x14ac:dyDescent="0.25">
      <c r="A1180" s="8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 s="7">
        <v>1921</v>
      </c>
      <c r="U1180" s="7" t="str">
        <f t="shared" si="90"/>
        <v>Old</v>
      </c>
      <c r="V1180">
        <v>1950</v>
      </c>
      <c r="W1180" t="s">
        <v>93</v>
      </c>
      <c r="X1180" t="s">
        <v>94</v>
      </c>
      <c r="Y1180" t="s">
        <v>124</v>
      </c>
      <c r="Z1180" t="s">
        <v>124</v>
      </c>
      <c r="AA1180" t="s">
        <v>117</v>
      </c>
      <c r="AB1180">
        <v>0</v>
      </c>
      <c r="AC1180" t="s">
        <v>98</v>
      </c>
      <c r="AD1180" t="s">
        <v>98</v>
      </c>
      <c r="AE1180" t="s">
        <v>126</v>
      </c>
      <c r="AF1180" t="s">
        <v>98</v>
      </c>
      <c r="AG1180" t="s">
        <v>98</v>
      </c>
      <c r="AH1180" t="s">
        <v>100</v>
      </c>
      <c r="AI1180" t="s">
        <v>102</v>
      </c>
      <c r="AJ1180">
        <v>0</v>
      </c>
      <c r="AK1180" t="s">
        <v>102</v>
      </c>
      <c r="AL1180">
        <v>0</v>
      </c>
      <c r="AM1180">
        <v>731</v>
      </c>
      <c r="AN1180">
        <v>731</v>
      </c>
      <c r="AO1180" t="s">
        <v>103</v>
      </c>
      <c r="AP1180" t="s">
        <v>104</v>
      </c>
      <c r="AQ1180" t="s">
        <v>105</v>
      </c>
      <c r="AR1180" t="s">
        <v>106</v>
      </c>
      <c r="AS1180">
        <v>820</v>
      </c>
      <c r="AT1180">
        <v>523</v>
      </c>
      <c r="AU1180">
        <v>0</v>
      </c>
      <c r="AV1180" s="4">
        <v>1343</v>
      </c>
      <c r="AW1180" s="4" t="str">
        <f t="shared" si="91"/>
        <v>Less than 1500</v>
      </c>
      <c r="AX1180">
        <v>0</v>
      </c>
      <c r="AY1180">
        <v>0</v>
      </c>
      <c r="AZ1180">
        <v>1</v>
      </c>
      <c r="BA1180">
        <v>1</v>
      </c>
      <c r="BB1180">
        <v>3</v>
      </c>
      <c r="BC1180">
        <v>1</v>
      </c>
      <c r="BD1180" t="s">
        <v>98</v>
      </c>
      <c r="BE1180" s="6">
        <v>7</v>
      </c>
      <c r="BF1180" s="6" t="str">
        <f t="shared" si="92"/>
        <v>6+</v>
      </c>
      <c r="BG1180" t="s">
        <v>107</v>
      </c>
      <c r="BH1180" s="5">
        <v>1</v>
      </c>
      <c r="BI1180" s="5" t="str">
        <f t="shared" si="94"/>
        <v>Yes</v>
      </c>
      <c r="BJ1180" t="s">
        <v>97</v>
      </c>
      <c r="BK1180" t="s">
        <v>127</v>
      </c>
      <c r="BL1180">
        <v>1921</v>
      </c>
      <c r="BM1180" t="s">
        <v>102</v>
      </c>
      <c r="BN1180" s="2">
        <v>1</v>
      </c>
      <c r="BO1180" s="2" t="str">
        <f t="shared" si="93"/>
        <v>0 or 1</v>
      </c>
      <c r="BP1180">
        <v>186</v>
      </c>
      <c r="BQ1180" t="s">
        <v>147</v>
      </c>
      <c r="BR1180" t="s">
        <v>98</v>
      </c>
      <c r="BS1180" t="s">
        <v>105</v>
      </c>
      <c r="BT1180">
        <v>192</v>
      </c>
      <c r="BU1180">
        <v>0</v>
      </c>
      <c r="BV1180">
        <v>102</v>
      </c>
      <c r="BW1180">
        <v>0</v>
      </c>
      <c r="BX1180">
        <v>0</v>
      </c>
      <c r="BY1180">
        <v>0</v>
      </c>
      <c r="BZ1180" t="s">
        <v>83</v>
      </c>
      <c r="CA1180" t="s">
        <v>83</v>
      </c>
      <c r="CB1180" t="s">
        <v>83</v>
      </c>
      <c r="CC1180">
        <v>0</v>
      </c>
      <c r="CD1180">
        <v>7</v>
      </c>
      <c r="CE1180">
        <v>2009</v>
      </c>
      <c r="CF1180" t="s">
        <v>110</v>
      </c>
      <c r="CG1180" t="s">
        <v>111</v>
      </c>
      <c r="CH1180" s="1">
        <v>154900</v>
      </c>
    </row>
    <row r="1181" spans="1:86" x14ac:dyDescent="0.25">
      <c r="A1181" s="8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 s="7">
        <v>1954</v>
      </c>
      <c r="U1181" s="7" t="str">
        <f t="shared" si="90"/>
        <v>Old</v>
      </c>
      <c r="V1181">
        <v>1954</v>
      </c>
      <c r="W1181" t="s">
        <v>93</v>
      </c>
      <c r="X1181" t="s">
        <v>94</v>
      </c>
      <c r="Y1181" t="s">
        <v>124</v>
      </c>
      <c r="Z1181" t="s">
        <v>124</v>
      </c>
      <c r="AA1181" t="s">
        <v>117</v>
      </c>
      <c r="AB1181">
        <v>0</v>
      </c>
      <c r="AC1181" t="s">
        <v>98</v>
      </c>
      <c r="AD1181" t="s">
        <v>98</v>
      </c>
      <c r="AE1181" t="s">
        <v>168</v>
      </c>
      <c r="AF1181" t="s">
        <v>83</v>
      </c>
      <c r="AG1181" t="s">
        <v>83</v>
      </c>
      <c r="AH1181" t="s">
        <v>83</v>
      </c>
      <c r="AI1181" t="s">
        <v>83</v>
      </c>
      <c r="AJ1181">
        <v>0</v>
      </c>
      <c r="AK1181" t="s">
        <v>83</v>
      </c>
      <c r="AL1181">
        <v>0</v>
      </c>
      <c r="AM1181">
        <v>0</v>
      </c>
      <c r="AN1181">
        <v>0</v>
      </c>
      <c r="AO1181" t="s">
        <v>103</v>
      </c>
      <c r="AP1181" t="s">
        <v>97</v>
      </c>
      <c r="AQ1181" t="s">
        <v>105</v>
      </c>
      <c r="AR1181" t="s">
        <v>106</v>
      </c>
      <c r="AS1181">
        <v>1124</v>
      </c>
      <c r="AT1181">
        <v>0</v>
      </c>
      <c r="AU1181">
        <v>0</v>
      </c>
      <c r="AV1181" s="4">
        <v>1124</v>
      </c>
      <c r="AW1181" s="4" t="str">
        <f t="shared" si="91"/>
        <v>Less than 1500</v>
      </c>
      <c r="AX1181">
        <v>0</v>
      </c>
      <c r="AY1181">
        <v>0</v>
      </c>
      <c r="AZ1181">
        <v>1</v>
      </c>
      <c r="BA1181">
        <v>0</v>
      </c>
      <c r="BB1181">
        <v>3</v>
      </c>
      <c r="BC1181">
        <v>1</v>
      </c>
      <c r="BD1181" t="s">
        <v>98</v>
      </c>
      <c r="BE1181" s="6">
        <v>5</v>
      </c>
      <c r="BF1181" s="6" t="str">
        <f t="shared" si="92"/>
        <v>Less than 6</v>
      </c>
      <c r="BG1181" t="s">
        <v>224</v>
      </c>
      <c r="BH1181" s="5">
        <v>1</v>
      </c>
      <c r="BI1181" s="5" t="str">
        <f t="shared" si="94"/>
        <v>Yes</v>
      </c>
      <c r="BJ1181" t="s">
        <v>97</v>
      </c>
      <c r="BK1181" t="s">
        <v>83</v>
      </c>
      <c r="BL1181" t="s">
        <v>83</v>
      </c>
      <c r="BM1181" t="s">
        <v>83</v>
      </c>
      <c r="BN1181" s="2">
        <v>0</v>
      </c>
      <c r="BO1181" s="2" t="str">
        <f t="shared" si="93"/>
        <v>0 or 1</v>
      </c>
      <c r="BP1181">
        <v>0</v>
      </c>
      <c r="BQ1181" t="s">
        <v>83</v>
      </c>
      <c r="BR1181" t="s">
        <v>83</v>
      </c>
      <c r="BS1181" t="s">
        <v>177</v>
      </c>
      <c r="BT1181">
        <v>0</v>
      </c>
      <c r="BU1181">
        <v>36</v>
      </c>
      <c r="BV1181">
        <v>190</v>
      </c>
      <c r="BW1181">
        <v>0</v>
      </c>
      <c r="BX1181">
        <v>0</v>
      </c>
      <c r="BY1181">
        <v>0</v>
      </c>
      <c r="BZ1181" t="s">
        <v>83</v>
      </c>
      <c r="CA1181" t="s">
        <v>83</v>
      </c>
      <c r="CB1181" t="s">
        <v>83</v>
      </c>
      <c r="CC1181">
        <v>0</v>
      </c>
      <c r="CD1181">
        <v>4</v>
      </c>
      <c r="CE1181">
        <v>2006</v>
      </c>
      <c r="CF1181" t="s">
        <v>110</v>
      </c>
      <c r="CG1181" t="s">
        <v>111</v>
      </c>
      <c r="CH1181" s="1">
        <v>93000</v>
      </c>
    </row>
    <row r="1182" spans="1:86" x14ac:dyDescent="0.25">
      <c r="A1182" s="8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 s="7">
        <v>1990</v>
      </c>
      <c r="U1182" s="7" t="str">
        <f t="shared" si="90"/>
        <v>New</v>
      </c>
      <c r="V1182">
        <v>1991</v>
      </c>
      <c r="W1182" t="s">
        <v>93</v>
      </c>
      <c r="X1182" t="s">
        <v>94</v>
      </c>
      <c r="Y1182" t="s">
        <v>116</v>
      </c>
      <c r="Z1182" t="s">
        <v>116</v>
      </c>
      <c r="AA1182" t="s">
        <v>117</v>
      </c>
      <c r="AB1182">
        <v>0</v>
      </c>
      <c r="AC1182" t="s">
        <v>98</v>
      </c>
      <c r="AD1182" t="s">
        <v>98</v>
      </c>
      <c r="AE1182" t="s">
        <v>133</v>
      </c>
      <c r="AF1182" t="s">
        <v>97</v>
      </c>
      <c r="AG1182" t="s">
        <v>98</v>
      </c>
      <c r="AH1182" t="s">
        <v>100</v>
      </c>
      <c r="AI1182" t="s">
        <v>172</v>
      </c>
      <c r="AJ1182">
        <v>1216</v>
      </c>
      <c r="AK1182" t="s">
        <v>102</v>
      </c>
      <c r="AL1182">
        <v>0</v>
      </c>
      <c r="AM1182">
        <v>0</v>
      </c>
      <c r="AN1182">
        <v>1216</v>
      </c>
      <c r="AO1182" t="s">
        <v>103</v>
      </c>
      <c r="AP1182" t="s">
        <v>104</v>
      </c>
      <c r="AQ1182" t="s">
        <v>105</v>
      </c>
      <c r="AR1182" t="s">
        <v>106</v>
      </c>
      <c r="AS1182">
        <v>1298</v>
      </c>
      <c r="AT1182">
        <v>1216</v>
      </c>
      <c r="AU1182">
        <v>0</v>
      </c>
      <c r="AV1182" s="4">
        <v>2514</v>
      </c>
      <c r="AW1182" s="4" t="str">
        <f t="shared" si="91"/>
        <v>1500+</v>
      </c>
      <c r="AX1182">
        <v>0</v>
      </c>
      <c r="AY1182">
        <v>0</v>
      </c>
      <c r="AZ1182">
        <v>2</v>
      </c>
      <c r="BA1182">
        <v>1</v>
      </c>
      <c r="BB1182">
        <v>4</v>
      </c>
      <c r="BC1182">
        <v>1</v>
      </c>
      <c r="BD1182" t="s">
        <v>98</v>
      </c>
      <c r="BE1182" s="6">
        <v>8</v>
      </c>
      <c r="BF1182" s="6" t="str">
        <f t="shared" si="92"/>
        <v>6+</v>
      </c>
      <c r="BG1182" t="s">
        <v>107</v>
      </c>
      <c r="BH1182" s="5">
        <v>0</v>
      </c>
      <c r="BI1182" s="5" t="str">
        <f t="shared" si="94"/>
        <v>No</v>
      </c>
      <c r="BJ1182" t="s">
        <v>83</v>
      </c>
      <c r="BK1182" t="s">
        <v>108</v>
      </c>
      <c r="BL1182">
        <v>1990</v>
      </c>
      <c r="BM1182" t="s">
        <v>157</v>
      </c>
      <c r="BN1182" s="2">
        <v>2</v>
      </c>
      <c r="BO1182" s="2" t="str">
        <f t="shared" si="93"/>
        <v>2+</v>
      </c>
      <c r="BP1182">
        <v>693</v>
      </c>
      <c r="BQ1182" t="s">
        <v>98</v>
      </c>
      <c r="BR1182" t="s">
        <v>98</v>
      </c>
      <c r="BS1182" t="s">
        <v>105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 t="s">
        <v>83</v>
      </c>
      <c r="CA1182" t="s">
        <v>165</v>
      </c>
      <c r="CB1182" t="s">
        <v>83</v>
      </c>
      <c r="CC1182">
        <v>0</v>
      </c>
      <c r="CD1182">
        <v>4</v>
      </c>
      <c r="CE1182">
        <v>2006</v>
      </c>
      <c r="CF1182" t="s">
        <v>110</v>
      </c>
      <c r="CG1182" t="s">
        <v>111</v>
      </c>
      <c r="CH1182" s="1">
        <v>250000</v>
      </c>
    </row>
    <row r="1183" spans="1:86" x14ac:dyDescent="0.25">
      <c r="A1183" s="8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 s="7">
        <v>2008</v>
      </c>
      <c r="U1183" s="7" t="str">
        <f t="shared" si="90"/>
        <v>New</v>
      </c>
      <c r="V1183">
        <v>2008</v>
      </c>
      <c r="W1183" t="s">
        <v>152</v>
      </c>
      <c r="X1183" t="s">
        <v>94</v>
      </c>
      <c r="Y1183" t="s">
        <v>180</v>
      </c>
      <c r="Z1183" t="s">
        <v>181</v>
      </c>
      <c r="AA1183" t="s">
        <v>137</v>
      </c>
      <c r="AB1183">
        <v>186</v>
      </c>
      <c r="AC1183" t="s">
        <v>104</v>
      </c>
      <c r="AD1183" t="s">
        <v>98</v>
      </c>
      <c r="AE1183" t="s">
        <v>99</v>
      </c>
      <c r="AF1183" t="s">
        <v>104</v>
      </c>
      <c r="AG1183" t="s">
        <v>98</v>
      </c>
      <c r="AH1183" t="s">
        <v>97</v>
      </c>
      <c r="AI1183" t="s">
        <v>101</v>
      </c>
      <c r="AJ1183">
        <v>1480</v>
      </c>
      <c r="AK1183" t="s">
        <v>102</v>
      </c>
      <c r="AL1183">
        <v>0</v>
      </c>
      <c r="AM1183">
        <v>120</v>
      </c>
      <c r="AN1183">
        <v>1600</v>
      </c>
      <c r="AO1183" t="s">
        <v>103</v>
      </c>
      <c r="AP1183" t="s">
        <v>104</v>
      </c>
      <c r="AQ1183" t="s">
        <v>105</v>
      </c>
      <c r="AR1183" t="s">
        <v>106</v>
      </c>
      <c r="AS1183">
        <v>1652</v>
      </c>
      <c r="AT1183">
        <v>0</v>
      </c>
      <c r="AU1183">
        <v>0</v>
      </c>
      <c r="AV1183" s="4">
        <v>1652</v>
      </c>
      <c r="AW1183" s="4" t="str">
        <f t="shared" si="91"/>
        <v>1500+</v>
      </c>
      <c r="AX1183">
        <v>1</v>
      </c>
      <c r="AY1183">
        <v>1</v>
      </c>
      <c r="AZ1183">
        <v>2</v>
      </c>
      <c r="BA1183">
        <v>0</v>
      </c>
      <c r="BB1183">
        <v>2</v>
      </c>
      <c r="BC1183">
        <v>1</v>
      </c>
      <c r="BD1183" t="s">
        <v>97</v>
      </c>
      <c r="BE1183" s="6">
        <v>5</v>
      </c>
      <c r="BF1183" s="6" t="str">
        <f t="shared" si="92"/>
        <v>Less than 6</v>
      </c>
      <c r="BG1183" t="s">
        <v>107</v>
      </c>
      <c r="BH1183" s="5">
        <v>1</v>
      </c>
      <c r="BI1183" s="5" t="str">
        <f t="shared" si="94"/>
        <v>Yes</v>
      </c>
      <c r="BJ1183" t="s">
        <v>97</v>
      </c>
      <c r="BK1183" t="s">
        <v>108</v>
      </c>
      <c r="BL1183">
        <v>2008</v>
      </c>
      <c r="BM1183" t="s">
        <v>157</v>
      </c>
      <c r="BN1183" s="2">
        <v>2</v>
      </c>
      <c r="BO1183" s="2" t="str">
        <f t="shared" si="93"/>
        <v>2+</v>
      </c>
      <c r="BP1183">
        <v>482</v>
      </c>
      <c r="BQ1183" t="s">
        <v>98</v>
      </c>
      <c r="BR1183" t="s">
        <v>98</v>
      </c>
      <c r="BS1183" t="s">
        <v>105</v>
      </c>
      <c r="BT1183">
        <v>162</v>
      </c>
      <c r="BU1183">
        <v>53</v>
      </c>
      <c r="BV1183">
        <v>0</v>
      </c>
      <c r="BW1183">
        <v>153</v>
      </c>
      <c r="BX1183">
        <v>0</v>
      </c>
      <c r="BY1183">
        <v>0</v>
      </c>
      <c r="BZ1183" t="s">
        <v>83</v>
      </c>
      <c r="CA1183" t="s">
        <v>83</v>
      </c>
      <c r="CB1183" t="s">
        <v>83</v>
      </c>
      <c r="CC1183">
        <v>0</v>
      </c>
      <c r="CD1183">
        <v>11</v>
      </c>
      <c r="CE1183">
        <v>2008</v>
      </c>
      <c r="CF1183" t="s">
        <v>158</v>
      </c>
      <c r="CG1183" t="s">
        <v>159</v>
      </c>
      <c r="CH1183" s="1">
        <v>392500</v>
      </c>
    </row>
    <row r="1184" spans="1:86" x14ac:dyDescent="0.25">
      <c r="A1184" s="8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 s="7">
        <v>1996</v>
      </c>
      <c r="U1184" s="7" t="str">
        <f t="shared" si="90"/>
        <v>New</v>
      </c>
      <c r="V1184">
        <v>1996</v>
      </c>
      <c r="W1184" t="s">
        <v>152</v>
      </c>
      <c r="X1184" t="s">
        <v>94</v>
      </c>
      <c r="Y1184" t="s">
        <v>124</v>
      </c>
      <c r="Z1184" t="s">
        <v>234</v>
      </c>
      <c r="AA1184" t="s">
        <v>117</v>
      </c>
      <c r="AB1184">
        <v>0</v>
      </c>
      <c r="AC1184" t="s">
        <v>97</v>
      </c>
      <c r="AD1184" t="s">
        <v>98</v>
      </c>
      <c r="AE1184" t="s">
        <v>99</v>
      </c>
      <c r="AF1184" t="s">
        <v>104</v>
      </c>
      <c r="AG1184" t="s">
        <v>98</v>
      </c>
      <c r="AH1184" t="s">
        <v>130</v>
      </c>
      <c r="AI1184" t="s">
        <v>101</v>
      </c>
      <c r="AJ1184">
        <v>2096</v>
      </c>
      <c r="AK1184" t="s">
        <v>102</v>
      </c>
      <c r="AL1184">
        <v>0</v>
      </c>
      <c r="AM1184">
        <v>300</v>
      </c>
      <c r="AN1184">
        <v>2396</v>
      </c>
      <c r="AO1184" t="s">
        <v>103</v>
      </c>
      <c r="AP1184" t="s">
        <v>104</v>
      </c>
      <c r="AQ1184" t="s">
        <v>105</v>
      </c>
      <c r="AR1184" t="s">
        <v>106</v>
      </c>
      <c r="AS1184">
        <v>2411</v>
      </c>
      <c r="AT1184">
        <v>2065</v>
      </c>
      <c r="AU1184">
        <v>0</v>
      </c>
      <c r="AV1184" s="4">
        <v>4476</v>
      </c>
      <c r="AW1184" s="4" t="str">
        <f t="shared" si="91"/>
        <v>1500+</v>
      </c>
      <c r="AX1184">
        <v>1</v>
      </c>
      <c r="AY1184">
        <v>0</v>
      </c>
      <c r="AZ1184">
        <v>3</v>
      </c>
      <c r="BA1184">
        <v>1</v>
      </c>
      <c r="BB1184">
        <v>4</v>
      </c>
      <c r="BC1184">
        <v>1</v>
      </c>
      <c r="BD1184" t="s">
        <v>104</v>
      </c>
      <c r="BE1184" s="6">
        <v>10</v>
      </c>
      <c r="BF1184" s="6" t="str">
        <f t="shared" si="92"/>
        <v>6+</v>
      </c>
      <c r="BG1184" t="s">
        <v>107</v>
      </c>
      <c r="BH1184" s="5">
        <v>2</v>
      </c>
      <c r="BI1184" s="5" t="str">
        <f t="shared" si="94"/>
        <v>Yes</v>
      </c>
      <c r="BJ1184" t="s">
        <v>98</v>
      </c>
      <c r="BK1184" t="s">
        <v>108</v>
      </c>
      <c r="BL1184">
        <v>1996</v>
      </c>
      <c r="BM1184" t="s">
        <v>157</v>
      </c>
      <c r="BN1184" s="2">
        <v>3</v>
      </c>
      <c r="BO1184" s="2" t="str">
        <f t="shared" si="93"/>
        <v>2+</v>
      </c>
      <c r="BP1184">
        <v>813</v>
      </c>
      <c r="BQ1184" t="s">
        <v>98</v>
      </c>
      <c r="BR1184" t="s">
        <v>98</v>
      </c>
      <c r="BS1184" t="s">
        <v>105</v>
      </c>
      <c r="BT1184">
        <v>171</v>
      </c>
      <c r="BU1184">
        <v>78</v>
      </c>
      <c r="BV1184">
        <v>0</v>
      </c>
      <c r="BW1184">
        <v>0</v>
      </c>
      <c r="BX1184">
        <v>0</v>
      </c>
      <c r="BY1184">
        <v>555</v>
      </c>
      <c r="BZ1184" t="s">
        <v>104</v>
      </c>
      <c r="CA1184" t="s">
        <v>134</v>
      </c>
      <c r="CB1184" t="s">
        <v>83</v>
      </c>
      <c r="CC1184">
        <v>0</v>
      </c>
      <c r="CD1184">
        <v>7</v>
      </c>
      <c r="CE1184">
        <v>2007</v>
      </c>
      <c r="CF1184" t="s">
        <v>110</v>
      </c>
      <c r="CG1184" t="s">
        <v>128</v>
      </c>
      <c r="CH1184" s="1">
        <v>745000</v>
      </c>
    </row>
    <row r="1185" spans="1:86" x14ac:dyDescent="0.25">
      <c r="A1185" s="8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 s="7">
        <v>1920</v>
      </c>
      <c r="U1185" s="7" t="str">
        <f t="shared" si="90"/>
        <v>Old</v>
      </c>
      <c r="V1185">
        <v>1950</v>
      </c>
      <c r="W1185" t="s">
        <v>152</v>
      </c>
      <c r="X1185" t="s">
        <v>94</v>
      </c>
      <c r="Y1185" t="s">
        <v>203</v>
      </c>
      <c r="Z1185" t="s">
        <v>203</v>
      </c>
      <c r="AA1185" t="s">
        <v>117</v>
      </c>
      <c r="AB1185">
        <v>0</v>
      </c>
      <c r="AC1185" t="s">
        <v>98</v>
      </c>
      <c r="AD1185" t="s">
        <v>98</v>
      </c>
      <c r="AE1185" t="s">
        <v>126</v>
      </c>
      <c r="AF1185" t="s">
        <v>98</v>
      </c>
      <c r="AG1185" t="s">
        <v>98</v>
      </c>
      <c r="AH1185" t="s">
        <v>100</v>
      </c>
      <c r="AI1185" t="s">
        <v>153</v>
      </c>
      <c r="AJ1185">
        <v>821</v>
      </c>
      <c r="AK1185" t="s">
        <v>102</v>
      </c>
      <c r="AL1185">
        <v>0</v>
      </c>
      <c r="AM1185">
        <v>299</v>
      </c>
      <c r="AN1185">
        <v>1120</v>
      </c>
      <c r="AO1185" t="s">
        <v>103</v>
      </c>
      <c r="AP1185" t="s">
        <v>104</v>
      </c>
      <c r="AQ1185" t="s">
        <v>105</v>
      </c>
      <c r="AR1185" t="s">
        <v>106</v>
      </c>
      <c r="AS1185">
        <v>1130</v>
      </c>
      <c r="AT1185">
        <v>0</v>
      </c>
      <c r="AU1185">
        <v>0</v>
      </c>
      <c r="AV1185" s="4">
        <v>1130</v>
      </c>
      <c r="AW1185" s="4" t="str">
        <f t="shared" si="91"/>
        <v>Less than 1500</v>
      </c>
      <c r="AX1185">
        <v>1</v>
      </c>
      <c r="AY1185">
        <v>0</v>
      </c>
      <c r="AZ1185">
        <v>1</v>
      </c>
      <c r="BA1185">
        <v>0</v>
      </c>
      <c r="BB1185">
        <v>2</v>
      </c>
      <c r="BC1185">
        <v>1</v>
      </c>
      <c r="BD1185" t="s">
        <v>98</v>
      </c>
      <c r="BE1185" s="6">
        <v>5</v>
      </c>
      <c r="BF1185" s="6" t="str">
        <f t="shared" si="92"/>
        <v>Less than 6</v>
      </c>
      <c r="BG1185" t="s">
        <v>107</v>
      </c>
      <c r="BH1185" s="5">
        <v>1</v>
      </c>
      <c r="BI1185" s="5" t="str">
        <f t="shared" si="94"/>
        <v>Yes</v>
      </c>
      <c r="BJ1185" t="s">
        <v>97</v>
      </c>
      <c r="BK1185" t="s">
        <v>127</v>
      </c>
      <c r="BL1185">
        <v>1970</v>
      </c>
      <c r="BM1185" t="s">
        <v>102</v>
      </c>
      <c r="BN1185" s="2">
        <v>2</v>
      </c>
      <c r="BO1185" s="2" t="str">
        <f t="shared" si="93"/>
        <v>2+</v>
      </c>
      <c r="BP1185">
        <v>720</v>
      </c>
      <c r="BQ1185" t="s">
        <v>98</v>
      </c>
      <c r="BR1185" t="s">
        <v>98</v>
      </c>
      <c r="BS1185" t="s">
        <v>105</v>
      </c>
      <c r="BT1185">
        <v>229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 t="s">
        <v>83</v>
      </c>
      <c r="CA1185" t="s">
        <v>83</v>
      </c>
      <c r="CB1185" t="s">
        <v>83</v>
      </c>
      <c r="CC1185">
        <v>0</v>
      </c>
      <c r="CD1185">
        <v>6</v>
      </c>
      <c r="CE1185">
        <v>2006</v>
      </c>
      <c r="CF1185" t="s">
        <v>110</v>
      </c>
      <c r="CG1185" t="s">
        <v>111</v>
      </c>
      <c r="CH1185" s="1">
        <v>120000</v>
      </c>
    </row>
    <row r="1186" spans="1:86" x14ac:dyDescent="0.25">
      <c r="A1186" s="8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 s="7">
        <v>1963</v>
      </c>
      <c r="U1186" s="7" t="str">
        <f t="shared" si="90"/>
        <v>Old</v>
      </c>
      <c r="V1186">
        <v>1963</v>
      </c>
      <c r="W1186" t="s">
        <v>152</v>
      </c>
      <c r="X1186" t="s">
        <v>94</v>
      </c>
      <c r="Y1186" t="s">
        <v>116</v>
      </c>
      <c r="Z1186" t="s">
        <v>116</v>
      </c>
      <c r="AA1186" t="s">
        <v>96</v>
      </c>
      <c r="AB1186">
        <v>226</v>
      </c>
      <c r="AC1186" t="s">
        <v>98</v>
      </c>
      <c r="AD1186" t="s">
        <v>98</v>
      </c>
      <c r="AE1186" t="s">
        <v>118</v>
      </c>
      <c r="AF1186" t="s">
        <v>98</v>
      </c>
      <c r="AG1186" t="s">
        <v>98</v>
      </c>
      <c r="AH1186" t="s">
        <v>97</v>
      </c>
      <c r="AI1186" t="s">
        <v>153</v>
      </c>
      <c r="AJ1186">
        <v>1159</v>
      </c>
      <c r="AK1186" t="s">
        <v>102</v>
      </c>
      <c r="AL1186">
        <v>0</v>
      </c>
      <c r="AM1186">
        <v>413</v>
      </c>
      <c r="AN1186">
        <v>1572</v>
      </c>
      <c r="AO1186" t="s">
        <v>103</v>
      </c>
      <c r="AP1186" t="s">
        <v>97</v>
      </c>
      <c r="AQ1186" t="s">
        <v>105</v>
      </c>
      <c r="AR1186" t="s">
        <v>106</v>
      </c>
      <c r="AS1186">
        <v>1572</v>
      </c>
      <c r="AT1186">
        <v>0</v>
      </c>
      <c r="AU1186">
        <v>0</v>
      </c>
      <c r="AV1186" s="4">
        <v>1572</v>
      </c>
      <c r="AW1186" s="4" t="str">
        <f t="shared" si="91"/>
        <v>1500+</v>
      </c>
      <c r="AX1186">
        <v>1</v>
      </c>
      <c r="AY1186">
        <v>0</v>
      </c>
      <c r="AZ1186">
        <v>1</v>
      </c>
      <c r="BA1186">
        <v>1</v>
      </c>
      <c r="BB1186">
        <v>3</v>
      </c>
      <c r="BC1186">
        <v>1</v>
      </c>
      <c r="BD1186" t="s">
        <v>98</v>
      </c>
      <c r="BE1186" s="6">
        <v>5</v>
      </c>
      <c r="BF1186" s="6" t="str">
        <f t="shared" si="92"/>
        <v>Less than 6</v>
      </c>
      <c r="BG1186" t="s">
        <v>107</v>
      </c>
      <c r="BH1186" s="5">
        <v>2</v>
      </c>
      <c r="BI1186" s="5" t="str">
        <f t="shared" si="94"/>
        <v>Yes</v>
      </c>
      <c r="BJ1186" t="s">
        <v>98</v>
      </c>
      <c r="BK1186" t="s">
        <v>217</v>
      </c>
      <c r="BL1186">
        <v>1963</v>
      </c>
      <c r="BM1186" t="s">
        <v>109</v>
      </c>
      <c r="BN1186" s="2">
        <v>3</v>
      </c>
      <c r="BO1186" s="2" t="str">
        <f t="shared" si="93"/>
        <v>2+</v>
      </c>
      <c r="BP1186">
        <v>995</v>
      </c>
      <c r="BQ1186" t="s">
        <v>98</v>
      </c>
      <c r="BR1186" t="s">
        <v>98</v>
      </c>
      <c r="BS1186" t="s">
        <v>105</v>
      </c>
      <c r="BT1186">
        <v>0</v>
      </c>
      <c r="BU1186">
        <v>263</v>
      </c>
      <c r="BV1186">
        <v>0</v>
      </c>
      <c r="BW1186">
        <v>0</v>
      </c>
      <c r="BX1186">
        <v>263</v>
      </c>
      <c r="BY1186">
        <v>0</v>
      </c>
      <c r="BZ1186" t="s">
        <v>83</v>
      </c>
      <c r="CA1186" t="s">
        <v>83</v>
      </c>
      <c r="CB1186" t="s">
        <v>83</v>
      </c>
      <c r="CC1186">
        <v>0</v>
      </c>
      <c r="CD1186">
        <v>5</v>
      </c>
      <c r="CE1186">
        <v>2007</v>
      </c>
      <c r="CF1186" t="s">
        <v>110</v>
      </c>
      <c r="CG1186" t="s">
        <v>111</v>
      </c>
      <c r="CH1186" s="1">
        <v>186700</v>
      </c>
    </row>
    <row r="1187" spans="1:86" x14ac:dyDescent="0.25">
      <c r="A1187" s="8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 s="7">
        <v>1924</v>
      </c>
      <c r="U1187" s="7" t="str">
        <f t="shared" si="90"/>
        <v>Old</v>
      </c>
      <c r="V1187">
        <v>1950</v>
      </c>
      <c r="W1187" t="s">
        <v>93</v>
      </c>
      <c r="X1187" t="s">
        <v>94</v>
      </c>
      <c r="Y1187" t="s">
        <v>186</v>
      </c>
      <c r="Z1187" t="s">
        <v>186</v>
      </c>
      <c r="AA1187" t="s">
        <v>117</v>
      </c>
      <c r="AB1187">
        <v>0</v>
      </c>
      <c r="AC1187" t="s">
        <v>98</v>
      </c>
      <c r="AD1187" t="s">
        <v>97</v>
      </c>
      <c r="AE1187" t="s">
        <v>126</v>
      </c>
      <c r="AF1187" t="s">
        <v>98</v>
      </c>
      <c r="AG1187" t="s">
        <v>98</v>
      </c>
      <c r="AH1187" t="s">
        <v>100</v>
      </c>
      <c r="AI1187" t="s">
        <v>141</v>
      </c>
      <c r="AJ1187">
        <v>392</v>
      </c>
      <c r="AK1187" t="s">
        <v>102</v>
      </c>
      <c r="AL1187">
        <v>0</v>
      </c>
      <c r="AM1187">
        <v>392</v>
      </c>
      <c r="AN1187">
        <v>784</v>
      </c>
      <c r="AO1187" t="s">
        <v>103</v>
      </c>
      <c r="AP1187" t="s">
        <v>97</v>
      </c>
      <c r="AQ1187" t="s">
        <v>105</v>
      </c>
      <c r="AR1187" t="s">
        <v>106</v>
      </c>
      <c r="AS1187">
        <v>949</v>
      </c>
      <c r="AT1187">
        <v>272</v>
      </c>
      <c r="AU1187">
        <v>0</v>
      </c>
      <c r="AV1187" s="4">
        <v>1221</v>
      </c>
      <c r="AW1187" s="4" t="str">
        <f t="shared" si="91"/>
        <v>Less than 1500</v>
      </c>
      <c r="AX1187">
        <v>1</v>
      </c>
      <c r="AY1187">
        <v>0</v>
      </c>
      <c r="AZ1187">
        <v>1</v>
      </c>
      <c r="BA1187">
        <v>0</v>
      </c>
      <c r="BB1187">
        <v>4</v>
      </c>
      <c r="BC1187">
        <v>1</v>
      </c>
      <c r="BD1187" t="s">
        <v>98</v>
      </c>
      <c r="BE1187" s="6">
        <v>7</v>
      </c>
      <c r="BF1187" s="6" t="str">
        <f t="shared" si="92"/>
        <v>6+</v>
      </c>
      <c r="BG1187" t="s">
        <v>107</v>
      </c>
      <c r="BH1187" s="5">
        <v>0</v>
      </c>
      <c r="BI1187" s="5" t="str">
        <f t="shared" si="94"/>
        <v>No</v>
      </c>
      <c r="BJ1187" t="s">
        <v>83</v>
      </c>
      <c r="BK1187" t="s">
        <v>108</v>
      </c>
      <c r="BL1187">
        <v>1965</v>
      </c>
      <c r="BM1187" t="s">
        <v>102</v>
      </c>
      <c r="BN1187" s="2">
        <v>1</v>
      </c>
      <c r="BO1187" s="2" t="str">
        <f t="shared" si="93"/>
        <v>0 or 1</v>
      </c>
      <c r="BP1187">
        <v>392</v>
      </c>
      <c r="BQ1187" t="s">
        <v>98</v>
      </c>
      <c r="BR1187" t="s">
        <v>98</v>
      </c>
      <c r="BS1187" t="s">
        <v>105</v>
      </c>
      <c r="BT1187">
        <v>0</v>
      </c>
      <c r="BU1187">
        <v>0</v>
      </c>
      <c r="BV1187">
        <v>236</v>
      </c>
      <c r="BW1187">
        <v>0</v>
      </c>
      <c r="BX1187">
        <v>0</v>
      </c>
      <c r="BY1187">
        <v>0</v>
      </c>
      <c r="BZ1187" t="s">
        <v>83</v>
      </c>
      <c r="CA1187" t="s">
        <v>83</v>
      </c>
      <c r="CB1187" t="s">
        <v>83</v>
      </c>
      <c r="CC1187">
        <v>0</v>
      </c>
      <c r="CD1187">
        <v>3</v>
      </c>
      <c r="CE1187">
        <v>2006</v>
      </c>
      <c r="CF1187" t="s">
        <v>110</v>
      </c>
      <c r="CG1187" t="s">
        <v>111</v>
      </c>
      <c r="CH1187" s="1">
        <v>104900</v>
      </c>
    </row>
    <row r="1188" spans="1:86" x14ac:dyDescent="0.25">
      <c r="A1188" s="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 s="7">
        <v>1900</v>
      </c>
      <c r="U1188" s="7" t="str">
        <f t="shared" si="90"/>
        <v>Old</v>
      </c>
      <c r="V1188">
        <v>1970</v>
      </c>
      <c r="W1188" t="s">
        <v>93</v>
      </c>
      <c r="X1188" t="s">
        <v>94</v>
      </c>
      <c r="Y1188" t="s">
        <v>140</v>
      </c>
      <c r="Z1188" t="s">
        <v>140</v>
      </c>
      <c r="AA1188" t="s">
        <v>117</v>
      </c>
      <c r="AB1188">
        <v>0</v>
      </c>
      <c r="AC1188" t="s">
        <v>98</v>
      </c>
      <c r="AD1188" t="s">
        <v>98</v>
      </c>
      <c r="AE1188" t="s">
        <v>118</v>
      </c>
      <c r="AF1188" t="s">
        <v>147</v>
      </c>
      <c r="AG1188" t="s">
        <v>98</v>
      </c>
      <c r="AH1188" t="s">
        <v>121</v>
      </c>
      <c r="AI1188" t="s">
        <v>141</v>
      </c>
      <c r="AJ1188">
        <v>440</v>
      </c>
      <c r="AK1188" t="s">
        <v>102</v>
      </c>
      <c r="AL1188">
        <v>0</v>
      </c>
      <c r="AM1188">
        <v>538</v>
      </c>
      <c r="AN1188">
        <v>978</v>
      </c>
      <c r="AO1188" t="s">
        <v>103</v>
      </c>
      <c r="AP1188" t="s">
        <v>98</v>
      </c>
      <c r="AQ1188" t="s">
        <v>105</v>
      </c>
      <c r="AR1188" t="s">
        <v>106</v>
      </c>
      <c r="AS1188">
        <v>1014</v>
      </c>
      <c r="AT1188">
        <v>685</v>
      </c>
      <c r="AU1188">
        <v>0</v>
      </c>
      <c r="AV1188" s="4">
        <v>1699</v>
      </c>
      <c r="AW1188" s="4" t="str">
        <f t="shared" si="91"/>
        <v>1500+</v>
      </c>
      <c r="AX1188">
        <v>1</v>
      </c>
      <c r="AY1188">
        <v>0</v>
      </c>
      <c r="AZ1188">
        <v>2</v>
      </c>
      <c r="BA1188">
        <v>0</v>
      </c>
      <c r="BB1188">
        <v>3</v>
      </c>
      <c r="BC1188">
        <v>2</v>
      </c>
      <c r="BD1188" t="s">
        <v>98</v>
      </c>
      <c r="BE1188" s="6">
        <v>7</v>
      </c>
      <c r="BF1188" s="6" t="str">
        <f t="shared" si="92"/>
        <v>6+</v>
      </c>
      <c r="BG1188" t="s">
        <v>107</v>
      </c>
      <c r="BH1188" s="5">
        <v>0</v>
      </c>
      <c r="BI1188" s="5" t="str">
        <f t="shared" si="94"/>
        <v>No</v>
      </c>
      <c r="BJ1188" t="s">
        <v>83</v>
      </c>
      <c r="BK1188" t="s">
        <v>169</v>
      </c>
      <c r="BL1188">
        <v>1920</v>
      </c>
      <c r="BM1188" t="s">
        <v>102</v>
      </c>
      <c r="BN1188" s="2">
        <v>2</v>
      </c>
      <c r="BO1188" s="2" t="str">
        <f t="shared" si="93"/>
        <v>2+</v>
      </c>
      <c r="BP1188">
        <v>420</v>
      </c>
      <c r="BQ1188" t="s">
        <v>147</v>
      </c>
      <c r="BR1188" t="s">
        <v>147</v>
      </c>
      <c r="BS1188" t="s">
        <v>105</v>
      </c>
      <c r="BT1188">
        <v>0</v>
      </c>
      <c r="BU1188">
        <v>74</v>
      </c>
      <c r="BV1188">
        <v>0</v>
      </c>
      <c r="BW1188">
        <v>0</v>
      </c>
      <c r="BX1188">
        <v>0</v>
      </c>
      <c r="BY1188">
        <v>0</v>
      </c>
      <c r="BZ1188" t="s">
        <v>83</v>
      </c>
      <c r="CA1188" t="s">
        <v>83</v>
      </c>
      <c r="CB1188" t="s">
        <v>83</v>
      </c>
      <c r="CC1188">
        <v>0</v>
      </c>
      <c r="CD1188">
        <v>8</v>
      </c>
      <c r="CE1188">
        <v>2009</v>
      </c>
      <c r="CF1188" t="s">
        <v>110</v>
      </c>
      <c r="CG1188" t="s">
        <v>128</v>
      </c>
      <c r="CH1188" s="1">
        <v>95000</v>
      </c>
    </row>
    <row r="1189" spans="1:86" x14ac:dyDescent="0.25">
      <c r="A1189" s="8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 s="7">
        <v>1994</v>
      </c>
      <c r="U1189" s="7" t="str">
        <f t="shared" si="90"/>
        <v>New</v>
      </c>
      <c r="V1189">
        <v>1995</v>
      </c>
      <c r="W1189" t="s">
        <v>93</v>
      </c>
      <c r="X1189" t="s">
        <v>94</v>
      </c>
      <c r="Y1189" t="s">
        <v>234</v>
      </c>
      <c r="Z1189" t="s">
        <v>234</v>
      </c>
      <c r="AA1189" t="s">
        <v>117</v>
      </c>
      <c r="AB1189">
        <v>0</v>
      </c>
      <c r="AC1189" t="s">
        <v>97</v>
      </c>
      <c r="AD1189" t="s">
        <v>98</v>
      </c>
      <c r="AE1189" t="s">
        <v>99</v>
      </c>
      <c r="AF1189" t="s">
        <v>97</v>
      </c>
      <c r="AG1189" t="s">
        <v>98</v>
      </c>
      <c r="AH1189" t="s">
        <v>100</v>
      </c>
      <c r="AI1189" t="s">
        <v>101</v>
      </c>
      <c r="AJ1189">
        <v>1456</v>
      </c>
      <c r="AK1189" t="s">
        <v>102</v>
      </c>
      <c r="AL1189">
        <v>0</v>
      </c>
      <c r="AM1189">
        <v>168</v>
      </c>
      <c r="AN1189">
        <v>1624</v>
      </c>
      <c r="AO1189" t="s">
        <v>103</v>
      </c>
      <c r="AP1189" t="s">
        <v>104</v>
      </c>
      <c r="AQ1189" t="s">
        <v>105</v>
      </c>
      <c r="AR1189" t="s">
        <v>106</v>
      </c>
      <c r="AS1189">
        <v>1624</v>
      </c>
      <c r="AT1189">
        <v>0</v>
      </c>
      <c r="AU1189">
        <v>0</v>
      </c>
      <c r="AV1189" s="4">
        <v>1624</v>
      </c>
      <c r="AW1189" s="4" t="str">
        <f t="shared" si="91"/>
        <v>1500+</v>
      </c>
      <c r="AX1189">
        <v>1</v>
      </c>
      <c r="AY1189">
        <v>0</v>
      </c>
      <c r="AZ1189">
        <v>2</v>
      </c>
      <c r="BA1189">
        <v>0</v>
      </c>
      <c r="BB1189">
        <v>2</v>
      </c>
      <c r="BC1189">
        <v>1</v>
      </c>
      <c r="BD1189" t="s">
        <v>97</v>
      </c>
      <c r="BE1189" s="6">
        <v>5</v>
      </c>
      <c r="BF1189" s="6" t="str">
        <f t="shared" si="92"/>
        <v>Less than 6</v>
      </c>
      <c r="BG1189" t="s">
        <v>107</v>
      </c>
      <c r="BH1189" s="5">
        <v>1</v>
      </c>
      <c r="BI1189" s="5" t="str">
        <f t="shared" si="94"/>
        <v>Yes</v>
      </c>
      <c r="BJ1189" t="s">
        <v>147</v>
      </c>
      <c r="BK1189" t="s">
        <v>108</v>
      </c>
      <c r="BL1189">
        <v>1994</v>
      </c>
      <c r="BM1189" t="s">
        <v>109</v>
      </c>
      <c r="BN1189" s="2">
        <v>3</v>
      </c>
      <c r="BO1189" s="2" t="str">
        <f t="shared" si="93"/>
        <v>2+</v>
      </c>
      <c r="BP1189">
        <v>757</v>
      </c>
      <c r="BQ1189" t="s">
        <v>98</v>
      </c>
      <c r="BR1189" t="s">
        <v>98</v>
      </c>
      <c r="BS1189" t="s">
        <v>105</v>
      </c>
      <c r="BT1189">
        <v>0</v>
      </c>
      <c r="BU1189">
        <v>114</v>
      </c>
      <c r="BV1189">
        <v>192</v>
      </c>
      <c r="BW1189">
        <v>0</v>
      </c>
      <c r="BX1189">
        <v>0</v>
      </c>
      <c r="BY1189">
        <v>0</v>
      </c>
      <c r="BZ1189" t="s">
        <v>83</v>
      </c>
      <c r="CA1189" t="s">
        <v>165</v>
      </c>
      <c r="CB1189" t="s">
        <v>83</v>
      </c>
      <c r="CC1189">
        <v>0</v>
      </c>
      <c r="CD1189">
        <v>7</v>
      </c>
      <c r="CE1189">
        <v>2006</v>
      </c>
      <c r="CF1189" t="s">
        <v>110</v>
      </c>
      <c r="CG1189" t="s">
        <v>111</v>
      </c>
      <c r="CH1189" s="1">
        <v>262000</v>
      </c>
    </row>
    <row r="1190" spans="1:86" x14ac:dyDescent="0.25">
      <c r="A1190" s="8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 s="7">
        <v>2002</v>
      </c>
      <c r="U1190" s="7" t="str">
        <f t="shared" si="90"/>
        <v>New</v>
      </c>
      <c r="V1190">
        <v>2002</v>
      </c>
      <c r="W1190" t="s">
        <v>93</v>
      </c>
      <c r="X1190" t="s">
        <v>94</v>
      </c>
      <c r="Y1190" t="s">
        <v>95</v>
      </c>
      <c r="Z1190" t="s">
        <v>95</v>
      </c>
      <c r="AA1190" t="s">
        <v>96</v>
      </c>
      <c r="AB1190">
        <v>95</v>
      </c>
      <c r="AC1190" t="s">
        <v>97</v>
      </c>
      <c r="AD1190" t="s">
        <v>98</v>
      </c>
      <c r="AE1190" t="s">
        <v>99</v>
      </c>
      <c r="AF1190" t="s">
        <v>97</v>
      </c>
      <c r="AG1190" t="s">
        <v>98</v>
      </c>
      <c r="AH1190" t="s">
        <v>100</v>
      </c>
      <c r="AI1190" t="s">
        <v>102</v>
      </c>
      <c r="AJ1190">
        <v>0</v>
      </c>
      <c r="AK1190" t="s">
        <v>102</v>
      </c>
      <c r="AL1190">
        <v>0</v>
      </c>
      <c r="AM1190">
        <v>831</v>
      </c>
      <c r="AN1190">
        <v>831</v>
      </c>
      <c r="AO1190" t="s">
        <v>103</v>
      </c>
      <c r="AP1190" t="s">
        <v>104</v>
      </c>
      <c r="AQ1190" t="s">
        <v>105</v>
      </c>
      <c r="AR1190" t="s">
        <v>106</v>
      </c>
      <c r="AS1190">
        <v>831</v>
      </c>
      <c r="AT1190">
        <v>829</v>
      </c>
      <c r="AU1190">
        <v>0</v>
      </c>
      <c r="AV1190" s="4">
        <v>1660</v>
      </c>
      <c r="AW1190" s="4" t="str">
        <f t="shared" si="91"/>
        <v>1500+</v>
      </c>
      <c r="AX1190">
        <v>0</v>
      </c>
      <c r="AY1190">
        <v>0</v>
      </c>
      <c r="AZ1190">
        <v>2</v>
      </c>
      <c r="BA1190">
        <v>1</v>
      </c>
      <c r="BB1190">
        <v>3</v>
      </c>
      <c r="BC1190">
        <v>1</v>
      </c>
      <c r="BD1190" t="s">
        <v>97</v>
      </c>
      <c r="BE1190" s="6">
        <v>7</v>
      </c>
      <c r="BF1190" s="6" t="str">
        <f t="shared" si="92"/>
        <v>6+</v>
      </c>
      <c r="BG1190" t="s">
        <v>107</v>
      </c>
      <c r="BH1190" s="5">
        <v>0</v>
      </c>
      <c r="BI1190" s="5" t="str">
        <f t="shared" si="94"/>
        <v>No</v>
      </c>
      <c r="BJ1190" t="s">
        <v>83</v>
      </c>
      <c r="BK1190" t="s">
        <v>108</v>
      </c>
      <c r="BL1190">
        <v>2002</v>
      </c>
      <c r="BM1190" t="s">
        <v>109</v>
      </c>
      <c r="BN1190" s="2">
        <v>2</v>
      </c>
      <c r="BO1190" s="2" t="str">
        <f t="shared" si="93"/>
        <v>2+</v>
      </c>
      <c r="BP1190">
        <v>493</v>
      </c>
      <c r="BQ1190" t="s">
        <v>98</v>
      </c>
      <c r="BR1190" t="s">
        <v>98</v>
      </c>
      <c r="BS1190" t="s">
        <v>105</v>
      </c>
      <c r="BT1190">
        <v>144</v>
      </c>
      <c r="BU1190">
        <v>68</v>
      </c>
      <c r="BV1190">
        <v>0</v>
      </c>
      <c r="BW1190">
        <v>0</v>
      </c>
      <c r="BX1190">
        <v>0</v>
      </c>
      <c r="BY1190">
        <v>0</v>
      </c>
      <c r="BZ1190" t="s">
        <v>83</v>
      </c>
      <c r="CA1190" t="s">
        <v>83</v>
      </c>
      <c r="CB1190" t="s">
        <v>83</v>
      </c>
      <c r="CC1190">
        <v>0</v>
      </c>
      <c r="CD1190">
        <v>7</v>
      </c>
      <c r="CE1190">
        <v>2009</v>
      </c>
      <c r="CF1190" t="s">
        <v>110</v>
      </c>
      <c r="CG1190" t="s">
        <v>111</v>
      </c>
      <c r="CH1190" s="1">
        <v>195000</v>
      </c>
    </row>
    <row r="1191" spans="1:86" x14ac:dyDescent="0.25">
      <c r="A1191" s="8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 s="7">
        <v>1999</v>
      </c>
      <c r="U1191" s="7" t="str">
        <f t="shared" si="90"/>
        <v>New</v>
      </c>
      <c r="V1191">
        <v>1999</v>
      </c>
      <c r="W1191" t="s">
        <v>93</v>
      </c>
      <c r="X1191" t="s">
        <v>94</v>
      </c>
      <c r="Y1191" t="s">
        <v>95</v>
      </c>
      <c r="Z1191" t="s">
        <v>95</v>
      </c>
      <c r="AA1191" t="s">
        <v>117</v>
      </c>
      <c r="AB1191">
        <v>0</v>
      </c>
      <c r="AC1191" t="s">
        <v>98</v>
      </c>
      <c r="AD1191" t="s">
        <v>98</v>
      </c>
      <c r="AE1191" t="s">
        <v>99</v>
      </c>
      <c r="AF1191" t="s">
        <v>98</v>
      </c>
      <c r="AG1191" t="s">
        <v>98</v>
      </c>
      <c r="AH1191" t="s">
        <v>100</v>
      </c>
      <c r="AI1191" t="s">
        <v>102</v>
      </c>
      <c r="AJ1191">
        <v>0</v>
      </c>
      <c r="AK1191" t="s">
        <v>102</v>
      </c>
      <c r="AL1191">
        <v>0</v>
      </c>
      <c r="AM1191">
        <v>994</v>
      </c>
      <c r="AN1191">
        <v>994</v>
      </c>
      <c r="AO1191" t="s">
        <v>103</v>
      </c>
      <c r="AP1191" t="s">
        <v>97</v>
      </c>
      <c r="AQ1191" t="s">
        <v>105</v>
      </c>
      <c r="AR1191" t="s">
        <v>106</v>
      </c>
      <c r="AS1191">
        <v>1028</v>
      </c>
      <c r="AT1191">
        <v>776</v>
      </c>
      <c r="AU1191">
        <v>0</v>
      </c>
      <c r="AV1191" s="4">
        <v>1804</v>
      </c>
      <c r="AW1191" s="4" t="str">
        <f t="shared" si="91"/>
        <v>1500+</v>
      </c>
      <c r="AX1191">
        <v>0</v>
      </c>
      <c r="AY1191">
        <v>0</v>
      </c>
      <c r="AZ1191">
        <v>2</v>
      </c>
      <c r="BA1191">
        <v>1</v>
      </c>
      <c r="BB1191">
        <v>3</v>
      </c>
      <c r="BC1191">
        <v>1</v>
      </c>
      <c r="BD1191" t="s">
        <v>97</v>
      </c>
      <c r="BE1191" s="6">
        <v>7</v>
      </c>
      <c r="BF1191" s="6" t="str">
        <f t="shared" si="92"/>
        <v>6+</v>
      </c>
      <c r="BG1191" t="s">
        <v>107</v>
      </c>
      <c r="BH1191" s="5">
        <v>1</v>
      </c>
      <c r="BI1191" s="5" t="str">
        <f t="shared" si="94"/>
        <v>Yes</v>
      </c>
      <c r="BJ1191" t="s">
        <v>98</v>
      </c>
      <c r="BK1191" t="s">
        <v>108</v>
      </c>
      <c r="BL1191">
        <v>1999</v>
      </c>
      <c r="BM1191" t="s">
        <v>157</v>
      </c>
      <c r="BN1191" s="2">
        <v>2</v>
      </c>
      <c r="BO1191" s="2" t="str">
        <f t="shared" si="93"/>
        <v>2+</v>
      </c>
      <c r="BP1191">
        <v>442</v>
      </c>
      <c r="BQ1191" t="s">
        <v>98</v>
      </c>
      <c r="BR1191" t="s">
        <v>98</v>
      </c>
      <c r="BS1191" t="s">
        <v>105</v>
      </c>
      <c r="BT1191">
        <v>140</v>
      </c>
      <c r="BU1191">
        <v>60</v>
      </c>
      <c r="BV1191">
        <v>0</v>
      </c>
      <c r="BW1191">
        <v>0</v>
      </c>
      <c r="BX1191">
        <v>0</v>
      </c>
      <c r="BY1191">
        <v>0</v>
      </c>
      <c r="BZ1191" t="s">
        <v>83</v>
      </c>
      <c r="CA1191" t="s">
        <v>83</v>
      </c>
      <c r="CB1191" t="s">
        <v>83</v>
      </c>
      <c r="CC1191">
        <v>0</v>
      </c>
      <c r="CD1191">
        <v>6</v>
      </c>
      <c r="CE1191">
        <v>2010</v>
      </c>
      <c r="CF1191" t="s">
        <v>110</v>
      </c>
      <c r="CG1191" t="s">
        <v>111</v>
      </c>
      <c r="CH1191" s="1">
        <v>189000</v>
      </c>
    </row>
    <row r="1192" spans="1:86" x14ac:dyDescent="0.25">
      <c r="A1192" s="8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 s="7">
        <v>1961</v>
      </c>
      <c r="U1192" s="7" t="str">
        <f t="shared" si="90"/>
        <v>Old</v>
      </c>
      <c r="V1192">
        <v>1975</v>
      </c>
      <c r="W1192" t="s">
        <v>93</v>
      </c>
      <c r="X1192" t="s">
        <v>94</v>
      </c>
      <c r="Y1192" t="s">
        <v>116</v>
      </c>
      <c r="Z1192" t="s">
        <v>116</v>
      </c>
      <c r="AA1192" t="s">
        <v>137</v>
      </c>
      <c r="AB1192">
        <v>149</v>
      </c>
      <c r="AC1192" t="s">
        <v>98</v>
      </c>
      <c r="AD1192" t="s">
        <v>97</v>
      </c>
      <c r="AE1192" t="s">
        <v>118</v>
      </c>
      <c r="AF1192" t="s">
        <v>98</v>
      </c>
      <c r="AG1192" t="s">
        <v>98</v>
      </c>
      <c r="AH1192" t="s">
        <v>130</v>
      </c>
      <c r="AI1192" t="s">
        <v>141</v>
      </c>
      <c r="AJ1192">
        <v>1159</v>
      </c>
      <c r="AK1192" t="s">
        <v>102</v>
      </c>
      <c r="AL1192">
        <v>0</v>
      </c>
      <c r="AM1192">
        <v>90</v>
      </c>
      <c r="AN1192">
        <v>1249</v>
      </c>
      <c r="AO1192" t="s">
        <v>103</v>
      </c>
      <c r="AP1192" t="s">
        <v>104</v>
      </c>
      <c r="AQ1192" t="s">
        <v>105</v>
      </c>
      <c r="AR1192" t="s">
        <v>106</v>
      </c>
      <c r="AS1192">
        <v>1622</v>
      </c>
      <c r="AT1192">
        <v>0</v>
      </c>
      <c r="AU1192">
        <v>0</v>
      </c>
      <c r="AV1192" s="4">
        <v>1622</v>
      </c>
      <c r="AW1192" s="4" t="str">
        <f t="shared" si="91"/>
        <v>1500+</v>
      </c>
      <c r="AX1192">
        <v>1</v>
      </c>
      <c r="AY1192">
        <v>0</v>
      </c>
      <c r="AZ1192">
        <v>1</v>
      </c>
      <c r="BA1192">
        <v>0</v>
      </c>
      <c r="BB1192">
        <v>3</v>
      </c>
      <c r="BC1192">
        <v>1</v>
      </c>
      <c r="BD1192" t="s">
        <v>98</v>
      </c>
      <c r="BE1192" s="6">
        <v>7</v>
      </c>
      <c r="BF1192" s="6" t="str">
        <f t="shared" si="92"/>
        <v>6+</v>
      </c>
      <c r="BG1192" t="s">
        <v>107</v>
      </c>
      <c r="BH1192" s="5">
        <v>1</v>
      </c>
      <c r="BI1192" s="5" t="str">
        <f t="shared" si="94"/>
        <v>Yes</v>
      </c>
      <c r="BJ1192" t="s">
        <v>98</v>
      </c>
      <c r="BK1192" t="s">
        <v>217</v>
      </c>
      <c r="BL1192">
        <v>1975</v>
      </c>
      <c r="BM1192" t="s">
        <v>157</v>
      </c>
      <c r="BN1192" s="2">
        <v>4</v>
      </c>
      <c r="BO1192" s="2" t="str">
        <f t="shared" si="93"/>
        <v>2+</v>
      </c>
      <c r="BP1192">
        <v>1356</v>
      </c>
      <c r="BQ1192" t="s">
        <v>98</v>
      </c>
      <c r="BR1192" t="s">
        <v>98</v>
      </c>
      <c r="BS1192" t="s">
        <v>105</v>
      </c>
      <c r="BT1192">
        <v>439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 t="s">
        <v>83</v>
      </c>
      <c r="CA1192" t="s">
        <v>83</v>
      </c>
      <c r="CB1192" t="s">
        <v>83</v>
      </c>
      <c r="CC1192">
        <v>0</v>
      </c>
      <c r="CD1192">
        <v>3</v>
      </c>
      <c r="CE1192">
        <v>2007</v>
      </c>
      <c r="CF1192" t="s">
        <v>110</v>
      </c>
      <c r="CG1192" t="s">
        <v>111</v>
      </c>
      <c r="CH1192" s="1">
        <v>168000</v>
      </c>
    </row>
    <row r="1193" spans="1:86" x14ac:dyDescent="0.25">
      <c r="A1193" s="8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 s="7">
        <v>1999</v>
      </c>
      <c r="U1193" s="7" t="str">
        <f t="shared" si="90"/>
        <v>New</v>
      </c>
      <c r="V1193">
        <v>2000</v>
      </c>
      <c r="W1193" t="s">
        <v>93</v>
      </c>
      <c r="X1193" t="s">
        <v>94</v>
      </c>
      <c r="Y1193" t="s">
        <v>116</v>
      </c>
      <c r="Z1193" t="s">
        <v>116</v>
      </c>
      <c r="AA1193" t="s">
        <v>96</v>
      </c>
      <c r="AB1193">
        <v>456</v>
      </c>
      <c r="AC1193" t="s">
        <v>97</v>
      </c>
      <c r="AD1193" t="s">
        <v>98</v>
      </c>
      <c r="AE1193" t="s">
        <v>99</v>
      </c>
      <c r="AF1193" t="s">
        <v>97</v>
      </c>
      <c r="AG1193" t="s">
        <v>98</v>
      </c>
      <c r="AH1193" t="s">
        <v>100</v>
      </c>
      <c r="AI1193" t="s">
        <v>102</v>
      </c>
      <c r="AJ1193">
        <v>0</v>
      </c>
      <c r="AK1193" t="s">
        <v>102</v>
      </c>
      <c r="AL1193">
        <v>0</v>
      </c>
      <c r="AM1193">
        <v>776</v>
      </c>
      <c r="AN1193">
        <v>776</v>
      </c>
      <c r="AO1193" t="s">
        <v>103</v>
      </c>
      <c r="AP1193" t="s">
        <v>104</v>
      </c>
      <c r="AQ1193" t="s">
        <v>105</v>
      </c>
      <c r="AR1193" t="s">
        <v>106</v>
      </c>
      <c r="AS1193">
        <v>764</v>
      </c>
      <c r="AT1193">
        <v>677</v>
      </c>
      <c r="AU1193">
        <v>0</v>
      </c>
      <c r="AV1193" s="4">
        <v>1441</v>
      </c>
      <c r="AW1193" s="4" t="str">
        <f t="shared" si="91"/>
        <v>Less than 1500</v>
      </c>
      <c r="AX1193">
        <v>0</v>
      </c>
      <c r="AY1193">
        <v>0</v>
      </c>
      <c r="AZ1193">
        <v>2</v>
      </c>
      <c r="BA1193">
        <v>1</v>
      </c>
      <c r="BB1193">
        <v>2</v>
      </c>
      <c r="BC1193">
        <v>1</v>
      </c>
      <c r="BD1193" t="s">
        <v>97</v>
      </c>
      <c r="BE1193" s="6">
        <v>5</v>
      </c>
      <c r="BF1193" s="6" t="str">
        <f t="shared" si="92"/>
        <v>Less than 6</v>
      </c>
      <c r="BG1193" t="s">
        <v>107</v>
      </c>
      <c r="BH1193" s="5">
        <v>0</v>
      </c>
      <c r="BI1193" s="5" t="str">
        <f t="shared" si="94"/>
        <v>No</v>
      </c>
      <c r="BJ1193" t="s">
        <v>83</v>
      </c>
      <c r="BK1193" t="s">
        <v>127</v>
      </c>
      <c r="BL1193">
        <v>1999</v>
      </c>
      <c r="BM1193" t="s">
        <v>102</v>
      </c>
      <c r="BN1193" s="2">
        <v>2</v>
      </c>
      <c r="BO1193" s="2" t="str">
        <f t="shared" si="93"/>
        <v>2+</v>
      </c>
      <c r="BP1193">
        <v>492</v>
      </c>
      <c r="BQ1193" t="s">
        <v>98</v>
      </c>
      <c r="BR1193" t="s">
        <v>98</v>
      </c>
      <c r="BS1193" t="s">
        <v>105</v>
      </c>
      <c r="BT1193">
        <v>206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 t="s">
        <v>83</v>
      </c>
      <c r="CA1193" t="s">
        <v>83</v>
      </c>
      <c r="CB1193" t="s">
        <v>83</v>
      </c>
      <c r="CC1193">
        <v>0</v>
      </c>
      <c r="CD1193">
        <v>11</v>
      </c>
      <c r="CE1193">
        <v>2007</v>
      </c>
      <c r="CF1193" t="s">
        <v>110</v>
      </c>
      <c r="CG1193" t="s">
        <v>111</v>
      </c>
      <c r="CH1193" s="1">
        <v>174000</v>
      </c>
    </row>
    <row r="1194" spans="1:86" x14ac:dyDescent="0.25">
      <c r="A1194" s="8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 s="7">
        <v>1925</v>
      </c>
      <c r="U1194" s="7" t="str">
        <f t="shared" si="90"/>
        <v>Old</v>
      </c>
      <c r="V1194">
        <v>1994</v>
      </c>
      <c r="W1194" t="s">
        <v>184</v>
      </c>
      <c r="X1194" t="s">
        <v>94</v>
      </c>
      <c r="Y1194" t="s">
        <v>95</v>
      </c>
      <c r="Z1194" t="s">
        <v>95</v>
      </c>
      <c r="AA1194" t="s">
        <v>117</v>
      </c>
      <c r="AB1194">
        <v>0</v>
      </c>
      <c r="AC1194" t="s">
        <v>98</v>
      </c>
      <c r="AD1194" t="s">
        <v>98</v>
      </c>
      <c r="AE1194" t="s">
        <v>99</v>
      </c>
      <c r="AF1194" t="s">
        <v>98</v>
      </c>
      <c r="AG1194" t="s">
        <v>98</v>
      </c>
      <c r="AH1194" t="s">
        <v>121</v>
      </c>
      <c r="AI1194" t="s">
        <v>102</v>
      </c>
      <c r="AJ1194">
        <v>0</v>
      </c>
      <c r="AK1194" t="s">
        <v>102</v>
      </c>
      <c r="AL1194">
        <v>0</v>
      </c>
      <c r="AM1194">
        <v>702</v>
      </c>
      <c r="AN1194">
        <v>702</v>
      </c>
      <c r="AO1194" t="s">
        <v>103</v>
      </c>
      <c r="AP1194" t="s">
        <v>97</v>
      </c>
      <c r="AQ1194" t="s">
        <v>105</v>
      </c>
      <c r="AR1194" t="s">
        <v>106</v>
      </c>
      <c r="AS1194">
        <v>842</v>
      </c>
      <c r="AT1194">
        <v>630</v>
      </c>
      <c r="AU1194">
        <v>0</v>
      </c>
      <c r="AV1194" s="4">
        <v>1472</v>
      </c>
      <c r="AW1194" s="4" t="str">
        <f t="shared" si="91"/>
        <v>Less than 1500</v>
      </c>
      <c r="AX1194">
        <v>0</v>
      </c>
      <c r="AY1194">
        <v>0</v>
      </c>
      <c r="AZ1194">
        <v>1</v>
      </c>
      <c r="BA1194">
        <v>0</v>
      </c>
      <c r="BB1194">
        <v>3</v>
      </c>
      <c r="BC1194">
        <v>1</v>
      </c>
      <c r="BD1194" t="s">
        <v>97</v>
      </c>
      <c r="BE1194" s="6">
        <v>6</v>
      </c>
      <c r="BF1194" s="6" t="str">
        <f t="shared" si="92"/>
        <v>6+</v>
      </c>
      <c r="BG1194" t="s">
        <v>107</v>
      </c>
      <c r="BH1194" s="5">
        <v>0</v>
      </c>
      <c r="BI1194" s="5" t="str">
        <f t="shared" si="94"/>
        <v>No</v>
      </c>
      <c r="BJ1194" t="s">
        <v>83</v>
      </c>
      <c r="BK1194" t="s">
        <v>127</v>
      </c>
      <c r="BL1194">
        <v>1925</v>
      </c>
      <c r="BM1194" t="s">
        <v>102</v>
      </c>
      <c r="BN1194" s="2">
        <v>1</v>
      </c>
      <c r="BO1194" s="2" t="str">
        <f t="shared" si="93"/>
        <v>0 or 1</v>
      </c>
      <c r="BP1194">
        <v>250</v>
      </c>
      <c r="BQ1194" t="s">
        <v>98</v>
      </c>
      <c r="BR1194" t="s">
        <v>147</v>
      </c>
      <c r="BS1194" t="s">
        <v>190</v>
      </c>
      <c r="BT1194">
        <v>0</v>
      </c>
      <c r="BU1194">
        <v>0</v>
      </c>
      <c r="BV1194">
        <v>84</v>
      </c>
      <c r="BW1194">
        <v>0</v>
      </c>
      <c r="BX1194">
        <v>0</v>
      </c>
      <c r="BY1194">
        <v>0</v>
      </c>
      <c r="BZ1194" t="s">
        <v>83</v>
      </c>
      <c r="CA1194" t="s">
        <v>163</v>
      </c>
      <c r="CB1194" t="s">
        <v>83</v>
      </c>
      <c r="CC1194">
        <v>0</v>
      </c>
      <c r="CD1194">
        <v>7</v>
      </c>
      <c r="CE1194">
        <v>2007</v>
      </c>
      <c r="CF1194" t="s">
        <v>110</v>
      </c>
      <c r="CG1194" t="s">
        <v>111</v>
      </c>
      <c r="CH1194" s="1">
        <v>125000</v>
      </c>
    </row>
    <row r="1195" spans="1:86" x14ac:dyDescent="0.25">
      <c r="A1195" s="8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 s="7">
        <v>1999</v>
      </c>
      <c r="U1195" s="7" t="str">
        <f t="shared" si="90"/>
        <v>New</v>
      </c>
      <c r="V1195">
        <v>1999</v>
      </c>
      <c r="W1195" t="s">
        <v>152</v>
      </c>
      <c r="X1195" t="s">
        <v>94</v>
      </c>
      <c r="Y1195" t="s">
        <v>95</v>
      </c>
      <c r="Z1195" t="s">
        <v>95</v>
      </c>
      <c r="AA1195" t="s">
        <v>96</v>
      </c>
      <c r="AB1195">
        <v>425</v>
      </c>
      <c r="AC1195" t="s">
        <v>98</v>
      </c>
      <c r="AD1195" t="s">
        <v>98</v>
      </c>
      <c r="AE1195" t="s">
        <v>99</v>
      </c>
      <c r="AF1195" t="s">
        <v>104</v>
      </c>
      <c r="AG1195" t="s">
        <v>98</v>
      </c>
      <c r="AH1195" t="s">
        <v>100</v>
      </c>
      <c r="AI1195" t="s">
        <v>101</v>
      </c>
      <c r="AJ1195">
        <v>883</v>
      </c>
      <c r="AK1195" t="s">
        <v>102</v>
      </c>
      <c r="AL1195">
        <v>0</v>
      </c>
      <c r="AM1195">
        <v>341</v>
      </c>
      <c r="AN1195">
        <v>1224</v>
      </c>
      <c r="AO1195" t="s">
        <v>103</v>
      </c>
      <c r="AP1195" t="s">
        <v>104</v>
      </c>
      <c r="AQ1195" t="s">
        <v>105</v>
      </c>
      <c r="AR1195" t="s">
        <v>106</v>
      </c>
      <c r="AS1195">
        <v>1224</v>
      </c>
      <c r="AT1195">
        <v>0</v>
      </c>
      <c r="AU1195">
        <v>0</v>
      </c>
      <c r="AV1195" s="4">
        <v>1224</v>
      </c>
      <c r="AW1195" s="4" t="str">
        <f t="shared" si="91"/>
        <v>Less than 1500</v>
      </c>
      <c r="AX1195">
        <v>1</v>
      </c>
      <c r="AY1195">
        <v>0</v>
      </c>
      <c r="AZ1195">
        <v>2</v>
      </c>
      <c r="BA1195">
        <v>0</v>
      </c>
      <c r="BB1195">
        <v>2</v>
      </c>
      <c r="BC1195">
        <v>1</v>
      </c>
      <c r="BD1195" t="s">
        <v>98</v>
      </c>
      <c r="BE1195" s="6">
        <v>5</v>
      </c>
      <c r="BF1195" s="6" t="str">
        <f t="shared" si="92"/>
        <v>Less than 6</v>
      </c>
      <c r="BG1195" t="s">
        <v>107</v>
      </c>
      <c r="BH1195" s="5">
        <v>0</v>
      </c>
      <c r="BI1195" s="5" t="str">
        <f t="shared" si="94"/>
        <v>No</v>
      </c>
      <c r="BJ1195" t="s">
        <v>83</v>
      </c>
      <c r="BK1195" t="s">
        <v>108</v>
      </c>
      <c r="BL1195">
        <v>1999</v>
      </c>
      <c r="BM1195" t="s">
        <v>157</v>
      </c>
      <c r="BN1195" s="2">
        <v>2</v>
      </c>
      <c r="BO1195" s="2" t="str">
        <f t="shared" si="93"/>
        <v>2+</v>
      </c>
      <c r="BP1195">
        <v>402</v>
      </c>
      <c r="BQ1195" t="s">
        <v>98</v>
      </c>
      <c r="BR1195" t="s">
        <v>98</v>
      </c>
      <c r="BS1195" t="s">
        <v>105</v>
      </c>
      <c r="BT1195">
        <v>0</v>
      </c>
      <c r="BU1195">
        <v>304</v>
      </c>
      <c r="BV1195">
        <v>0</v>
      </c>
      <c r="BW1195">
        <v>0</v>
      </c>
      <c r="BX1195">
        <v>0</v>
      </c>
      <c r="BY1195">
        <v>0</v>
      </c>
      <c r="BZ1195" t="s">
        <v>83</v>
      </c>
      <c r="CA1195" t="s">
        <v>83</v>
      </c>
      <c r="CB1195" t="s">
        <v>83</v>
      </c>
      <c r="CC1195">
        <v>0</v>
      </c>
      <c r="CD1195">
        <v>6</v>
      </c>
      <c r="CE1195">
        <v>2009</v>
      </c>
      <c r="CF1195" t="s">
        <v>110</v>
      </c>
      <c r="CG1195" t="s">
        <v>111</v>
      </c>
      <c r="CH1195" s="1">
        <v>165000</v>
      </c>
    </row>
    <row r="1196" spans="1:86" x14ac:dyDescent="0.25">
      <c r="A1196" s="8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 s="7">
        <v>1969</v>
      </c>
      <c r="U1196" s="7" t="str">
        <f t="shared" si="90"/>
        <v>Old</v>
      </c>
      <c r="V1196">
        <v>1969</v>
      </c>
      <c r="W1196" t="s">
        <v>93</v>
      </c>
      <c r="X1196" t="s">
        <v>94</v>
      </c>
      <c r="Y1196" t="s">
        <v>140</v>
      </c>
      <c r="Z1196" t="s">
        <v>140</v>
      </c>
      <c r="AA1196" t="s">
        <v>137</v>
      </c>
      <c r="AB1196">
        <v>143</v>
      </c>
      <c r="AC1196" t="s">
        <v>98</v>
      </c>
      <c r="AD1196" t="s">
        <v>98</v>
      </c>
      <c r="AE1196" t="s">
        <v>118</v>
      </c>
      <c r="AF1196" t="s">
        <v>98</v>
      </c>
      <c r="AG1196" t="s">
        <v>98</v>
      </c>
      <c r="AH1196" t="s">
        <v>100</v>
      </c>
      <c r="AI1196" t="s">
        <v>119</v>
      </c>
      <c r="AJ1196">
        <v>371</v>
      </c>
      <c r="AK1196" t="s">
        <v>102</v>
      </c>
      <c r="AL1196">
        <v>0</v>
      </c>
      <c r="AM1196">
        <v>292</v>
      </c>
      <c r="AN1196">
        <v>663</v>
      </c>
      <c r="AO1196" t="s">
        <v>103</v>
      </c>
      <c r="AP1196" t="s">
        <v>98</v>
      </c>
      <c r="AQ1196" t="s">
        <v>105</v>
      </c>
      <c r="AR1196" t="s">
        <v>106</v>
      </c>
      <c r="AS1196">
        <v>663</v>
      </c>
      <c r="AT1196">
        <v>689</v>
      </c>
      <c r="AU1196">
        <v>0</v>
      </c>
      <c r="AV1196" s="4">
        <v>1352</v>
      </c>
      <c r="AW1196" s="4" t="str">
        <f t="shared" si="91"/>
        <v>Less than 1500</v>
      </c>
      <c r="AX1196">
        <v>0</v>
      </c>
      <c r="AY1196">
        <v>0</v>
      </c>
      <c r="AZ1196">
        <v>1</v>
      </c>
      <c r="BA1196">
        <v>1</v>
      </c>
      <c r="BB1196">
        <v>4</v>
      </c>
      <c r="BC1196">
        <v>1</v>
      </c>
      <c r="BD1196" t="s">
        <v>98</v>
      </c>
      <c r="BE1196" s="6">
        <v>7</v>
      </c>
      <c r="BF1196" s="6" t="str">
        <f t="shared" si="92"/>
        <v>6+</v>
      </c>
      <c r="BG1196" t="s">
        <v>107</v>
      </c>
      <c r="BH1196" s="5">
        <v>0</v>
      </c>
      <c r="BI1196" s="5" t="str">
        <f t="shared" si="94"/>
        <v>No</v>
      </c>
      <c r="BJ1196" t="s">
        <v>83</v>
      </c>
      <c r="BK1196" t="s">
        <v>108</v>
      </c>
      <c r="BL1196">
        <v>1969</v>
      </c>
      <c r="BM1196" t="s">
        <v>157</v>
      </c>
      <c r="BN1196" s="2">
        <v>1</v>
      </c>
      <c r="BO1196" s="2" t="str">
        <f t="shared" si="93"/>
        <v>0 or 1</v>
      </c>
      <c r="BP1196">
        <v>299</v>
      </c>
      <c r="BQ1196" t="s">
        <v>98</v>
      </c>
      <c r="BR1196" t="s">
        <v>98</v>
      </c>
      <c r="BS1196" t="s">
        <v>105</v>
      </c>
      <c r="BT1196">
        <v>379</v>
      </c>
      <c r="BU1196">
        <v>36</v>
      </c>
      <c r="BV1196">
        <v>0</v>
      </c>
      <c r="BW1196">
        <v>0</v>
      </c>
      <c r="BX1196">
        <v>0</v>
      </c>
      <c r="BY1196">
        <v>0</v>
      </c>
      <c r="BZ1196" t="s">
        <v>83</v>
      </c>
      <c r="CA1196" t="s">
        <v>134</v>
      </c>
      <c r="CB1196" t="s">
        <v>83</v>
      </c>
      <c r="CC1196">
        <v>0</v>
      </c>
      <c r="CD1196">
        <v>3</v>
      </c>
      <c r="CE1196">
        <v>2010</v>
      </c>
      <c r="CF1196" t="s">
        <v>110</v>
      </c>
      <c r="CG1196" t="s">
        <v>111</v>
      </c>
      <c r="CH1196" s="1">
        <v>158000</v>
      </c>
    </row>
    <row r="1197" spans="1:86" x14ac:dyDescent="0.25">
      <c r="A1197" s="8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 s="7">
        <v>2005</v>
      </c>
      <c r="U1197" s="7" t="str">
        <f t="shared" si="90"/>
        <v>New</v>
      </c>
      <c r="V1197">
        <v>2005</v>
      </c>
      <c r="W1197" t="s">
        <v>93</v>
      </c>
      <c r="X1197" t="s">
        <v>94</v>
      </c>
      <c r="Y1197" t="s">
        <v>95</v>
      </c>
      <c r="Z1197" t="s">
        <v>95</v>
      </c>
      <c r="AA1197" t="s">
        <v>117</v>
      </c>
      <c r="AB1197">
        <v>0</v>
      </c>
      <c r="AC1197" t="s">
        <v>98</v>
      </c>
      <c r="AD1197" t="s">
        <v>98</v>
      </c>
      <c r="AE1197" t="s">
        <v>99</v>
      </c>
      <c r="AF1197" t="s">
        <v>97</v>
      </c>
      <c r="AG1197" t="s">
        <v>98</v>
      </c>
      <c r="AH1197" t="s">
        <v>100</v>
      </c>
      <c r="AI1197" t="s">
        <v>102</v>
      </c>
      <c r="AJ1197">
        <v>0</v>
      </c>
      <c r="AK1197" t="s">
        <v>102</v>
      </c>
      <c r="AL1197">
        <v>0</v>
      </c>
      <c r="AM1197">
        <v>728</v>
      </c>
      <c r="AN1197">
        <v>728</v>
      </c>
      <c r="AO1197" t="s">
        <v>103</v>
      </c>
      <c r="AP1197" t="s">
        <v>104</v>
      </c>
      <c r="AQ1197" t="s">
        <v>105</v>
      </c>
      <c r="AR1197" t="s">
        <v>106</v>
      </c>
      <c r="AS1197">
        <v>728</v>
      </c>
      <c r="AT1197">
        <v>728</v>
      </c>
      <c r="AU1197">
        <v>0</v>
      </c>
      <c r="AV1197" s="4">
        <v>1456</v>
      </c>
      <c r="AW1197" s="4" t="str">
        <f t="shared" si="91"/>
        <v>Less than 1500</v>
      </c>
      <c r="AX1197">
        <v>0</v>
      </c>
      <c r="AY1197">
        <v>0</v>
      </c>
      <c r="AZ1197">
        <v>2</v>
      </c>
      <c r="BA1197">
        <v>1</v>
      </c>
      <c r="BB1197">
        <v>3</v>
      </c>
      <c r="BC1197">
        <v>1</v>
      </c>
      <c r="BD1197" t="s">
        <v>97</v>
      </c>
      <c r="BE1197" s="6">
        <v>8</v>
      </c>
      <c r="BF1197" s="6" t="str">
        <f t="shared" si="92"/>
        <v>6+</v>
      </c>
      <c r="BG1197" t="s">
        <v>107</v>
      </c>
      <c r="BH1197" s="5">
        <v>0</v>
      </c>
      <c r="BI1197" s="5" t="str">
        <f t="shared" si="94"/>
        <v>No</v>
      </c>
      <c r="BJ1197" t="s">
        <v>83</v>
      </c>
      <c r="BK1197" t="s">
        <v>108</v>
      </c>
      <c r="BL1197">
        <v>2005</v>
      </c>
      <c r="BM1197" t="s">
        <v>157</v>
      </c>
      <c r="BN1197" s="2">
        <v>2</v>
      </c>
      <c r="BO1197" s="2" t="str">
        <f t="shared" si="93"/>
        <v>2+</v>
      </c>
      <c r="BP1197">
        <v>400</v>
      </c>
      <c r="BQ1197" t="s">
        <v>98</v>
      </c>
      <c r="BR1197" t="s">
        <v>98</v>
      </c>
      <c r="BS1197" t="s">
        <v>105</v>
      </c>
      <c r="BT1197">
        <v>100</v>
      </c>
      <c r="BU1197">
        <v>24</v>
      </c>
      <c r="BV1197">
        <v>0</v>
      </c>
      <c r="BW1197">
        <v>0</v>
      </c>
      <c r="BX1197">
        <v>0</v>
      </c>
      <c r="BY1197">
        <v>0</v>
      </c>
      <c r="BZ1197" t="s">
        <v>83</v>
      </c>
      <c r="CA1197" t="s">
        <v>83</v>
      </c>
      <c r="CB1197" t="s">
        <v>83</v>
      </c>
      <c r="CC1197">
        <v>0</v>
      </c>
      <c r="CD1197">
        <v>7</v>
      </c>
      <c r="CE1197">
        <v>2008</v>
      </c>
      <c r="CF1197" t="s">
        <v>110</v>
      </c>
      <c r="CG1197" t="s">
        <v>111</v>
      </c>
      <c r="CH1197" s="1">
        <v>176000</v>
      </c>
    </row>
    <row r="1198" spans="1:86" x14ac:dyDescent="0.25">
      <c r="A1198" s="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 s="7">
        <v>2006</v>
      </c>
      <c r="U1198" s="7" t="str">
        <f t="shared" si="90"/>
        <v>New</v>
      </c>
      <c r="V1198">
        <v>2006</v>
      </c>
      <c r="W1198" t="s">
        <v>93</v>
      </c>
      <c r="X1198" t="s">
        <v>94</v>
      </c>
      <c r="Y1198" t="s">
        <v>95</v>
      </c>
      <c r="Z1198" t="s">
        <v>95</v>
      </c>
      <c r="AA1198" t="s">
        <v>117</v>
      </c>
      <c r="AB1198">
        <v>0</v>
      </c>
      <c r="AC1198" t="s">
        <v>97</v>
      </c>
      <c r="AD1198" t="s">
        <v>98</v>
      </c>
      <c r="AE1198" t="s">
        <v>99</v>
      </c>
      <c r="AF1198" t="s">
        <v>97</v>
      </c>
      <c r="AG1198" t="s">
        <v>98</v>
      </c>
      <c r="AH1198" t="s">
        <v>130</v>
      </c>
      <c r="AI1198" t="s">
        <v>102</v>
      </c>
      <c r="AJ1198">
        <v>0</v>
      </c>
      <c r="AK1198" t="s">
        <v>102</v>
      </c>
      <c r="AL1198">
        <v>0</v>
      </c>
      <c r="AM1198">
        <v>879</v>
      </c>
      <c r="AN1198">
        <v>879</v>
      </c>
      <c r="AO1198" t="s">
        <v>103</v>
      </c>
      <c r="AP1198" t="s">
        <v>104</v>
      </c>
      <c r="AQ1198" t="s">
        <v>105</v>
      </c>
      <c r="AR1198" t="s">
        <v>106</v>
      </c>
      <c r="AS1198">
        <v>879</v>
      </c>
      <c r="AT1198">
        <v>984</v>
      </c>
      <c r="AU1198">
        <v>0</v>
      </c>
      <c r="AV1198" s="4">
        <v>1863</v>
      </c>
      <c r="AW1198" s="4" t="str">
        <f t="shared" si="91"/>
        <v>1500+</v>
      </c>
      <c r="AX1198">
        <v>0</v>
      </c>
      <c r="AY1198">
        <v>0</v>
      </c>
      <c r="AZ1198">
        <v>2</v>
      </c>
      <c r="BA1198">
        <v>1</v>
      </c>
      <c r="BB1198">
        <v>4</v>
      </c>
      <c r="BC1198">
        <v>1</v>
      </c>
      <c r="BD1198" t="s">
        <v>97</v>
      </c>
      <c r="BE1198" s="6">
        <v>9</v>
      </c>
      <c r="BF1198" s="6" t="str">
        <f t="shared" si="92"/>
        <v>6+</v>
      </c>
      <c r="BG1198" t="s">
        <v>107</v>
      </c>
      <c r="BH1198" s="5">
        <v>1</v>
      </c>
      <c r="BI1198" s="5" t="str">
        <f t="shared" si="94"/>
        <v>Yes</v>
      </c>
      <c r="BJ1198" t="s">
        <v>97</v>
      </c>
      <c r="BK1198" t="s">
        <v>156</v>
      </c>
      <c r="BL1198">
        <v>2006</v>
      </c>
      <c r="BM1198" t="s">
        <v>157</v>
      </c>
      <c r="BN1198" s="2">
        <v>3</v>
      </c>
      <c r="BO1198" s="2" t="str">
        <f t="shared" si="93"/>
        <v>2+</v>
      </c>
      <c r="BP1198">
        <v>660</v>
      </c>
      <c r="BQ1198" t="s">
        <v>98</v>
      </c>
      <c r="BR1198" t="s">
        <v>98</v>
      </c>
      <c r="BS1198" t="s">
        <v>105</v>
      </c>
      <c r="BT1198">
        <v>100</v>
      </c>
      <c r="BU1198">
        <v>17</v>
      </c>
      <c r="BV1198">
        <v>0</v>
      </c>
      <c r="BW1198">
        <v>0</v>
      </c>
      <c r="BX1198">
        <v>0</v>
      </c>
      <c r="BY1198">
        <v>0</v>
      </c>
      <c r="BZ1198" t="s">
        <v>83</v>
      </c>
      <c r="CA1198" t="s">
        <v>83</v>
      </c>
      <c r="CB1198" t="s">
        <v>83</v>
      </c>
      <c r="CC1198">
        <v>0</v>
      </c>
      <c r="CD1198">
        <v>11</v>
      </c>
      <c r="CE1198">
        <v>2006</v>
      </c>
      <c r="CF1198" t="s">
        <v>158</v>
      </c>
      <c r="CG1198" t="s">
        <v>159</v>
      </c>
      <c r="CH1198" s="1">
        <v>219210</v>
      </c>
    </row>
    <row r="1199" spans="1:86" x14ac:dyDescent="0.25">
      <c r="A1199" s="8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 s="7">
        <v>1916</v>
      </c>
      <c r="U1199" s="7" t="str">
        <f t="shared" si="90"/>
        <v>Old</v>
      </c>
      <c r="V1199">
        <v>1950</v>
      </c>
      <c r="W1199" t="s">
        <v>93</v>
      </c>
      <c r="X1199" t="s">
        <v>94</v>
      </c>
      <c r="Y1199" t="s">
        <v>116</v>
      </c>
      <c r="Z1199" t="s">
        <v>116</v>
      </c>
      <c r="AA1199" t="s">
        <v>117</v>
      </c>
      <c r="AB1199">
        <v>0</v>
      </c>
      <c r="AC1199" t="s">
        <v>98</v>
      </c>
      <c r="AD1199" t="s">
        <v>98</v>
      </c>
      <c r="AE1199" t="s">
        <v>126</v>
      </c>
      <c r="AF1199" t="s">
        <v>98</v>
      </c>
      <c r="AG1199" t="s">
        <v>98</v>
      </c>
      <c r="AH1199" t="s">
        <v>100</v>
      </c>
      <c r="AI1199" t="s">
        <v>102</v>
      </c>
      <c r="AJ1199">
        <v>0</v>
      </c>
      <c r="AK1199" t="s">
        <v>102</v>
      </c>
      <c r="AL1199">
        <v>0</v>
      </c>
      <c r="AM1199">
        <v>815</v>
      </c>
      <c r="AN1199">
        <v>815</v>
      </c>
      <c r="AO1199" t="s">
        <v>103</v>
      </c>
      <c r="AP1199" t="s">
        <v>104</v>
      </c>
      <c r="AQ1199" t="s">
        <v>105</v>
      </c>
      <c r="AR1199" t="s">
        <v>106</v>
      </c>
      <c r="AS1199">
        <v>815</v>
      </c>
      <c r="AT1199">
        <v>875</v>
      </c>
      <c r="AU1199">
        <v>0</v>
      </c>
      <c r="AV1199" s="4">
        <v>1690</v>
      </c>
      <c r="AW1199" s="4" t="str">
        <f t="shared" si="91"/>
        <v>1500+</v>
      </c>
      <c r="AX1199">
        <v>0</v>
      </c>
      <c r="AY1199">
        <v>0</v>
      </c>
      <c r="AZ1199">
        <v>1</v>
      </c>
      <c r="BA1199">
        <v>0</v>
      </c>
      <c r="BB1199">
        <v>3</v>
      </c>
      <c r="BC1199">
        <v>1</v>
      </c>
      <c r="BD1199" t="s">
        <v>98</v>
      </c>
      <c r="BE1199" s="6">
        <v>7</v>
      </c>
      <c r="BF1199" s="6" t="str">
        <f t="shared" si="92"/>
        <v>6+</v>
      </c>
      <c r="BG1199" t="s">
        <v>107</v>
      </c>
      <c r="BH1199" s="5">
        <v>1</v>
      </c>
      <c r="BI1199" s="5" t="str">
        <f t="shared" si="94"/>
        <v>Yes</v>
      </c>
      <c r="BJ1199" t="s">
        <v>97</v>
      </c>
      <c r="BK1199" t="s">
        <v>127</v>
      </c>
      <c r="BL1199">
        <v>1916</v>
      </c>
      <c r="BM1199" t="s">
        <v>102</v>
      </c>
      <c r="BN1199" s="2">
        <v>1</v>
      </c>
      <c r="BO1199" s="2" t="str">
        <f t="shared" si="93"/>
        <v>0 or 1</v>
      </c>
      <c r="BP1199">
        <v>225</v>
      </c>
      <c r="BQ1199" t="s">
        <v>98</v>
      </c>
      <c r="BR1199" t="s">
        <v>98</v>
      </c>
      <c r="BS1199" t="s">
        <v>105</v>
      </c>
      <c r="BT1199">
        <v>0</v>
      </c>
      <c r="BU1199">
        <v>0</v>
      </c>
      <c r="BV1199">
        <v>330</v>
      </c>
      <c r="BW1199">
        <v>0</v>
      </c>
      <c r="BX1199">
        <v>0</v>
      </c>
      <c r="BY1199">
        <v>0</v>
      </c>
      <c r="BZ1199" t="s">
        <v>83</v>
      </c>
      <c r="CA1199" t="s">
        <v>83</v>
      </c>
      <c r="CB1199" t="s">
        <v>83</v>
      </c>
      <c r="CC1199">
        <v>0</v>
      </c>
      <c r="CD1199">
        <v>7</v>
      </c>
      <c r="CE1199">
        <v>2006</v>
      </c>
      <c r="CF1199" t="s">
        <v>235</v>
      </c>
      <c r="CG1199" t="s">
        <v>111</v>
      </c>
      <c r="CH1199" s="1">
        <v>144000</v>
      </c>
    </row>
    <row r="1200" spans="1:86" x14ac:dyDescent="0.25">
      <c r="A1200" s="8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 s="7">
        <v>2001</v>
      </c>
      <c r="U1200" s="7" t="str">
        <f t="shared" si="90"/>
        <v>New</v>
      </c>
      <c r="V1200">
        <v>2001</v>
      </c>
      <c r="W1200" t="s">
        <v>93</v>
      </c>
      <c r="X1200" t="s">
        <v>94</v>
      </c>
      <c r="Y1200" t="s">
        <v>95</v>
      </c>
      <c r="Z1200" t="s">
        <v>95</v>
      </c>
      <c r="AA1200" t="s">
        <v>117</v>
      </c>
      <c r="AB1200">
        <v>0</v>
      </c>
      <c r="AC1200" t="s">
        <v>97</v>
      </c>
      <c r="AD1200" t="s">
        <v>98</v>
      </c>
      <c r="AE1200" t="s">
        <v>99</v>
      </c>
      <c r="AF1200" t="s">
        <v>97</v>
      </c>
      <c r="AG1200" t="s">
        <v>98</v>
      </c>
      <c r="AH1200" t="s">
        <v>100</v>
      </c>
      <c r="AI1200" t="s">
        <v>102</v>
      </c>
      <c r="AJ1200">
        <v>0</v>
      </c>
      <c r="AK1200" t="s">
        <v>102</v>
      </c>
      <c r="AL1200">
        <v>0</v>
      </c>
      <c r="AM1200">
        <v>1212</v>
      </c>
      <c r="AN1200">
        <v>1212</v>
      </c>
      <c r="AO1200" t="s">
        <v>103</v>
      </c>
      <c r="AP1200" t="s">
        <v>104</v>
      </c>
      <c r="AQ1200" t="s">
        <v>105</v>
      </c>
      <c r="AR1200" t="s">
        <v>106</v>
      </c>
      <c r="AS1200">
        <v>1212</v>
      </c>
      <c r="AT1200">
        <v>0</v>
      </c>
      <c r="AU1200">
        <v>0</v>
      </c>
      <c r="AV1200" s="4">
        <v>1212</v>
      </c>
      <c r="AW1200" s="4" t="str">
        <f t="shared" si="91"/>
        <v>Less than 1500</v>
      </c>
      <c r="AX1200">
        <v>0</v>
      </c>
      <c r="AY1200">
        <v>0</v>
      </c>
      <c r="AZ1200">
        <v>2</v>
      </c>
      <c r="BA1200">
        <v>0</v>
      </c>
      <c r="BB1200">
        <v>3</v>
      </c>
      <c r="BC1200">
        <v>1</v>
      </c>
      <c r="BD1200" t="s">
        <v>97</v>
      </c>
      <c r="BE1200" s="6">
        <v>6</v>
      </c>
      <c r="BF1200" s="6" t="str">
        <f t="shared" si="92"/>
        <v>6+</v>
      </c>
      <c r="BG1200" t="s">
        <v>107</v>
      </c>
      <c r="BH1200" s="5">
        <v>0</v>
      </c>
      <c r="BI1200" s="5" t="str">
        <f t="shared" si="94"/>
        <v>No</v>
      </c>
      <c r="BJ1200" t="s">
        <v>83</v>
      </c>
      <c r="BK1200" t="s">
        <v>108</v>
      </c>
      <c r="BL1200">
        <v>2001</v>
      </c>
      <c r="BM1200" t="s">
        <v>109</v>
      </c>
      <c r="BN1200" s="2">
        <v>2</v>
      </c>
      <c r="BO1200" s="2" t="str">
        <f t="shared" si="93"/>
        <v>2+</v>
      </c>
      <c r="BP1200">
        <v>573</v>
      </c>
      <c r="BQ1200" t="s">
        <v>98</v>
      </c>
      <c r="BR1200" t="s">
        <v>98</v>
      </c>
      <c r="BS1200" t="s">
        <v>105</v>
      </c>
      <c r="BT1200">
        <v>356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 t="s">
        <v>83</v>
      </c>
      <c r="CA1200" t="s">
        <v>83</v>
      </c>
      <c r="CB1200" t="s">
        <v>83</v>
      </c>
      <c r="CC1200">
        <v>0</v>
      </c>
      <c r="CD1200">
        <v>6</v>
      </c>
      <c r="CE1200">
        <v>2009</v>
      </c>
      <c r="CF1200" t="s">
        <v>110</v>
      </c>
      <c r="CG1200" t="s">
        <v>111</v>
      </c>
      <c r="CH1200" s="1">
        <v>178000</v>
      </c>
    </row>
    <row r="1201" spans="1:86" x14ac:dyDescent="0.25">
      <c r="A1201" s="8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 s="7">
        <v>1963</v>
      </c>
      <c r="U1201" s="7" t="str">
        <f t="shared" si="90"/>
        <v>Old</v>
      </c>
      <c r="V1201">
        <v>1979</v>
      </c>
      <c r="W1201" t="s">
        <v>93</v>
      </c>
      <c r="X1201" t="s">
        <v>94</v>
      </c>
      <c r="Y1201" t="s">
        <v>140</v>
      </c>
      <c r="Z1201" t="s">
        <v>140</v>
      </c>
      <c r="AA1201" t="s">
        <v>96</v>
      </c>
      <c r="AB1201">
        <v>51</v>
      </c>
      <c r="AC1201" t="s">
        <v>98</v>
      </c>
      <c r="AD1201" t="s">
        <v>98</v>
      </c>
      <c r="AE1201" t="s">
        <v>118</v>
      </c>
      <c r="AF1201" t="s">
        <v>98</v>
      </c>
      <c r="AG1201" t="s">
        <v>98</v>
      </c>
      <c r="AH1201" t="s">
        <v>100</v>
      </c>
      <c r="AI1201" t="s">
        <v>153</v>
      </c>
      <c r="AJ1201">
        <v>547</v>
      </c>
      <c r="AK1201" t="s">
        <v>102</v>
      </c>
      <c r="AL1201">
        <v>0</v>
      </c>
      <c r="AM1201">
        <v>504</v>
      </c>
      <c r="AN1201">
        <v>1051</v>
      </c>
      <c r="AO1201" t="s">
        <v>103</v>
      </c>
      <c r="AP1201" t="s">
        <v>97</v>
      </c>
      <c r="AQ1201" t="s">
        <v>105</v>
      </c>
      <c r="AR1201" t="s">
        <v>106</v>
      </c>
      <c r="AS1201">
        <v>1382</v>
      </c>
      <c r="AT1201">
        <v>0</v>
      </c>
      <c r="AU1201">
        <v>0</v>
      </c>
      <c r="AV1201" s="4">
        <v>1382</v>
      </c>
      <c r="AW1201" s="4" t="str">
        <f t="shared" si="91"/>
        <v>Less than 1500</v>
      </c>
      <c r="AX1201">
        <v>0</v>
      </c>
      <c r="AY1201">
        <v>0</v>
      </c>
      <c r="AZ1201">
        <v>1</v>
      </c>
      <c r="BA1201">
        <v>1</v>
      </c>
      <c r="BB1201">
        <v>3</v>
      </c>
      <c r="BC1201">
        <v>1</v>
      </c>
      <c r="BD1201" t="s">
        <v>98</v>
      </c>
      <c r="BE1201" s="6">
        <v>6</v>
      </c>
      <c r="BF1201" s="6" t="str">
        <f t="shared" si="92"/>
        <v>6+</v>
      </c>
      <c r="BG1201" t="s">
        <v>107</v>
      </c>
      <c r="BH1201" s="5">
        <v>1</v>
      </c>
      <c r="BI1201" s="5" t="str">
        <f t="shared" si="94"/>
        <v>Yes</v>
      </c>
      <c r="BJ1201" t="s">
        <v>212</v>
      </c>
      <c r="BK1201" t="s">
        <v>108</v>
      </c>
      <c r="BL1201">
        <v>1974</v>
      </c>
      <c r="BM1201" t="s">
        <v>102</v>
      </c>
      <c r="BN1201" s="2">
        <v>2</v>
      </c>
      <c r="BO1201" s="2" t="str">
        <f t="shared" si="93"/>
        <v>2+</v>
      </c>
      <c r="BP1201">
        <v>459</v>
      </c>
      <c r="BQ1201" t="s">
        <v>98</v>
      </c>
      <c r="BR1201" t="s">
        <v>98</v>
      </c>
      <c r="BS1201" t="s">
        <v>105</v>
      </c>
      <c r="BT1201">
        <v>0</v>
      </c>
      <c r="BU1201">
        <v>82</v>
      </c>
      <c r="BV1201">
        <v>0</v>
      </c>
      <c r="BW1201">
        <v>0</v>
      </c>
      <c r="BX1201">
        <v>0</v>
      </c>
      <c r="BY1201">
        <v>0</v>
      </c>
      <c r="BZ1201" t="s">
        <v>83</v>
      </c>
      <c r="CA1201" t="s">
        <v>83</v>
      </c>
      <c r="CB1201" t="s">
        <v>83</v>
      </c>
      <c r="CC1201">
        <v>0</v>
      </c>
      <c r="CD1201">
        <v>10</v>
      </c>
      <c r="CE1201">
        <v>2006</v>
      </c>
      <c r="CF1201" t="s">
        <v>110</v>
      </c>
      <c r="CG1201" t="s">
        <v>111</v>
      </c>
      <c r="CH1201" s="1">
        <v>148000</v>
      </c>
    </row>
    <row r="1202" spans="1:86" x14ac:dyDescent="0.25">
      <c r="A1202" s="8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 s="7">
        <v>1970</v>
      </c>
      <c r="U1202" s="7" t="str">
        <f t="shared" si="90"/>
        <v>Old</v>
      </c>
      <c r="V1202">
        <v>1970</v>
      </c>
      <c r="W1202" t="s">
        <v>93</v>
      </c>
      <c r="X1202" t="s">
        <v>94</v>
      </c>
      <c r="Y1202" t="s">
        <v>116</v>
      </c>
      <c r="Z1202" t="s">
        <v>116</v>
      </c>
      <c r="AA1202" t="s">
        <v>117</v>
      </c>
      <c r="AB1202">
        <v>0</v>
      </c>
      <c r="AC1202" t="s">
        <v>98</v>
      </c>
      <c r="AD1202" t="s">
        <v>98</v>
      </c>
      <c r="AE1202" t="s">
        <v>118</v>
      </c>
      <c r="AF1202" t="s">
        <v>98</v>
      </c>
      <c r="AG1202" t="s">
        <v>98</v>
      </c>
      <c r="AH1202" t="s">
        <v>100</v>
      </c>
      <c r="AI1202" t="s">
        <v>102</v>
      </c>
      <c r="AJ1202">
        <v>0</v>
      </c>
      <c r="AK1202" t="s">
        <v>102</v>
      </c>
      <c r="AL1202">
        <v>0</v>
      </c>
      <c r="AM1202">
        <v>864</v>
      </c>
      <c r="AN1202">
        <v>864</v>
      </c>
      <c r="AO1202" t="s">
        <v>103</v>
      </c>
      <c r="AP1202" t="s">
        <v>97</v>
      </c>
      <c r="AQ1202" t="s">
        <v>105</v>
      </c>
      <c r="AR1202" t="s">
        <v>106</v>
      </c>
      <c r="AS1202">
        <v>864</v>
      </c>
      <c r="AT1202">
        <v>0</v>
      </c>
      <c r="AU1202">
        <v>0</v>
      </c>
      <c r="AV1202" s="4">
        <v>864</v>
      </c>
      <c r="AW1202" s="4" t="str">
        <f t="shared" si="91"/>
        <v>Less than 1500</v>
      </c>
      <c r="AX1202">
        <v>0</v>
      </c>
      <c r="AY1202">
        <v>0</v>
      </c>
      <c r="AZ1202">
        <v>1</v>
      </c>
      <c r="BA1202">
        <v>0</v>
      </c>
      <c r="BB1202">
        <v>3</v>
      </c>
      <c r="BC1202">
        <v>1</v>
      </c>
      <c r="BD1202" t="s">
        <v>98</v>
      </c>
      <c r="BE1202" s="6">
        <v>5</v>
      </c>
      <c r="BF1202" s="6" t="str">
        <f t="shared" si="92"/>
        <v>Less than 6</v>
      </c>
      <c r="BG1202" t="s">
        <v>107</v>
      </c>
      <c r="BH1202" s="5">
        <v>0</v>
      </c>
      <c r="BI1202" s="5" t="str">
        <f t="shared" si="94"/>
        <v>No</v>
      </c>
      <c r="BJ1202" t="s">
        <v>83</v>
      </c>
      <c r="BK1202" t="s">
        <v>108</v>
      </c>
      <c r="BL1202">
        <v>1972</v>
      </c>
      <c r="BM1202" t="s">
        <v>102</v>
      </c>
      <c r="BN1202" s="2">
        <v>1</v>
      </c>
      <c r="BO1202" s="2" t="str">
        <f t="shared" si="93"/>
        <v>0 or 1</v>
      </c>
      <c r="BP1202">
        <v>280</v>
      </c>
      <c r="BQ1202" t="s">
        <v>98</v>
      </c>
      <c r="BR1202" t="s">
        <v>98</v>
      </c>
      <c r="BS1202" t="s">
        <v>105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 t="s">
        <v>83</v>
      </c>
      <c r="CA1202" t="s">
        <v>83</v>
      </c>
      <c r="CB1202" t="s">
        <v>135</v>
      </c>
      <c r="CC1202">
        <v>0</v>
      </c>
      <c r="CD1202">
        <v>7</v>
      </c>
      <c r="CE1202">
        <v>2006</v>
      </c>
      <c r="CF1202" t="s">
        <v>249</v>
      </c>
      <c r="CG1202" t="s">
        <v>128</v>
      </c>
      <c r="CH1202" s="1">
        <v>116050</v>
      </c>
    </row>
    <row r="1203" spans="1:86" x14ac:dyDescent="0.25">
      <c r="A1203" s="8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 s="7">
        <v>1998</v>
      </c>
      <c r="U1203" s="7" t="str">
        <f t="shared" si="90"/>
        <v>New</v>
      </c>
      <c r="V1203">
        <v>1998</v>
      </c>
      <c r="W1203" t="s">
        <v>93</v>
      </c>
      <c r="X1203" t="s">
        <v>94</v>
      </c>
      <c r="Y1203" t="s">
        <v>95</v>
      </c>
      <c r="Z1203" t="s">
        <v>95</v>
      </c>
      <c r="AA1203" t="s">
        <v>117</v>
      </c>
      <c r="AB1203">
        <v>0</v>
      </c>
      <c r="AC1203" t="s">
        <v>98</v>
      </c>
      <c r="AD1203" t="s">
        <v>98</v>
      </c>
      <c r="AE1203" t="s">
        <v>99</v>
      </c>
      <c r="AF1203" t="s">
        <v>97</v>
      </c>
      <c r="AG1203" t="s">
        <v>98</v>
      </c>
      <c r="AH1203" t="s">
        <v>130</v>
      </c>
      <c r="AI1203" t="s">
        <v>102</v>
      </c>
      <c r="AJ1203">
        <v>0</v>
      </c>
      <c r="AK1203" t="s">
        <v>102</v>
      </c>
      <c r="AL1203">
        <v>0</v>
      </c>
      <c r="AM1203">
        <v>866</v>
      </c>
      <c r="AN1203">
        <v>866</v>
      </c>
      <c r="AO1203" t="s">
        <v>103</v>
      </c>
      <c r="AP1203" t="s">
        <v>104</v>
      </c>
      <c r="AQ1203" t="s">
        <v>105</v>
      </c>
      <c r="AR1203" t="s">
        <v>106</v>
      </c>
      <c r="AS1203">
        <v>866</v>
      </c>
      <c r="AT1203">
        <v>913</v>
      </c>
      <c r="AU1203">
        <v>0</v>
      </c>
      <c r="AV1203" s="4">
        <v>1779</v>
      </c>
      <c r="AW1203" s="4" t="str">
        <f t="shared" si="91"/>
        <v>1500+</v>
      </c>
      <c r="AX1203">
        <v>0</v>
      </c>
      <c r="AY1203">
        <v>0</v>
      </c>
      <c r="AZ1203">
        <v>2</v>
      </c>
      <c r="BA1203">
        <v>1</v>
      </c>
      <c r="BB1203">
        <v>3</v>
      </c>
      <c r="BC1203">
        <v>1</v>
      </c>
      <c r="BD1203" t="s">
        <v>97</v>
      </c>
      <c r="BE1203" s="6">
        <v>6</v>
      </c>
      <c r="BF1203" s="6" t="str">
        <f t="shared" si="92"/>
        <v>6+</v>
      </c>
      <c r="BG1203" t="s">
        <v>107</v>
      </c>
      <c r="BH1203" s="5">
        <v>0</v>
      </c>
      <c r="BI1203" s="5" t="str">
        <f t="shared" si="94"/>
        <v>No</v>
      </c>
      <c r="BJ1203" t="s">
        <v>83</v>
      </c>
      <c r="BK1203" t="s">
        <v>108</v>
      </c>
      <c r="BL1203">
        <v>1998</v>
      </c>
      <c r="BM1203" t="s">
        <v>109</v>
      </c>
      <c r="BN1203" s="2">
        <v>2</v>
      </c>
      <c r="BO1203" s="2" t="str">
        <f t="shared" si="93"/>
        <v>2+</v>
      </c>
      <c r="BP1203">
        <v>546</v>
      </c>
      <c r="BQ1203" t="s">
        <v>98</v>
      </c>
      <c r="BR1203" t="s">
        <v>98</v>
      </c>
      <c r="BS1203" t="s">
        <v>105</v>
      </c>
      <c r="BT1203">
        <v>198</v>
      </c>
      <c r="BU1203">
        <v>36</v>
      </c>
      <c r="BV1203">
        <v>0</v>
      </c>
      <c r="BW1203">
        <v>0</v>
      </c>
      <c r="BX1203">
        <v>0</v>
      </c>
      <c r="BY1203">
        <v>0</v>
      </c>
      <c r="BZ1203" t="s">
        <v>83</v>
      </c>
      <c r="CA1203" t="s">
        <v>83</v>
      </c>
      <c r="CB1203" t="s">
        <v>83</v>
      </c>
      <c r="CC1203">
        <v>0</v>
      </c>
      <c r="CD1203">
        <v>3</v>
      </c>
      <c r="CE1203">
        <v>2009</v>
      </c>
      <c r="CF1203" t="s">
        <v>110</v>
      </c>
      <c r="CG1203" t="s">
        <v>111</v>
      </c>
      <c r="CH1203" s="1">
        <v>197900</v>
      </c>
    </row>
    <row r="1204" spans="1:86" x14ac:dyDescent="0.25">
      <c r="A1204" s="8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 s="7">
        <v>1925</v>
      </c>
      <c r="U1204" s="7" t="str">
        <f t="shared" si="90"/>
        <v>Old</v>
      </c>
      <c r="V1204">
        <v>1997</v>
      </c>
      <c r="W1204" t="s">
        <v>93</v>
      </c>
      <c r="X1204" t="s">
        <v>94</v>
      </c>
      <c r="Y1204" t="s">
        <v>124</v>
      </c>
      <c r="Z1204" t="s">
        <v>124</v>
      </c>
      <c r="AA1204" t="s">
        <v>117</v>
      </c>
      <c r="AB1204">
        <v>0</v>
      </c>
      <c r="AC1204" t="s">
        <v>98</v>
      </c>
      <c r="AD1204" t="s">
        <v>98</v>
      </c>
      <c r="AE1204" t="s">
        <v>126</v>
      </c>
      <c r="AF1204" t="s">
        <v>98</v>
      </c>
      <c r="AG1204" t="s">
        <v>98</v>
      </c>
      <c r="AH1204" t="s">
        <v>100</v>
      </c>
      <c r="AI1204" t="s">
        <v>102</v>
      </c>
      <c r="AJ1204">
        <v>0</v>
      </c>
      <c r="AK1204" t="s">
        <v>102</v>
      </c>
      <c r="AL1204">
        <v>0</v>
      </c>
      <c r="AM1204">
        <v>884</v>
      </c>
      <c r="AN1204">
        <v>884</v>
      </c>
      <c r="AO1204" t="s">
        <v>103</v>
      </c>
      <c r="AP1204" t="s">
        <v>104</v>
      </c>
      <c r="AQ1204" t="s">
        <v>105</v>
      </c>
      <c r="AR1204" t="s">
        <v>106</v>
      </c>
      <c r="AS1204">
        <v>884</v>
      </c>
      <c r="AT1204">
        <v>464</v>
      </c>
      <c r="AU1204">
        <v>0</v>
      </c>
      <c r="AV1204" s="4">
        <v>1348</v>
      </c>
      <c r="AW1204" s="4" t="str">
        <f t="shared" si="91"/>
        <v>Less than 1500</v>
      </c>
      <c r="AX1204">
        <v>1</v>
      </c>
      <c r="AY1204">
        <v>0</v>
      </c>
      <c r="AZ1204">
        <v>1</v>
      </c>
      <c r="BA1204">
        <v>0</v>
      </c>
      <c r="BB1204">
        <v>3</v>
      </c>
      <c r="BC1204">
        <v>1</v>
      </c>
      <c r="BD1204" t="s">
        <v>98</v>
      </c>
      <c r="BE1204" s="6">
        <v>5</v>
      </c>
      <c r="BF1204" s="6" t="str">
        <f t="shared" si="92"/>
        <v>Less than 6</v>
      </c>
      <c r="BG1204" t="s">
        <v>107</v>
      </c>
      <c r="BH1204" s="5">
        <v>1</v>
      </c>
      <c r="BI1204" s="5" t="str">
        <f t="shared" si="94"/>
        <v>Yes</v>
      </c>
      <c r="BJ1204" t="s">
        <v>147</v>
      </c>
      <c r="BK1204" t="s">
        <v>127</v>
      </c>
      <c r="BL1204">
        <v>1960</v>
      </c>
      <c r="BM1204" t="s">
        <v>102</v>
      </c>
      <c r="BN1204" s="2">
        <v>1</v>
      </c>
      <c r="BO1204" s="2" t="str">
        <f t="shared" si="93"/>
        <v>0 or 1</v>
      </c>
      <c r="BP1204">
        <v>216</v>
      </c>
      <c r="BQ1204" t="s">
        <v>98</v>
      </c>
      <c r="BR1204" t="s">
        <v>98</v>
      </c>
      <c r="BS1204" t="s">
        <v>177</v>
      </c>
      <c r="BT1204">
        <v>0</v>
      </c>
      <c r="BU1204">
        <v>0</v>
      </c>
      <c r="BV1204">
        <v>208</v>
      </c>
      <c r="BW1204">
        <v>0</v>
      </c>
      <c r="BX1204">
        <v>0</v>
      </c>
      <c r="BY1204">
        <v>0</v>
      </c>
      <c r="BZ1204" t="s">
        <v>83</v>
      </c>
      <c r="CA1204" t="s">
        <v>83</v>
      </c>
      <c r="CB1204" t="s">
        <v>83</v>
      </c>
      <c r="CC1204">
        <v>0</v>
      </c>
      <c r="CD1204">
        <v>5</v>
      </c>
      <c r="CE1204">
        <v>2009</v>
      </c>
      <c r="CF1204" t="s">
        <v>110</v>
      </c>
      <c r="CG1204" t="s">
        <v>111</v>
      </c>
      <c r="CH1204" s="1">
        <v>117000</v>
      </c>
    </row>
    <row r="1205" spans="1:86" x14ac:dyDescent="0.25">
      <c r="A1205" s="8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 s="7">
        <v>2000</v>
      </c>
      <c r="U1205" s="7" t="str">
        <f t="shared" si="90"/>
        <v>New</v>
      </c>
      <c r="V1205">
        <v>2001</v>
      </c>
      <c r="W1205" t="s">
        <v>93</v>
      </c>
      <c r="X1205" t="s">
        <v>94</v>
      </c>
      <c r="Y1205" t="s">
        <v>95</v>
      </c>
      <c r="Z1205" t="s">
        <v>95</v>
      </c>
      <c r="AA1205" t="s">
        <v>96</v>
      </c>
      <c r="AB1205">
        <v>171</v>
      </c>
      <c r="AC1205" t="s">
        <v>97</v>
      </c>
      <c r="AD1205" t="s">
        <v>98</v>
      </c>
      <c r="AE1205" t="s">
        <v>99</v>
      </c>
      <c r="AF1205" t="s">
        <v>97</v>
      </c>
      <c r="AG1205" t="s">
        <v>98</v>
      </c>
      <c r="AH1205" t="s">
        <v>100</v>
      </c>
      <c r="AI1205" t="s">
        <v>102</v>
      </c>
      <c r="AJ1205">
        <v>0</v>
      </c>
      <c r="AK1205" t="s">
        <v>102</v>
      </c>
      <c r="AL1205">
        <v>0</v>
      </c>
      <c r="AM1205">
        <v>1630</v>
      </c>
      <c r="AN1205">
        <v>1630</v>
      </c>
      <c r="AO1205" t="s">
        <v>103</v>
      </c>
      <c r="AP1205" t="s">
        <v>104</v>
      </c>
      <c r="AQ1205" t="s">
        <v>105</v>
      </c>
      <c r="AR1205" t="s">
        <v>106</v>
      </c>
      <c r="AS1205">
        <v>1630</v>
      </c>
      <c r="AT1205">
        <v>0</v>
      </c>
      <c r="AU1205">
        <v>0</v>
      </c>
      <c r="AV1205" s="4">
        <v>1630</v>
      </c>
      <c r="AW1205" s="4" t="str">
        <f t="shared" si="91"/>
        <v>1500+</v>
      </c>
      <c r="AX1205">
        <v>0</v>
      </c>
      <c r="AY1205">
        <v>0</v>
      </c>
      <c r="AZ1205">
        <v>2</v>
      </c>
      <c r="BA1205">
        <v>0</v>
      </c>
      <c r="BB1205">
        <v>3</v>
      </c>
      <c r="BC1205">
        <v>1</v>
      </c>
      <c r="BD1205" t="s">
        <v>97</v>
      </c>
      <c r="BE1205" s="6">
        <v>6</v>
      </c>
      <c r="BF1205" s="6" t="str">
        <f t="shared" si="92"/>
        <v>6+</v>
      </c>
      <c r="BG1205" t="s">
        <v>107</v>
      </c>
      <c r="BH1205" s="5">
        <v>1</v>
      </c>
      <c r="BI1205" s="5" t="str">
        <f t="shared" si="94"/>
        <v>Yes</v>
      </c>
      <c r="BJ1205" t="s">
        <v>98</v>
      </c>
      <c r="BK1205" t="s">
        <v>108</v>
      </c>
      <c r="BL1205">
        <v>2000</v>
      </c>
      <c r="BM1205" t="s">
        <v>102</v>
      </c>
      <c r="BN1205" s="2">
        <v>2</v>
      </c>
      <c r="BO1205" s="2" t="str">
        <f t="shared" si="93"/>
        <v>2+</v>
      </c>
      <c r="BP1205">
        <v>451</v>
      </c>
      <c r="BQ1205" t="s">
        <v>98</v>
      </c>
      <c r="BR1205" t="s">
        <v>98</v>
      </c>
      <c r="BS1205" t="s">
        <v>105</v>
      </c>
      <c r="BT1205">
        <v>74</v>
      </c>
      <c r="BU1205">
        <v>234</v>
      </c>
      <c r="BV1205">
        <v>0</v>
      </c>
      <c r="BW1205">
        <v>0</v>
      </c>
      <c r="BX1205">
        <v>0</v>
      </c>
      <c r="BY1205">
        <v>0</v>
      </c>
      <c r="BZ1205" t="s">
        <v>83</v>
      </c>
      <c r="CA1205" t="s">
        <v>83</v>
      </c>
      <c r="CB1205" t="s">
        <v>83</v>
      </c>
      <c r="CC1205">
        <v>0</v>
      </c>
      <c r="CD1205">
        <v>10</v>
      </c>
      <c r="CE1205">
        <v>2009</v>
      </c>
      <c r="CF1205" t="s">
        <v>110</v>
      </c>
      <c r="CG1205" t="s">
        <v>111</v>
      </c>
      <c r="CH1205" s="1">
        <v>213000</v>
      </c>
    </row>
    <row r="1206" spans="1:86" x14ac:dyDescent="0.25">
      <c r="A1206" s="8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 s="7">
        <v>1975</v>
      </c>
      <c r="U1206" s="7" t="str">
        <f t="shared" si="90"/>
        <v>Old</v>
      </c>
      <c r="V1206">
        <v>1975</v>
      </c>
      <c r="W1206" t="s">
        <v>93</v>
      </c>
      <c r="X1206" t="s">
        <v>94</v>
      </c>
      <c r="Y1206" t="s">
        <v>140</v>
      </c>
      <c r="Z1206" t="s">
        <v>140</v>
      </c>
      <c r="AA1206" t="s">
        <v>117</v>
      </c>
      <c r="AB1206">
        <v>0</v>
      </c>
      <c r="AC1206" t="s">
        <v>98</v>
      </c>
      <c r="AD1206" t="s">
        <v>98</v>
      </c>
      <c r="AE1206" t="s">
        <v>118</v>
      </c>
      <c r="AF1206" t="s">
        <v>97</v>
      </c>
      <c r="AG1206" t="s">
        <v>98</v>
      </c>
      <c r="AH1206" t="s">
        <v>100</v>
      </c>
      <c r="AI1206" t="s">
        <v>119</v>
      </c>
      <c r="AJ1206">
        <v>788</v>
      </c>
      <c r="AK1206" t="s">
        <v>102</v>
      </c>
      <c r="AL1206">
        <v>0</v>
      </c>
      <c r="AM1206">
        <v>268</v>
      </c>
      <c r="AN1206">
        <v>1056</v>
      </c>
      <c r="AO1206" t="s">
        <v>103</v>
      </c>
      <c r="AP1206" t="s">
        <v>104</v>
      </c>
      <c r="AQ1206" t="s">
        <v>105</v>
      </c>
      <c r="AR1206" t="s">
        <v>106</v>
      </c>
      <c r="AS1206">
        <v>1074</v>
      </c>
      <c r="AT1206">
        <v>0</v>
      </c>
      <c r="AU1206">
        <v>0</v>
      </c>
      <c r="AV1206" s="4">
        <v>1074</v>
      </c>
      <c r="AW1206" s="4" t="str">
        <f t="shared" si="91"/>
        <v>Less than 1500</v>
      </c>
      <c r="AX1206">
        <v>1</v>
      </c>
      <c r="AY1206">
        <v>0</v>
      </c>
      <c r="AZ1206">
        <v>1</v>
      </c>
      <c r="BA1206">
        <v>1</v>
      </c>
      <c r="BB1206">
        <v>3</v>
      </c>
      <c r="BC1206">
        <v>1</v>
      </c>
      <c r="BD1206" t="s">
        <v>98</v>
      </c>
      <c r="BE1206" s="6">
        <v>6</v>
      </c>
      <c r="BF1206" s="6" t="str">
        <f t="shared" si="92"/>
        <v>6+</v>
      </c>
      <c r="BG1206" t="s">
        <v>107</v>
      </c>
      <c r="BH1206" s="5">
        <v>0</v>
      </c>
      <c r="BI1206" s="5" t="str">
        <f t="shared" si="94"/>
        <v>No</v>
      </c>
      <c r="BJ1206" t="s">
        <v>83</v>
      </c>
      <c r="BK1206" t="s">
        <v>108</v>
      </c>
      <c r="BL1206">
        <v>1975</v>
      </c>
      <c r="BM1206" t="s">
        <v>109</v>
      </c>
      <c r="BN1206" s="2">
        <v>2</v>
      </c>
      <c r="BO1206" s="2" t="str">
        <f t="shared" si="93"/>
        <v>2+</v>
      </c>
      <c r="BP1206">
        <v>495</v>
      </c>
      <c r="BQ1206" t="s">
        <v>98</v>
      </c>
      <c r="BR1206" t="s">
        <v>98</v>
      </c>
      <c r="BS1206" t="s">
        <v>105</v>
      </c>
      <c r="BT1206">
        <v>0</v>
      </c>
      <c r="BU1206">
        <v>88</v>
      </c>
      <c r="BV1206">
        <v>0</v>
      </c>
      <c r="BW1206">
        <v>0</v>
      </c>
      <c r="BX1206">
        <v>0</v>
      </c>
      <c r="BY1206">
        <v>0</v>
      </c>
      <c r="BZ1206" t="s">
        <v>83</v>
      </c>
      <c r="CA1206" t="s">
        <v>134</v>
      </c>
      <c r="CB1206" t="s">
        <v>83</v>
      </c>
      <c r="CC1206">
        <v>0</v>
      </c>
      <c r="CD1206">
        <v>7</v>
      </c>
      <c r="CE1206">
        <v>2006</v>
      </c>
      <c r="CF1206" t="s">
        <v>110</v>
      </c>
      <c r="CG1206" t="s">
        <v>111</v>
      </c>
      <c r="CH1206" s="1">
        <v>153500</v>
      </c>
    </row>
    <row r="1207" spans="1:86" x14ac:dyDescent="0.25">
      <c r="A1207" s="8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 s="7">
        <v>1990</v>
      </c>
      <c r="U1207" s="7" t="str">
        <f t="shared" si="90"/>
        <v>New</v>
      </c>
      <c r="V1207">
        <v>1991</v>
      </c>
      <c r="W1207" t="s">
        <v>152</v>
      </c>
      <c r="X1207" t="s">
        <v>94</v>
      </c>
      <c r="Y1207" t="s">
        <v>140</v>
      </c>
      <c r="Z1207" t="s">
        <v>140</v>
      </c>
      <c r="AA1207" t="s">
        <v>96</v>
      </c>
      <c r="AB1207">
        <v>234</v>
      </c>
      <c r="AC1207" t="s">
        <v>97</v>
      </c>
      <c r="AD1207" t="s">
        <v>98</v>
      </c>
      <c r="AE1207" t="s">
        <v>118</v>
      </c>
      <c r="AF1207" t="s">
        <v>97</v>
      </c>
      <c r="AG1207" t="s">
        <v>98</v>
      </c>
      <c r="AH1207" t="s">
        <v>121</v>
      </c>
      <c r="AI1207" t="s">
        <v>119</v>
      </c>
      <c r="AJ1207">
        <v>485</v>
      </c>
      <c r="AK1207" t="s">
        <v>141</v>
      </c>
      <c r="AL1207">
        <v>177</v>
      </c>
      <c r="AM1207">
        <v>1496</v>
      </c>
      <c r="AN1207">
        <v>2158</v>
      </c>
      <c r="AO1207" t="s">
        <v>103</v>
      </c>
      <c r="AP1207" t="s">
        <v>97</v>
      </c>
      <c r="AQ1207" t="s">
        <v>105</v>
      </c>
      <c r="AR1207" t="s">
        <v>106</v>
      </c>
      <c r="AS1207">
        <v>2196</v>
      </c>
      <c r="AT1207">
        <v>0</v>
      </c>
      <c r="AU1207">
        <v>0</v>
      </c>
      <c r="AV1207" s="4">
        <v>2196</v>
      </c>
      <c r="AW1207" s="4" t="str">
        <f t="shared" si="91"/>
        <v>1500+</v>
      </c>
      <c r="AX1207">
        <v>0</v>
      </c>
      <c r="AY1207">
        <v>0</v>
      </c>
      <c r="AZ1207">
        <v>2</v>
      </c>
      <c r="BA1207">
        <v>0</v>
      </c>
      <c r="BB1207">
        <v>3</v>
      </c>
      <c r="BC1207">
        <v>1</v>
      </c>
      <c r="BD1207" t="s">
        <v>97</v>
      </c>
      <c r="BE1207" s="6">
        <v>7</v>
      </c>
      <c r="BF1207" s="6" t="str">
        <f t="shared" si="92"/>
        <v>6+</v>
      </c>
      <c r="BG1207" t="s">
        <v>107</v>
      </c>
      <c r="BH1207" s="5">
        <v>1</v>
      </c>
      <c r="BI1207" s="5" t="str">
        <f t="shared" si="94"/>
        <v>Yes</v>
      </c>
      <c r="BJ1207" t="s">
        <v>98</v>
      </c>
      <c r="BK1207" t="s">
        <v>108</v>
      </c>
      <c r="BL1207">
        <v>1990</v>
      </c>
      <c r="BM1207" t="s">
        <v>109</v>
      </c>
      <c r="BN1207" s="2">
        <v>3</v>
      </c>
      <c r="BO1207" s="2" t="str">
        <f t="shared" si="93"/>
        <v>2+</v>
      </c>
      <c r="BP1207">
        <v>701</v>
      </c>
      <c r="BQ1207" t="s">
        <v>98</v>
      </c>
      <c r="BR1207" t="s">
        <v>98</v>
      </c>
      <c r="BS1207" t="s">
        <v>105</v>
      </c>
      <c r="BT1207">
        <v>84</v>
      </c>
      <c r="BU1207">
        <v>70</v>
      </c>
      <c r="BV1207">
        <v>0</v>
      </c>
      <c r="BW1207">
        <v>0</v>
      </c>
      <c r="BX1207">
        <v>0</v>
      </c>
      <c r="BY1207">
        <v>0</v>
      </c>
      <c r="BZ1207" t="s">
        <v>83</v>
      </c>
      <c r="CA1207" t="s">
        <v>83</v>
      </c>
      <c r="CB1207" t="s">
        <v>83</v>
      </c>
      <c r="CC1207">
        <v>0</v>
      </c>
      <c r="CD1207">
        <v>6</v>
      </c>
      <c r="CE1207">
        <v>2009</v>
      </c>
      <c r="CF1207" t="s">
        <v>110</v>
      </c>
      <c r="CG1207" t="s">
        <v>111</v>
      </c>
      <c r="CH1207" s="1">
        <v>271900</v>
      </c>
    </row>
    <row r="1208" spans="1:86" x14ac:dyDescent="0.25">
      <c r="A1208" s="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 s="7">
        <v>1966</v>
      </c>
      <c r="U1208" s="7" t="str">
        <f t="shared" si="90"/>
        <v>Old</v>
      </c>
      <c r="V1208">
        <v>1966</v>
      </c>
      <c r="W1208" t="s">
        <v>93</v>
      </c>
      <c r="X1208" t="s">
        <v>94</v>
      </c>
      <c r="Y1208" t="s">
        <v>140</v>
      </c>
      <c r="Z1208" t="s">
        <v>140</v>
      </c>
      <c r="AA1208" t="s">
        <v>117</v>
      </c>
      <c r="AB1208">
        <v>0</v>
      </c>
      <c r="AC1208" t="s">
        <v>98</v>
      </c>
      <c r="AD1208" t="s">
        <v>98</v>
      </c>
      <c r="AE1208" t="s">
        <v>118</v>
      </c>
      <c r="AF1208" t="s">
        <v>98</v>
      </c>
      <c r="AG1208" t="s">
        <v>98</v>
      </c>
      <c r="AH1208" t="s">
        <v>100</v>
      </c>
      <c r="AI1208" t="s">
        <v>153</v>
      </c>
      <c r="AJ1208">
        <v>1056</v>
      </c>
      <c r="AK1208" t="s">
        <v>102</v>
      </c>
      <c r="AL1208">
        <v>0</v>
      </c>
      <c r="AM1208">
        <v>0</v>
      </c>
      <c r="AN1208">
        <v>1056</v>
      </c>
      <c r="AO1208" t="s">
        <v>103</v>
      </c>
      <c r="AP1208" t="s">
        <v>98</v>
      </c>
      <c r="AQ1208" t="s">
        <v>105</v>
      </c>
      <c r="AR1208" t="s">
        <v>106</v>
      </c>
      <c r="AS1208">
        <v>1056</v>
      </c>
      <c r="AT1208">
        <v>0</v>
      </c>
      <c r="AU1208">
        <v>0</v>
      </c>
      <c r="AV1208" s="4">
        <v>1056</v>
      </c>
      <c r="AW1208" s="4" t="str">
        <f t="shared" si="91"/>
        <v>Less than 1500</v>
      </c>
      <c r="AX1208">
        <v>1</v>
      </c>
      <c r="AY1208">
        <v>0</v>
      </c>
      <c r="AZ1208">
        <v>1</v>
      </c>
      <c r="BA1208">
        <v>0</v>
      </c>
      <c r="BB1208">
        <v>2</v>
      </c>
      <c r="BC1208">
        <v>1</v>
      </c>
      <c r="BD1208" t="s">
        <v>98</v>
      </c>
      <c r="BE1208" s="6">
        <v>5</v>
      </c>
      <c r="BF1208" s="6" t="str">
        <f t="shared" si="92"/>
        <v>Less than 6</v>
      </c>
      <c r="BG1208" t="s">
        <v>107</v>
      </c>
      <c r="BH1208" s="5">
        <v>0</v>
      </c>
      <c r="BI1208" s="5" t="str">
        <f t="shared" si="94"/>
        <v>No</v>
      </c>
      <c r="BJ1208" t="s">
        <v>83</v>
      </c>
      <c r="BK1208" t="s">
        <v>127</v>
      </c>
      <c r="BL1208">
        <v>1966</v>
      </c>
      <c r="BM1208" t="s">
        <v>102</v>
      </c>
      <c r="BN1208" s="2">
        <v>1</v>
      </c>
      <c r="BO1208" s="2" t="str">
        <f t="shared" si="93"/>
        <v>0 or 1</v>
      </c>
      <c r="BP1208">
        <v>384</v>
      </c>
      <c r="BQ1208" t="s">
        <v>98</v>
      </c>
      <c r="BR1208" t="s">
        <v>98</v>
      </c>
      <c r="BS1208" t="s">
        <v>105</v>
      </c>
      <c r="BT1208">
        <v>0</v>
      </c>
      <c r="BU1208">
        <v>42</v>
      </c>
      <c r="BV1208">
        <v>0</v>
      </c>
      <c r="BW1208">
        <v>0</v>
      </c>
      <c r="BX1208">
        <v>0</v>
      </c>
      <c r="BY1208">
        <v>0</v>
      </c>
      <c r="BZ1208" t="s">
        <v>83</v>
      </c>
      <c r="CA1208" t="s">
        <v>134</v>
      </c>
      <c r="CB1208" t="s">
        <v>83</v>
      </c>
      <c r="CC1208">
        <v>0</v>
      </c>
      <c r="CD1208">
        <v>11</v>
      </c>
      <c r="CE1208">
        <v>2006</v>
      </c>
      <c r="CF1208" t="s">
        <v>110</v>
      </c>
      <c r="CG1208" t="s">
        <v>111</v>
      </c>
      <c r="CH1208" s="1">
        <v>107000</v>
      </c>
    </row>
    <row r="1209" spans="1:86" x14ac:dyDescent="0.25">
      <c r="A1209" s="8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 s="7">
        <v>2003</v>
      </c>
      <c r="U1209" s="7" t="str">
        <f t="shared" si="90"/>
        <v>New</v>
      </c>
      <c r="V1209">
        <v>2003</v>
      </c>
      <c r="W1209" t="s">
        <v>93</v>
      </c>
      <c r="X1209" t="s">
        <v>94</v>
      </c>
      <c r="Y1209" t="s">
        <v>95</v>
      </c>
      <c r="Z1209" t="s">
        <v>95</v>
      </c>
      <c r="AA1209" t="s">
        <v>96</v>
      </c>
      <c r="AB1209">
        <v>120</v>
      </c>
      <c r="AC1209" t="s">
        <v>97</v>
      </c>
      <c r="AD1209" t="s">
        <v>98</v>
      </c>
      <c r="AE1209" t="s">
        <v>99</v>
      </c>
      <c r="AF1209" t="s">
        <v>97</v>
      </c>
      <c r="AG1209" t="s">
        <v>98</v>
      </c>
      <c r="AH1209" t="s">
        <v>130</v>
      </c>
      <c r="AI1209" t="s">
        <v>101</v>
      </c>
      <c r="AJ1209">
        <v>340</v>
      </c>
      <c r="AK1209" t="s">
        <v>102</v>
      </c>
      <c r="AL1209">
        <v>0</v>
      </c>
      <c r="AM1209">
        <v>1342</v>
      </c>
      <c r="AN1209">
        <v>1682</v>
      </c>
      <c r="AO1209" t="s">
        <v>103</v>
      </c>
      <c r="AP1209" t="s">
        <v>104</v>
      </c>
      <c r="AQ1209" t="s">
        <v>105</v>
      </c>
      <c r="AR1209" t="s">
        <v>106</v>
      </c>
      <c r="AS1209">
        <v>1700</v>
      </c>
      <c r="AT1209">
        <v>0</v>
      </c>
      <c r="AU1209">
        <v>0</v>
      </c>
      <c r="AV1209" s="4">
        <v>1700</v>
      </c>
      <c r="AW1209" s="4" t="str">
        <f t="shared" si="91"/>
        <v>1500+</v>
      </c>
      <c r="AX1209">
        <v>1</v>
      </c>
      <c r="AY1209">
        <v>0</v>
      </c>
      <c r="AZ1209">
        <v>2</v>
      </c>
      <c r="BA1209">
        <v>0</v>
      </c>
      <c r="BB1209">
        <v>3</v>
      </c>
      <c r="BC1209">
        <v>1</v>
      </c>
      <c r="BD1209" t="s">
        <v>97</v>
      </c>
      <c r="BE1209" s="6">
        <v>7</v>
      </c>
      <c r="BF1209" s="6" t="str">
        <f t="shared" si="92"/>
        <v>6+</v>
      </c>
      <c r="BG1209" t="s">
        <v>107</v>
      </c>
      <c r="BH1209" s="5">
        <v>0</v>
      </c>
      <c r="BI1209" s="5" t="str">
        <f t="shared" si="94"/>
        <v>No</v>
      </c>
      <c r="BJ1209" t="s">
        <v>83</v>
      </c>
      <c r="BK1209" t="s">
        <v>108</v>
      </c>
      <c r="BL1209">
        <v>2003</v>
      </c>
      <c r="BM1209" t="s">
        <v>109</v>
      </c>
      <c r="BN1209" s="2">
        <v>2</v>
      </c>
      <c r="BO1209" s="2" t="str">
        <f t="shared" si="93"/>
        <v>2+</v>
      </c>
      <c r="BP1209">
        <v>544</v>
      </c>
      <c r="BQ1209" t="s">
        <v>98</v>
      </c>
      <c r="BR1209" t="s">
        <v>98</v>
      </c>
      <c r="BS1209" t="s">
        <v>105</v>
      </c>
      <c r="BT1209">
        <v>192</v>
      </c>
      <c r="BU1209">
        <v>23</v>
      </c>
      <c r="BV1209">
        <v>0</v>
      </c>
      <c r="BW1209">
        <v>0</v>
      </c>
      <c r="BX1209">
        <v>0</v>
      </c>
      <c r="BY1209">
        <v>0</v>
      </c>
      <c r="BZ1209" t="s">
        <v>83</v>
      </c>
      <c r="CA1209" t="s">
        <v>83</v>
      </c>
      <c r="CB1209" t="s">
        <v>83</v>
      </c>
      <c r="CC1209">
        <v>0</v>
      </c>
      <c r="CD1209">
        <v>5</v>
      </c>
      <c r="CE1209">
        <v>2006</v>
      </c>
      <c r="CF1209" t="s">
        <v>110</v>
      </c>
      <c r="CG1209" t="s">
        <v>111</v>
      </c>
      <c r="CH1209" s="1">
        <v>200000</v>
      </c>
    </row>
    <row r="1210" spans="1:86" x14ac:dyDescent="0.25">
      <c r="A1210" s="8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 s="7">
        <v>1962</v>
      </c>
      <c r="U1210" s="7" t="str">
        <f t="shared" si="90"/>
        <v>Old</v>
      </c>
      <c r="V1210">
        <v>1980</v>
      </c>
      <c r="W1210" t="s">
        <v>93</v>
      </c>
      <c r="X1210" t="s">
        <v>94</v>
      </c>
      <c r="Y1210" t="s">
        <v>116</v>
      </c>
      <c r="Z1210" t="s">
        <v>116</v>
      </c>
      <c r="AA1210" t="s">
        <v>117</v>
      </c>
      <c r="AB1210">
        <v>0</v>
      </c>
      <c r="AC1210" t="s">
        <v>98</v>
      </c>
      <c r="AD1210" t="s">
        <v>97</v>
      </c>
      <c r="AE1210" t="s">
        <v>118</v>
      </c>
      <c r="AF1210" t="s">
        <v>98</v>
      </c>
      <c r="AG1210" t="s">
        <v>98</v>
      </c>
      <c r="AH1210" t="s">
        <v>100</v>
      </c>
      <c r="AI1210" t="s">
        <v>153</v>
      </c>
      <c r="AJ1210">
        <v>504</v>
      </c>
      <c r="AK1210" t="s">
        <v>141</v>
      </c>
      <c r="AL1210">
        <v>108</v>
      </c>
      <c r="AM1210">
        <v>319</v>
      </c>
      <c r="AN1210">
        <v>931</v>
      </c>
      <c r="AO1210" t="s">
        <v>103</v>
      </c>
      <c r="AP1210" t="s">
        <v>98</v>
      </c>
      <c r="AQ1210" t="s">
        <v>105</v>
      </c>
      <c r="AR1210" t="s">
        <v>106</v>
      </c>
      <c r="AS1210">
        <v>1283</v>
      </c>
      <c r="AT1210">
        <v>0</v>
      </c>
      <c r="AU1210">
        <v>0</v>
      </c>
      <c r="AV1210" s="4">
        <v>1283</v>
      </c>
      <c r="AW1210" s="4" t="str">
        <f t="shared" si="91"/>
        <v>Less than 1500</v>
      </c>
      <c r="AX1210">
        <v>1</v>
      </c>
      <c r="AY1210">
        <v>0</v>
      </c>
      <c r="AZ1210">
        <v>1</v>
      </c>
      <c r="BA1210">
        <v>0</v>
      </c>
      <c r="BB1210">
        <v>3</v>
      </c>
      <c r="BC1210">
        <v>1</v>
      </c>
      <c r="BD1210" t="s">
        <v>98</v>
      </c>
      <c r="BE1210" s="6">
        <v>6</v>
      </c>
      <c r="BF1210" s="6" t="str">
        <f t="shared" si="92"/>
        <v>6+</v>
      </c>
      <c r="BG1210" t="s">
        <v>107</v>
      </c>
      <c r="BH1210" s="5">
        <v>0</v>
      </c>
      <c r="BI1210" s="5" t="str">
        <f t="shared" si="94"/>
        <v>No</v>
      </c>
      <c r="BJ1210" t="s">
        <v>83</v>
      </c>
      <c r="BK1210" t="s">
        <v>127</v>
      </c>
      <c r="BL1210">
        <v>1980</v>
      </c>
      <c r="BM1210" t="s">
        <v>102</v>
      </c>
      <c r="BN1210" s="2">
        <v>2</v>
      </c>
      <c r="BO1210" s="2" t="str">
        <f t="shared" si="93"/>
        <v>2+</v>
      </c>
      <c r="BP1210">
        <v>506</v>
      </c>
      <c r="BQ1210" t="s">
        <v>98</v>
      </c>
      <c r="BR1210" t="s">
        <v>98</v>
      </c>
      <c r="BS1210" t="s">
        <v>105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 t="s">
        <v>83</v>
      </c>
      <c r="CA1210" t="s">
        <v>83</v>
      </c>
      <c r="CB1210" t="s">
        <v>83</v>
      </c>
      <c r="CC1210">
        <v>0</v>
      </c>
      <c r="CD1210">
        <v>10</v>
      </c>
      <c r="CE1210">
        <v>2008</v>
      </c>
      <c r="CF1210" t="s">
        <v>110</v>
      </c>
      <c r="CG1210" t="s">
        <v>111</v>
      </c>
      <c r="CH1210" s="1">
        <v>140000</v>
      </c>
    </row>
    <row r="1211" spans="1:86" x14ac:dyDescent="0.25">
      <c r="A1211" s="8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 s="7">
        <v>2006</v>
      </c>
      <c r="U1211" s="7" t="str">
        <f t="shared" si="90"/>
        <v>New</v>
      </c>
      <c r="V1211">
        <v>2006</v>
      </c>
      <c r="W1211" t="s">
        <v>152</v>
      </c>
      <c r="X1211" t="s">
        <v>94</v>
      </c>
      <c r="Y1211" t="s">
        <v>95</v>
      </c>
      <c r="Z1211" t="s">
        <v>95</v>
      </c>
      <c r="AA1211" t="s">
        <v>137</v>
      </c>
      <c r="AB1211">
        <v>420</v>
      </c>
      <c r="AC1211" t="s">
        <v>97</v>
      </c>
      <c r="AD1211" t="s">
        <v>98</v>
      </c>
      <c r="AE1211" t="s">
        <v>99</v>
      </c>
      <c r="AF1211" t="s">
        <v>104</v>
      </c>
      <c r="AG1211" t="s">
        <v>98</v>
      </c>
      <c r="AH1211" t="s">
        <v>121</v>
      </c>
      <c r="AI1211" t="s">
        <v>101</v>
      </c>
      <c r="AJ1211">
        <v>1220</v>
      </c>
      <c r="AK1211" t="s">
        <v>102</v>
      </c>
      <c r="AL1211">
        <v>0</v>
      </c>
      <c r="AM1211">
        <v>440</v>
      </c>
      <c r="AN1211">
        <v>1660</v>
      </c>
      <c r="AO1211" t="s">
        <v>103</v>
      </c>
      <c r="AP1211" t="s">
        <v>104</v>
      </c>
      <c r="AQ1211" t="s">
        <v>105</v>
      </c>
      <c r="AR1211" t="s">
        <v>106</v>
      </c>
      <c r="AS1211">
        <v>1660</v>
      </c>
      <c r="AT1211">
        <v>0</v>
      </c>
      <c r="AU1211">
        <v>0</v>
      </c>
      <c r="AV1211" s="4">
        <v>1660</v>
      </c>
      <c r="AW1211" s="4" t="str">
        <f t="shared" si="91"/>
        <v>1500+</v>
      </c>
      <c r="AX1211">
        <v>1</v>
      </c>
      <c r="AY1211">
        <v>0</v>
      </c>
      <c r="AZ1211">
        <v>2</v>
      </c>
      <c r="BA1211">
        <v>0</v>
      </c>
      <c r="BB1211">
        <v>3</v>
      </c>
      <c r="BC1211">
        <v>1</v>
      </c>
      <c r="BD1211" t="s">
        <v>97</v>
      </c>
      <c r="BE1211" s="6">
        <v>8</v>
      </c>
      <c r="BF1211" s="6" t="str">
        <f t="shared" si="92"/>
        <v>6+</v>
      </c>
      <c r="BG1211" t="s">
        <v>107</v>
      </c>
      <c r="BH1211" s="5">
        <v>1</v>
      </c>
      <c r="BI1211" s="5" t="str">
        <f t="shared" si="94"/>
        <v>Yes</v>
      </c>
      <c r="BJ1211" t="s">
        <v>97</v>
      </c>
      <c r="BK1211" t="s">
        <v>108</v>
      </c>
      <c r="BL1211">
        <v>2006</v>
      </c>
      <c r="BM1211" t="s">
        <v>109</v>
      </c>
      <c r="BN1211" s="2">
        <v>2</v>
      </c>
      <c r="BO1211" s="2" t="str">
        <f t="shared" si="93"/>
        <v>2+</v>
      </c>
      <c r="BP1211">
        <v>500</v>
      </c>
      <c r="BQ1211" t="s">
        <v>98</v>
      </c>
      <c r="BR1211" t="s">
        <v>98</v>
      </c>
      <c r="BS1211" t="s">
        <v>105</v>
      </c>
      <c r="BT1211">
        <v>322</v>
      </c>
      <c r="BU1211">
        <v>50</v>
      </c>
      <c r="BV1211">
        <v>0</v>
      </c>
      <c r="BW1211">
        <v>0</v>
      </c>
      <c r="BX1211">
        <v>0</v>
      </c>
      <c r="BY1211">
        <v>0</v>
      </c>
      <c r="BZ1211" t="s">
        <v>83</v>
      </c>
      <c r="CA1211" t="s">
        <v>83</v>
      </c>
      <c r="CB1211" t="s">
        <v>83</v>
      </c>
      <c r="CC1211">
        <v>0</v>
      </c>
      <c r="CD1211">
        <v>5</v>
      </c>
      <c r="CE1211">
        <v>2006</v>
      </c>
      <c r="CF1211" t="s">
        <v>158</v>
      </c>
      <c r="CG1211" t="s">
        <v>159</v>
      </c>
      <c r="CH1211" s="1">
        <v>290000</v>
      </c>
    </row>
    <row r="1212" spans="1:86" x14ac:dyDescent="0.25">
      <c r="A1212" s="8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 s="7">
        <v>1992</v>
      </c>
      <c r="U1212" s="7" t="str">
        <f t="shared" si="90"/>
        <v>New</v>
      </c>
      <c r="V1212">
        <v>1992</v>
      </c>
      <c r="W1212" t="s">
        <v>93</v>
      </c>
      <c r="X1212" t="s">
        <v>94</v>
      </c>
      <c r="Y1212" t="s">
        <v>124</v>
      </c>
      <c r="Z1212" t="s">
        <v>124</v>
      </c>
      <c r="AA1212" t="s">
        <v>117</v>
      </c>
      <c r="AB1212">
        <v>0</v>
      </c>
      <c r="AC1212" t="s">
        <v>97</v>
      </c>
      <c r="AD1212" t="s">
        <v>98</v>
      </c>
      <c r="AE1212" t="s">
        <v>99</v>
      </c>
      <c r="AF1212" t="s">
        <v>97</v>
      </c>
      <c r="AG1212" t="s">
        <v>98</v>
      </c>
      <c r="AH1212" t="s">
        <v>100</v>
      </c>
      <c r="AI1212" t="s">
        <v>102</v>
      </c>
      <c r="AJ1212">
        <v>0</v>
      </c>
      <c r="AK1212" t="s">
        <v>102</v>
      </c>
      <c r="AL1212">
        <v>0</v>
      </c>
      <c r="AM1212">
        <v>1055</v>
      </c>
      <c r="AN1212">
        <v>1055</v>
      </c>
      <c r="AO1212" t="s">
        <v>103</v>
      </c>
      <c r="AP1212" t="s">
        <v>104</v>
      </c>
      <c r="AQ1212" t="s">
        <v>105</v>
      </c>
      <c r="AR1212" t="s">
        <v>106</v>
      </c>
      <c r="AS1212">
        <v>1055</v>
      </c>
      <c r="AT1212">
        <v>790</v>
      </c>
      <c r="AU1212">
        <v>0</v>
      </c>
      <c r="AV1212" s="4">
        <v>1845</v>
      </c>
      <c r="AW1212" s="4" t="str">
        <f t="shared" si="91"/>
        <v>1500+</v>
      </c>
      <c r="AX1212">
        <v>0</v>
      </c>
      <c r="AY1212">
        <v>0</v>
      </c>
      <c r="AZ1212">
        <v>2</v>
      </c>
      <c r="BA1212">
        <v>1</v>
      </c>
      <c r="BB1212">
        <v>3</v>
      </c>
      <c r="BC1212">
        <v>1</v>
      </c>
      <c r="BD1212" t="s">
        <v>97</v>
      </c>
      <c r="BE1212" s="6">
        <v>8</v>
      </c>
      <c r="BF1212" s="6" t="str">
        <f t="shared" si="92"/>
        <v>6+</v>
      </c>
      <c r="BG1212" t="s">
        <v>107</v>
      </c>
      <c r="BH1212" s="5">
        <v>1</v>
      </c>
      <c r="BI1212" s="5" t="str">
        <f t="shared" si="94"/>
        <v>Yes</v>
      </c>
      <c r="BJ1212" t="s">
        <v>98</v>
      </c>
      <c r="BK1212" t="s">
        <v>108</v>
      </c>
      <c r="BL1212">
        <v>1992</v>
      </c>
      <c r="BM1212" t="s">
        <v>109</v>
      </c>
      <c r="BN1212" s="2">
        <v>2</v>
      </c>
      <c r="BO1212" s="2" t="str">
        <f t="shared" si="93"/>
        <v>2+</v>
      </c>
      <c r="BP1212">
        <v>462</v>
      </c>
      <c r="BQ1212" t="s">
        <v>98</v>
      </c>
      <c r="BR1212" t="s">
        <v>98</v>
      </c>
      <c r="BS1212" t="s">
        <v>105</v>
      </c>
      <c r="BT1212">
        <v>635</v>
      </c>
      <c r="BU1212">
        <v>104</v>
      </c>
      <c r="BV1212">
        <v>0</v>
      </c>
      <c r="BW1212">
        <v>0</v>
      </c>
      <c r="BX1212">
        <v>0</v>
      </c>
      <c r="BY1212">
        <v>0</v>
      </c>
      <c r="BZ1212" t="s">
        <v>83</v>
      </c>
      <c r="CA1212" t="s">
        <v>165</v>
      </c>
      <c r="CB1212" t="s">
        <v>135</v>
      </c>
      <c r="CC1212">
        <v>400</v>
      </c>
      <c r="CD1212">
        <v>5</v>
      </c>
      <c r="CE1212">
        <v>2010</v>
      </c>
      <c r="CF1212" t="s">
        <v>110</v>
      </c>
      <c r="CG1212" t="s">
        <v>111</v>
      </c>
      <c r="CH1212" s="1">
        <v>189000</v>
      </c>
    </row>
    <row r="1213" spans="1:86" x14ac:dyDescent="0.25">
      <c r="A1213" s="8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 s="7">
        <v>1988</v>
      </c>
      <c r="U1213" s="7" t="str">
        <f t="shared" si="90"/>
        <v>New</v>
      </c>
      <c r="V1213">
        <v>2005</v>
      </c>
      <c r="W1213" t="s">
        <v>93</v>
      </c>
      <c r="X1213" t="s">
        <v>94</v>
      </c>
      <c r="Y1213" t="s">
        <v>124</v>
      </c>
      <c r="Z1213" t="s">
        <v>124</v>
      </c>
      <c r="AA1213" t="s">
        <v>117</v>
      </c>
      <c r="AB1213">
        <v>0</v>
      </c>
      <c r="AC1213" t="s">
        <v>97</v>
      </c>
      <c r="AD1213" t="s">
        <v>98</v>
      </c>
      <c r="AE1213" t="s">
        <v>133</v>
      </c>
      <c r="AF1213" t="s">
        <v>97</v>
      </c>
      <c r="AG1213" t="s">
        <v>98</v>
      </c>
      <c r="AH1213" t="s">
        <v>130</v>
      </c>
      <c r="AI1213" t="s">
        <v>101</v>
      </c>
      <c r="AJ1213">
        <v>427</v>
      </c>
      <c r="AK1213" t="s">
        <v>102</v>
      </c>
      <c r="AL1213">
        <v>0</v>
      </c>
      <c r="AM1213">
        <v>132</v>
      </c>
      <c r="AN1213">
        <v>559</v>
      </c>
      <c r="AO1213" t="s">
        <v>103</v>
      </c>
      <c r="AP1213" t="s">
        <v>97</v>
      </c>
      <c r="AQ1213" t="s">
        <v>105</v>
      </c>
      <c r="AR1213" t="s">
        <v>106</v>
      </c>
      <c r="AS1213">
        <v>1080</v>
      </c>
      <c r="AT1213">
        <v>672</v>
      </c>
      <c r="AU1213">
        <v>0</v>
      </c>
      <c r="AV1213" s="4">
        <v>1752</v>
      </c>
      <c r="AW1213" s="4" t="str">
        <f t="shared" si="91"/>
        <v>1500+</v>
      </c>
      <c r="AX1213">
        <v>0</v>
      </c>
      <c r="AY1213">
        <v>0</v>
      </c>
      <c r="AZ1213">
        <v>2</v>
      </c>
      <c r="BA1213">
        <v>0</v>
      </c>
      <c r="BB1213">
        <v>4</v>
      </c>
      <c r="BC1213">
        <v>1</v>
      </c>
      <c r="BD1213" t="s">
        <v>98</v>
      </c>
      <c r="BE1213" s="6">
        <v>8</v>
      </c>
      <c r="BF1213" s="6" t="str">
        <f t="shared" si="92"/>
        <v>6+</v>
      </c>
      <c r="BG1213" t="s">
        <v>107</v>
      </c>
      <c r="BH1213" s="5">
        <v>0</v>
      </c>
      <c r="BI1213" s="5" t="str">
        <f t="shared" si="94"/>
        <v>No</v>
      </c>
      <c r="BJ1213" t="s">
        <v>83</v>
      </c>
      <c r="BK1213" t="s">
        <v>209</v>
      </c>
      <c r="BL1213">
        <v>1988</v>
      </c>
      <c r="BM1213" t="s">
        <v>109</v>
      </c>
      <c r="BN1213" s="2">
        <v>2</v>
      </c>
      <c r="BO1213" s="2" t="str">
        <f t="shared" si="93"/>
        <v>2+</v>
      </c>
      <c r="BP1213">
        <v>492</v>
      </c>
      <c r="BQ1213" t="s">
        <v>98</v>
      </c>
      <c r="BR1213" t="s">
        <v>98</v>
      </c>
      <c r="BS1213" t="s">
        <v>105</v>
      </c>
      <c r="BT1213">
        <v>325</v>
      </c>
      <c r="BU1213">
        <v>12</v>
      </c>
      <c r="BV1213">
        <v>0</v>
      </c>
      <c r="BW1213">
        <v>0</v>
      </c>
      <c r="BX1213">
        <v>0</v>
      </c>
      <c r="BY1213">
        <v>0</v>
      </c>
      <c r="BZ1213" t="s">
        <v>83</v>
      </c>
      <c r="CA1213" t="s">
        <v>83</v>
      </c>
      <c r="CB1213" t="s">
        <v>83</v>
      </c>
      <c r="CC1213">
        <v>0</v>
      </c>
      <c r="CD1213">
        <v>6</v>
      </c>
      <c r="CE1213">
        <v>2010</v>
      </c>
      <c r="CF1213" t="s">
        <v>110</v>
      </c>
      <c r="CG1213" t="s">
        <v>111</v>
      </c>
      <c r="CH1213" s="1">
        <v>164000</v>
      </c>
    </row>
    <row r="1214" spans="1:86" x14ac:dyDescent="0.25">
      <c r="A1214" s="8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 s="7">
        <v>1941</v>
      </c>
      <c r="U1214" s="7" t="str">
        <f t="shared" si="90"/>
        <v>Old</v>
      </c>
      <c r="V1214">
        <v>1950</v>
      </c>
      <c r="W1214" t="s">
        <v>152</v>
      </c>
      <c r="X1214" t="s">
        <v>94</v>
      </c>
      <c r="Y1214" t="s">
        <v>116</v>
      </c>
      <c r="Z1214" t="s">
        <v>116</v>
      </c>
      <c r="AA1214" t="s">
        <v>117</v>
      </c>
      <c r="AB1214">
        <v>0</v>
      </c>
      <c r="AC1214" t="s">
        <v>98</v>
      </c>
      <c r="AD1214" t="s">
        <v>98</v>
      </c>
      <c r="AE1214" t="s">
        <v>118</v>
      </c>
      <c r="AF1214" t="s">
        <v>98</v>
      </c>
      <c r="AG1214" t="s">
        <v>98</v>
      </c>
      <c r="AH1214" t="s">
        <v>100</v>
      </c>
      <c r="AI1214" t="s">
        <v>153</v>
      </c>
      <c r="AJ1214">
        <v>344</v>
      </c>
      <c r="AK1214" t="s">
        <v>102</v>
      </c>
      <c r="AL1214">
        <v>0</v>
      </c>
      <c r="AM1214">
        <v>328</v>
      </c>
      <c r="AN1214">
        <v>672</v>
      </c>
      <c r="AO1214" t="s">
        <v>103</v>
      </c>
      <c r="AP1214" t="s">
        <v>98</v>
      </c>
      <c r="AQ1214" t="s">
        <v>105</v>
      </c>
      <c r="AR1214" t="s">
        <v>106</v>
      </c>
      <c r="AS1214">
        <v>672</v>
      </c>
      <c r="AT1214">
        <v>0</v>
      </c>
      <c r="AU1214">
        <v>0</v>
      </c>
      <c r="AV1214" s="4">
        <v>672</v>
      </c>
      <c r="AW1214" s="4" t="str">
        <f t="shared" si="91"/>
        <v>Less than 1500</v>
      </c>
      <c r="AX1214">
        <v>1</v>
      </c>
      <c r="AY1214">
        <v>0</v>
      </c>
      <c r="AZ1214">
        <v>1</v>
      </c>
      <c r="BA1214">
        <v>0</v>
      </c>
      <c r="BB1214">
        <v>2</v>
      </c>
      <c r="BC1214">
        <v>1</v>
      </c>
      <c r="BD1214" t="s">
        <v>98</v>
      </c>
      <c r="BE1214" s="6">
        <v>4</v>
      </c>
      <c r="BF1214" s="6" t="str">
        <f t="shared" si="92"/>
        <v>Less than 6</v>
      </c>
      <c r="BG1214" t="s">
        <v>107</v>
      </c>
      <c r="BH1214" s="5">
        <v>0</v>
      </c>
      <c r="BI1214" s="5" t="str">
        <f t="shared" si="94"/>
        <v>No</v>
      </c>
      <c r="BJ1214" t="s">
        <v>83</v>
      </c>
      <c r="BK1214" t="s">
        <v>108</v>
      </c>
      <c r="BL1214">
        <v>1941</v>
      </c>
      <c r="BM1214" t="s">
        <v>102</v>
      </c>
      <c r="BN1214" s="2">
        <v>1</v>
      </c>
      <c r="BO1214" s="2" t="str">
        <f t="shared" si="93"/>
        <v>0 or 1</v>
      </c>
      <c r="BP1214">
        <v>234</v>
      </c>
      <c r="BQ1214" t="s">
        <v>98</v>
      </c>
      <c r="BR1214" t="s">
        <v>98</v>
      </c>
      <c r="BS1214" t="s">
        <v>177</v>
      </c>
      <c r="BT1214">
        <v>0</v>
      </c>
      <c r="BU1214">
        <v>113</v>
      </c>
      <c r="BV1214">
        <v>0</v>
      </c>
      <c r="BW1214">
        <v>0</v>
      </c>
      <c r="BX1214">
        <v>0</v>
      </c>
      <c r="BY1214">
        <v>0</v>
      </c>
      <c r="BZ1214" t="s">
        <v>83</v>
      </c>
      <c r="CA1214" t="s">
        <v>83</v>
      </c>
      <c r="CB1214" t="s">
        <v>83</v>
      </c>
      <c r="CC1214">
        <v>0</v>
      </c>
      <c r="CD1214">
        <v>8</v>
      </c>
      <c r="CE1214">
        <v>2009</v>
      </c>
      <c r="CF1214" t="s">
        <v>110</v>
      </c>
      <c r="CG1214" t="s">
        <v>111</v>
      </c>
      <c r="CH1214" s="1">
        <v>113000</v>
      </c>
    </row>
    <row r="1215" spans="1:86" x14ac:dyDescent="0.25">
      <c r="A1215" s="8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 s="7">
        <v>1965</v>
      </c>
      <c r="U1215" s="7" t="str">
        <f t="shared" si="90"/>
        <v>Old</v>
      </c>
      <c r="V1215">
        <v>2001</v>
      </c>
      <c r="W1215" t="s">
        <v>93</v>
      </c>
      <c r="X1215" t="s">
        <v>94</v>
      </c>
      <c r="Y1215" t="s">
        <v>95</v>
      </c>
      <c r="Z1215" t="s">
        <v>95</v>
      </c>
      <c r="AA1215" t="s">
        <v>117</v>
      </c>
      <c r="AB1215">
        <v>0</v>
      </c>
      <c r="AC1215" t="s">
        <v>98</v>
      </c>
      <c r="AD1215" t="s">
        <v>97</v>
      </c>
      <c r="AE1215" t="s">
        <v>118</v>
      </c>
      <c r="AF1215" t="s">
        <v>98</v>
      </c>
      <c r="AG1215" t="s">
        <v>97</v>
      </c>
      <c r="AH1215" t="s">
        <v>130</v>
      </c>
      <c r="AI1215" t="s">
        <v>101</v>
      </c>
      <c r="AJ1215">
        <v>648</v>
      </c>
      <c r="AK1215" t="s">
        <v>102</v>
      </c>
      <c r="AL1215">
        <v>0</v>
      </c>
      <c r="AM1215">
        <v>0</v>
      </c>
      <c r="AN1215">
        <v>648</v>
      </c>
      <c r="AO1215" t="s">
        <v>103</v>
      </c>
      <c r="AP1215" t="s">
        <v>104</v>
      </c>
      <c r="AQ1215" t="s">
        <v>105</v>
      </c>
      <c r="AR1215" t="s">
        <v>106</v>
      </c>
      <c r="AS1215">
        <v>960</v>
      </c>
      <c r="AT1215">
        <v>0</v>
      </c>
      <c r="AU1215">
        <v>0</v>
      </c>
      <c r="AV1215" s="4">
        <v>960</v>
      </c>
      <c r="AW1215" s="4" t="str">
        <f t="shared" si="91"/>
        <v>Less than 1500</v>
      </c>
      <c r="AX1215">
        <v>1</v>
      </c>
      <c r="AY1215">
        <v>1</v>
      </c>
      <c r="AZ1215">
        <v>0</v>
      </c>
      <c r="BA1215">
        <v>0</v>
      </c>
      <c r="BB1215">
        <v>0</v>
      </c>
      <c r="BC1215">
        <v>1</v>
      </c>
      <c r="BD1215" t="s">
        <v>98</v>
      </c>
      <c r="BE1215" s="6">
        <v>3</v>
      </c>
      <c r="BF1215" s="6" t="str">
        <f t="shared" si="92"/>
        <v>Less than 6</v>
      </c>
      <c r="BG1215" t="s">
        <v>107</v>
      </c>
      <c r="BH1215" s="5">
        <v>0</v>
      </c>
      <c r="BI1215" s="5" t="str">
        <f t="shared" si="94"/>
        <v>No</v>
      </c>
      <c r="BJ1215" t="s">
        <v>83</v>
      </c>
      <c r="BK1215" t="s">
        <v>108</v>
      </c>
      <c r="BL1215">
        <v>1965</v>
      </c>
      <c r="BM1215" t="s">
        <v>102</v>
      </c>
      <c r="BN1215" s="2">
        <v>1</v>
      </c>
      <c r="BO1215" s="2" t="str">
        <f t="shared" si="93"/>
        <v>0 or 1</v>
      </c>
      <c r="BP1215">
        <v>364</v>
      </c>
      <c r="BQ1215" t="s">
        <v>98</v>
      </c>
      <c r="BR1215" t="s">
        <v>98</v>
      </c>
      <c r="BS1215" t="s">
        <v>105</v>
      </c>
      <c r="BT1215">
        <v>88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 t="s">
        <v>83</v>
      </c>
      <c r="CA1215" t="s">
        <v>83</v>
      </c>
      <c r="CB1215" t="s">
        <v>83</v>
      </c>
      <c r="CC1215">
        <v>0</v>
      </c>
      <c r="CD1215">
        <v>5</v>
      </c>
      <c r="CE1215">
        <v>2006</v>
      </c>
      <c r="CF1215" t="s">
        <v>110</v>
      </c>
      <c r="CG1215" t="s">
        <v>111</v>
      </c>
      <c r="CH1215" s="1">
        <v>145000</v>
      </c>
    </row>
    <row r="1216" spans="1:86" x14ac:dyDescent="0.25">
      <c r="A1216" s="8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 s="7">
        <v>1962</v>
      </c>
      <c r="U1216" s="7" t="str">
        <f t="shared" si="90"/>
        <v>Old</v>
      </c>
      <c r="V1216">
        <v>1962</v>
      </c>
      <c r="W1216" t="s">
        <v>93</v>
      </c>
      <c r="X1216" t="s">
        <v>94</v>
      </c>
      <c r="Y1216" t="s">
        <v>116</v>
      </c>
      <c r="Z1216" t="s">
        <v>116</v>
      </c>
      <c r="AA1216" t="s">
        <v>117</v>
      </c>
      <c r="AB1216">
        <v>0</v>
      </c>
      <c r="AC1216" t="s">
        <v>98</v>
      </c>
      <c r="AD1216" t="s">
        <v>98</v>
      </c>
      <c r="AE1216" t="s">
        <v>118</v>
      </c>
      <c r="AF1216" t="s">
        <v>98</v>
      </c>
      <c r="AG1216" t="s">
        <v>98</v>
      </c>
      <c r="AH1216" t="s">
        <v>130</v>
      </c>
      <c r="AI1216" t="s">
        <v>141</v>
      </c>
      <c r="AJ1216">
        <v>784</v>
      </c>
      <c r="AK1216" t="s">
        <v>102</v>
      </c>
      <c r="AL1216">
        <v>0</v>
      </c>
      <c r="AM1216">
        <v>141</v>
      </c>
      <c r="AN1216">
        <v>925</v>
      </c>
      <c r="AO1216" t="s">
        <v>103</v>
      </c>
      <c r="AP1216" t="s">
        <v>98</v>
      </c>
      <c r="AQ1216" t="s">
        <v>105</v>
      </c>
      <c r="AR1216" t="s">
        <v>106</v>
      </c>
      <c r="AS1216">
        <v>999</v>
      </c>
      <c r="AT1216">
        <v>0</v>
      </c>
      <c r="AU1216">
        <v>0</v>
      </c>
      <c r="AV1216" s="4">
        <v>999</v>
      </c>
      <c r="AW1216" s="4" t="str">
        <f t="shared" si="91"/>
        <v>Less than 1500</v>
      </c>
      <c r="AX1216">
        <v>1</v>
      </c>
      <c r="AY1216">
        <v>0</v>
      </c>
      <c r="AZ1216">
        <v>1</v>
      </c>
      <c r="BA1216">
        <v>0</v>
      </c>
      <c r="BB1216">
        <v>3</v>
      </c>
      <c r="BC1216">
        <v>1</v>
      </c>
      <c r="BD1216" t="s">
        <v>98</v>
      </c>
      <c r="BE1216" s="6">
        <v>6</v>
      </c>
      <c r="BF1216" s="6" t="str">
        <f t="shared" si="92"/>
        <v>6+</v>
      </c>
      <c r="BG1216" t="s">
        <v>107</v>
      </c>
      <c r="BH1216" s="5">
        <v>0</v>
      </c>
      <c r="BI1216" s="5" t="str">
        <f t="shared" si="94"/>
        <v>No</v>
      </c>
      <c r="BJ1216" t="s">
        <v>83</v>
      </c>
      <c r="BK1216" t="s">
        <v>108</v>
      </c>
      <c r="BL1216">
        <v>1962</v>
      </c>
      <c r="BM1216" t="s">
        <v>102</v>
      </c>
      <c r="BN1216" s="2">
        <v>1</v>
      </c>
      <c r="BO1216" s="2" t="str">
        <f t="shared" si="93"/>
        <v>0 or 1</v>
      </c>
      <c r="BP1216">
        <v>300</v>
      </c>
      <c r="BQ1216" t="s">
        <v>98</v>
      </c>
      <c r="BR1216" t="s">
        <v>98</v>
      </c>
      <c r="BS1216" t="s">
        <v>105</v>
      </c>
      <c r="BT1216">
        <v>150</v>
      </c>
      <c r="BU1216">
        <v>72</v>
      </c>
      <c r="BV1216">
        <v>0</v>
      </c>
      <c r="BW1216">
        <v>0</v>
      </c>
      <c r="BX1216">
        <v>0</v>
      </c>
      <c r="BY1216">
        <v>0</v>
      </c>
      <c r="BZ1216" t="s">
        <v>83</v>
      </c>
      <c r="CA1216" t="s">
        <v>83</v>
      </c>
      <c r="CB1216" t="s">
        <v>83</v>
      </c>
      <c r="CC1216">
        <v>0</v>
      </c>
      <c r="CD1216">
        <v>5</v>
      </c>
      <c r="CE1216">
        <v>2006</v>
      </c>
      <c r="CF1216" t="s">
        <v>110</v>
      </c>
      <c r="CG1216" t="s">
        <v>111</v>
      </c>
      <c r="CH1216" s="1">
        <v>134500</v>
      </c>
    </row>
    <row r="1217" spans="1:86" x14ac:dyDescent="0.25">
      <c r="A1217" s="8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 s="7">
        <v>1966</v>
      </c>
      <c r="U1217" s="7" t="str">
        <f t="shared" si="90"/>
        <v>Old</v>
      </c>
      <c r="V1217">
        <v>1966</v>
      </c>
      <c r="W1217" t="s">
        <v>93</v>
      </c>
      <c r="X1217" t="s">
        <v>94</v>
      </c>
      <c r="Y1217" t="s">
        <v>95</v>
      </c>
      <c r="Z1217" t="s">
        <v>95</v>
      </c>
      <c r="AA1217" t="s">
        <v>117</v>
      </c>
      <c r="AB1217">
        <v>0</v>
      </c>
      <c r="AC1217" t="s">
        <v>98</v>
      </c>
      <c r="AD1217" t="s">
        <v>98</v>
      </c>
      <c r="AE1217" t="s">
        <v>118</v>
      </c>
      <c r="AF1217" t="s">
        <v>98</v>
      </c>
      <c r="AG1217" t="s">
        <v>98</v>
      </c>
      <c r="AH1217" t="s">
        <v>100</v>
      </c>
      <c r="AI1217" t="s">
        <v>153</v>
      </c>
      <c r="AJ1217">
        <v>180</v>
      </c>
      <c r="AK1217" t="s">
        <v>172</v>
      </c>
      <c r="AL1217">
        <v>374</v>
      </c>
      <c r="AM1217">
        <v>340</v>
      </c>
      <c r="AN1217">
        <v>894</v>
      </c>
      <c r="AO1217" t="s">
        <v>103</v>
      </c>
      <c r="AP1217" t="s">
        <v>98</v>
      </c>
      <c r="AQ1217" t="s">
        <v>105</v>
      </c>
      <c r="AR1217" t="s">
        <v>106</v>
      </c>
      <c r="AS1217">
        <v>894</v>
      </c>
      <c r="AT1217">
        <v>0</v>
      </c>
      <c r="AU1217">
        <v>0</v>
      </c>
      <c r="AV1217" s="4">
        <v>894</v>
      </c>
      <c r="AW1217" s="4" t="str">
        <f t="shared" si="91"/>
        <v>Less than 1500</v>
      </c>
      <c r="AX1217">
        <v>0</v>
      </c>
      <c r="AY1217">
        <v>0</v>
      </c>
      <c r="AZ1217">
        <v>1</v>
      </c>
      <c r="BA1217">
        <v>0</v>
      </c>
      <c r="BB1217">
        <v>3</v>
      </c>
      <c r="BC1217">
        <v>1</v>
      </c>
      <c r="BD1217" t="s">
        <v>98</v>
      </c>
      <c r="BE1217" s="6">
        <v>5</v>
      </c>
      <c r="BF1217" s="6" t="str">
        <f t="shared" si="92"/>
        <v>Less than 6</v>
      </c>
      <c r="BG1217" t="s">
        <v>107</v>
      </c>
      <c r="BH1217" s="5">
        <v>0</v>
      </c>
      <c r="BI1217" s="5" t="str">
        <f t="shared" si="94"/>
        <v>No</v>
      </c>
      <c r="BJ1217" t="s">
        <v>83</v>
      </c>
      <c r="BK1217" t="s">
        <v>127</v>
      </c>
      <c r="BL1217">
        <v>1966</v>
      </c>
      <c r="BM1217" t="s">
        <v>109</v>
      </c>
      <c r="BN1217" s="2">
        <v>1</v>
      </c>
      <c r="BO1217" s="2" t="str">
        <f t="shared" si="93"/>
        <v>0 or 1</v>
      </c>
      <c r="BP1217">
        <v>384</v>
      </c>
      <c r="BQ1217" t="s">
        <v>98</v>
      </c>
      <c r="BR1217" t="s">
        <v>98</v>
      </c>
      <c r="BS1217" t="s">
        <v>105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 t="s">
        <v>83</v>
      </c>
      <c r="CA1217" t="s">
        <v>134</v>
      </c>
      <c r="CB1217" t="s">
        <v>83</v>
      </c>
      <c r="CC1217">
        <v>0</v>
      </c>
      <c r="CD1217">
        <v>5</v>
      </c>
      <c r="CE1217">
        <v>2007</v>
      </c>
      <c r="CF1217" t="s">
        <v>110</v>
      </c>
      <c r="CG1217" t="s">
        <v>111</v>
      </c>
      <c r="CH1217" s="1">
        <v>125000</v>
      </c>
    </row>
    <row r="1218" spans="1:86" x14ac:dyDescent="0.25">
      <c r="A1218" s="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 s="7">
        <v>1978</v>
      </c>
      <c r="U1218" s="7" t="str">
        <f t="shared" si="90"/>
        <v>Old</v>
      </c>
      <c r="V1218">
        <v>1978</v>
      </c>
      <c r="W1218" t="s">
        <v>93</v>
      </c>
      <c r="X1218" t="s">
        <v>94</v>
      </c>
      <c r="Y1218" t="s">
        <v>95</v>
      </c>
      <c r="Z1218" t="s">
        <v>95</v>
      </c>
      <c r="AA1218" t="s">
        <v>117</v>
      </c>
      <c r="AB1218">
        <v>0</v>
      </c>
      <c r="AC1218" t="s">
        <v>98</v>
      </c>
      <c r="AD1218" t="s">
        <v>98</v>
      </c>
      <c r="AE1218" t="s">
        <v>168</v>
      </c>
      <c r="AF1218" t="s">
        <v>83</v>
      </c>
      <c r="AG1218" t="s">
        <v>83</v>
      </c>
      <c r="AH1218" t="s">
        <v>83</v>
      </c>
      <c r="AI1218" t="s">
        <v>83</v>
      </c>
      <c r="AJ1218">
        <v>0</v>
      </c>
      <c r="AK1218" t="s">
        <v>83</v>
      </c>
      <c r="AL1218">
        <v>0</v>
      </c>
      <c r="AM1218">
        <v>0</v>
      </c>
      <c r="AN1218">
        <v>0</v>
      </c>
      <c r="AO1218" t="s">
        <v>103</v>
      </c>
      <c r="AP1218" t="s">
        <v>98</v>
      </c>
      <c r="AQ1218" t="s">
        <v>105</v>
      </c>
      <c r="AR1218" t="s">
        <v>106</v>
      </c>
      <c r="AS1218">
        <v>1318</v>
      </c>
      <c r="AT1218">
        <v>584</v>
      </c>
      <c r="AU1218">
        <v>0</v>
      </c>
      <c r="AV1218" s="4">
        <v>1902</v>
      </c>
      <c r="AW1218" s="4" t="str">
        <f t="shared" si="91"/>
        <v>1500+</v>
      </c>
      <c r="AX1218">
        <v>0</v>
      </c>
      <c r="AY1218">
        <v>0</v>
      </c>
      <c r="AZ1218">
        <v>2</v>
      </c>
      <c r="BA1218">
        <v>0</v>
      </c>
      <c r="BB1218">
        <v>4</v>
      </c>
      <c r="BC1218">
        <v>2</v>
      </c>
      <c r="BD1218" t="s">
        <v>98</v>
      </c>
      <c r="BE1218" s="6">
        <v>8</v>
      </c>
      <c r="BF1218" s="6" t="str">
        <f t="shared" si="92"/>
        <v>6+</v>
      </c>
      <c r="BG1218" t="s">
        <v>107</v>
      </c>
      <c r="BH1218" s="5">
        <v>0</v>
      </c>
      <c r="BI1218" s="5" t="str">
        <f t="shared" si="94"/>
        <v>No</v>
      </c>
      <c r="BJ1218" t="s">
        <v>83</v>
      </c>
      <c r="BK1218" t="s">
        <v>108</v>
      </c>
      <c r="BL1218">
        <v>1978</v>
      </c>
      <c r="BM1218" t="s">
        <v>102</v>
      </c>
      <c r="BN1218" s="2">
        <v>2</v>
      </c>
      <c r="BO1218" s="2" t="str">
        <f t="shared" si="93"/>
        <v>2+</v>
      </c>
      <c r="BP1218">
        <v>539</v>
      </c>
      <c r="BQ1218" t="s">
        <v>98</v>
      </c>
      <c r="BR1218" t="s">
        <v>98</v>
      </c>
      <c r="BS1218" t="s">
        <v>105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 t="s">
        <v>83</v>
      </c>
      <c r="CA1218" t="s">
        <v>83</v>
      </c>
      <c r="CB1218" t="s">
        <v>83</v>
      </c>
      <c r="CC1218">
        <v>0</v>
      </c>
      <c r="CD1218">
        <v>4</v>
      </c>
      <c r="CE1218">
        <v>2010</v>
      </c>
      <c r="CF1218" t="s">
        <v>110</v>
      </c>
      <c r="CG1218" t="s">
        <v>111</v>
      </c>
      <c r="CH1218" s="1">
        <v>112000</v>
      </c>
    </row>
    <row r="1219" spans="1:86" x14ac:dyDescent="0.25">
      <c r="A1219" s="8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 s="7">
        <v>2009</v>
      </c>
      <c r="U1219" s="7" t="str">
        <f t="shared" ref="U1219:U1282" si="95">IF(T1219&gt;=1980,"New", "Old")</f>
        <v>New</v>
      </c>
      <c r="V1219">
        <v>2009</v>
      </c>
      <c r="W1219" t="s">
        <v>93</v>
      </c>
      <c r="X1219" t="s">
        <v>94</v>
      </c>
      <c r="Y1219" t="s">
        <v>180</v>
      </c>
      <c r="Z1219" t="s">
        <v>181</v>
      </c>
      <c r="AA1219" t="s">
        <v>137</v>
      </c>
      <c r="AB1219">
        <v>72</v>
      </c>
      <c r="AC1219" t="s">
        <v>97</v>
      </c>
      <c r="AD1219" t="s">
        <v>98</v>
      </c>
      <c r="AE1219" t="s">
        <v>99</v>
      </c>
      <c r="AF1219" t="s">
        <v>97</v>
      </c>
      <c r="AG1219" t="s">
        <v>98</v>
      </c>
      <c r="AH1219" t="s">
        <v>121</v>
      </c>
      <c r="AI1219" t="s">
        <v>101</v>
      </c>
      <c r="AJ1219">
        <v>936</v>
      </c>
      <c r="AK1219" t="s">
        <v>102</v>
      </c>
      <c r="AL1219">
        <v>0</v>
      </c>
      <c r="AM1219">
        <v>364</v>
      </c>
      <c r="AN1219">
        <v>1300</v>
      </c>
      <c r="AO1219" t="s">
        <v>103</v>
      </c>
      <c r="AP1219" t="s">
        <v>104</v>
      </c>
      <c r="AQ1219" t="s">
        <v>105</v>
      </c>
      <c r="AR1219" t="s">
        <v>106</v>
      </c>
      <c r="AS1219">
        <v>1314</v>
      </c>
      <c r="AT1219">
        <v>0</v>
      </c>
      <c r="AU1219">
        <v>0</v>
      </c>
      <c r="AV1219" s="4">
        <v>1314</v>
      </c>
      <c r="AW1219" s="4" t="str">
        <f t="shared" ref="AW1219:AW1282" si="96">IF(AV1219&gt;=1500,"1500+","Less than 1500")</f>
        <v>Less than 1500</v>
      </c>
      <c r="AX1219">
        <v>1</v>
      </c>
      <c r="AY1219">
        <v>0</v>
      </c>
      <c r="AZ1219">
        <v>2</v>
      </c>
      <c r="BA1219">
        <v>0</v>
      </c>
      <c r="BB1219">
        <v>3</v>
      </c>
      <c r="BC1219">
        <v>1</v>
      </c>
      <c r="BD1219" t="s">
        <v>97</v>
      </c>
      <c r="BE1219" s="6">
        <v>6</v>
      </c>
      <c r="BF1219" s="6" t="str">
        <f t="shared" ref="BF1219:BF1282" si="97">IF(BE1219&gt;=6,"6+", "Less than 6")</f>
        <v>6+</v>
      </c>
      <c r="BG1219" t="s">
        <v>107</v>
      </c>
      <c r="BH1219" s="5">
        <v>0</v>
      </c>
      <c r="BI1219" s="5" t="str">
        <f t="shared" si="94"/>
        <v>No</v>
      </c>
      <c r="BJ1219" t="s">
        <v>83</v>
      </c>
      <c r="BK1219" t="s">
        <v>108</v>
      </c>
      <c r="BL1219">
        <v>2009</v>
      </c>
      <c r="BM1219" t="s">
        <v>109</v>
      </c>
      <c r="BN1219" s="2">
        <v>2</v>
      </c>
      <c r="BO1219" s="2" t="str">
        <f t="shared" ref="BO1219:BO1282" si="98">IF(BN1219&gt;=2,"2+","0 or 1")</f>
        <v>2+</v>
      </c>
      <c r="BP1219">
        <v>552</v>
      </c>
      <c r="BQ1219" t="s">
        <v>98</v>
      </c>
      <c r="BR1219" t="s">
        <v>98</v>
      </c>
      <c r="BS1219" t="s">
        <v>105</v>
      </c>
      <c r="BT1219">
        <v>135</v>
      </c>
      <c r="BU1219">
        <v>112</v>
      </c>
      <c r="BV1219">
        <v>0</v>
      </c>
      <c r="BW1219">
        <v>0</v>
      </c>
      <c r="BX1219">
        <v>0</v>
      </c>
      <c r="BY1219">
        <v>0</v>
      </c>
      <c r="BZ1219" t="s">
        <v>83</v>
      </c>
      <c r="CA1219" t="s">
        <v>83</v>
      </c>
      <c r="CB1219" t="s">
        <v>83</v>
      </c>
      <c r="CC1219">
        <v>0</v>
      </c>
      <c r="CD1219">
        <v>9</v>
      </c>
      <c r="CE1219">
        <v>2009</v>
      </c>
      <c r="CF1219" t="s">
        <v>158</v>
      </c>
      <c r="CG1219" t="s">
        <v>159</v>
      </c>
      <c r="CH1219" s="1">
        <v>229456</v>
      </c>
    </row>
    <row r="1220" spans="1:86" x14ac:dyDescent="0.25">
      <c r="A1220" s="8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 s="7">
        <v>1947</v>
      </c>
      <c r="U1220" s="7" t="str">
        <f t="shared" si="95"/>
        <v>Old</v>
      </c>
      <c r="V1220">
        <v>1950</v>
      </c>
      <c r="W1220" t="s">
        <v>93</v>
      </c>
      <c r="X1220" t="s">
        <v>94</v>
      </c>
      <c r="Y1220" t="s">
        <v>186</v>
      </c>
      <c r="Z1220" t="s">
        <v>186</v>
      </c>
      <c r="AA1220" t="s">
        <v>117</v>
      </c>
      <c r="AB1220">
        <v>0</v>
      </c>
      <c r="AC1220" t="s">
        <v>98</v>
      </c>
      <c r="AD1220" t="s">
        <v>98</v>
      </c>
      <c r="AE1220" t="s">
        <v>168</v>
      </c>
      <c r="AF1220" t="s">
        <v>83</v>
      </c>
      <c r="AG1220" t="s">
        <v>83</v>
      </c>
      <c r="AH1220" t="s">
        <v>83</v>
      </c>
      <c r="AI1220" t="s">
        <v>83</v>
      </c>
      <c r="AJ1220">
        <v>0</v>
      </c>
      <c r="AK1220" t="s">
        <v>83</v>
      </c>
      <c r="AL1220">
        <v>0</v>
      </c>
      <c r="AM1220">
        <v>0</v>
      </c>
      <c r="AN1220">
        <v>0</v>
      </c>
      <c r="AO1220" t="s">
        <v>103</v>
      </c>
      <c r="AP1220" t="s">
        <v>97</v>
      </c>
      <c r="AQ1220" t="s">
        <v>177</v>
      </c>
      <c r="AR1220" t="s">
        <v>106</v>
      </c>
      <c r="AS1220">
        <v>672</v>
      </c>
      <c r="AT1220">
        <v>240</v>
      </c>
      <c r="AU1220">
        <v>0</v>
      </c>
      <c r="AV1220" s="4">
        <v>912</v>
      </c>
      <c r="AW1220" s="4" t="str">
        <f t="shared" si="96"/>
        <v>Less than 1500</v>
      </c>
      <c r="AX1220">
        <v>0</v>
      </c>
      <c r="AY1220">
        <v>0</v>
      </c>
      <c r="AZ1220">
        <v>1</v>
      </c>
      <c r="BA1220">
        <v>0</v>
      </c>
      <c r="BB1220">
        <v>2</v>
      </c>
      <c r="BC1220">
        <v>1</v>
      </c>
      <c r="BD1220" t="s">
        <v>98</v>
      </c>
      <c r="BE1220" s="6">
        <v>3</v>
      </c>
      <c r="BF1220" s="6" t="str">
        <f t="shared" si="97"/>
        <v>Less than 6</v>
      </c>
      <c r="BG1220" t="s">
        <v>107</v>
      </c>
      <c r="BH1220" s="5">
        <v>0</v>
      </c>
      <c r="BI1220" s="5" t="str">
        <f t="shared" ref="BI1220:BI1283" si="99">IF(BH1220&gt;=1,"Yes", "No")</f>
        <v>No</v>
      </c>
      <c r="BJ1220" t="s">
        <v>83</v>
      </c>
      <c r="BK1220" t="s">
        <v>83</v>
      </c>
      <c r="BL1220" t="s">
        <v>83</v>
      </c>
      <c r="BM1220" t="s">
        <v>83</v>
      </c>
      <c r="BN1220" s="2">
        <v>0</v>
      </c>
      <c r="BO1220" s="2" t="str">
        <f t="shared" si="98"/>
        <v>0 or 1</v>
      </c>
      <c r="BP1220">
        <v>0</v>
      </c>
      <c r="BQ1220" t="s">
        <v>83</v>
      </c>
      <c r="BR1220" t="s">
        <v>83</v>
      </c>
      <c r="BS1220" t="s">
        <v>177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 t="s">
        <v>83</v>
      </c>
      <c r="CA1220" t="s">
        <v>83</v>
      </c>
      <c r="CB1220" t="s">
        <v>83</v>
      </c>
      <c r="CC1220">
        <v>0</v>
      </c>
      <c r="CD1220">
        <v>7</v>
      </c>
      <c r="CE1220">
        <v>2006</v>
      </c>
      <c r="CF1220" t="s">
        <v>110</v>
      </c>
      <c r="CG1220" t="s">
        <v>111</v>
      </c>
      <c r="CH1220" s="1">
        <v>80500</v>
      </c>
    </row>
    <row r="1221" spans="1:86" x14ac:dyDescent="0.25">
      <c r="A1221" s="8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 s="7">
        <v>1971</v>
      </c>
      <c r="U1221" s="7" t="str">
        <f t="shared" si="95"/>
        <v>Old</v>
      </c>
      <c r="V1221">
        <v>1971</v>
      </c>
      <c r="W1221" t="s">
        <v>93</v>
      </c>
      <c r="X1221" t="s">
        <v>94</v>
      </c>
      <c r="Y1221" t="s">
        <v>180</v>
      </c>
      <c r="Z1221" t="s">
        <v>181</v>
      </c>
      <c r="AA1221" t="s">
        <v>96</v>
      </c>
      <c r="AB1221">
        <v>236</v>
      </c>
      <c r="AC1221" t="s">
        <v>98</v>
      </c>
      <c r="AD1221" t="s">
        <v>98</v>
      </c>
      <c r="AE1221" t="s">
        <v>118</v>
      </c>
      <c r="AF1221" t="s">
        <v>98</v>
      </c>
      <c r="AG1221" t="s">
        <v>98</v>
      </c>
      <c r="AH1221" t="s">
        <v>100</v>
      </c>
      <c r="AI1221" t="s">
        <v>102</v>
      </c>
      <c r="AJ1221">
        <v>0</v>
      </c>
      <c r="AK1221" t="s">
        <v>102</v>
      </c>
      <c r="AL1221">
        <v>0</v>
      </c>
      <c r="AM1221">
        <v>672</v>
      </c>
      <c r="AN1221">
        <v>672</v>
      </c>
      <c r="AO1221" t="s">
        <v>103</v>
      </c>
      <c r="AP1221" t="s">
        <v>98</v>
      </c>
      <c r="AQ1221" t="s">
        <v>105</v>
      </c>
      <c r="AR1221" t="s">
        <v>106</v>
      </c>
      <c r="AS1221">
        <v>672</v>
      </c>
      <c r="AT1221">
        <v>546</v>
      </c>
      <c r="AU1221">
        <v>0</v>
      </c>
      <c r="AV1221" s="4">
        <v>1218</v>
      </c>
      <c r="AW1221" s="4" t="str">
        <f t="shared" si="96"/>
        <v>Less than 1500</v>
      </c>
      <c r="AX1221">
        <v>0</v>
      </c>
      <c r="AY1221">
        <v>0</v>
      </c>
      <c r="AZ1221">
        <v>1</v>
      </c>
      <c r="BA1221">
        <v>1</v>
      </c>
      <c r="BB1221">
        <v>3</v>
      </c>
      <c r="BC1221">
        <v>1</v>
      </c>
      <c r="BD1221" t="s">
        <v>98</v>
      </c>
      <c r="BE1221" s="6">
        <v>7</v>
      </c>
      <c r="BF1221" s="6" t="str">
        <f t="shared" si="97"/>
        <v>6+</v>
      </c>
      <c r="BG1221" t="s">
        <v>107</v>
      </c>
      <c r="BH1221" s="5">
        <v>0</v>
      </c>
      <c r="BI1221" s="5" t="str">
        <f t="shared" si="99"/>
        <v>No</v>
      </c>
      <c r="BJ1221" t="s">
        <v>83</v>
      </c>
      <c r="BK1221" t="s">
        <v>83</v>
      </c>
      <c r="BL1221" t="s">
        <v>83</v>
      </c>
      <c r="BM1221" t="s">
        <v>83</v>
      </c>
      <c r="BN1221" s="2">
        <v>0</v>
      </c>
      <c r="BO1221" s="2" t="str">
        <f t="shared" si="98"/>
        <v>0 or 1</v>
      </c>
      <c r="BP1221">
        <v>0</v>
      </c>
      <c r="BQ1221" t="s">
        <v>83</v>
      </c>
      <c r="BR1221" t="s">
        <v>83</v>
      </c>
      <c r="BS1221" t="s">
        <v>177</v>
      </c>
      <c r="BT1221">
        <v>201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 t="s">
        <v>83</v>
      </c>
      <c r="CA1221" t="s">
        <v>83</v>
      </c>
      <c r="CB1221" t="s">
        <v>83</v>
      </c>
      <c r="CC1221">
        <v>0</v>
      </c>
      <c r="CD1221">
        <v>4</v>
      </c>
      <c r="CE1221">
        <v>2006</v>
      </c>
      <c r="CF1221" t="s">
        <v>110</v>
      </c>
      <c r="CG1221" t="s">
        <v>128</v>
      </c>
      <c r="CH1221" s="1">
        <v>91500</v>
      </c>
    </row>
    <row r="1222" spans="1:86" x14ac:dyDescent="0.25">
      <c r="A1222" s="8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 s="7">
        <v>1964</v>
      </c>
      <c r="U1222" s="7" t="str">
        <f t="shared" si="95"/>
        <v>Old</v>
      </c>
      <c r="V1222">
        <v>1964</v>
      </c>
      <c r="W1222" t="s">
        <v>93</v>
      </c>
      <c r="X1222" t="s">
        <v>94</v>
      </c>
      <c r="Y1222" t="s">
        <v>124</v>
      </c>
      <c r="Z1222" t="s">
        <v>124</v>
      </c>
      <c r="AA1222" t="s">
        <v>117</v>
      </c>
      <c r="AB1222">
        <v>0</v>
      </c>
      <c r="AC1222" t="s">
        <v>98</v>
      </c>
      <c r="AD1222" t="s">
        <v>98</v>
      </c>
      <c r="AE1222" t="s">
        <v>118</v>
      </c>
      <c r="AF1222" t="s">
        <v>98</v>
      </c>
      <c r="AG1222" t="s">
        <v>98</v>
      </c>
      <c r="AH1222" t="s">
        <v>100</v>
      </c>
      <c r="AI1222" t="s">
        <v>153</v>
      </c>
      <c r="AJ1222">
        <v>312</v>
      </c>
      <c r="AK1222" t="s">
        <v>172</v>
      </c>
      <c r="AL1222">
        <v>600</v>
      </c>
      <c r="AM1222">
        <v>0</v>
      </c>
      <c r="AN1222">
        <v>912</v>
      </c>
      <c r="AO1222" t="s">
        <v>103</v>
      </c>
      <c r="AP1222" t="s">
        <v>98</v>
      </c>
      <c r="AQ1222" t="s">
        <v>105</v>
      </c>
      <c r="AR1222" t="s">
        <v>106</v>
      </c>
      <c r="AS1222">
        <v>912</v>
      </c>
      <c r="AT1222">
        <v>0</v>
      </c>
      <c r="AU1222">
        <v>0</v>
      </c>
      <c r="AV1222" s="4">
        <v>912</v>
      </c>
      <c r="AW1222" s="4" t="str">
        <f t="shared" si="96"/>
        <v>Less than 1500</v>
      </c>
      <c r="AX1222">
        <v>0</v>
      </c>
      <c r="AY1222">
        <v>0</v>
      </c>
      <c r="AZ1222">
        <v>1</v>
      </c>
      <c r="BA1222">
        <v>0</v>
      </c>
      <c r="BB1222">
        <v>2</v>
      </c>
      <c r="BC1222">
        <v>1</v>
      </c>
      <c r="BD1222" t="s">
        <v>98</v>
      </c>
      <c r="BE1222" s="6">
        <v>5</v>
      </c>
      <c r="BF1222" s="6" t="str">
        <f t="shared" si="97"/>
        <v>Less than 6</v>
      </c>
      <c r="BG1222" t="s">
        <v>107</v>
      </c>
      <c r="BH1222" s="5">
        <v>0</v>
      </c>
      <c r="BI1222" s="5" t="str">
        <f t="shared" si="99"/>
        <v>No</v>
      </c>
      <c r="BJ1222" t="s">
        <v>83</v>
      </c>
      <c r="BK1222" t="s">
        <v>108</v>
      </c>
      <c r="BL1222">
        <v>1964</v>
      </c>
      <c r="BM1222" t="s">
        <v>102</v>
      </c>
      <c r="BN1222" s="2">
        <v>1</v>
      </c>
      <c r="BO1222" s="2" t="str">
        <f t="shared" si="98"/>
        <v>0 or 1</v>
      </c>
      <c r="BP1222">
        <v>288</v>
      </c>
      <c r="BQ1222" t="s">
        <v>98</v>
      </c>
      <c r="BR1222" t="s">
        <v>98</v>
      </c>
      <c r="BS1222" t="s">
        <v>105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 t="s">
        <v>83</v>
      </c>
      <c r="CA1222" t="s">
        <v>83</v>
      </c>
      <c r="CB1222" t="s">
        <v>83</v>
      </c>
      <c r="CC1222">
        <v>0</v>
      </c>
      <c r="CD1222">
        <v>11</v>
      </c>
      <c r="CE1222">
        <v>2006</v>
      </c>
      <c r="CF1222" t="s">
        <v>110</v>
      </c>
      <c r="CG1222" t="s">
        <v>128</v>
      </c>
      <c r="CH1222" s="1">
        <v>115000</v>
      </c>
    </row>
    <row r="1223" spans="1:86" x14ac:dyDescent="0.25">
      <c r="A1223" s="8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 s="7">
        <v>1968</v>
      </c>
      <c r="U1223" s="7" t="str">
        <f t="shared" si="95"/>
        <v>Old</v>
      </c>
      <c r="V1223">
        <v>1968</v>
      </c>
      <c r="W1223" t="s">
        <v>152</v>
      </c>
      <c r="X1223" t="s">
        <v>94</v>
      </c>
      <c r="Y1223" t="s">
        <v>140</v>
      </c>
      <c r="Z1223" t="s">
        <v>140</v>
      </c>
      <c r="AA1223" t="s">
        <v>117</v>
      </c>
      <c r="AB1223">
        <v>0</v>
      </c>
      <c r="AC1223" t="s">
        <v>98</v>
      </c>
      <c r="AD1223" t="s">
        <v>98</v>
      </c>
      <c r="AE1223" t="s">
        <v>118</v>
      </c>
      <c r="AF1223" t="s">
        <v>98</v>
      </c>
      <c r="AG1223" t="s">
        <v>98</v>
      </c>
      <c r="AH1223" t="s">
        <v>100</v>
      </c>
      <c r="AI1223" t="s">
        <v>141</v>
      </c>
      <c r="AJ1223">
        <v>250</v>
      </c>
      <c r="AK1223" t="s">
        <v>172</v>
      </c>
      <c r="AL1223">
        <v>492</v>
      </c>
      <c r="AM1223">
        <v>210</v>
      </c>
      <c r="AN1223">
        <v>952</v>
      </c>
      <c r="AO1223" t="s">
        <v>103</v>
      </c>
      <c r="AP1223" t="s">
        <v>104</v>
      </c>
      <c r="AQ1223" t="s">
        <v>105</v>
      </c>
      <c r="AR1223" t="s">
        <v>106</v>
      </c>
      <c r="AS1223">
        <v>1211</v>
      </c>
      <c r="AT1223">
        <v>0</v>
      </c>
      <c r="AU1223">
        <v>0</v>
      </c>
      <c r="AV1223" s="4">
        <v>1211</v>
      </c>
      <c r="AW1223" s="4" t="str">
        <f t="shared" si="96"/>
        <v>Less than 1500</v>
      </c>
      <c r="AX1223">
        <v>0</v>
      </c>
      <c r="AY1223">
        <v>0</v>
      </c>
      <c r="AZ1223">
        <v>1</v>
      </c>
      <c r="BA1223">
        <v>0</v>
      </c>
      <c r="BB1223">
        <v>3</v>
      </c>
      <c r="BC1223">
        <v>1</v>
      </c>
      <c r="BD1223" t="s">
        <v>98</v>
      </c>
      <c r="BE1223" s="6">
        <v>5</v>
      </c>
      <c r="BF1223" s="6" t="str">
        <f t="shared" si="97"/>
        <v>Less than 6</v>
      </c>
      <c r="BG1223" t="s">
        <v>107</v>
      </c>
      <c r="BH1223" s="5">
        <v>1</v>
      </c>
      <c r="BI1223" s="5" t="str">
        <f t="shared" si="99"/>
        <v>Yes</v>
      </c>
      <c r="BJ1223" t="s">
        <v>98</v>
      </c>
      <c r="BK1223" t="s">
        <v>108</v>
      </c>
      <c r="BL1223">
        <v>1968</v>
      </c>
      <c r="BM1223" t="s">
        <v>102</v>
      </c>
      <c r="BN1223" s="2">
        <v>1</v>
      </c>
      <c r="BO1223" s="2" t="str">
        <f t="shared" si="98"/>
        <v>0 or 1</v>
      </c>
      <c r="BP1223">
        <v>322</v>
      </c>
      <c r="BQ1223" t="s">
        <v>98</v>
      </c>
      <c r="BR1223" t="s">
        <v>98</v>
      </c>
      <c r="BS1223" t="s">
        <v>105</v>
      </c>
      <c r="BT1223">
        <v>0</v>
      </c>
      <c r="BU1223">
        <v>63</v>
      </c>
      <c r="BV1223">
        <v>0</v>
      </c>
      <c r="BW1223">
        <v>0</v>
      </c>
      <c r="BX1223">
        <v>0</v>
      </c>
      <c r="BY1223">
        <v>0</v>
      </c>
      <c r="BZ1223" t="s">
        <v>83</v>
      </c>
      <c r="CA1223" t="s">
        <v>83</v>
      </c>
      <c r="CB1223" t="s">
        <v>83</v>
      </c>
      <c r="CC1223">
        <v>0</v>
      </c>
      <c r="CD1223">
        <v>8</v>
      </c>
      <c r="CE1223">
        <v>2008</v>
      </c>
      <c r="CF1223" t="s">
        <v>110</v>
      </c>
      <c r="CG1223" t="s">
        <v>111</v>
      </c>
      <c r="CH1223" s="1">
        <v>134000</v>
      </c>
    </row>
    <row r="1224" spans="1:86" x14ac:dyDescent="0.25">
      <c r="A1224" s="8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 s="7">
        <v>1949</v>
      </c>
      <c r="U1224" s="7" t="str">
        <f t="shared" si="95"/>
        <v>Old</v>
      </c>
      <c r="V1224">
        <v>1950</v>
      </c>
      <c r="W1224" t="s">
        <v>93</v>
      </c>
      <c r="X1224" t="s">
        <v>94</v>
      </c>
      <c r="Y1224" t="s">
        <v>124</v>
      </c>
      <c r="Z1224" t="s">
        <v>124</v>
      </c>
      <c r="AA1224" t="s">
        <v>96</v>
      </c>
      <c r="AB1224">
        <v>320</v>
      </c>
      <c r="AC1224" t="s">
        <v>98</v>
      </c>
      <c r="AD1224" t="s">
        <v>98</v>
      </c>
      <c r="AE1224" t="s">
        <v>118</v>
      </c>
      <c r="AF1224" t="s">
        <v>98</v>
      </c>
      <c r="AG1224" t="s">
        <v>98</v>
      </c>
      <c r="AH1224" t="s">
        <v>121</v>
      </c>
      <c r="AI1224" t="s">
        <v>153</v>
      </c>
      <c r="AJ1224">
        <v>196</v>
      </c>
      <c r="AK1224" t="s">
        <v>102</v>
      </c>
      <c r="AL1224">
        <v>0</v>
      </c>
      <c r="AM1224">
        <v>844</v>
      </c>
      <c r="AN1224">
        <v>1040</v>
      </c>
      <c r="AO1224" t="s">
        <v>103</v>
      </c>
      <c r="AP1224" t="s">
        <v>104</v>
      </c>
      <c r="AQ1224" t="s">
        <v>105</v>
      </c>
      <c r="AR1224" t="s">
        <v>106</v>
      </c>
      <c r="AS1224">
        <v>1168</v>
      </c>
      <c r="AT1224">
        <v>678</v>
      </c>
      <c r="AU1224">
        <v>0</v>
      </c>
      <c r="AV1224" s="4">
        <v>1846</v>
      </c>
      <c r="AW1224" s="4" t="str">
        <f t="shared" si="96"/>
        <v>1500+</v>
      </c>
      <c r="AX1224">
        <v>0</v>
      </c>
      <c r="AY1224">
        <v>0</v>
      </c>
      <c r="AZ1224">
        <v>2</v>
      </c>
      <c r="BA1224">
        <v>0</v>
      </c>
      <c r="BB1224">
        <v>3</v>
      </c>
      <c r="BC1224">
        <v>1</v>
      </c>
      <c r="BD1224" t="s">
        <v>98</v>
      </c>
      <c r="BE1224" s="6">
        <v>7</v>
      </c>
      <c r="BF1224" s="6" t="str">
        <f t="shared" si="97"/>
        <v>6+</v>
      </c>
      <c r="BG1224" t="s">
        <v>107</v>
      </c>
      <c r="BH1224" s="5">
        <v>1</v>
      </c>
      <c r="BI1224" s="5" t="str">
        <f t="shared" si="99"/>
        <v>Yes</v>
      </c>
      <c r="BJ1224" t="s">
        <v>97</v>
      </c>
      <c r="BK1224" t="s">
        <v>108</v>
      </c>
      <c r="BL1224">
        <v>1949</v>
      </c>
      <c r="BM1224" t="s">
        <v>102</v>
      </c>
      <c r="BN1224" s="2">
        <v>1</v>
      </c>
      <c r="BO1224" s="2" t="str">
        <f t="shared" si="98"/>
        <v>0 or 1</v>
      </c>
      <c r="BP1224">
        <v>315</v>
      </c>
      <c r="BQ1224" t="s">
        <v>98</v>
      </c>
      <c r="BR1224" t="s">
        <v>98</v>
      </c>
      <c r="BS1224" t="s">
        <v>105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 t="s">
        <v>83</v>
      </c>
      <c r="CA1224" t="s">
        <v>163</v>
      </c>
      <c r="CB1224" t="s">
        <v>83</v>
      </c>
      <c r="CC1224">
        <v>0</v>
      </c>
      <c r="CD1224">
        <v>1</v>
      </c>
      <c r="CE1224">
        <v>2007</v>
      </c>
      <c r="CF1224" t="s">
        <v>110</v>
      </c>
      <c r="CG1224" t="s">
        <v>111</v>
      </c>
      <c r="CH1224" s="1">
        <v>143000</v>
      </c>
    </row>
    <row r="1225" spans="1:86" x14ac:dyDescent="0.25">
      <c r="A1225" s="8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 s="7">
        <v>1951</v>
      </c>
      <c r="U1225" s="7" t="str">
        <f t="shared" si="95"/>
        <v>Old</v>
      </c>
      <c r="V1225">
        <v>1951</v>
      </c>
      <c r="W1225" t="s">
        <v>152</v>
      </c>
      <c r="X1225" t="s">
        <v>94</v>
      </c>
      <c r="Y1225" t="s">
        <v>124</v>
      </c>
      <c r="Z1225" t="s">
        <v>124</v>
      </c>
      <c r="AA1225" t="s">
        <v>96</v>
      </c>
      <c r="AB1225">
        <v>44</v>
      </c>
      <c r="AC1225" t="s">
        <v>98</v>
      </c>
      <c r="AD1225" t="s">
        <v>98</v>
      </c>
      <c r="AE1225" t="s">
        <v>118</v>
      </c>
      <c r="AF1225" t="s">
        <v>98</v>
      </c>
      <c r="AG1225" t="s">
        <v>147</v>
      </c>
      <c r="AH1225" t="s">
        <v>100</v>
      </c>
      <c r="AI1225" t="s">
        <v>172</v>
      </c>
      <c r="AJ1225">
        <v>756</v>
      </c>
      <c r="AK1225" t="s">
        <v>102</v>
      </c>
      <c r="AL1225">
        <v>0</v>
      </c>
      <c r="AM1225">
        <v>1380</v>
      </c>
      <c r="AN1225">
        <v>2136</v>
      </c>
      <c r="AO1225" t="s">
        <v>103</v>
      </c>
      <c r="AP1225" t="s">
        <v>98</v>
      </c>
      <c r="AQ1225" t="s">
        <v>177</v>
      </c>
      <c r="AR1225" t="s">
        <v>164</v>
      </c>
      <c r="AS1225">
        <v>2136</v>
      </c>
      <c r="AT1225">
        <v>0</v>
      </c>
      <c r="AU1225">
        <v>0</v>
      </c>
      <c r="AV1225" s="4">
        <v>2136</v>
      </c>
      <c r="AW1225" s="4" t="str">
        <f t="shared" si="96"/>
        <v>1500+</v>
      </c>
      <c r="AX1225">
        <v>0</v>
      </c>
      <c r="AY1225">
        <v>0</v>
      </c>
      <c r="AZ1225">
        <v>2</v>
      </c>
      <c r="BA1225">
        <v>0</v>
      </c>
      <c r="BB1225">
        <v>4</v>
      </c>
      <c r="BC1225">
        <v>1</v>
      </c>
      <c r="BD1225" t="s">
        <v>98</v>
      </c>
      <c r="BE1225" s="6">
        <v>7</v>
      </c>
      <c r="BF1225" s="6" t="str">
        <f t="shared" si="97"/>
        <v>6+</v>
      </c>
      <c r="BG1225" t="s">
        <v>194</v>
      </c>
      <c r="BH1225" s="5">
        <v>0</v>
      </c>
      <c r="BI1225" s="5" t="str">
        <f t="shared" si="99"/>
        <v>No</v>
      </c>
      <c r="BJ1225" t="s">
        <v>83</v>
      </c>
      <c r="BK1225" t="s">
        <v>127</v>
      </c>
      <c r="BL1225">
        <v>1951</v>
      </c>
      <c r="BM1225" t="s">
        <v>102</v>
      </c>
      <c r="BN1225" s="2">
        <v>2</v>
      </c>
      <c r="BO1225" s="2" t="str">
        <f t="shared" si="98"/>
        <v>2+</v>
      </c>
      <c r="BP1225">
        <v>528</v>
      </c>
      <c r="BQ1225" t="s">
        <v>98</v>
      </c>
      <c r="BR1225" t="s">
        <v>98</v>
      </c>
      <c r="BS1225" t="s">
        <v>105</v>
      </c>
      <c r="BT1225">
        <v>0</v>
      </c>
      <c r="BU1225">
        <v>30</v>
      </c>
      <c r="BV1225">
        <v>0</v>
      </c>
      <c r="BW1225">
        <v>0</v>
      </c>
      <c r="BX1225">
        <v>0</v>
      </c>
      <c r="BY1225">
        <v>0</v>
      </c>
      <c r="BZ1225" t="s">
        <v>83</v>
      </c>
      <c r="CA1225" t="s">
        <v>134</v>
      </c>
      <c r="CB1225" t="s">
        <v>83</v>
      </c>
      <c r="CC1225">
        <v>0</v>
      </c>
      <c r="CD1225">
        <v>10</v>
      </c>
      <c r="CE1225">
        <v>2006</v>
      </c>
      <c r="CF1225" t="s">
        <v>110</v>
      </c>
      <c r="CG1225" t="s">
        <v>111</v>
      </c>
      <c r="CH1225" s="1">
        <v>137900</v>
      </c>
    </row>
    <row r="1226" spans="1:86" x14ac:dyDescent="0.25">
      <c r="A1226" s="8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 s="7">
        <v>2004</v>
      </c>
      <c r="U1226" s="7" t="str">
        <f t="shared" si="95"/>
        <v>New</v>
      </c>
      <c r="V1226">
        <v>2005</v>
      </c>
      <c r="W1226" t="s">
        <v>93</v>
      </c>
      <c r="X1226" t="s">
        <v>94</v>
      </c>
      <c r="Y1226" t="s">
        <v>95</v>
      </c>
      <c r="Z1226" t="s">
        <v>95</v>
      </c>
      <c r="AA1226" t="s">
        <v>117</v>
      </c>
      <c r="AB1226">
        <v>0</v>
      </c>
      <c r="AC1226" t="s">
        <v>97</v>
      </c>
      <c r="AD1226" t="s">
        <v>98</v>
      </c>
      <c r="AE1226" t="s">
        <v>99</v>
      </c>
      <c r="AF1226" t="s">
        <v>97</v>
      </c>
      <c r="AG1226" t="s">
        <v>98</v>
      </c>
      <c r="AH1226" t="s">
        <v>130</v>
      </c>
      <c r="AI1226" t="s">
        <v>101</v>
      </c>
      <c r="AJ1226">
        <v>724</v>
      </c>
      <c r="AK1226" t="s">
        <v>102</v>
      </c>
      <c r="AL1226">
        <v>0</v>
      </c>
      <c r="AM1226">
        <v>64</v>
      </c>
      <c r="AN1226">
        <v>788</v>
      </c>
      <c r="AO1226" t="s">
        <v>103</v>
      </c>
      <c r="AP1226" t="s">
        <v>104</v>
      </c>
      <c r="AQ1226" t="s">
        <v>105</v>
      </c>
      <c r="AR1226" t="s">
        <v>106</v>
      </c>
      <c r="AS1226">
        <v>788</v>
      </c>
      <c r="AT1226">
        <v>702</v>
      </c>
      <c r="AU1226">
        <v>0</v>
      </c>
      <c r="AV1226" s="4">
        <v>1490</v>
      </c>
      <c r="AW1226" s="4" t="str">
        <f t="shared" si="96"/>
        <v>Less than 1500</v>
      </c>
      <c r="AX1226">
        <v>1</v>
      </c>
      <c r="AY1226">
        <v>0</v>
      </c>
      <c r="AZ1226">
        <v>2</v>
      </c>
      <c r="BA1226">
        <v>1</v>
      </c>
      <c r="BB1226">
        <v>3</v>
      </c>
      <c r="BC1226">
        <v>1</v>
      </c>
      <c r="BD1226" t="s">
        <v>97</v>
      </c>
      <c r="BE1226" s="6">
        <v>8</v>
      </c>
      <c r="BF1226" s="6" t="str">
        <f t="shared" si="97"/>
        <v>6+</v>
      </c>
      <c r="BG1226" t="s">
        <v>107</v>
      </c>
      <c r="BH1226" s="5">
        <v>1</v>
      </c>
      <c r="BI1226" s="5" t="str">
        <f t="shared" si="99"/>
        <v>Yes</v>
      </c>
      <c r="BJ1226" t="s">
        <v>97</v>
      </c>
      <c r="BK1226" t="s">
        <v>108</v>
      </c>
      <c r="BL1226">
        <v>2004</v>
      </c>
      <c r="BM1226" t="s">
        <v>157</v>
      </c>
      <c r="BN1226" s="2">
        <v>2</v>
      </c>
      <c r="BO1226" s="2" t="str">
        <f t="shared" si="98"/>
        <v>2+</v>
      </c>
      <c r="BP1226">
        <v>388</v>
      </c>
      <c r="BQ1226" t="s">
        <v>98</v>
      </c>
      <c r="BR1226" t="s">
        <v>98</v>
      </c>
      <c r="BS1226" t="s">
        <v>105</v>
      </c>
      <c r="BT1226">
        <v>100</v>
      </c>
      <c r="BU1226">
        <v>75</v>
      </c>
      <c r="BV1226">
        <v>0</v>
      </c>
      <c r="BW1226">
        <v>0</v>
      </c>
      <c r="BX1226">
        <v>0</v>
      </c>
      <c r="BY1226">
        <v>0</v>
      </c>
      <c r="BZ1226" t="s">
        <v>83</v>
      </c>
      <c r="CA1226" t="s">
        <v>83</v>
      </c>
      <c r="CB1226" t="s">
        <v>83</v>
      </c>
      <c r="CC1226">
        <v>0</v>
      </c>
      <c r="CD1226">
        <v>2</v>
      </c>
      <c r="CE1226">
        <v>2008</v>
      </c>
      <c r="CF1226" t="s">
        <v>110</v>
      </c>
      <c r="CG1226" t="s">
        <v>111</v>
      </c>
      <c r="CH1226" s="1">
        <v>184000</v>
      </c>
    </row>
    <row r="1227" spans="1:86" x14ac:dyDescent="0.25">
      <c r="A1227" s="8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 s="7">
        <v>1958</v>
      </c>
      <c r="U1227" s="7" t="str">
        <f t="shared" si="95"/>
        <v>Old</v>
      </c>
      <c r="V1227">
        <v>1958</v>
      </c>
      <c r="W1227" t="s">
        <v>152</v>
      </c>
      <c r="X1227" t="s">
        <v>94</v>
      </c>
      <c r="Y1227" t="s">
        <v>95</v>
      </c>
      <c r="Z1227" t="s">
        <v>95</v>
      </c>
      <c r="AA1227" t="s">
        <v>96</v>
      </c>
      <c r="AB1227">
        <v>63</v>
      </c>
      <c r="AC1227" t="s">
        <v>98</v>
      </c>
      <c r="AD1227" t="s">
        <v>97</v>
      </c>
      <c r="AE1227" t="s">
        <v>118</v>
      </c>
      <c r="AF1227" t="s">
        <v>98</v>
      </c>
      <c r="AG1227" t="s">
        <v>98</v>
      </c>
      <c r="AH1227" t="s">
        <v>130</v>
      </c>
      <c r="AI1227" t="s">
        <v>101</v>
      </c>
      <c r="AJ1227">
        <v>507</v>
      </c>
      <c r="AK1227" t="s">
        <v>102</v>
      </c>
      <c r="AL1227">
        <v>0</v>
      </c>
      <c r="AM1227">
        <v>81</v>
      </c>
      <c r="AN1227">
        <v>588</v>
      </c>
      <c r="AO1227" t="s">
        <v>103</v>
      </c>
      <c r="AP1227" t="s">
        <v>104</v>
      </c>
      <c r="AQ1227" t="s">
        <v>105</v>
      </c>
      <c r="AR1227" t="s">
        <v>106</v>
      </c>
      <c r="AS1227">
        <v>1138</v>
      </c>
      <c r="AT1227">
        <v>0</v>
      </c>
      <c r="AU1227">
        <v>0</v>
      </c>
      <c r="AV1227" s="4">
        <v>1138</v>
      </c>
      <c r="AW1227" s="4" t="str">
        <f t="shared" si="96"/>
        <v>Less than 1500</v>
      </c>
      <c r="AX1227">
        <v>0</v>
      </c>
      <c r="AY1227">
        <v>1</v>
      </c>
      <c r="AZ1227">
        <v>1</v>
      </c>
      <c r="BA1227">
        <v>0</v>
      </c>
      <c r="BB1227">
        <v>3</v>
      </c>
      <c r="BC1227">
        <v>1</v>
      </c>
      <c r="BD1227" t="s">
        <v>98</v>
      </c>
      <c r="BE1227" s="6">
        <v>6</v>
      </c>
      <c r="BF1227" s="6" t="str">
        <f t="shared" si="97"/>
        <v>6+</v>
      </c>
      <c r="BG1227" t="s">
        <v>107</v>
      </c>
      <c r="BH1227" s="5">
        <v>0</v>
      </c>
      <c r="BI1227" s="5" t="str">
        <f t="shared" si="99"/>
        <v>No</v>
      </c>
      <c r="BJ1227" t="s">
        <v>83</v>
      </c>
      <c r="BK1227" t="s">
        <v>108</v>
      </c>
      <c r="BL1227">
        <v>1958</v>
      </c>
      <c r="BM1227" t="s">
        <v>109</v>
      </c>
      <c r="BN1227" s="2">
        <v>1</v>
      </c>
      <c r="BO1227" s="2" t="str">
        <f t="shared" si="98"/>
        <v>0 or 1</v>
      </c>
      <c r="BP1227">
        <v>264</v>
      </c>
      <c r="BQ1227" t="s">
        <v>98</v>
      </c>
      <c r="BR1227" t="s">
        <v>98</v>
      </c>
      <c r="BS1227" t="s">
        <v>105</v>
      </c>
      <c r="BT1227">
        <v>224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 t="s">
        <v>83</v>
      </c>
      <c r="CA1227" t="s">
        <v>218</v>
      </c>
      <c r="CB1227" t="s">
        <v>83</v>
      </c>
      <c r="CC1227">
        <v>0</v>
      </c>
      <c r="CD1227">
        <v>6</v>
      </c>
      <c r="CE1227">
        <v>2007</v>
      </c>
      <c r="CF1227" t="s">
        <v>110</v>
      </c>
      <c r="CG1227" t="s">
        <v>111</v>
      </c>
      <c r="CH1227" s="1">
        <v>145000</v>
      </c>
    </row>
    <row r="1228" spans="1:86" x14ac:dyDescent="0.25">
      <c r="A1228" s="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 s="7">
        <v>2007</v>
      </c>
      <c r="U1228" s="7" t="str">
        <f t="shared" si="95"/>
        <v>New</v>
      </c>
      <c r="V1228">
        <v>2007</v>
      </c>
      <c r="W1228" t="s">
        <v>93</v>
      </c>
      <c r="X1228" t="s">
        <v>94</v>
      </c>
      <c r="Y1228" t="s">
        <v>95</v>
      </c>
      <c r="Z1228" t="s">
        <v>95</v>
      </c>
      <c r="AA1228" t="s">
        <v>137</v>
      </c>
      <c r="AB1228">
        <v>74</v>
      </c>
      <c r="AC1228" t="s">
        <v>97</v>
      </c>
      <c r="AD1228" t="s">
        <v>98</v>
      </c>
      <c r="AE1228" t="s">
        <v>99</v>
      </c>
      <c r="AF1228" t="s">
        <v>97</v>
      </c>
      <c r="AG1228" t="s">
        <v>98</v>
      </c>
      <c r="AH1228" t="s">
        <v>121</v>
      </c>
      <c r="AI1228" t="s">
        <v>102</v>
      </c>
      <c r="AJ1228">
        <v>0</v>
      </c>
      <c r="AK1228" t="s">
        <v>102</v>
      </c>
      <c r="AL1228">
        <v>0</v>
      </c>
      <c r="AM1228">
        <v>894</v>
      </c>
      <c r="AN1228">
        <v>894</v>
      </c>
      <c r="AO1228" t="s">
        <v>103</v>
      </c>
      <c r="AP1228" t="s">
        <v>104</v>
      </c>
      <c r="AQ1228" t="s">
        <v>105</v>
      </c>
      <c r="AR1228" t="s">
        <v>106</v>
      </c>
      <c r="AS1228">
        <v>894</v>
      </c>
      <c r="AT1228">
        <v>1039</v>
      </c>
      <c r="AU1228">
        <v>0</v>
      </c>
      <c r="AV1228" s="4">
        <v>1933</v>
      </c>
      <c r="AW1228" s="4" t="str">
        <f t="shared" si="96"/>
        <v>1500+</v>
      </c>
      <c r="AX1228">
        <v>0</v>
      </c>
      <c r="AY1228">
        <v>0</v>
      </c>
      <c r="AZ1228">
        <v>2</v>
      </c>
      <c r="BA1228">
        <v>1</v>
      </c>
      <c r="BB1228">
        <v>4</v>
      </c>
      <c r="BC1228">
        <v>1</v>
      </c>
      <c r="BD1228" t="s">
        <v>97</v>
      </c>
      <c r="BE1228" s="6">
        <v>9</v>
      </c>
      <c r="BF1228" s="6" t="str">
        <f t="shared" si="97"/>
        <v>6+</v>
      </c>
      <c r="BG1228" t="s">
        <v>107</v>
      </c>
      <c r="BH1228" s="5">
        <v>1</v>
      </c>
      <c r="BI1228" s="5" t="str">
        <f t="shared" si="99"/>
        <v>Yes</v>
      </c>
      <c r="BJ1228" t="s">
        <v>97</v>
      </c>
      <c r="BK1228" t="s">
        <v>156</v>
      </c>
      <c r="BL1228">
        <v>2007</v>
      </c>
      <c r="BM1228" t="s">
        <v>157</v>
      </c>
      <c r="BN1228" s="2">
        <v>3</v>
      </c>
      <c r="BO1228" s="2" t="str">
        <f t="shared" si="98"/>
        <v>2+</v>
      </c>
      <c r="BP1228">
        <v>668</v>
      </c>
      <c r="BQ1228" t="s">
        <v>98</v>
      </c>
      <c r="BR1228" t="s">
        <v>98</v>
      </c>
      <c r="BS1228" t="s">
        <v>105</v>
      </c>
      <c r="BT1228">
        <v>100</v>
      </c>
      <c r="BU1228">
        <v>18</v>
      </c>
      <c r="BV1228">
        <v>0</v>
      </c>
      <c r="BW1228">
        <v>0</v>
      </c>
      <c r="BX1228">
        <v>0</v>
      </c>
      <c r="BY1228">
        <v>0</v>
      </c>
      <c r="BZ1228" t="s">
        <v>83</v>
      </c>
      <c r="CA1228" t="s">
        <v>83</v>
      </c>
      <c r="CB1228" t="s">
        <v>83</v>
      </c>
      <c r="CC1228">
        <v>0</v>
      </c>
      <c r="CD1228">
        <v>1</v>
      </c>
      <c r="CE1228">
        <v>2008</v>
      </c>
      <c r="CF1228" t="s">
        <v>110</v>
      </c>
      <c r="CG1228" t="s">
        <v>111</v>
      </c>
      <c r="CH1228" s="1">
        <v>214000</v>
      </c>
    </row>
    <row r="1229" spans="1:86" x14ac:dyDescent="0.25">
      <c r="A1229" s="8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 s="7">
        <v>1965</v>
      </c>
      <c r="U1229" s="7" t="str">
        <f t="shared" si="95"/>
        <v>Old</v>
      </c>
      <c r="V1229">
        <v>2008</v>
      </c>
      <c r="W1229" t="s">
        <v>93</v>
      </c>
      <c r="X1229" t="s">
        <v>94</v>
      </c>
      <c r="Y1229" t="s">
        <v>95</v>
      </c>
      <c r="Z1229" t="s">
        <v>95</v>
      </c>
      <c r="AA1229" t="s">
        <v>96</v>
      </c>
      <c r="AB1229">
        <v>300</v>
      </c>
      <c r="AC1229" t="s">
        <v>98</v>
      </c>
      <c r="AD1229" t="s">
        <v>98</v>
      </c>
      <c r="AE1229" t="s">
        <v>118</v>
      </c>
      <c r="AF1229" t="s">
        <v>98</v>
      </c>
      <c r="AG1229" t="s">
        <v>98</v>
      </c>
      <c r="AH1229" t="s">
        <v>100</v>
      </c>
      <c r="AI1229" t="s">
        <v>119</v>
      </c>
      <c r="AJ1229">
        <v>595</v>
      </c>
      <c r="AK1229" t="s">
        <v>102</v>
      </c>
      <c r="AL1229">
        <v>0</v>
      </c>
      <c r="AM1229">
        <v>317</v>
      </c>
      <c r="AN1229">
        <v>912</v>
      </c>
      <c r="AO1229" t="s">
        <v>103</v>
      </c>
      <c r="AP1229" t="s">
        <v>104</v>
      </c>
      <c r="AQ1229" t="s">
        <v>105</v>
      </c>
      <c r="AR1229" t="s">
        <v>106</v>
      </c>
      <c r="AS1229">
        <v>912</v>
      </c>
      <c r="AT1229">
        <v>0</v>
      </c>
      <c r="AU1229">
        <v>0</v>
      </c>
      <c r="AV1229" s="4">
        <v>912</v>
      </c>
      <c r="AW1229" s="4" t="str">
        <f t="shared" si="96"/>
        <v>Less than 1500</v>
      </c>
      <c r="AX1229">
        <v>1</v>
      </c>
      <c r="AY1229">
        <v>0</v>
      </c>
      <c r="AZ1229">
        <v>1</v>
      </c>
      <c r="BA1229">
        <v>0</v>
      </c>
      <c r="BB1229">
        <v>2</v>
      </c>
      <c r="BC1229">
        <v>1</v>
      </c>
      <c r="BD1229" t="s">
        <v>97</v>
      </c>
      <c r="BE1229" s="6">
        <v>5</v>
      </c>
      <c r="BF1229" s="6" t="str">
        <f t="shared" si="97"/>
        <v>Less than 6</v>
      </c>
      <c r="BG1229" t="s">
        <v>107</v>
      </c>
      <c r="BH1229" s="5">
        <v>0</v>
      </c>
      <c r="BI1229" s="5" t="str">
        <f t="shared" si="99"/>
        <v>No</v>
      </c>
      <c r="BJ1229" t="s">
        <v>83</v>
      </c>
      <c r="BK1229" t="s">
        <v>127</v>
      </c>
      <c r="BL1229">
        <v>1992</v>
      </c>
      <c r="BM1229" t="s">
        <v>102</v>
      </c>
      <c r="BN1229" s="2">
        <v>2</v>
      </c>
      <c r="BO1229" s="2" t="str">
        <f t="shared" si="98"/>
        <v>2+</v>
      </c>
      <c r="BP1229">
        <v>576</v>
      </c>
      <c r="BQ1229" t="s">
        <v>98</v>
      </c>
      <c r="BR1229" t="s">
        <v>98</v>
      </c>
      <c r="BS1229" t="s">
        <v>105</v>
      </c>
      <c r="BT1229">
        <v>0</v>
      </c>
      <c r="BU1229">
        <v>240</v>
      </c>
      <c r="BV1229">
        <v>0</v>
      </c>
      <c r="BW1229">
        <v>0</v>
      </c>
      <c r="BX1229">
        <v>0</v>
      </c>
      <c r="BY1229">
        <v>0</v>
      </c>
      <c r="BZ1229" t="s">
        <v>83</v>
      </c>
      <c r="CA1229" t="s">
        <v>83</v>
      </c>
      <c r="CB1229" t="s">
        <v>83</v>
      </c>
      <c r="CC1229">
        <v>0</v>
      </c>
      <c r="CD1229">
        <v>12</v>
      </c>
      <c r="CE1229">
        <v>2008</v>
      </c>
      <c r="CF1229" t="s">
        <v>110</v>
      </c>
      <c r="CG1229" t="s">
        <v>111</v>
      </c>
      <c r="CH1229" s="1">
        <v>147000</v>
      </c>
    </row>
    <row r="1230" spans="1:86" x14ac:dyDescent="0.25">
      <c r="A1230" s="8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 s="7">
        <v>2008</v>
      </c>
      <c r="U1230" s="7" t="str">
        <f t="shared" si="95"/>
        <v>New</v>
      </c>
      <c r="V1230">
        <v>2008</v>
      </c>
      <c r="W1230" t="s">
        <v>152</v>
      </c>
      <c r="X1230" t="s">
        <v>94</v>
      </c>
      <c r="Y1230" t="s">
        <v>116</v>
      </c>
      <c r="Z1230" t="s">
        <v>116</v>
      </c>
      <c r="AA1230" t="s">
        <v>96</v>
      </c>
      <c r="AB1230">
        <v>766</v>
      </c>
      <c r="AC1230" t="s">
        <v>104</v>
      </c>
      <c r="AD1230" t="s">
        <v>98</v>
      </c>
      <c r="AE1230" t="s">
        <v>99</v>
      </c>
      <c r="AF1230" t="s">
        <v>104</v>
      </c>
      <c r="AG1230" t="s">
        <v>98</v>
      </c>
      <c r="AH1230" t="s">
        <v>100</v>
      </c>
      <c r="AI1230" t="s">
        <v>101</v>
      </c>
      <c r="AJ1230">
        <v>1540</v>
      </c>
      <c r="AK1230" t="s">
        <v>102</v>
      </c>
      <c r="AL1230">
        <v>0</v>
      </c>
      <c r="AM1230">
        <v>162</v>
      </c>
      <c r="AN1230">
        <v>1702</v>
      </c>
      <c r="AO1230" t="s">
        <v>103</v>
      </c>
      <c r="AP1230" t="s">
        <v>104</v>
      </c>
      <c r="AQ1230" t="s">
        <v>105</v>
      </c>
      <c r="AR1230" t="s">
        <v>106</v>
      </c>
      <c r="AS1230">
        <v>1702</v>
      </c>
      <c r="AT1230">
        <v>0</v>
      </c>
      <c r="AU1230">
        <v>0</v>
      </c>
      <c r="AV1230" s="4">
        <v>1702</v>
      </c>
      <c r="AW1230" s="4" t="str">
        <f t="shared" si="96"/>
        <v>1500+</v>
      </c>
      <c r="AX1230">
        <v>1</v>
      </c>
      <c r="AY1230">
        <v>0</v>
      </c>
      <c r="AZ1230">
        <v>1</v>
      </c>
      <c r="BA1230">
        <v>1</v>
      </c>
      <c r="BB1230">
        <v>1</v>
      </c>
      <c r="BC1230">
        <v>1</v>
      </c>
      <c r="BD1230" t="s">
        <v>104</v>
      </c>
      <c r="BE1230" s="6">
        <v>7</v>
      </c>
      <c r="BF1230" s="6" t="str">
        <f t="shared" si="97"/>
        <v>6+</v>
      </c>
      <c r="BG1230" t="s">
        <v>107</v>
      </c>
      <c r="BH1230" s="5">
        <v>1</v>
      </c>
      <c r="BI1230" s="5" t="str">
        <f t="shared" si="99"/>
        <v>Yes</v>
      </c>
      <c r="BJ1230" t="s">
        <v>97</v>
      </c>
      <c r="BK1230" t="s">
        <v>108</v>
      </c>
      <c r="BL1230">
        <v>2008</v>
      </c>
      <c r="BM1230" t="s">
        <v>157</v>
      </c>
      <c r="BN1230" s="2">
        <v>3</v>
      </c>
      <c r="BO1230" s="2" t="str">
        <f t="shared" si="98"/>
        <v>2+</v>
      </c>
      <c r="BP1230">
        <v>1052</v>
      </c>
      <c r="BQ1230" t="s">
        <v>98</v>
      </c>
      <c r="BR1230" t="s">
        <v>98</v>
      </c>
      <c r="BS1230" t="s">
        <v>105</v>
      </c>
      <c r="BT1230">
        <v>0</v>
      </c>
      <c r="BU1230">
        <v>72</v>
      </c>
      <c r="BV1230">
        <v>0</v>
      </c>
      <c r="BW1230">
        <v>0</v>
      </c>
      <c r="BX1230">
        <v>224</v>
      </c>
      <c r="BY1230">
        <v>0</v>
      </c>
      <c r="BZ1230" t="s">
        <v>83</v>
      </c>
      <c r="CA1230" t="s">
        <v>83</v>
      </c>
      <c r="CB1230" t="s">
        <v>83</v>
      </c>
      <c r="CC1230">
        <v>0</v>
      </c>
      <c r="CD1230">
        <v>10</v>
      </c>
      <c r="CE1230">
        <v>2008</v>
      </c>
      <c r="CF1230" t="s">
        <v>158</v>
      </c>
      <c r="CG1230" t="s">
        <v>159</v>
      </c>
      <c r="CH1230" s="1">
        <v>367294</v>
      </c>
    </row>
    <row r="1231" spans="1:86" x14ac:dyDescent="0.25">
      <c r="A1231" s="8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 s="7">
        <v>1960</v>
      </c>
      <c r="U1231" s="7" t="str">
        <f t="shared" si="95"/>
        <v>Old</v>
      </c>
      <c r="V1231">
        <v>1960</v>
      </c>
      <c r="W1231" t="s">
        <v>152</v>
      </c>
      <c r="X1231" t="s">
        <v>94</v>
      </c>
      <c r="Y1231" t="s">
        <v>96</v>
      </c>
      <c r="Z1231" t="s">
        <v>140</v>
      </c>
      <c r="AA1231" t="s">
        <v>117</v>
      </c>
      <c r="AB1231">
        <v>0</v>
      </c>
      <c r="AC1231" t="s">
        <v>98</v>
      </c>
      <c r="AD1231" t="s">
        <v>98</v>
      </c>
      <c r="AE1231" t="s">
        <v>118</v>
      </c>
      <c r="AF1231" t="s">
        <v>98</v>
      </c>
      <c r="AG1231" t="s">
        <v>98</v>
      </c>
      <c r="AH1231" t="s">
        <v>100</v>
      </c>
      <c r="AI1231" t="s">
        <v>119</v>
      </c>
      <c r="AJ1231">
        <v>666</v>
      </c>
      <c r="AK1231" t="s">
        <v>102</v>
      </c>
      <c r="AL1231">
        <v>0</v>
      </c>
      <c r="AM1231">
        <v>409</v>
      </c>
      <c r="AN1231">
        <v>1075</v>
      </c>
      <c r="AO1231" t="s">
        <v>103</v>
      </c>
      <c r="AP1231" t="s">
        <v>97</v>
      </c>
      <c r="AQ1231" t="s">
        <v>105</v>
      </c>
      <c r="AR1231" t="s">
        <v>106</v>
      </c>
      <c r="AS1231">
        <v>1507</v>
      </c>
      <c r="AT1231">
        <v>0</v>
      </c>
      <c r="AU1231">
        <v>0</v>
      </c>
      <c r="AV1231" s="4">
        <v>1507</v>
      </c>
      <c r="AW1231" s="4" t="str">
        <f t="shared" si="96"/>
        <v>1500+</v>
      </c>
      <c r="AX1231">
        <v>0</v>
      </c>
      <c r="AY1231">
        <v>0</v>
      </c>
      <c r="AZ1231">
        <v>2</v>
      </c>
      <c r="BA1231">
        <v>0</v>
      </c>
      <c r="BB1231">
        <v>4</v>
      </c>
      <c r="BC1231">
        <v>1</v>
      </c>
      <c r="BD1231" t="s">
        <v>98</v>
      </c>
      <c r="BE1231" s="6">
        <v>7</v>
      </c>
      <c r="BF1231" s="6" t="str">
        <f t="shared" si="97"/>
        <v>6+</v>
      </c>
      <c r="BG1231" t="s">
        <v>221</v>
      </c>
      <c r="BH1231" s="5">
        <v>0</v>
      </c>
      <c r="BI1231" s="5" t="str">
        <f t="shared" si="99"/>
        <v>No</v>
      </c>
      <c r="BJ1231" t="s">
        <v>83</v>
      </c>
      <c r="BK1231" t="s">
        <v>209</v>
      </c>
      <c r="BL1231">
        <v>1960</v>
      </c>
      <c r="BM1231" t="s">
        <v>102</v>
      </c>
      <c r="BN1231" s="2">
        <v>1</v>
      </c>
      <c r="BO1231" s="2" t="str">
        <f t="shared" si="98"/>
        <v>0 or 1</v>
      </c>
      <c r="BP1231">
        <v>404</v>
      </c>
      <c r="BQ1231" t="s">
        <v>98</v>
      </c>
      <c r="BR1231" t="s">
        <v>98</v>
      </c>
      <c r="BS1231" t="s">
        <v>105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 t="s">
        <v>83</v>
      </c>
      <c r="CA1231" t="s">
        <v>163</v>
      </c>
      <c r="CB1231" t="s">
        <v>83</v>
      </c>
      <c r="CC1231">
        <v>0</v>
      </c>
      <c r="CD1231">
        <v>8</v>
      </c>
      <c r="CE1231">
        <v>2008</v>
      </c>
      <c r="CF1231" t="s">
        <v>110</v>
      </c>
      <c r="CG1231" t="s">
        <v>111</v>
      </c>
      <c r="CH1231" s="1">
        <v>127000</v>
      </c>
    </row>
    <row r="1232" spans="1:86" x14ac:dyDescent="0.25">
      <c r="A1232" s="8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 s="7">
        <v>1977</v>
      </c>
      <c r="U1232" s="7" t="str">
        <f t="shared" si="95"/>
        <v>Old</v>
      </c>
      <c r="V1232">
        <v>1977</v>
      </c>
      <c r="W1232" t="s">
        <v>135</v>
      </c>
      <c r="X1232" t="s">
        <v>94</v>
      </c>
      <c r="Y1232" t="s">
        <v>161</v>
      </c>
      <c r="Z1232" t="s">
        <v>161</v>
      </c>
      <c r="AA1232" t="s">
        <v>117</v>
      </c>
      <c r="AB1232">
        <v>1</v>
      </c>
      <c r="AC1232" t="s">
        <v>98</v>
      </c>
      <c r="AD1232" t="s">
        <v>98</v>
      </c>
      <c r="AE1232" t="s">
        <v>118</v>
      </c>
      <c r="AF1232" t="s">
        <v>97</v>
      </c>
      <c r="AG1232" t="s">
        <v>98</v>
      </c>
      <c r="AH1232" t="s">
        <v>100</v>
      </c>
      <c r="AI1232" t="s">
        <v>101</v>
      </c>
      <c r="AJ1232">
        <v>498</v>
      </c>
      <c r="AK1232" t="s">
        <v>153</v>
      </c>
      <c r="AL1232">
        <v>211</v>
      </c>
      <c r="AM1232">
        <v>652</v>
      </c>
      <c r="AN1232">
        <v>1361</v>
      </c>
      <c r="AO1232" t="s">
        <v>103</v>
      </c>
      <c r="AP1232" t="s">
        <v>104</v>
      </c>
      <c r="AQ1232" t="s">
        <v>105</v>
      </c>
      <c r="AR1232" t="s">
        <v>106</v>
      </c>
      <c r="AS1232">
        <v>1361</v>
      </c>
      <c r="AT1232">
        <v>1259</v>
      </c>
      <c r="AU1232">
        <v>0</v>
      </c>
      <c r="AV1232" s="4">
        <v>2620</v>
      </c>
      <c r="AW1232" s="4" t="str">
        <f t="shared" si="96"/>
        <v>1500+</v>
      </c>
      <c r="AX1232">
        <v>0</v>
      </c>
      <c r="AY1232">
        <v>0</v>
      </c>
      <c r="AZ1232">
        <v>2</v>
      </c>
      <c r="BA1232">
        <v>2</v>
      </c>
      <c r="BB1232">
        <v>4</v>
      </c>
      <c r="BC1232">
        <v>2</v>
      </c>
      <c r="BD1232" t="s">
        <v>98</v>
      </c>
      <c r="BE1232" s="6">
        <v>12</v>
      </c>
      <c r="BF1232" s="6" t="str">
        <f t="shared" si="97"/>
        <v>6+</v>
      </c>
      <c r="BG1232" t="s">
        <v>107</v>
      </c>
      <c r="BH1232" s="5">
        <v>1</v>
      </c>
      <c r="BI1232" s="5" t="str">
        <f t="shared" si="99"/>
        <v>Yes</v>
      </c>
      <c r="BJ1232" t="s">
        <v>98</v>
      </c>
      <c r="BK1232" t="s">
        <v>156</v>
      </c>
      <c r="BL1232">
        <v>1977</v>
      </c>
      <c r="BM1232" t="s">
        <v>109</v>
      </c>
      <c r="BN1232" s="2">
        <v>2</v>
      </c>
      <c r="BO1232" s="2" t="str">
        <f t="shared" si="98"/>
        <v>2+</v>
      </c>
      <c r="BP1232">
        <v>600</v>
      </c>
      <c r="BQ1232" t="s">
        <v>98</v>
      </c>
      <c r="BR1232" t="s">
        <v>98</v>
      </c>
      <c r="BS1232" t="s">
        <v>177</v>
      </c>
      <c r="BT1232">
        <v>155</v>
      </c>
      <c r="BU1232">
        <v>24</v>
      </c>
      <c r="BV1232">
        <v>145</v>
      </c>
      <c r="BW1232">
        <v>0</v>
      </c>
      <c r="BX1232">
        <v>0</v>
      </c>
      <c r="BY1232">
        <v>0</v>
      </c>
      <c r="BZ1232" t="s">
        <v>83</v>
      </c>
      <c r="CA1232" t="s">
        <v>83</v>
      </c>
      <c r="CB1232" t="s">
        <v>241</v>
      </c>
      <c r="CC1232">
        <v>8300</v>
      </c>
      <c r="CD1232">
        <v>8</v>
      </c>
      <c r="CE1232">
        <v>2007</v>
      </c>
      <c r="CF1232" t="s">
        <v>110</v>
      </c>
      <c r="CG1232" t="s">
        <v>111</v>
      </c>
      <c r="CH1232" s="1">
        <v>190000</v>
      </c>
    </row>
    <row r="1233" spans="1:86" x14ac:dyDescent="0.25">
      <c r="A1233" s="8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 s="7">
        <v>1962</v>
      </c>
      <c r="U1233" s="7" t="str">
        <f t="shared" si="95"/>
        <v>Old</v>
      </c>
      <c r="V1233">
        <v>1962</v>
      </c>
      <c r="W1233" t="s">
        <v>152</v>
      </c>
      <c r="X1233" t="s">
        <v>94</v>
      </c>
      <c r="Y1233" t="s">
        <v>124</v>
      </c>
      <c r="Z1233" t="s">
        <v>124</v>
      </c>
      <c r="AA1233" t="s">
        <v>96</v>
      </c>
      <c r="AB1233">
        <v>120</v>
      </c>
      <c r="AC1233" t="s">
        <v>98</v>
      </c>
      <c r="AD1233" t="s">
        <v>98</v>
      </c>
      <c r="AE1233" t="s">
        <v>118</v>
      </c>
      <c r="AF1233" t="s">
        <v>98</v>
      </c>
      <c r="AG1233" t="s">
        <v>98</v>
      </c>
      <c r="AH1233" t="s">
        <v>130</v>
      </c>
      <c r="AI1233" t="s">
        <v>119</v>
      </c>
      <c r="AJ1233">
        <v>803</v>
      </c>
      <c r="AK1233" t="s">
        <v>102</v>
      </c>
      <c r="AL1233">
        <v>0</v>
      </c>
      <c r="AM1233">
        <v>303</v>
      </c>
      <c r="AN1233">
        <v>1106</v>
      </c>
      <c r="AO1233" t="s">
        <v>103</v>
      </c>
      <c r="AP1233" t="s">
        <v>98</v>
      </c>
      <c r="AQ1233" t="s">
        <v>105</v>
      </c>
      <c r="AR1233" t="s">
        <v>106</v>
      </c>
      <c r="AS1233">
        <v>1190</v>
      </c>
      <c r="AT1233">
        <v>0</v>
      </c>
      <c r="AU1233">
        <v>0</v>
      </c>
      <c r="AV1233" s="4">
        <v>1190</v>
      </c>
      <c r="AW1233" s="4" t="str">
        <f t="shared" si="96"/>
        <v>Less than 1500</v>
      </c>
      <c r="AX1233">
        <v>1</v>
      </c>
      <c r="AY1233">
        <v>0</v>
      </c>
      <c r="AZ1233">
        <v>1</v>
      </c>
      <c r="BA1233">
        <v>0</v>
      </c>
      <c r="BB1233">
        <v>3</v>
      </c>
      <c r="BC1233">
        <v>1</v>
      </c>
      <c r="BD1233" t="s">
        <v>98</v>
      </c>
      <c r="BE1233" s="6">
        <v>6</v>
      </c>
      <c r="BF1233" s="6" t="str">
        <f t="shared" si="97"/>
        <v>6+</v>
      </c>
      <c r="BG1233" t="s">
        <v>107</v>
      </c>
      <c r="BH1233" s="5">
        <v>0</v>
      </c>
      <c r="BI1233" s="5" t="str">
        <f t="shared" si="99"/>
        <v>No</v>
      </c>
      <c r="BJ1233" t="s">
        <v>83</v>
      </c>
      <c r="BK1233" t="s">
        <v>108</v>
      </c>
      <c r="BL1233">
        <v>1962</v>
      </c>
      <c r="BM1233" t="s">
        <v>102</v>
      </c>
      <c r="BN1233" s="2">
        <v>2</v>
      </c>
      <c r="BO1233" s="2" t="str">
        <f t="shared" si="98"/>
        <v>2+</v>
      </c>
      <c r="BP1233">
        <v>540</v>
      </c>
      <c r="BQ1233" t="s">
        <v>98</v>
      </c>
      <c r="BR1233" t="s">
        <v>98</v>
      </c>
      <c r="BS1233" t="s">
        <v>105</v>
      </c>
      <c r="BT1233">
        <v>0</v>
      </c>
      <c r="BU1233">
        <v>18</v>
      </c>
      <c r="BV1233">
        <v>0</v>
      </c>
      <c r="BW1233">
        <v>0</v>
      </c>
      <c r="BX1233">
        <v>0</v>
      </c>
      <c r="BY1233">
        <v>0</v>
      </c>
      <c r="BZ1233" t="s">
        <v>83</v>
      </c>
      <c r="CA1233" t="s">
        <v>163</v>
      </c>
      <c r="CB1233" t="s">
        <v>83</v>
      </c>
      <c r="CC1233">
        <v>0</v>
      </c>
      <c r="CD1233">
        <v>5</v>
      </c>
      <c r="CE1233">
        <v>2006</v>
      </c>
      <c r="CF1233" t="s">
        <v>110</v>
      </c>
      <c r="CG1233" t="s">
        <v>111</v>
      </c>
      <c r="CH1233" s="1">
        <v>132500</v>
      </c>
    </row>
    <row r="1234" spans="1:86" x14ac:dyDescent="0.25">
      <c r="A1234" s="8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 s="7">
        <v>1962</v>
      </c>
      <c r="U1234" s="7" t="str">
        <f t="shared" si="95"/>
        <v>Old</v>
      </c>
      <c r="V1234">
        <v>1962</v>
      </c>
      <c r="W1234" t="s">
        <v>93</v>
      </c>
      <c r="X1234" t="s">
        <v>94</v>
      </c>
      <c r="Y1234" t="s">
        <v>140</v>
      </c>
      <c r="Z1234" t="s">
        <v>140</v>
      </c>
      <c r="AA1234" t="s">
        <v>117</v>
      </c>
      <c r="AB1234">
        <v>0</v>
      </c>
      <c r="AC1234" t="s">
        <v>98</v>
      </c>
      <c r="AD1234" t="s">
        <v>98</v>
      </c>
      <c r="AE1234" t="s">
        <v>168</v>
      </c>
      <c r="AF1234" t="s">
        <v>83</v>
      </c>
      <c r="AG1234" t="s">
        <v>83</v>
      </c>
      <c r="AH1234" t="s">
        <v>83</v>
      </c>
      <c r="AI1234" t="s">
        <v>83</v>
      </c>
      <c r="AJ1234">
        <v>0</v>
      </c>
      <c r="AK1234" t="s">
        <v>83</v>
      </c>
      <c r="AL1234">
        <v>0</v>
      </c>
      <c r="AM1234">
        <v>0</v>
      </c>
      <c r="AN1234">
        <v>0</v>
      </c>
      <c r="AO1234" t="s">
        <v>103</v>
      </c>
      <c r="AP1234" t="s">
        <v>98</v>
      </c>
      <c r="AQ1234" t="s">
        <v>105</v>
      </c>
      <c r="AR1234" t="s">
        <v>106</v>
      </c>
      <c r="AS1234">
        <v>1224</v>
      </c>
      <c r="AT1234">
        <v>0</v>
      </c>
      <c r="AU1234">
        <v>0</v>
      </c>
      <c r="AV1234" s="4">
        <v>1224</v>
      </c>
      <c r="AW1234" s="4" t="str">
        <f t="shared" si="96"/>
        <v>Less than 1500</v>
      </c>
      <c r="AX1234">
        <v>0</v>
      </c>
      <c r="AY1234">
        <v>0</v>
      </c>
      <c r="AZ1234">
        <v>2</v>
      </c>
      <c r="BA1234">
        <v>0</v>
      </c>
      <c r="BB1234">
        <v>2</v>
      </c>
      <c r="BC1234">
        <v>2</v>
      </c>
      <c r="BD1234" t="s">
        <v>98</v>
      </c>
      <c r="BE1234" s="6">
        <v>6</v>
      </c>
      <c r="BF1234" s="6" t="str">
        <f t="shared" si="97"/>
        <v>6+</v>
      </c>
      <c r="BG1234" t="s">
        <v>107</v>
      </c>
      <c r="BH1234" s="5">
        <v>0</v>
      </c>
      <c r="BI1234" s="5" t="str">
        <f t="shared" si="99"/>
        <v>No</v>
      </c>
      <c r="BJ1234" t="s">
        <v>83</v>
      </c>
      <c r="BK1234" t="s">
        <v>169</v>
      </c>
      <c r="BL1234">
        <v>1962</v>
      </c>
      <c r="BM1234" t="s">
        <v>102</v>
      </c>
      <c r="BN1234" s="2">
        <v>2</v>
      </c>
      <c r="BO1234" s="2" t="str">
        <f t="shared" si="98"/>
        <v>2+</v>
      </c>
      <c r="BP1234">
        <v>462</v>
      </c>
      <c r="BQ1234" t="s">
        <v>98</v>
      </c>
      <c r="BR1234" t="s">
        <v>98</v>
      </c>
      <c r="BS1234" t="s">
        <v>105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 t="s">
        <v>83</v>
      </c>
      <c r="CA1234" t="s">
        <v>83</v>
      </c>
      <c r="CB1234" t="s">
        <v>83</v>
      </c>
      <c r="CC1234">
        <v>0</v>
      </c>
      <c r="CD1234">
        <v>3</v>
      </c>
      <c r="CE1234">
        <v>2007</v>
      </c>
      <c r="CF1234" t="s">
        <v>110</v>
      </c>
      <c r="CG1234" t="s">
        <v>111</v>
      </c>
      <c r="CH1234" s="1">
        <v>101800</v>
      </c>
    </row>
    <row r="1235" spans="1:86" x14ac:dyDescent="0.25">
      <c r="A1235" s="8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 s="7">
        <v>1959</v>
      </c>
      <c r="U1235" s="7" t="str">
        <f t="shared" si="95"/>
        <v>Old</v>
      </c>
      <c r="V1235">
        <v>1959</v>
      </c>
      <c r="W1235" t="s">
        <v>152</v>
      </c>
      <c r="X1235" t="s">
        <v>94</v>
      </c>
      <c r="Y1235" t="s">
        <v>161</v>
      </c>
      <c r="Z1235" t="s">
        <v>161</v>
      </c>
      <c r="AA1235" t="s">
        <v>96</v>
      </c>
      <c r="AB1235">
        <v>180</v>
      </c>
      <c r="AC1235" t="s">
        <v>98</v>
      </c>
      <c r="AD1235" t="s">
        <v>98</v>
      </c>
      <c r="AE1235" t="s">
        <v>118</v>
      </c>
      <c r="AF1235" t="s">
        <v>98</v>
      </c>
      <c r="AG1235" t="s">
        <v>98</v>
      </c>
      <c r="AH1235" t="s">
        <v>100</v>
      </c>
      <c r="AI1235" t="s">
        <v>153</v>
      </c>
      <c r="AJ1235">
        <v>1000</v>
      </c>
      <c r="AK1235" t="s">
        <v>102</v>
      </c>
      <c r="AL1235">
        <v>0</v>
      </c>
      <c r="AM1235">
        <v>188</v>
      </c>
      <c r="AN1235">
        <v>1188</v>
      </c>
      <c r="AO1235" t="s">
        <v>103</v>
      </c>
      <c r="AP1235" t="s">
        <v>147</v>
      </c>
      <c r="AQ1235" t="s">
        <v>105</v>
      </c>
      <c r="AR1235" t="s">
        <v>106</v>
      </c>
      <c r="AS1235">
        <v>1188</v>
      </c>
      <c r="AT1235">
        <v>0</v>
      </c>
      <c r="AU1235">
        <v>0</v>
      </c>
      <c r="AV1235" s="4">
        <v>1188</v>
      </c>
      <c r="AW1235" s="4" t="str">
        <f t="shared" si="96"/>
        <v>Less than 1500</v>
      </c>
      <c r="AX1235">
        <v>1</v>
      </c>
      <c r="AY1235">
        <v>0</v>
      </c>
      <c r="AZ1235">
        <v>1</v>
      </c>
      <c r="BA1235">
        <v>0</v>
      </c>
      <c r="BB1235">
        <v>3</v>
      </c>
      <c r="BC1235">
        <v>1</v>
      </c>
      <c r="BD1235" t="s">
        <v>98</v>
      </c>
      <c r="BE1235" s="6">
        <v>6</v>
      </c>
      <c r="BF1235" s="6" t="str">
        <f t="shared" si="97"/>
        <v>6+</v>
      </c>
      <c r="BG1235" t="s">
        <v>107</v>
      </c>
      <c r="BH1235" s="5">
        <v>0</v>
      </c>
      <c r="BI1235" s="5" t="str">
        <f t="shared" si="99"/>
        <v>No</v>
      </c>
      <c r="BJ1235" t="s">
        <v>83</v>
      </c>
      <c r="BK1235" t="s">
        <v>108</v>
      </c>
      <c r="BL1235">
        <v>1959</v>
      </c>
      <c r="BM1235" t="s">
        <v>109</v>
      </c>
      <c r="BN1235" s="2">
        <v>2</v>
      </c>
      <c r="BO1235" s="2" t="str">
        <f t="shared" si="98"/>
        <v>2+</v>
      </c>
      <c r="BP1235">
        <v>531</v>
      </c>
      <c r="BQ1235" t="s">
        <v>98</v>
      </c>
      <c r="BR1235" t="s">
        <v>98</v>
      </c>
      <c r="BS1235" t="s">
        <v>105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 t="s">
        <v>83</v>
      </c>
      <c r="CA1235" t="s">
        <v>134</v>
      </c>
      <c r="CB1235" t="s">
        <v>83</v>
      </c>
      <c r="CC1235">
        <v>0</v>
      </c>
      <c r="CD1235">
        <v>5</v>
      </c>
      <c r="CE1235">
        <v>2010</v>
      </c>
      <c r="CF1235" t="s">
        <v>173</v>
      </c>
      <c r="CG1235" t="s">
        <v>128</v>
      </c>
      <c r="CH1235" s="1">
        <v>142000</v>
      </c>
    </row>
    <row r="1236" spans="1:86" x14ac:dyDescent="0.25">
      <c r="A1236" s="8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 s="7">
        <v>1911</v>
      </c>
      <c r="U1236" s="7" t="str">
        <f t="shared" si="95"/>
        <v>Old</v>
      </c>
      <c r="V1236">
        <v>1950</v>
      </c>
      <c r="W1236" t="s">
        <v>93</v>
      </c>
      <c r="X1236" t="s">
        <v>94</v>
      </c>
      <c r="Y1236" t="s">
        <v>116</v>
      </c>
      <c r="Z1236" t="s">
        <v>116</v>
      </c>
      <c r="AA1236" t="s">
        <v>117</v>
      </c>
      <c r="AB1236">
        <v>0</v>
      </c>
      <c r="AC1236" t="s">
        <v>98</v>
      </c>
      <c r="AD1236" t="s">
        <v>98</v>
      </c>
      <c r="AE1236" t="s">
        <v>99</v>
      </c>
      <c r="AF1236" t="s">
        <v>98</v>
      </c>
      <c r="AG1236" t="s">
        <v>98</v>
      </c>
      <c r="AH1236" t="s">
        <v>130</v>
      </c>
      <c r="AI1236" t="s">
        <v>102</v>
      </c>
      <c r="AJ1236">
        <v>0</v>
      </c>
      <c r="AK1236" t="s">
        <v>102</v>
      </c>
      <c r="AL1236">
        <v>0</v>
      </c>
      <c r="AM1236">
        <v>940</v>
      </c>
      <c r="AN1236">
        <v>940</v>
      </c>
      <c r="AO1236" t="s">
        <v>103</v>
      </c>
      <c r="AP1236" t="s">
        <v>98</v>
      </c>
      <c r="AQ1236" t="s">
        <v>177</v>
      </c>
      <c r="AR1236" t="s">
        <v>164</v>
      </c>
      <c r="AS1236">
        <v>1024</v>
      </c>
      <c r="AT1236">
        <v>940</v>
      </c>
      <c r="AU1236">
        <v>0</v>
      </c>
      <c r="AV1236" s="4">
        <v>1964</v>
      </c>
      <c r="AW1236" s="4" t="str">
        <f t="shared" si="96"/>
        <v>1500+</v>
      </c>
      <c r="AX1236">
        <v>0</v>
      </c>
      <c r="AY1236">
        <v>0</v>
      </c>
      <c r="AZ1236">
        <v>1</v>
      </c>
      <c r="BA1236">
        <v>1</v>
      </c>
      <c r="BB1236">
        <v>4</v>
      </c>
      <c r="BC1236">
        <v>1</v>
      </c>
      <c r="BD1236" t="s">
        <v>98</v>
      </c>
      <c r="BE1236" s="6">
        <v>7</v>
      </c>
      <c r="BF1236" s="6" t="str">
        <f t="shared" si="97"/>
        <v>6+</v>
      </c>
      <c r="BG1236" t="s">
        <v>107</v>
      </c>
      <c r="BH1236" s="5">
        <v>0</v>
      </c>
      <c r="BI1236" s="5" t="str">
        <f t="shared" si="99"/>
        <v>No</v>
      </c>
      <c r="BJ1236" t="s">
        <v>83</v>
      </c>
      <c r="BK1236" t="s">
        <v>83</v>
      </c>
      <c r="BL1236" t="s">
        <v>83</v>
      </c>
      <c r="BM1236" t="s">
        <v>83</v>
      </c>
      <c r="BN1236" s="2">
        <v>0</v>
      </c>
      <c r="BO1236" s="2" t="str">
        <f t="shared" si="98"/>
        <v>0 or 1</v>
      </c>
      <c r="BP1236">
        <v>0</v>
      </c>
      <c r="BQ1236" t="s">
        <v>83</v>
      </c>
      <c r="BR1236" t="s">
        <v>83</v>
      </c>
      <c r="BS1236" t="s">
        <v>177</v>
      </c>
      <c r="BT1236">
        <v>0</v>
      </c>
      <c r="BU1236">
        <v>192</v>
      </c>
      <c r="BV1236">
        <v>0</v>
      </c>
      <c r="BW1236">
        <v>0</v>
      </c>
      <c r="BX1236">
        <v>0</v>
      </c>
      <c r="BY1236">
        <v>0</v>
      </c>
      <c r="BZ1236" t="s">
        <v>83</v>
      </c>
      <c r="CA1236" t="s">
        <v>83</v>
      </c>
      <c r="CB1236" t="s">
        <v>83</v>
      </c>
      <c r="CC1236">
        <v>0</v>
      </c>
      <c r="CD1236">
        <v>11</v>
      </c>
      <c r="CE1236">
        <v>2008</v>
      </c>
      <c r="CF1236" t="s">
        <v>110</v>
      </c>
      <c r="CG1236" t="s">
        <v>128</v>
      </c>
      <c r="CH1236" s="1">
        <v>130000</v>
      </c>
    </row>
    <row r="1237" spans="1:86" x14ac:dyDescent="0.25">
      <c r="A1237" s="8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 s="7">
        <v>1914</v>
      </c>
      <c r="U1237" s="7" t="str">
        <f t="shared" si="95"/>
        <v>Old</v>
      </c>
      <c r="V1237">
        <v>1950</v>
      </c>
      <c r="W1237" t="s">
        <v>93</v>
      </c>
      <c r="X1237" t="s">
        <v>94</v>
      </c>
      <c r="Y1237" t="s">
        <v>124</v>
      </c>
      <c r="Z1237" t="s">
        <v>124</v>
      </c>
      <c r="AA1237" t="s">
        <v>117</v>
      </c>
      <c r="AB1237">
        <v>0</v>
      </c>
      <c r="AC1237" t="s">
        <v>98</v>
      </c>
      <c r="AD1237" t="s">
        <v>98</v>
      </c>
      <c r="AE1237" t="s">
        <v>126</v>
      </c>
      <c r="AF1237" t="s">
        <v>97</v>
      </c>
      <c r="AG1237" t="s">
        <v>98</v>
      </c>
      <c r="AH1237" t="s">
        <v>121</v>
      </c>
      <c r="AI1237" t="s">
        <v>102</v>
      </c>
      <c r="AJ1237">
        <v>0</v>
      </c>
      <c r="AK1237" t="s">
        <v>102</v>
      </c>
      <c r="AL1237">
        <v>0</v>
      </c>
      <c r="AM1237">
        <v>747</v>
      </c>
      <c r="AN1237">
        <v>747</v>
      </c>
      <c r="AO1237" t="s">
        <v>103</v>
      </c>
      <c r="AP1237" t="s">
        <v>97</v>
      </c>
      <c r="AQ1237" t="s">
        <v>105</v>
      </c>
      <c r="AR1237" t="s">
        <v>145</v>
      </c>
      <c r="AS1237">
        <v>892</v>
      </c>
      <c r="AT1237">
        <v>892</v>
      </c>
      <c r="AU1237">
        <v>0</v>
      </c>
      <c r="AV1237" s="4">
        <v>1784</v>
      </c>
      <c r="AW1237" s="4" t="str">
        <f t="shared" si="96"/>
        <v>1500+</v>
      </c>
      <c r="AX1237">
        <v>0</v>
      </c>
      <c r="AY1237">
        <v>0</v>
      </c>
      <c r="AZ1237">
        <v>1</v>
      </c>
      <c r="BA1237">
        <v>1</v>
      </c>
      <c r="BB1237">
        <v>4</v>
      </c>
      <c r="BC1237">
        <v>1</v>
      </c>
      <c r="BD1237" t="s">
        <v>98</v>
      </c>
      <c r="BE1237" s="6">
        <v>9</v>
      </c>
      <c r="BF1237" s="6" t="str">
        <f t="shared" si="97"/>
        <v>6+</v>
      </c>
      <c r="BG1237" t="s">
        <v>107</v>
      </c>
      <c r="BH1237" s="5">
        <v>0</v>
      </c>
      <c r="BI1237" s="5" t="str">
        <f t="shared" si="99"/>
        <v>No</v>
      </c>
      <c r="BJ1237" t="s">
        <v>83</v>
      </c>
      <c r="BK1237" t="s">
        <v>127</v>
      </c>
      <c r="BL1237">
        <v>1914</v>
      </c>
      <c r="BM1237" t="s">
        <v>102</v>
      </c>
      <c r="BN1237" s="2">
        <v>1</v>
      </c>
      <c r="BO1237" s="2" t="str">
        <f t="shared" si="98"/>
        <v>0 or 1</v>
      </c>
      <c r="BP1237">
        <v>180</v>
      </c>
      <c r="BQ1237" t="s">
        <v>147</v>
      </c>
      <c r="BR1237" t="s">
        <v>147</v>
      </c>
      <c r="BS1237" t="s">
        <v>177</v>
      </c>
      <c r="BT1237">
        <v>203</v>
      </c>
      <c r="BU1237">
        <v>40</v>
      </c>
      <c r="BV1237">
        <v>0</v>
      </c>
      <c r="BW1237">
        <v>0</v>
      </c>
      <c r="BX1237">
        <v>0</v>
      </c>
      <c r="BY1237">
        <v>0</v>
      </c>
      <c r="BZ1237" t="s">
        <v>83</v>
      </c>
      <c r="CA1237" t="s">
        <v>83</v>
      </c>
      <c r="CB1237" t="s">
        <v>83</v>
      </c>
      <c r="CC1237">
        <v>0</v>
      </c>
      <c r="CD1237">
        <v>7</v>
      </c>
      <c r="CE1237">
        <v>2006</v>
      </c>
      <c r="CF1237" t="s">
        <v>110</v>
      </c>
      <c r="CG1237" t="s">
        <v>111</v>
      </c>
      <c r="CH1237" s="1">
        <v>138887</v>
      </c>
    </row>
    <row r="1238" spans="1:86" x14ac:dyDescent="0.25">
      <c r="A1238" s="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 s="7">
        <v>2003</v>
      </c>
      <c r="U1238" s="7" t="str">
        <f t="shared" si="95"/>
        <v>New</v>
      </c>
      <c r="V1238">
        <v>2003</v>
      </c>
      <c r="W1238" t="s">
        <v>93</v>
      </c>
      <c r="X1238" t="s">
        <v>94</v>
      </c>
      <c r="Y1238" t="s">
        <v>95</v>
      </c>
      <c r="Z1238" t="s">
        <v>125</v>
      </c>
      <c r="AA1238" t="s">
        <v>137</v>
      </c>
      <c r="AB1238">
        <v>106</v>
      </c>
      <c r="AC1238" t="s">
        <v>97</v>
      </c>
      <c r="AD1238" t="s">
        <v>98</v>
      </c>
      <c r="AE1238" t="s">
        <v>99</v>
      </c>
      <c r="AF1238" t="s">
        <v>97</v>
      </c>
      <c r="AG1238" t="s">
        <v>98</v>
      </c>
      <c r="AH1238" t="s">
        <v>100</v>
      </c>
      <c r="AI1238" t="s">
        <v>102</v>
      </c>
      <c r="AJ1238">
        <v>0</v>
      </c>
      <c r="AK1238" t="s">
        <v>102</v>
      </c>
      <c r="AL1238">
        <v>0</v>
      </c>
      <c r="AM1238">
        <v>764</v>
      </c>
      <c r="AN1238">
        <v>764</v>
      </c>
      <c r="AO1238" t="s">
        <v>103</v>
      </c>
      <c r="AP1238" t="s">
        <v>104</v>
      </c>
      <c r="AQ1238" t="s">
        <v>105</v>
      </c>
      <c r="AR1238" t="s">
        <v>106</v>
      </c>
      <c r="AS1238">
        <v>764</v>
      </c>
      <c r="AT1238">
        <v>862</v>
      </c>
      <c r="AU1238">
        <v>0</v>
      </c>
      <c r="AV1238" s="4">
        <v>1626</v>
      </c>
      <c r="AW1238" s="4" t="str">
        <f t="shared" si="96"/>
        <v>1500+</v>
      </c>
      <c r="AX1238">
        <v>0</v>
      </c>
      <c r="AY1238">
        <v>0</v>
      </c>
      <c r="AZ1238">
        <v>2</v>
      </c>
      <c r="BA1238">
        <v>1</v>
      </c>
      <c r="BB1238">
        <v>2</v>
      </c>
      <c r="BC1238">
        <v>1</v>
      </c>
      <c r="BD1238" t="s">
        <v>97</v>
      </c>
      <c r="BE1238" s="6">
        <v>6</v>
      </c>
      <c r="BF1238" s="6" t="str">
        <f t="shared" si="97"/>
        <v>6+</v>
      </c>
      <c r="BG1238" t="s">
        <v>107</v>
      </c>
      <c r="BH1238" s="5">
        <v>0</v>
      </c>
      <c r="BI1238" s="5" t="str">
        <f t="shared" si="99"/>
        <v>No</v>
      </c>
      <c r="BJ1238" t="s">
        <v>83</v>
      </c>
      <c r="BK1238" t="s">
        <v>156</v>
      </c>
      <c r="BL1238">
        <v>2003</v>
      </c>
      <c r="BM1238" t="s">
        <v>109</v>
      </c>
      <c r="BN1238" s="2">
        <v>2</v>
      </c>
      <c r="BO1238" s="2" t="str">
        <f t="shared" si="98"/>
        <v>2+</v>
      </c>
      <c r="BP1238">
        <v>474</v>
      </c>
      <c r="BQ1238" t="s">
        <v>98</v>
      </c>
      <c r="BR1238" t="s">
        <v>98</v>
      </c>
      <c r="BS1238" t="s">
        <v>105</v>
      </c>
      <c r="BT1238">
        <v>0</v>
      </c>
      <c r="BU1238">
        <v>27</v>
      </c>
      <c r="BV1238">
        <v>0</v>
      </c>
      <c r="BW1238">
        <v>0</v>
      </c>
      <c r="BX1238">
        <v>0</v>
      </c>
      <c r="BY1238">
        <v>0</v>
      </c>
      <c r="BZ1238" t="s">
        <v>83</v>
      </c>
      <c r="CA1238" t="s">
        <v>83</v>
      </c>
      <c r="CB1238" t="s">
        <v>83</v>
      </c>
      <c r="CC1238">
        <v>0</v>
      </c>
      <c r="CD1238">
        <v>6</v>
      </c>
      <c r="CE1238">
        <v>2010</v>
      </c>
      <c r="CF1238" t="s">
        <v>110</v>
      </c>
      <c r="CG1238" t="s">
        <v>111</v>
      </c>
      <c r="CH1238" s="1">
        <v>175500</v>
      </c>
    </row>
    <row r="1239" spans="1:86" x14ac:dyDescent="0.25">
      <c r="A1239" s="8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 s="7">
        <v>2004</v>
      </c>
      <c r="U1239" s="7" t="str">
        <f t="shared" si="95"/>
        <v>New</v>
      </c>
      <c r="V1239">
        <v>2005</v>
      </c>
      <c r="W1239" t="s">
        <v>93</v>
      </c>
      <c r="X1239" t="s">
        <v>94</v>
      </c>
      <c r="Y1239" t="s">
        <v>95</v>
      </c>
      <c r="Z1239" t="s">
        <v>95</v>
      </c>
      <c r="AA1239" t="s">
        <v>117</v>
      </c>
      <c r="AB1239">
        <v>0</v>
      </c>
      <c r="AC1239" t="s">
        <v>97</v>
      </c>
      <c r="AD1239" t="s">
        <v>98</v>
      </c>
      <c r="AE1239" t="s">
        <v>99</v>
      </c>
      <c r="AF1239" t="s">
        <v>97</v>
      </c>
      <c r="AG1239" t="s">
        <v>98</v>
      </c>
      <c r="AH1239" t="s">
        <v>100</v>
      </c>
      <c r="AI1239" t="s">
        <v>102</v>
      </c>
      <c r="AJ1239">
        <v>0</v>
      </c>
      <c r="AK1239" t="s">
        <v>102</v>
      </c>
      <c r="AL1239">
        <v>0</v>
      </c>
      <c r="AM1239">
        <v>847</v>
      </c>
      <c r="AN1239">
        <v>847</v>
      </c>
      <c r="AO1239" t="s">
        <v>103</v>
      </c>
      <c r="AP1239" t="s">
        <v>104</v>
      </c>
      <c r="AQ1239" t="s">
        <v>105</v>
      </c>
      <c r="AR1239" t="s">
        <v>106</v>
      </c>
      <c r="AS1239">
        <v>847</v>
      </c>
      <c r="AT1239">
        <v>1101</v>
      </c>
      <c r="AU1239">
        <v>0</v>
      </c>
      <c r="AV1239" s="4">
        <v>1948</v>
      </c>
      <c r="AW1239" s="4" t="str">
        <f t="shared" si="96"/>
        <v>1500+</v>
      </c>
      <c r="AX1239">
        <v>0</v>
      </c>
      <c r="AY1239">
        <v>0</v>
      </c>
      <c r="AZ1239">
        <v>2</v>
      </c>
      <c r="BA1239">
        <v>1</v>
      </c>
      <c r="BB1239">
        <v>4</v>
      </c>
      <c r="BC1239">
        <v>1</v>
      </c>
      <c r="BD1239" t="s">
        <v>97</v>
      </c>
      <c r="BE1239" s="6">
        <v>8</v>
      </c>
      <c r="BF1239" s="6" t="str">
        <f t="shared" si="97"/>
        <v>6+</v>
      </c>
      <c r="BG1239" t="s">
        <v>107</v>
      </c>
      <c r="BH1239" s="5">
        <v>1</v>
      </c>
      <c r="BI1239" s="5" t="str">
        <f t="shared" si="99"/>
        <v>Yes</v>
      </c>
      <c r="BJ1239" t="s">
        <v>97</v>
      </c>
      <c r="BK1239" t="s">
        <v>156</v>
      </c>
      <c r="BL1239">
        <v>2004</v>
      </c>
      <c r="BM1239" t="s">
        <v>157</v>
      </c>
      <c r="BN1239" s="2">
        <v>2</v>
      </c>
      <c r="BO1239" s="2" t="str">
        <f t="shared" si="98"/>
        <v>2+</v>
      </c>
      <c r="BP1239">
        <v>434</v>
      </c>
      <c r="BQ1239" t="s">
        <v>98</v>
      </c>
      <c r="BR1239" t="s">
        <v>98</v>
      </c>
      <c r="BS1239" t="s">
        <v>105</v>
      </c>
      <c r="BT1239">
        <v>100</v>
      </c>
      <c r="BU1239">
        <v>48</v>
      </c>
      <c r="BV1239">
        <v>0</v>
      </c>
      <c r="BW1239">
        <v>0</v>
      </c>
      <c r="BX1239">
        <v>0</v>
      </c>
      <c r="BY1239">
        <v>0</v>
      </c>
      <c r="BZ1239" t="s">
        <v>83</v>
      </c>
      <c r="CA1239" t="s">
        <v>83</v>
      </c>
      <c r="CB1239" t="s">
        <v>83</v>
      </c>
      <c r="CC1239">
        <v>0</v>
      </c>
      <c r="CD1239">
        <v>9</v>
      </c>
      <c r="CE1239">
        <v>2006</v>
      </c>
      <c r="CF1239" t="s">
        <v>110</v>
      </c>
      <c r="CG1239" t="s">
        <v>111</v>
      </c>
      <c r="CH1239" s="1">
        <v>195000</v>
      </c>
    </row>
    <row r="1240" spans="1:86" x14ac:dyDescent="0.25">
      <c r="A1240" s="8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 s="7">
        <v>2005</v>
      </c>
      <c r="U1240" s="7" t="str">
        <f t="shared" si="95"/>
        <v>New</v>
      </c>
      <c r="V1240">
        <v>2005</v>
      </c>
      <c r="W1240" t="s">
        <v>93</v>
      </c>
      <c r="X1240" t="s">
        <v>94</v>
      </c>
      <c r="Y1240" t="s">
        <v>95</v>
      </c>
      <c r="Z1240" t="s">
        <v>95</v>
      </c>
      <c r="AA1240" t="s">
        <v>117</v>
      </c>
      <c r="AB1240">
        <v>0</v>
      </c>
      <c r="AC1240" t="s">
        <v>97</v>
      </c>
      <c r="AD1240" t="s">
        <v>98</v>
      </c>
      <c r="AE1240" t="s">
        <v>99</v>
      </c>
      <c r="AF1240" t="s">
        <v>97</v>
      </c>
      <c r="AG1240" t="s">
        <v>98</v>
      </c>
      <c r="AH1240" t="s">
        <v>100</v>
      </c>
      <c r="AI1240" t="s">
        <v>102</v>
      </c>
      <c r="AJ1240">
        <v>0</v>
      </c>
      <c r="AK1240" t="s">
        <v>102</v>
      </c>
      <c r="AL1240">
        <v>0</v>
      </c>
      <c r="AM1240">
        <v>1141</v>
      </c>
      <c r="AN1240">
        <v>1141</v>
      </c>
      <c r="AO1240" t="s">
        <v>103</v>
      </c>
      <c r="AP1240" t="s">
        <v>104</v>
      </c>
      <c r="AQ1240" t="s">
        <v>105</v>
      </c>
      <c r="AR1240" t="s">
        <v>106</v>
      </c>
      <c r="AS1240">
        <v>1141</v>
      </c>
      <c r="AT1240">
        <v>0</v>
      </c>
      <c r="AU1240">
        <v>0</v>
      </c>
      <c r="AV1240" s="4">
        <v>1141</v>
      </c>
      <c r="AW1240" s="4" t="str">
        <f t="shared" si="96"/>
        <v>Less than 1500</v>
      </c>
      <c r="AX1240">
        <v>0</v>
      </c>
      <c r="AY1240">
        <v>0</v>
      </c>
      <c r="AZ1240">
        <v>1</v>
      </c>
      <c r="BA1240">
        <v>1</v>
      </c>
      <c r="BB1240">
        <v>3</v>
      </c>
      <c r="BC1240">
        <v>1</v>
      </c>
      <c r="BD1240" t="s">
        <v>98</v>
      </c>
      <c r="BE1240" s="6">
        <v>6</v>
      </c>
      <c r="BF1240" s="6" t="str">
        <f t="shared" si="97"/>
        <v>6+</v>
      </c>
      <c r="BG1240" t="s">
        <v>107</v>
      </c>
      <c r="BH1240" s="5">
        <v>0</v>
      </c>
      <c r="BI1240" s="5" t="str">
        <f t="shared" si="99"/>
        <v>No</v>
      </c>
      <c r="BJ1240" t="s">
        <v>83</v>
      </c>
      <c r="BK1240" t="s">
        <v>127</v>
      </c>
      <c r="BL1240">
        <v>2005</v>
      </c>
      <c r="BM1240" t="s">
        <v>102</v>
      </c>
      <c r="BN1240" s="2">
        <v>2</v>
      </c>
      <c r="BO1240" s="2" t="str">
        <f t="shared" si="98"/>
        <v>2+</v>
      </c>
      <c r="BP1240">
        <v>484</v>
      </c>
      <c r="BQ1240" t="s">
        <v>98</v>
      </c>
      <c r="BR1240" t="s">
        <v>98</v>
      </c>
      <c r="BS1240" t="s">
        <v>105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 t="s">
        <v>83</v>
      </c>
      <c r="CA1240" t="s">
        <v>83</v>
      </c>
      <c r="CB1240" t="s">
        <v>83</v>
      </c>
      <c r="CC1240">
        <v>0</v>
      </c>
      <c r="CD1240">
        <v>3</v>
      </c>
      <c r="CE1240">
        <v>2006</v>
      </c>
      <c r="CF1240" t="s">
        <v>110</v>
      </c>
      <c r="CG1240" t="s">
        <v>128</v>
      </c>
      <c r="CH1240" s="1">
        <v>142500</v>
      </c>
    </row>
    <row r="1241" spans="1:86" x14ac:dyDescent="0.25">
      <c r="A1241" s="8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 s="7">
        <v>2006</v>
      </c>
      <c r="U1241" s="7" t="str">
        <f t="shared" si="95"/>
        <v>New</v>
      </c>
      <c r="V1241">
        <v>2006</v>
      </c>
      <c r="W1241" t="s">
        <v>152</v>
      </c>
      <c r="X1241" t="s">
        <v>94</v>
      </c>
      <c r="Y1241" t="s">
        <v>95</v>
      </c>
      <c r="Z1241" t="s">
        <v>95</v>
      </c>
      <c r="AA1241" t="s">
        <v>96</v>
      </c>
      <c r="AB1241">
        <v>32</v>
      </c>
      <c r="AC1241" t="s">
        <v>97</v>
      </c>
      <c r="AD1241" t="s">
        <v>98</v>
      </c>
      <c r="AE1241" t="s">
        <v>99</v>
      </c>
      <c r="AF1241" t="s">
        <v>97</v>
      </c>
      <c r="AG1241" t="s">
        <v>98</v>
      </c>
      <c r="AH1241" t="s">
        <v>130</v>
      </c>
      <c r="AI1241" t="s">
        <v>101</v>
      </c>
      <c r="AJ1241">
        <v>428</v>
      </c>
      <c r="AK1241" t="s">
        <v>102</v>
      </c>
      <c r="AL1241">
        <v>0</v>
      </c>
      <c r="AM1241">
        <v>1048</v>
      </c>
      <c r="AN1241">
        <v>1476</v>
      </c>
      <c r="AO1241" t="s">
        <v>103</v>
      </c>
      <c r="AP1241" t="s">
        <v>104</v>
      </c>
      <c r="AQ1241" t="s">
        <v>105</v>
      </c>
      <c r="AR1241" t="s">
        <v>106</v>
      </c>
      <c r="AS1241">
        <v>1484</v>
      </c>
      <c r="AT1241">
        <v>0</v>
      </c>
      <c r="AU1241">
        <v>0</v>
      </c>
      <c r="AV1241" s="4">
        <v>1484</v>
      </c>
      <c r="AW1241" s="4" t="str">
        <f t="shared" si="96"/>
        <v>Less than 1500</v>
      </c>
      <c r="AX1241">
        <v>0</v>
      </c>
      <c r="AY1241">
        <v>0</v>
      </c>
      <c r="AZ1241">
        <v>2</v>
      </c>
      <c r="BA1241">
        <v>0</v>
      </c>
      <c r="BB1241">
        <v>2</v>
      </c>
      <c r="BC1241">
        <v>1</v>
      </c>
      <c r="BD1241" t="s">
        <v>104</v>
      </c>
      <c r="BE1241" s="6">
        <v>6</v>
      </c>
      <c r="BF1241" s="6" t="str">
        <f t="shared" si="97"/>
        <v>6+</v>
      </c>
      <c r="BG1241" t="s">
        <v>107</v>
      </c>
      <c r="BH1241" s="5">
        <v>1</v>
      </c>
      <c r="BI1241" s="5" t="str">
        <f t="shared" si="99"/>
        <v>Yes</v>
      </c>
      <c r="BJ1241" t="s">
        <v>97</v>
      </c>
      <c r="BK1241" t="s">
        <v>108</v>
      </c>
      <c r="BL1241">
        <v>2006</v>
      </c>
      <c r="BM1241" t="s">
        <v>109</v>
      </c>
      <c r="BN1241" s="2">
        <v>2</v>
      </c>
      <c r="BO1241" s="2" t="str">
        <f t="shared" si="98"/>
        <v>2+</v>
      </c>
      <c r="BP1241">
        <v>472</v>
      </c>
      <c r="BQ1241" t="s">
        <v>98</v>
      </c>
      <c r="BR1241" t="s">
        <v>98</v>
      </c>
      <c r="BS1241" t="s">
        <v>105</v>
      </c>
      <c r="BT1241">
        <v>120</v>
      </c>
      <c r="BU1241">
        <v>33</v>
      </c>
      <c r="BV1241">
        <v>0</v>
      </c>
      <c r="BW1241">
        <v>0</v>
      </c>
      <c r="BX1241">
        <v>0</v>
      </c>
      <c r="BY1241">
        <v>0</v>
      </c>
      <c r="BZ1241" t="s">
        <v>83</v>
      </c>
      <c r="CA1241" t="s">
        <v>83</v>
      </c>
      <c r="CB1241" t="s">
        <v>83</v>
      </c>
      <c r="CC1241">
        <v>0</v>
      </c>
      <c r="CD1241">
        <v>12</v>
      </c>
      <c r="CE1241">
        <v>2007</v>
      </c>
      <c r="CF1241" t="s">
        <v>110</v>
      </c>
      <c r="CG1241" t="s">
        <v>111</v>
      </c>
      <c r="CH1241" s="1">
        <v>265900</v>
      </c>
    </row>
    <row r="1242" spans="1:86" x14ac:dyDescent="0.25">
      <c r="A1242" s="8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 s="7">
        <v>2003</v>
      </c>
      <c r="U1242" s="7" t="str">
        <f t="shared" si="95"/>
        <v>New</v>
      </c>
      <c r="V1242">
        <v>2003</v>
      </c>
      <c r="W1242" t="s">
        <v>93</v>
      </c>
      <c r="X1242" t="s">
        <v>94</v>
      </c>
      <c r="Y1242" t="s">
        <v>95</v>
      </c>
      <c r="Z1242" t="s">
        <v>95</v>
      </c>
      <c r="AA1242" t="s">
        <v>96</v>
      </c>
      <c r="AB1242">
        <v>252</v>
      </c>
      <c r="AC1242" t="s">
        <v>97</v>
      </c>
      <c r="AD1242" t="s">
        <v>98</v>
      </c>
      <c r="AE1242" t="s">
        <v>99</v>
      </c>
      <c r="AF1242" t="s">
        <v>97</v>
      </c>
      <c r="AG1242" t="s">
        <v>98</v>
      </c>
      <c r="AH1242" t="s">
        <v>100</v>
      </c>
      <c r="AI1242" t="s">
        <v>101</v>
      </c>
      <c r="AJ1242">
        <v>550</v>
      </c>
      <c r="AK1242" t="s">
        <v>102</v>
      </c>
      <c r="AL1242">
        <v>0</v>
      </c>
      <c r="AM1242">
        <v>334</v>
      </c>
      <c r="AN1242">
        <v>884</v>
      </c>
      <c r="AO1242" t="s">
        <v>103</v>
      </c>
      <c r="AP1242" t="s">
        <v>104</v>
      </c>
      <c r="AQ1242" t="s">
        <v>105</v>
      </c>
      <c r="AR1242" t="s">
        <v>106</v>
      </c>
      <c r="AS1242">
        <v>884</v>
      </c>
      <c r="AT1242">
        <v>884</v>
      </c>
      <c r="AU1242">
        <v>0</v>
      </c>
      <c r="AV1242" s="4">
        <v>1768</v>
      </c>
      <c r="AW1242" s="4" t="str">
        <f t="shared" si="96"/>
        <v>1500+</v>
      </c>
      <c r="AX1242">
        <v>1</v>
      </c>
      <c r="AY1242">
        <v>0</v>
      </c>
      <c r="AZ1242">
        <v>2</v>
      </c>
      <c r="BA1242">
        <v>1</v>
      </c>
      <c r="BB1242">
        <v>3</v>
      </c>
      <c r="BC1242">
        <v>1</v>
      </c>
      <c r="BD1242" t="s">
        <v>97</v>
      </c>
      <c r="BE1242" s="6">
        <v>8</v>
      </c>
      <c r="BF1242" s="6" t="str">
        <f t="shared" si="97"/>
        <v>6+</v>
      </c>
      <c r="BG1242" t="s">
        <v>107</v>
      </c>
      <c r="BH1242" s="5">
        <v>0</v>
      </c>
      <c r="BI1242" s="5" t="str">
        <f t="shared" si="99"/>
        <v>No</v>
      </c>
      <c r="BJ1242" t="s">
        <v>83</v>
      </c>
      <c r="BK1242" t="s">
        <v>108</v>
      </c>
      <c r="BL1242">
        <v>2003</v>
      </c>
      <c r="BM1242" t="s">
        <v>109</v>
      </c>
      <c r="BN1242" s="2">
        <v>2</v>
      </c>
      <c r="BO1242" s="2" t="str">
        <f t="shared" si="98"/>
        <v>2+</v>
      </c>
      <c r="BP1242">
        <v>543</v>
      </c>
      <c r="BQ1242" t="s">
        <v>98</v>
      </c>
      <c r="BR1242" t="s">
        <v>98</v>
      </c>
      <c r="BS1242" t="s">
        <v>105</v>
      </c>
      <c r="BT1242">
        <v>0</v>
      </c>
      <c r="BU1242">
        <v>63</v>
      </c>
      <c r="BV1242">
        <v>0</v>
      </c>
      <c r="BW1242">
        <v>0</v>
      </c>
      <c r="BX1242">
        <v>0</v>
      </c>
      <c r="BY1242">
        <v>0</v>
      </c>
      <c r="BZ1242" t="s">
        <v>83</v>
      </c>
      <c r="CA1242" t="s">
        <v>83</v>
      </c>
      <c r="CB1242" t="s">
        <v>83</v>
      </c>
      <c r="CC1242">
        <v>0</v>
      </c>
      <c r="CD1242">
        <v>7</v>
      </c>
      <c r="CE1242">
        <v>2008</v>
      </c>
      <c r="CF1242" t="s">
        <v>110</v>
      </c>
      <c r="CG1242" t="s">
        <v>111</v>
      </c>
      <c r="CH1242" s="1">
        <v>224900</v>
      </c>
    </row>
    <row r="1243" spans="1:86" x14ac:dyDescent="0.25">
      <c r="A1243" s="8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 s="7">
        <v>2007</v>
      </c>
      <c r="U1243" s="7" t="str">
        <f t="shared" si="95"/>
        <v>New</v>
      </c>
      <c r="V1243">
        <v>2007</v>
      </c>
      <c r="W1243" t="s">
        <v>152</v>
      </c>
      <c r="X1243" t="s">
        <v>94</v>
      </c>
      <c r="Y1243" t="s">
        <v>95</v>
      </c>
      <c r="Z1243" t="s">
        <v>95</v>
      </c>
      <c r="AA1243" t="s">
        <v>137</v>
      </c>
      <c r="AB1243">
        <v>0</v>
      </c>
      <c r="AC1243" t="s">
        <v>97</v>
      </c>
      <c r="AD1243" t="s">
        <v>98</v>
      </c>
      <c r="AE1243" t="s">
        <v>99</v>
      </c>
      <c r="AF1243" t="s">
        <v>97</v>
      </c>
      <c r="AG1243" t="s">
        <v>98</v>
      </c>
      <c r="AH1243" t="s">
        <v>130</v>
      </c>
      <c r="AI1243" t="s">
        <v>102</v>
      </c>
      <c r="AJ1243">
        <v>0</v>
      </c>
      <c r="AK1243" t="s">
        <v>102</v>
      </c>
      <c r="AL1243">
        <v>0</v>
      </c>
      <c r="AM1243">
        <v>1689</v>
      </c>
      <c r="AN1243">
        <v>1689</v>
      </c>
      <c r="AO1243" t="s">
        <v>103</v>
      </c>
      <c r="AP1243" t="s">
        <v>104</v>
      </c>
      <c r="AQ1243" t="s">
        <v>105</v>
      </c>
      <c r="AR1243" t="s">
        <v>106</v>
      </c>
      <c r="AS1243">
        <v>1689</v>
      </c>
      <c r="AT1243">
        <v>0</v>
      </c>
      <c r="AU1243">
        <v>0</v>
      </c>
      <c r="AV1243" s="4">
        <v>1689</v>
      </c>
      <c r="AW1243" s="4" t="str">
        <f t="shared" si="96"/>
        <v>1500+</v>
      </c>
      <c r="AX1243">
        <v>0</v>
      </c>
      <c r="AY1243">
        <v>0</v>
      </c>
      <c r="AZ1243">
        <v>2</v>
      </c>
      <c r="BA1243">
        <v>0</v>
      </c>
      <c r="BB1243">
        <v>3</v>
      </c>
      <c r="BC1243">
        <v>1</v>
      </c>
      <c r="BD1243" t="s">
        <v>97</v>
      </c>
      <c r="BE1243" s="6">
        <v>7</v>
      </c>
      <c r="BF1243" s="6" t="str">
        <f t="shared" si="97"/>
        <v>6+</v>
      </c>
      <c r="BG1243" t="s">
        <v>107</v>
      </c>
      <c r="BH1243" s="5">
        <v>0</v>
      </c>
      <c r="BI1243" s="5" t="str">
        <f t="shared" si="99"/>
        <v>No</v>
      </c>
      <c r="BJ1243" t="s">
        <v>83</v>
      </c>
      <c r="BK1243" t="s">
        <v>108</v>
      </c>
      <c r="BL1243">
        <v>2007</v>
      </c>
      <c r="BM1243" t="s">
        <v>109</v>
      </c>
      <c r="BN1243" s="2">
        <v>3</v>
      </c>
      <c r="BO1243" s="2" t="str">
        <f t="shared" si="98"/>
        <v>2+</v>
      </c>
      <c r="BP1243">
        <v>954</v>
      </c>
      <c r="BQ1243" t="s">
        <v>98</v>
      </c>
      <c r="BR1243" t="s">
        <v>98</v>
      </c>
      <c r="BS1243" t="s">
        <v>105</v>
      </c>
      <c r="BT1243">
        <v>0</v>
      </c>
      <c r="BU1243">
        <v>56</v>
      </c>
      <c r="BV1243">
        <v>0</v>
      </c>
      <c r="BW1243">
        <v>0</v>
      </c>
      <c r="BX1243">
        <v>0</v>
      </c>
      <c r="BY1243">
        <v>0</v>
      </c>
      <c r="BZ1243" t="s">
        <v>83</v>
      </c>
      <c r="CA1243" t="s">
        <v>83</v>
      </c>
      <c r="CB1243" t="s">
        <v>83</v>
      </c>
      <c r="CC1243">
        <v>0</v>
      </c>
      <c r="CD1243">
        <v>6</v>
      </c>
      <c r="CE1243">
        <v>2007</v>
      </c>
      <c r="CF1243" t="s">
        <v>158</v>
      </c>
      <c r="CG1243" t="s">
        <v>159</v>
      </c>
      <c r="CH1243" s="1">
        <v>248328</v>
      </c>
    </row>
    <row r="1244" spans="1:86" x14ac:dyDescent="0.25">
      <c r="A1244" s="8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 s="7">
        <v>1974</v>
      </c>
      <c r="U1244" s="7" t="str">
        <f t="shared" si="95"/>
        <v>Old</v>
      </c>
      <c r="V1244">
        <v>1974</v>
      </c>
      <c r="W1244" t="s">
        <v>93</v>
      </c>
      <c r="X1244" t="s">
        <v>94</v>
      </c>
      <c r="Y1244" t="s">
        <v>161</v>
      </c>
      <c r="Z1244" t="s">
        <v>161</v>
      </c>
      <c r="AA1244" t="s">
        <v>96</v>
      </c>
      <c r="AB1244">
        <v>81</v>
      </c>
      <c r="AC1244" t="s">
        <v>98</v>
      </c>
      <c r="AD1244" t="s">
        <v>98</v>
      </c>
      <c r="AE1244" t="s">
        <v>118</v>
      </c>
      <c r="AF1244" t="s">
        <v>97</v>
      </c>
      <c r="AG1244" t="s">
        <v>98</v>
      </c>
      <c r="AH1244" t="s">
        <v>97</v>
      </c>
      <c r="AI1244" t="s">
        <v>101</v>
      </c>
      <c r="AJ1244">
        <v>885</v>
      </c>
      <c r="AK1244" t="s">
        <v>172</v>
      </c>
      <c r="AL1244">
        <v>168</v>
      </c>
      <c r="AM1244">
        <v>0</v>
      </c>
      <c r="AN1244">
        <v>1053</v>
      </c>
      <c r="AO1244" t="s">
        <v>103</v>
      </c>
      <c r="AP1244" t="s">
        <v>98</v>
      </c>
      <c r="AQ1244" t="s">
        <v>105</v>
      </c>
      <c r="AR1244" t="s">
        <v>106</v>
      </c>
      <c r="AS1244">
        <v>1173</v>
      </c>
      <c r="AT1244">
        <v>0</v>
      </c>
      <c r="AU1244">
        <v>0</v>
      </c>
      <c r="AV1244" s="4">
        <v>1173</v>
      </c>
      <c r="AW1244" s="4" t="str">
        <f t="shared" si="96"/>
        <v>Less than 1500</v>
      </c>
      <c r="AX1244">
        <v>1</v>
      </c>
      <c r="AY1244">
        <v>0</v>
      </c>
      <c r="AZ1244">
        <v>2</v>
      </c>
      <c r="BA1244">
        <v>0</v>
      </c>
      <c r="BB1244">
        <v>3</v>
      </c>
      <c r="BC1244">
        <v>1</v>
      </c>
      <c r="BD1244" t="s">
        <v>97</v>
      </c>
      <c r="BE1244" s="6">
        <v>6</v>
      </c>
      <c r="BF1244" s="6" t="str">
        <f t="shared" si="97"/>
        <v>6+</v>
      </c>
      <c r="BG1244" t="s">
        <v>107</v>
      </c>
      <c r="BH1244" s="5">
        <v>2</v>
      </c>
      <c r="BI1244" s="5" t="str">
        <f t="shared" si="99"/>
        <v>Yes</v>
      </c>
      <c r="BJ1244" t="s">
        <v>98</v>
      </c>
      <c r="BK1244" t="s">
        <v>108</v>
      </c>
      <c r="BL1244">
        <v>1974</v>
      </c>
      <c r="BM1244" t="s">
        <v>109</v>
      </c>
      <c r="BN1244" s="2">
        <v>2</v>
      </c>
      <c r="BO1244" s="2" t="str">
        <f t="shared" si="98"/>
        <v>2+</v>
      </c>
      <c r="BP1244">
        <v>528</v>
      </c>
      <c r="BQ1244" t="s">
        <v>98</v>
      </c>
      <c r="BR1244" t="s">
        <v>98</v>
      </c>
      <c r="BS1244" t="s">
        <v>105</v>
      </c>
      <c r="BT1244">
        <v>0</v>
      </c>
      <c r="BU1244">
        <v>120</v>
      </c>
      <c r="BV1244">
        <v>0</v>
      </c>
      <c r="BW1244">
        <v>0</v>
      </c>
      <c r="BX1244">
        <v>0</v>
      </c>
      <c r="BY1244">
        <v>0</v>
      </c>
      <c r="BZ1244" t="s">
        <v>83</v>
      </c>
      <c r="CA1244" t="s">
        <v>134</v>
      </c>
      <c r="CB1244" t="s">
        <v>83</v>
      </c>
      <c r="CC1244">
        <v>0</v>
      </c>
      <c r="CD1244">
        <v>1</v>
      </c>
      <c r="CE1244">
        <v>2010</v>
      </c>
      <c r="CF1244" t="s">
        <v>110</v>
      </c>
      <c r="CG1244" t="s">
        <v>219</v>
      </c>
      <c r="CH1244" s="1">
        <v>170000</v>
      </c>
    </row>
    <row r="1245" spans="1:86" x14ac:dyDescent="0.25">
      <c r="A1245" s="8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 s="7">
        <v>2006</v>
      </c>
      <c r="U1245" s="7" t="str">
        <f t="shared" si="95"/>
        <v>New</v>
      </c>
      <c r="V1245">
        <v>2006</v>
      </c>
      <c r="W1245" t="s">
        <v>93</v>
      </c>
      <c r="X1245" t="s">
        <v>94</v>
      </c>
      <c r="Y1245" t="s">
        <v>95</v>
      </c>
      <c r="Z1245" t="s">
        <v>95</v>
      </c>
      <c r="AA1245" t="s">
        <v>83</v>
      </c>
      <c r="AB1245" t="s">
        <v>83</v>
      </c>
      <c r="AC1245" t="s">
        <v>104</v>
      </c>
      <c r="AD1245" t="s">
        <v>98</v>
      </c>
      <c r="AE1245" t="s">
        <v>99</v>
      </c>
      <c r="AF1245" t="s">
        <v>104</v>
      </c>
      <c r="AG1245" t="s">
        <v>97</v>
      </c>
      <c r="AH1245" t="s">
        <v>97</v>
      </c>
      <c r="AI1245" t="s">
        <v>101</v>
      </c>
      <c r="AJ1245">
        <v>1386</v>
      </c>
      <c r="AK1245" t="s">
        <v>102</v>
      </c>
      <c r="AL1245">
        <v>0</v>
      </c>
      <c r="AM1245">
        <v>690</v>
      </c>
      <c r="AN1245">
        <v>2076</v>
      </c>
      <c r="AO1245" t="s">
        <v>103</v>
      </c>
      <c r="AP1245" t="s">
        <v>104</v>
      </c>
      <c r="AQ1245" t="s">
        <v>105</v>
      </c>
      <c r="AR1245" t="s">
        <v>106</v>
      </c>
      <c r="AS1245">
        <v>2076</v>
      </c>
      <c r="AT1245">
        <v>0</v>
      </c>
      <c r="AU1245">
        <v>0</v>
      </c>
      <c r="AV1245" s="4">
        <v>2076</v>
      </c>
      <c r="AW1245" s="4" t="str">
        <f t="shared" si="96"/>
        <v>1500+</v>
      </c>
      <c r="AX1245">
        <v>1</v>
      </c>
      <c r="AY1245">
        <v>0</v>
      </c>
      <c r="AZ1245">
        <v>2</v>
      </c>
      <c r="BA1245">
        <v>1</v>
      </c>
      <c r="BB1245">
        <v>2</v>
      </c>
      <c r="BC1245">
        <v>1</v>
      </c>
      <c r="BD1245" t="s">
        <v>104</v>
      </c>
      <c r="BE1245" s="6">
        <v>7</v>
      </c>
      <c r="BF1245" s="6" t="str">
        <f t="shared" si="97"/>
        <v>6+</v>
      </c>
      <c r="BG1245" t="s">
        <v>107</v>
      </c>
      <c r="BH1245" s="5">
        <v>1</v>
      </c>
      <c r="BI1245" s="5" t="str">
        <f t="shared" si="99"/>
        <v>Yes</v>
      </c>
      <c r="BJ1245" t="s">
        <v>97</v>
      </c>
      <c r="BK1245" t="s">
        <v>108</v>
      </c>
      <c r="BL1245">
        <v>2006</v>
      </c>
      <c r="BM1245" t="s">
        <v>157</v>
      </c>
      <c r="BN1245" s="2">
        <v>3</v>
      </c>
      <c r="BO1245" s="2" t="str">
        <f t="shared" si="98"/>
        <v>2+</v>
      </c>
      <c r="BP1245">
        <v>850</v>
      </c>
      <c r="BQ1245" t="s">
        <v>98</v>
      </c>
      <c r="BR1245" t="s">
        <v>98</v>
      </c>
      <c r="BS1245" t="s">
        <v>105</v>
      </c>
      <c r="BT1245">
        <v>216</v>
      </c>
      <c r="BU1245">
        <v>229</v>
      </c>
      <c r="BV1245">
        <v>0</v>
      </c>
      <c r="BW1245">
        <v>0</v>
      </c>
      <c r="BX1245">
        <v>0</v>
      </c>
      <c r="BY1245">
        <v>0</v>
      </c>
      <c r="BZ1245" t="s">
        <v>83</v>
      </c>
      <c r="CA1245" t="s">
        <v>83</v>
      </c>
      <c r="CB1245" t="s">
        <v>83</v>
      </c>
      <c r="CC1245">
        <v>0</v>
      </c>
      <c r="CD1245">
        <v>9</v>
      </c>
      <c r="CE1245">
        <v>2006</v>
      </c>
      <c r="CF1245" t="s">
        <v>158</v>
      </c>
      <c r="CG1245" t="s">
        <v>159</v>
      </c>
      <c r="CH1245" s="1">
        <v>465000</v>
      </c>
    </row>
    <row r="1246" spans="1:86" x14ac:dyDescent="0.25">
      <c r="A1246" s="8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 s="7">
        <v>1929</v>
      </c>
      <c r="U1246" s="7" t="str">
        <f t="shared" si="95"/>
        <v>Old</v>
      </c>
      <c r="V1246">
        <v>1950</v>
      </c>
      <c r="W1246" t="s">
        <v>93</v>
      </c>
      <c r="X1246" t="s">
        <v>94</v>
      </c>
      <c r="Y1246" t="s">
        <v>96</v>
      </c>
      <c r="Z1246" t="s">
        <v>203</v>
      </c>
      <c r="AA1246" t="s">
        <v>117</v>
      </c>
      <c r="AB1246">
        <v>0</v>
      </c>
      <c r="AC1246" t="s">
        <v>98</v>
      </c>
      <c r="AD1246" t="s">
        <v>98</v>
      </c>
      <c r="AE1246" t="s">
        <v>99</v>
      </c>
      <c r="AF1246" t="s">
        <v>97</v>
      </c>
      <c r="AG1246" t="s">
        <v>98</v>
      </c>
      <c r="AH1246" t="s">
        <v>100</v>
      </c>
      <c r="AI1246" t="s">
        <v>102</v>
      </c>
      <c r="AJ1246">
        <v>0</v>
      </c>
      <c r="AK1246" t="s">
        <v>102</v>
      </c>
      <c r="AL1246">
        <v>0</v>
      </c>
      <c r="AM1246">
        <v>792</v>
      </c>
      <c r="AN1246">
        <v>792</v>
      </c>
      <c r="AO1246" t="s">
        <v>103</v>
      </c>
      <c r="AP1246" t="s">
        <v>147</v>
      </c>
      <c r="AQ1246" t="s">
        <v>105</v>
      </c>
      <c r="AR1246" t="s">
        <v>106</v>
      </c>
      <c r="AS1246">
        <v>792</v>
      </c>
      <c r="AT1246">
        <v>725</v>
      </c>
      <c r="AU1246">
        <v>0</v>
      </c>
      <c r="AV1246" s="4">
        <v>1517</v>
      </c>
      <c r="AW1246" s="4" t="str">
        <f t="shared" si="96"/>
        <v>1500+</v>
      </c>
      <c r="AX1246">
        <v>0</v>
      </c>
      <c r="AY1246">
        <v>0</v>
      </c>
      <c r="AZ1246">
        <v>1</v>
      </c>
      <c r="BA1246">
        <v>0</v>
      </c>
      <c r="BB1246">
        <v>3</v>
      </c>
      <c r="BC1246">
        <v>1</v>
      </c>
      <c r="BD1246" t="s">
        <v>97</v>
      </c>
      <c r="BE1246" s="6">
        <v>7</v>
      </c>
      <c r="BF1246" s="6" t="str">
        <f t="shared" si="97"/>
        <v>6+</v>
      </c>
      <c r="BG1246" t="s">
        <v>107</v>
      </c>
      <c r="BH1246" s="5">
        <v>2</v>
      </c>
      <c r="BI1246" s="5" t="str">
        <f t="shared" si="99"/>
        <v>Yes</v>
      </c>
      <c r="BJ1246" t="s">
        <v>97</v>
      </c>
      <c r="BK1246" t="s">
        <v>127</v>
      </c>
      <c r="BL1246">
        <v>1931</v>
      </c>
      <c r="BM1246" t="s">
        <v>102</v>
      </c>
      <c r="BN1246" s="2">
        <v>2</v>
      </c>
      <c r="BO1246" s="2" t="str">
        <f t="shared" si="98"/>
        <v>2+</v>
      </c>
      <c r="BP1246">
        <v>400</v>
      </c>
      <c r="BQ1246" t="s">
        <v>98</v>
      </c>
      <c r="BR1246" t="s">
        <v>98</v>
      </c>
      <c r="BS1246" t="s">
        <v>105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 t="s">
        <v>83</v>
      </c>
      <c r="CA1246" t="s">
        <v>83</v>
      </c>
      <c r="CB1246" t="s">
        <v>83</v>
      </c>
      <c r="CC1246">
        <v>0</v>
      </c>
      <c r="CD1246">
        <v>6</v>
      </c>
      <c r="CE1246">
        <v>2006</v>
      </c>
      <c r="CF1246" t="s">
        <v>110</v>
      </c>
      <c r="CG1246" t="s">
        <v>111</v>
      </c>
      <c r="CH1246" s="1">
        <v>230000</v>
      </c>
    </row>
    <row r="1247" spans="1:86" x14ac:dyDescent="0.25">
      <c r="A1247" s="8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 s="7">
        <v>1984</v>
      </c>
      <c r="U1247" s="7" t="str">
        <f t="shared" si="95"/>
        <v>New</v>
      </c>
      <c r="V1247">
        <v>2003</v>
      </c>
      <c r="W1247" t="s">
        <v>152</v>
      </c>
      <c r="X1247" t="s">
        <v>94</v>
      </c>
      <c r="Y1247" t="s">
        <v>95</v>
      </c>
      <c r="Z1247" t="s">
        <v>95</v>
      </c>
      <c r="AA1247" t="s">
        <v>96</v>
      </c>
      <c r="AB1247">
        <v>74</v>
      </c>
      <c r="AC1247" t="s">
        <v>98</v>
      </c>
      <c r="AD1247" t="s">
        <v>98</v>
      </c>
      <c r="AE1247" t="s">
        <v>118</v>
      </c>
      <c r="AF1247" t="s">
        <v>97</v>
      </c>
      <c r="AG1247" t="s">
        <v>98</v>
      </c>
      <c r="AH1247" t="s">
        <v>100</v>
      </c>
      <c r="AI1247" t="s">
        <v>102</v>
      </c>
      <c r="AJ1247">
        <v>0</v>
      </c>
      <c r="AK1247" t="s">
        <v>102</v>
      </c>
      <c r="AL1247">
        <v>0</v>
      </c>
      <c r="AM1247">
        <v>585</v>
      </c>
      <c r="AN1247">
        <v>585</v>
      </c>
      <c r="AO1247" t="s">
        <v>103</v>
      </c>
      <c r="AP1247" t="s">
        <v>104</v>
      </c>
      <c r="AQ1247" t="s">
        <v>105</v>
      </c>
      <c r="AR1247" t="s">
        <v>106</v>
      </c>
      <c r="AS1247">
        <v>1140</v>
      </c>
      <c r="AT1247">
        <v>728</v>
      </c>
      <c r="AU1247">
        <v>0</v>
      </c>
      <c r="AV1247" s="4">
        <v>1868</v>
      </c>
      <c r="AW1247" s="4" t="str">
        <f t="shared" si="96"/>
        <v>1500+</v>
      </c>
      <c r="AX1247">
        <v>0</v>
      </c>
      <c r="AY1247">
        <v>0</v>
      </c>
      <c r="AZ1247">
        <v>3</v>
      </c>
      <c r="BA1247">
        <v>1</v>
      </c>
      <c r="BB1247">
        <v>3</v>
      </c>
      <c r="BC1247">
        <v>1</v>
      </c>
      <c r="BD1247" t="s">
        <v>98</v>
      </c>
      <c r="BE1247" s="6">
        <v>7</v>
      </c>
      <c r="BF1247" s="6" t="str">
        <f t="shared" si="97"/>
        <v>6+</v>
      </c>
      <c r="BG1247" t="s">
        <v>107</v>
      </c>
      <c r="BH1247" s="5">
        <v>1</v>
      </c>
      <c r="BI1247" s="5" t="str">
        <f t="shared" si="99"/>
        <v>Yes</v>
      </c>
      <c r="BJ1247" t="s">
        <v>98</v>
      </c>
      <c r="BK1247" t="s">
        <v>156</v>
      </c>
      <c r="BL1247">
        <v>1984</v>
      </c>
      <c r="BM1247" t="s">
        <v>157</v>
      </c>
      <c r="BN1247" s="2">
        <v>2</v>
      </c>
      <c r="BO1247" s="2" t="str">
        <f t="shared" si="98"/>
        <v>2+</v>
      </c>
      <c r="BP1247">
        <v>477</v>
      </c>
      <c r="BQ1247" t="s">
        <v>98</v>
      </c>
      <c r="BR1247" t="s">
        <v>98</v>
      </c>
      <c r="BS1247" t="s">
        <v>105</v>
      </c>
      <c r="BT1247">
        <v>268</v>
      </c>
      <c r="BU1247">
        <v>112</v>
      </c>
      <c r="BV1247">
        <v>0</v>
      </c>
      <c r="BW1247">
        <v>0</v>
      </c>
      <c r="BX1247">
        <v>147</v>
      </c>
      <c r="BY1247">
        <v>0</v>
      </c>
      <c r="BZ1247" t="s">
        <v>83</v>
      </c>
      <c r="CA1247" t="s">
        <v>83</v>
      </c>
      <c r="CB1247" t="s">
        <v>83</v>
      </c>
      <c r="CC1247">
        <v>0</v>
      </c>
      <c r="CD1247">
        <v>1</v>
      </c>
      <c r="CE1247">
        <v>2007</v>
      </c>
      <c r="CF1247" t="s">
        <v>110</v>
      </c>
      <c r="CG1247" t="s">
        <v>128</v>
      </c>
      <c r="CH1247" s="1">
        <v>178000</v>
      </c>
    </row>
    <row r="1248" spans="1:86" x14ac:dyDescent="0.25">
      <c r="A1248" s="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 s="7">
        <v>2005</v>
      </c>
      <c r="U1248" s="7" t="str">
        <f t="shared" si="95"/>
        <v>New</v>
      </c>
      <c r="V1248">
        <v>2006</v>
      </c>
      <c r="W1248" t="s">
        <v>93</v>
      </c>
      <c r="X1248" t="s">
        <v>94</v>
      </c>
      <c r="Y1248" t="s">
        <v>95</v>
      </c>
      <c r="Z1248" t="s">
        <v>95</v>
      </c>
      <c r="AA1248" t="s">
        <v>117</v>
      </c>
      <c r="AB1248">
        <v>0</v>
      </c>
      <c r="AC1248" t="s">
        <v>97</v>
      </c>
      <c r="AD1248" t="s">
        <v>98</v>
      </c>
      <c r="AE1248" t="s">
        <v>99</v>
      </c>
      <c r="AF1248" t="s">
        <v>97</v>
      </c>
      <c r="AG1248" t="s">
        <v>98</v>
      </c>
      <c r="AH1248" t="s">
        <v>100</v>
      </c>
      <c r="AI1248" t="s">
        <v>102</v>
      </c>
      <c r="AJ1248">
        <v>0</v>
      </c>
      <c r="AK1248" t="s">
        <v>102</v>
      </c>
      <c r="AL1248">
        <v>0</v>
      </c>
      <c r="AM1248">
        <v>756</v>
      </c>
      <c r="AN1248">
        <v>756</v>
      </c>
      <c r="AO1248" t="s">
        <v>103</v>
      </c>
      <c r="AP1248" t="s">
        <v>104</v>
      </c>
      <c r="AQ1248" t="s">
        <v>105</v>
      </c>
      <c r="AR1248" t="s">
        <v>106</v>
      </c>
      <c r="AS1248">
        <v>756</v>
      </c>
      <c r="AT1248">
        <v>797</v>
      </c>
      <c r="AU1248">
        <v>0</v>
      </c>
      <c r="AV1248" s="4">
        <v>1553</v>
      </c>
      <c r="AW1248" s="4" t="str">
        <f t="shared" si="96"/>
        <v>1500+</v>
      </c>
      <c r="AX1248">
        <v>0</v>
      </c>
      <c r="AY1248">
        <v>0</v>
      </c>
      <c r="AZ1248">
        <v>2</v>
      </c>
      <c r="BA1248">
        <v>1</v>
      </c>
      <c r="BB1248">
        <v>3</v>
      </c>
      <c r="BC1248">
        <v>1</v>
      </c>
      <c r="BD1248" t="s">
        <v>97</v>
      </c>
      <c r="BE1248" s="6">
        <v>6</v>
      </c>
      <c r="BF1248" s="6" t="str">
        <f t="shared" si="97"/>
        <v>6+</v>
      </c>
      <c r="BG1248" t="s">
        <v>107</v>
      </c>
      <c r="BH1248" s="5">
        <v>0</v>
      </c>
      <c r="BI1248" s="5" t="str">
        <f t="shared" si="99"/>
        <v>No</v>
      </c>
      <c r="BJ1248" t="s">
        <v>83</v>
      </c>
      <c r="BK1248" t="s">
        <v>108</v>
      </c>
      <c r="BL1248">
        <v>2005</v>
      </c>
      <c r="BM1248" t="s">
        <v>109</v>
      </c>
      <c r="BN1248" s="2">
        <v>2</v>
      </c>
      <c r="BO1248" s="2" t="str">
        <f t="shared" si="98"/>
        <v>2+</v>
      </c>
      <c r="BP1248">
        <v>615</v>
      </c>
      <c r="BQ1248" t="s">
        <v>98</v>
      </c>
      <c r="BR1248" t="s">
        <v>98</v>
      </c>
      <c r="BS1248" t="s">
        <v>105</v>
      </c>
      <c r="BT1248">
        <v>0</v>
      </c>
      <c r="BU1248">
        <v>45</v>
      </c>
      <c r="BV1248">
        <v>0</v>
      </c>
      <c r="BW1248">
        <v>0</v>
      </c>
      <c r="BX1248">
        <v>0</v>
      </c>
      <c r="BY1248">
        <v>0</v>
      </c>
      <c r="BZ1248" t="s">
        <v>83</v>
      </c>
      <c r="CA1248" t="s">
        <v>83</v>
      </c>
      <c r="CB1248" t="s">
        <v>83</v>
      </c>
      <c r="CC1248">
        <v>0</v>
      </c>
      <c r="CD1248">
        <v>3</v>
      </c>
      <c r="CE1248">
        <v>2006</v>
      </c>
      <c r="CF1248" t="s">
        <v>158</v>
      </c>
      <c r="CG1248" t="s">
        <v>159</v>
      </c>
      <c r="CH1248" s="1">
        <v>186500</v>
      </c>
    </row>
    <row r="1249" spans="1:86" x14ac:dyDescent="0.25">
      <c r="A1249" s="8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 s="7">
        <v>1976</v>
      </c>
      <c r="U1249" s="7" t="str">
        <f t="shared" si="95"/>
        <v>Old</v>
      </c>
      <c r="V1249">
        <v>1976</v>
      </c>
      <c r="W1249" t="s">
        <v>93</v>
      </c>
      <c r="X1249" t="s">
        <v>94</v>
      </c>
      <c r="Y1249" t="s">
        <v>140</v>
      </c>
      <c r="Z1249" t="s">
        <v>140</v>
      </c>
      <c r="AA1249" t="s">
        <v>96</v>
      </c>
      <c r="AB1249">
        <v>335</v>
      </c>
      <c r="AC1249" t="s">
        <v>98</v>
      </c>
      <c r="AD1249" t="s">
        <v>98</v>
      </c>
      <c r="AE1249" t="s">
        <v>118</v>
      </c>
      <c r="AF1249" t="s">
        <v>98</v>
      </c>
      <c r="AG1249" t="s">
        <v>98</v>
      </c>
      <c r="AH1249" t="s">
        <v>130</v>
      </c>
      <c r="AI1249" t="s">
        <v>101</v>
      </c>
      <c r="AJ1249">
        <v>539</v>
      </c>
      <c r="AK1249" t="s">
        <v>102</v>
      </c>
      <c r="AL1249">
        <v>0</v>
      </c>
      <c r="AM1249">
        <v>473</v>
      </c>
      <c r="AN1249">
        <v>1012</v>
      </c>
      <c r="AO1249" t="s">
        <v>103</v>
      </c>
      <c r="AP1249" t="s">
        <v>98</v>
      </c>
      <c r="AQ1249" t="s">
        <v>105</v>
      </c>
      <c r="AR1249" t="s">
        <v>106</v>
      </c>
      <c r="AS1249">
        <v>1034</v>
      </c>
      <c r="AT1249">
        <v>0</v>
      </c>
      <c r="AU1249">
        <v>0</v>
      </c>
      <c r="AV1249" s="4">
        <v>1034</v>
      </c>
      <c r="AW1249" s="4" t="str">
        <f t="shared" si="96"/>
        <v>Less than 1500</v>
      </c>
      <c r="AX1249">
        <v>1</v>
      </c>
      <c r="AY1249">
        <v>0</v>
      </c>
      <c r="AZ1249">
        <v>1</v>
      </c>
      <c r="BA1249">
        <v>0</v>
      </c>
      <c r="BB1249">
        <v>3</v>
      </c>
      <c r="BC1249">
        <v>1</v>
      </c>
      <c r="BD1249" t="s">
        <v>98</v>
      </c>
      <c r="BE1249" s="6">
        <v>6</v>
      </c>
      <c r="BF1249" s="6" t="str">
        <f t="shared" si="97"/>
        <v>6+</v>
      </c>
      <c r="BG1249" t="s">
        <v>107</v>
      </c>
      <c r="BH1249" s="5">
        <v>0</v>
      </c>
      <c r="BI1249" s="5" t="str">
        <f t="shared" si="99"/>
        <v>No</v>
      </c>
      <c r="BJ1249" t="s">
        <v>83</v>
      </c>
      <c r="BK1249" t="s">
        <v>108</v>
      </c>
      <c r="BL1249">
        <v>1976</v>
      </c>
      <c r="BM1249" t="s">
        <v>102</v>
      </c>
      <c r="BN1249" s="2">
        <v>3</v>
      </c>
      <c r="BO1249" s="2" t="str">
        <f t="shared" si="98"/>
        <v>2+</v>
      </c>
      <c r="BP1249">
        <v>888</v>
      </c>
      <c r="BQ1249" t="s">
        <v>98</v>
      </c>
      <c r="BR1249" t="s">
        <v>98</v>
      </c>
      <c r="BS1249" t="s">
        <v>105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 t="s">
        <v>83</v>
      </c>
      <c r="CA1249" t="s">
        <v>83</v>
      </c>
      <c r="CB1249" t="s">
        <v>83</v>
      </c>
      <c r="CC1249">
        <v>0</v>
      </c>
      <c r="CD1249">
        <v>5</v>
      </c>
      <c r="CE1249">
        <v>2010</v>
      </c>
      <c r="CF1249" t="s">
        <v>110</v>
      </c>
      <c r="CG1249" t="s">
        <v>111</v>
      </c>
      <c r="CH1249" s="1">
        <v>169900</v>
      </c>
    </row>
    <row r="1250" spans="1:86" x14ac:dyDescent="0.25">
      <c r="A1250" s="8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 s="7">
        <v>1917</v>
      </c>
      <c r="U1250" s="7" t="str">
        <f t="shared" si="95"/>
        <v>Old</v>
      </c>
      <c r="V1250">
        <v>1950</v>
      </c>
      <c r="W1250" t="s">
        <v>93</v>
      </c>
      <c r="X1250" t="s">
        <v>94</v>
      </c>
      <c r="Y1250" t="s">
        <v>186</v>
      </c>
      <c r="Z1250" t="s">
        <v>186</v>
      </c>
      <c r="AA1250" t="s">
        <v>117</v>
      </c>
      <c r="AB1250">
        <v>0</v>
      </c>
      <c r="AC1250" t="s">
        <v>98</v>
      </c>
      <c r="AD1250" t="s">
        <v>98</v>
      </c>
      <c r="AE1250" t="s">
        <v>126</v>
      </c>
      <c r="AF1250" t="s">
        <v>97</v>
      </c>
      <c r="AG1250" t="s">
        <v>98</v>
      </c>
      <c r="AH1250" t="s">
        <v>100</v>
      </c>
      <c r="AI1250" t="s">
        <v>153</v>
      </c>
      <c r="AJ1250">
        <v>319</v>
      </c>
      <c r="AK1250" t="s">
        <v>102</v>
      </c>
      <c r="AL1250">
        <v>0</v>
      </c>
      <c r="AM1250">
        <v>416</v>
      </c>
      <c r="AN1250">
        <v>735</v>
      </c>
      <c r="AO1250" t="s">
        <v>251</v>
      </c>
      <c r="AP1250" t="s">
        <v>147</v>
      </c>
      <c r="AQ1250" t="s">
        <v>177</v>
      </c>
      <c r="AR1250" t="s">
        <v>106</v>
      </c>
      <c r="AS1250">
        <v>1134</v>
      </c>
      <c r="AT1250">
        <v>924</v>
      </c>
      <c r="AU1250">
        <v>0</v>
      </c>
      <c r="AV1250" s="4">
        <v>2058</v>
      </c>
      <c r="AW1250" s="4" t="str">
        <f t="shared" si="96"/>
        <v>1500+</v>
      </c>
      <c r="AX1250">
        <v>0</v>
      </c>
      <c r="AY1250">
        <v>0</v>
      </c>
      <c r="AZ1250">
        <v>1</v>
      </c>
      <c r="BA1250">
        <v>1</v>
      </c>
      <c r="BB1250">
        <v>3</v>
      </c>
      <c r="BC1250">
        <v>1</v>
      </c>
      <c r="BD1250" t="s">
        <v>98</v>
      </c>
      <c r="BE1250" s="6">
        <v>8</v>
      </c>
      <c r="BF1250" s="6" t="str">
        <f t="shared" si="97"/>
        <v>6+</v>
      </c>
      <c r="BG1250" t="s">
        <v>107</v>
      </c>
      <c r="BH1250" s="5">
        <v>1</v>
      </c>
      <c r="BI1250" s="5" t="str">
        <f t="shared" si="99"/>
        <v>Yes</v>
      </c>
      <c r="BJ1250" t="s">
        <v>97</v>
      </c>
      <c r="BK1250" t="s">
        <v>127</v>
      </c>
      <c r="BL1250">
        <v>1950</v>
      </c>
      <c r="BM1250" t="s">
        <v>102</v>
      </c>
      <c r="BN1250" s="2">
        <v>2</v>
      </c>
      <c r="BO1250" s="2" t="str">
        <f t="shared" si="98"/>
        <v>2+</v>
      </c>
      <c r="BP1250">
        <v>396</v>
      </c>
      <c r="BQ1250" t="s">
        <v>147</v>
      </c>
      <c r="BR1250" t="s">
        <v>147</v>
      </c>
      <c r="BS1250" t="s">
        <v>190</v>
      </c>
      <c r="BT1250">
        <v>0</v>
      </c>
      <c r="BU1250">
        <v>0</v>
      </c>
      <c r="BV1250">
        <v>259</v>
      </c>
      <c r="BW1250">
        <v>0</v>
      </c>
      <c r="BX1250">
        <v>0</v>
      </c>
      <c r="BY1250">
        <v>0</v>
      </c>
      <c r="BZ1250" t="s">
        <v>83</v>
      </c>
      <c r="CA1250" t="s">
        <v>83</v>
      </c>
      <c r="CB1250" t="s">
        <v>83</v>
      </c>
      <c r="CC1250">
        <v>0</v>
      </c>
      <c r="CD1250">
        <v>4</v>
      </c>
      <c r="CE1250">
        <v>2008</v>
      </c>
      <c r="CF1250" t="s">
        <v>110</v>
      </c>
      <c r="CG1250" t="s">
        <v>111</v>
      </c>
      <c r="CH1250" s="1">
        <v>129500</v>
      </c>
    </row>
    <row r="1251" spans="1:86" x14ac:dyDescent="0.25">
      <c r="A1251" s="8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 s="7">
        <v>1950</v>
      </c>
      <c r="U1251" s="7" t="str">
        <f t="shared" si="95"/>
        <v>Old</v>
      </c>
      <c r="V1251">
        <v>1950</v>
      </c>
      <c r="W1251" t="s">
        <v>93</v>
      </c>
      <c r="X1251" t="s">
        <v>94</v>
      </c>
      <c r="Y1251" t="s">
        <v>116</v>
      </c>
      <c r="Z1251" t="s">
        <v>116</v>
      </c>
      <c r="AA1251" t="s">
        <v>117</v>
      </c>
      <c r="AB1251">
        <v>0</v>
      </c>
      <c r="AC1251" t="s">
        <v>98</v>
      </c>
      <c r="AD1251" t="s">
        <v>98</v>
      </c>
      <c r="AE1251" t="s">
        <v>118</v>
      </c>
      <c r="AF1251" t="s">
        <v>98</v>
      </c>
      <c r="AG1251" t="s">
        <v>98</v>
      </c>
      <c r="AH1251" t="s">
        <v>100</v>
      </c>
      <c r="AI1251" t="s">
        <v>141</v>
      </c>
      <c r="AJ1251">
        <v>534</v>
      </c>
      <c r="AK1251" t="s">
        <v>153</v>
      </c>
      <c r="AL1251">
        <v>96</v>
      </c>
      <c r="AM1251">
        <v>246</v>
      </c>
      <c r="AN1251">
        <v>876</v>
      </c>
      <c r="AO1251" t="s">
        <v>103</v>
      </c>
      <c r="AP1251" t="s">
        <v>98</v>
      </c>
      <c r="AQ1251" t="s">
        <v>105</v>
      </c>
      <c r="AR1251" t="s">
        <v>106</v>
      </c>
      <c r="AS1251">
        <v>988</v>
      </c>
      <c r="AT1251">
        <v>0</v>
      </c>
      <c r="AU1251">
        <v>0</v>
      </c>
      <c r="AV1251" s="4">
        <v>988</v>
      </c>
      <c r="AW1251" s="4" t="str">
        <f t="shared" si="96"/>
        <v>Less than 1500</v>
      </c>
      <c r="AX1251">
        <v>0</v>
      </c>
      <c r="AY1251">
        <v>0</v>
      </c>
      <c r="AZ1251">
        <v>1</v>
      </c>
      <c r="BA1251">
        <v>0</v>
      </c>
      <c r="BB1251">
        <v>3</v>
      </c>
      <c r="BC1251">
        <v>1</v>
      </c>
      <c r="BD1251" t="s">
        <v>98</v>
      </c>
      <c r="BE1251" s="6">
        <v>6</v>
      </c>
      <c r="BF1251" s="6" t="str">
        <f t="shared" si="97"/>
        <v>6+</v>
      </c>
      <c r="BG1251" t="s">
        <v>107</v>
      </c>
      <c r="BH1251" s="5">
        <v>0</v>
      </c>
      <c r="BI1251" s="5" t="str">
        <f t="shared" si="99"/>
        <v>No</v>
      </c>
      <c r="BJ1251" t="s">
        <v>83</v>
      </c>
      <c r="BK1251" t="s">
        <v>108</v>
      </c>
      <c r="BL1251">
        <v>1950</v>
      </c>
      <c r="BM1251" t="s">
        <v>102</v>
      </c>
      <c r="BN1251" s="2">
        <v>1</v>
      </c>
      <c r="BO1251" s="2" t="str">
        <f t="shared" si="98"/>
        <v>0 or 1</v>
      </c>
      <c r="BP1251">
        <v>276</v>
      </c>
      <c r="BQ1251" t="s">
        <v>98</v>
      </c>
      <c r="BR1251" t="s">
        <v>98</v>
      </c>
      <c r="BS1251" t="s">
        <v>105</v>
      </c>
      <c r="BT1251">
        <v>0</v>
      </c>
      <c r="BU1251">
        <v>80</v>
      </c>
      <c r="BV1251">
        <v>0</v>
      </c>
      <c r="BW1251">
        <v>0</v>
      </c>
      <c r="BX1251">
        <v>0</v>
      </c>
      <c r="BY1251">
        <v>0</v>
      </c>
      <c r="BZ1251" t="s">
        <v>83</v>
      </c>
      <c r="CA1251" t="s">
        <v>83</v>
      </c>
      <c r="CB1251" t="s">
        <v>83</v>
      </c>
      <c r="CC1251">
        <v>0</v>
      </c>
      <c r="CD1251">
        <v>5</v>
      </c>
      <c r="CE1251">
        <v>2007</v>
      </c>
      <c r="CF1251" t="s">
        <v>110</v>
      </c>
      <c r="CG1251" t="s">
        <v>111</v>
      </c>
      <c r="CH1251" s="1">
        <v>119000</v>
      </c>
    </row>
    <row r="1252" spans="1:86" x14ac:dyDescent="0.25">
      <c r="A1252" s="8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 s="7">
        <v>1968</v>
      </c>
      <c r="U1252" s="7" t="str">
        <f t="shared" si="95"/>
        <v>Old</v>
      </c>
      <c r="V1252">
        <v>1968</v>
      </c>
      <c r="W1252" t="s">
        <v>152</v>
      </c>
      <c r="X1252" t="s">
        <v>94</v>
      </c>
      <c r="Y1252" t="s">
        <v>96</v>
      </c>
      <c r="Z1252" t="s">
        <v>96</v>
      </c>
      <c r="AA1252" t="s">
        <v>117</v>
      </c>
      <c r="AB1252">
        <v>0</v>
      </c>
      <c r="AC1252" t="s">
        <v>97</v>
      </c>
      <c r="AD1252" t="s">
        <v>98</v>
      </c>
      <c r="AE1252" t="s">
        <v>118</v>
      </c>
      <c r="AF1252" t="s">
        <v>98</v>
      </c>
      <c r="AG1252" t="s">
        <v>98</v>
      </c>
      <c r="AH1252" t="s">
        <v>100</v>
      </c>
      <c r="AI1252" t="s">
        <v>119</v>
      </c>
      <c r="AJ1252">
        <v>1065</v>
      </c>
      <c r="AK1252" t="s">
        <v>102</v>
      </c>
      <c r="AL1252">
        <v>0</v>
      </c>
      <c r="AM1252">
        <v>1045</v>
      </c>
      <c r="AN1252">
        <v>2110</v>
      </c>
      <c r="AO1252" t="s">
        <v>103</v>
      </c>
      <c r="AP1252" t="s">
        <v>104</v>
      </c>
      <c r="AQ1252" t="s">
        <v>105</v>
      </c>
      <c r="AR1252" t="s">
        <v>106</v>
      </c>
      <c r="AS1252">
        <v>2110</v>
      </c>
      <c r="AT1252">
        <v>0</v>
      </c>
      <c r="AU1252">
        <v>0</v>
      </c>
      <c r="AV1252" s="4">
        <v>2110</v>
      </c>
      <c r="AW1252" s="4" t="str">
        <f t="shared" si="96"/>
        <v>1500+</v>
      </c>
      <c r="AX1252">
        <v>1</v>
      </c>
      <c r="AY1252">
        <v>0</v>
      </c>
      <c r="AZ1252">
        <v>2</v>
      </c>
      <c r="BA1252">
        <v>1</v>
      </c>
      <c r="BB1252">
        <v>3</v>
      </c>
      <c r="BC1252">
        <v>1</v>
      </c>
      <c r="BD1252" t="s">
        <v>104</v>
      </c>
      <c r="BE1252" s="6">
        <v>8</v>
      </c>
      <c r="BF1252" s="6" t="str">
        <f t="shared" si="97"/>
        <v>6+</v>
      </c>
      <c r="BG1252" t="s">
        <v>107</v>
      </c>
      <c r="BH1252" s="5">
        <v>2</v>
      </c>
      <c r="BI1252" s="5" t="str">
        <f t="shared" si="99"/>
        <v>Yes</v>
      </c>
      <c r="BJ1252" t="s">
        <v>98</v>
      </c>
      <c r="BK1252" t="s">
        <v>108</v>
      </c>
      <c r="BL1252">
        <v>1968</v>
      </c>
      <c r="BM1252" t="s">
        <v>157</v>
      </c>
      <c r="BN1252" s="2">
        <v>2</v>
      </c>
      <c r="BO1252" s="2" t="str">
        <f t="shared" si="98"/>
        <v>2+</v>
      </c>
      <c r="BP1252">
        <v>522</v>
      </c>
      <c r="BQ1252" t="s">
        <v>98</v>
      </c>
      <c r="BR1252" t="s">
        <v>98</v>
      </c>
      <c r="BS1252" t="s">
        <v>105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 t="s">
        <v>83</v>
      </c>
      <c r="CA1252" t="s">
        <v>83</v>
      </c>
      <c r="CB1252" t="s">
        <v>83</v>
      </c>
      <c r="CC1252">
        <v>0</v>
      </c>
      <c r="CD1252">
        <v>4</v>
      </c>
      <c r="CE1252">
        <v>2010</v>
      </c>
      <c r="CF1252" t="s">
        <v>110</v>
      </c>
      <c r="CG1252" t="s">
        <v>111</v>
      </c>
      <c r="CH1252" s="1">
        <v>244000</v>
      </c>
    </row>
    <row r="1253" spans="1:86" x14ac:dyDescent="0.25">
      <c r="A1253" s="8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 s="7">
        <v>2003</v>
      </c>
      <c r="U1253" s="7" t="str">
        <f t="shared" si="95"/>
        <v>New</v>
      </c>
      <c r="V1253">
        <v>2003</v>
      </c>
      <c r="W1253" t="s">
        <v>93</v>
      </c>
      <c r="X1253" t="s">
        <v>94</v>
      </c>
      <c r="Y1253" t="s">
        <v>95</v>
      </c>
      <c r="Z1253" t="s">
        <v>125</v>
      </c>
      <c r="AA1253" t="s">
        <v>137</v>
      </c>
      <c r="AB1253">
        <v>163</v>
      </c>
      <c r="AC1253" t="s">
        <v>97</v>
      </c>
      <c r="AD1253" t="s">
        <v>98</v>
      </c>
      <c r="AE1253" t="s">
        <v>99</v>
      </c>
      <c r="AF1253" t="s">
        <v>97</v>
      </c>
      <c r="AG1253" t="s">
        <v>98</v>
      </c>
      <c r="AH1253" t="s">
        <v>100</v>
      </c>
      <c r="AI1253" t="s">
        <v>102</v>
      </c>
      <c r="AJ1253">
        <v>0</v>
      </c>
      <c r="AK1253" t="s">
        <v>102</v>
      </c>
      <c r="AL1253">
        <v>0</v>
      </c>
      <c r="AM1253">
        <v>1405</v>
      </c>
      <c r="AN1253">
        <v>1405</v>
      </c>
      <c r="AO1253" t="s">
        <v>103</v>
      </c>
      <c r="AP1253" t="s">
        <v>104</v>
      </c>
      <c r="AQ1253" t="s">
        <v>105</v>
      </c>
      <c r="AR1253" t="s">
        <v>106</v>
      </c>
      <c r="AS1253">
        <v>1405</v>
      </c>
      <c r="AT1253">
        <v>0</v>
      </c>
      <c r="AU1253">
        <v>0</v>
      </c>
      <c r="AV1253" s="4">
        <v>1405</v>
      </c>
      <c r="AW1253" s="4" t="str">
        <f t="shared" si="96"/>
        <v>Less than 1500</v>
      </c>
      <c r="AX1253">
        <v>0</v>
      </c>
      <c r="AY1253">
        <v>0</v>
      </c>
      <c r="AZ1253">
        <v>2</v>
      </c>
      <c r="BA1253">
        <v>0</v>
      </c>
      <c r="BB1253">
        <v>2</v>
      </c>
      <c r="BC1253">
        <v>1</v>
      </c>
      <c r="BD1253" t="s">
        <v>97</v>
      </c>
      <c r="BE1253" s="6">
        <v>6</v>
      </c>
      <c r="BF1253" s="6" t="str">
        <f t="shared" si="97"/>
        <v>6+</v>
      </c>
      <c r="BG1253" t="s">
        <v>107</v>
      </c>
      <c r="BH1253" s="5">
        <v>1</v>
      </c>
      <c r="BI1253" s="5" t="str">
        <f t="shared" si="99"/>
        <v>Yes</v>
      </c>
      <c r="BJ1253" t="s">
        <v>97</v>
      </c>
      <c r="BK1253" t="s">
        <v>108</v>
      </c>
      <c r="BL1253">
        <v>2003</v>
      </c>
      <c r="BM1253" t="s">
        <v>109</v>
      </c>
      <c r="BN1253" s="2">
        <v>2</v>
      </c>
      <c r="BO1253" s="2" t="str">
        <f t="shared" si="98"/>
        <v>2+</v>
      </c>
      <c r="BP1253">
        <v>478</v>
      </c>
      <c r="BQ1253" t="s">
        <v>98</v>
      </c>
      <c r="BR1253" t="s">
        <v>98</v>
      </c>
      <c r="BS1253" t="s">
        <v>105</v>
      </c>
      <c r="BT1253">
        <v>148</v>
      </c>
      <c r="BU1253">
        <v>36</v>
      </c>
      <c r="BV1253">
        <v>0</v>
      </c>
      <c r="BW1253">
        <v>0</v>
      </c>
      <c r="BX1253">
        <v>0</v>
      </c>
      <c r="BY1253">
        <v>0</v>
      </c>
      <c r="BZ1253" t="s">
        <v>83</v>
      </c>
      <c r="CA1253" t="s">
        <v>83</v>
      </c>
      <c r="CB1253" t="s">
        <v>83</v>
      </c>
      <c r="CC1253">
        <v>0</v>
      </c>
      <c r="CD1253">
        <v>3</v>
      </c>
      <c r="CE1253">
        <v>2006</v>
      </c>
      <c r="CF1253" t="s">
        <v>110</v>
      </c>
      <c r="CG1253" t="s">
        <v>111</v>
      </c>
      <c r="CH1253" s="1">
        <v>171750</v>
      </c>
    </row>
    <row r="1254" spans="1:86" x14ac:dyDescent="0.25">
      <c r="A1254" s="8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 s="7">
        <v>1968</v>
      </c>
      <c r="U1254" s="7" t="str">
        <f t="shared" si="95"/>
        <v>Old</v>
      </c>
      <c r="V1254">
        <v>1968</v>
      </c>
      <c r="W1254" t="s">
        <v>93</v>
      </c>
      <c r="X1254" t="s">
        <v>94</v>
      </c>
      <c r="Y1254" t="s">
        <v>140</v>
      </c>
      <c r="Z1254" t="s">
        <v>140</v>
      </c>
      <c r="AA1254" t="s">
        <v>117</v>
      </c>
      <c r="AB1254">
        <v>0</v>
      </c>
      <c r="AC1254" t="s">
        <v>98</v>
      </c>
      <c r="AD1254" t="s">
        <v>98</v>
      </c>
      <c r="AE1254" t="s">
        <v>118</v>
      </c>
      <c r="AF1254" t="s">
        <v>98</v>
      </c>
      <c r="AG1254" t="s">
        <v>98</v>
      </c>
      <c r="AH1254" t="s">
        <v>100</v>
      </c>
      <c r="AI1254" t="s">
        <v>141</v>
      </c>
      <c r="AJ1254">
        <v>510</v>
      </c>
      <c r="AK1254" t="s">
        <v>102</v>
      </c>
      <c r="AL1254">
        <v>0</v>
      </c>
      <c r="AM1254">
        <v>354</v>
      </c>
      <c r="AN1254">
        <v>864</v>
      </c>
      <c r="AO1254" t="s">
        <v>103</v>
      </c>
      <c r="AP1254" t="s">
        <v>98</v>
      </c>
      <c r="AQ1254" t="s">
        <v>105</v>
      </c>
      <c r="AR1254" t="s">
        <v>106</v>
      </c>
      <c r="AS1254">
        <v>874</v>
      </c>
      <c r="AT1254">
        <v>0</v>
      </c>
      <c r="AU1254">
        <v>0</v>
      </c>
      <c r="AV1254" s="4">
        <v>874</v>
      </c>
      <c r="AW1254" s="4" t="str">
        <f t="shared" si="96"/>
        <v>Less than 1500</v>
      </c>
      <c r="AX1254">
        <v>1</v>
      </c>
      <c r="AY1254">
        <v>0</v>
      </c>
      <c r="AZ1254">
        <v>1</v>
      </c>
      <c r="BA1254">
        <v>0</v>
      </c>
      <c r="BB1254">
        <v>3</v>
      </c>
      <c r="BC1254">
        <v>1</v>
      </c>
      <c r="BD1254" t="s">
        <v>98</v>
      </c>
      <c r="BE1254" s="6">
        <v>5</v>
      </c>
      <c r="BF1254" s="6" t="str">
        <f t="shared" si="97"/>
        <v>Less than 6</v>
      </c>
      <c r="BG1254" t="s">
        <v>107</v>
      </c>
      <c r="BH1254" s="5">
        <v>0</v>
      </c>
      <c r="BI1254" s="5" t="str">
        <f t="shared" si="99"/>
        <v>No</v>
      </c>
      <c r="BJ1254" t="s">
        <v>83</v>
      </c>
      <c r="BK1254" t="s">
        <v>108</v>
      </c>
      <c r="BL1254">
        <v>1968</v>
      </c>
      <c r="BM1254" t="s">
        <v>109</v>
      </c>
      <c r="BN1254" s="2">
        <v>1</v>
      </c>
      <c r="BO1254" s="2" t="str">
        <f t="shared" si="98"/>
        <v>0 or 1</v>
      </c>
      <c r="BP1254">
        <v>288</v>
      </c>
      <c r="BQ1254" t="s">
        <v>98</v>
      </c>
      <c r="BR1254" t="s">
        <v>98</v>
      </c>
      <c r="BS1254" t="s">
        <v>105</v>
      </c>
      <c r="BT1254">
        <v>33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 t="s">
        <v>83</v>
      </c>
      <c r="CA1254" t="s">
        <v>163</v>
      </c>
      <c r="CB1254" t="s">
        <v>135</v>
      </c>
      <c r="CC1254">
        <v>600</v>
      </c>
      <c r="CD1254">
        <v>11</v>
      </c>
      <c r="CE1254">
        <v>2009</v>
      </c>
      <c r="CF1254" t="s">
        <v>110</v>
      </c>
      <c r="CG1254" t="s">
        <v>111</v>
      </c>
      <c r="CH1254" s="1">
        <v>130000</v>
      </c>
    </row>
    <row r="1255" spans="1:86" x14ac:dyDescent="0.25">
      <c r="A1255" s="8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 s="7">
        <v>1974</v>
      </c>
      <c r="U1255" s="7" t="str">
        <f t="shared" si="95"/>
        <v>Old</v>
      </c>
      <c r="V1255">
        <v>2003</v>
      </c>
      <c r="W1255" t="s">
        <v>93</v>
      </c>
      <c r="X1255" t="s">
        <v>94</v>
      </c>
      <c r="Y1255" t="s">
        <v>124</v>
      </c>
      <c r="Z1255" t="s">
        <v>124</v>
      </c>
      <c r="AA1255" t="s">
        <v>117</v>
      </c>
      <c r="AB1255">
        <v>0</v>
      </c>
      <c r="AC1255" t="s">
        <v>97</v>
      </c>
      <c r="AD1255" t="s">
        <v>98</v>
      </c>
      <c r="AE1255" t="s">
        <v>118</v>
      </c>
      <c r="AF1255" t="s">
        <v>98</v>
      </c>
      <c r="AG1255" t="s">
        <v>98</v>
      </c>
      <c r="AH1255" t="s">
        <v>97</v>
      </c>
      <c r="AI1255" t="s">
        <v>172</v>
      </c>
      <c r="AJ1255">
        <v>125</v>
      </c>
      <c r="AK1255" t="s">
        <v>119</v>
      </c>
      <c r="AL1255">
        <v>1031</v>
      </c>
      <c r="AM1255">
        <v>36</v>
      </c>
      <c r="AN1255">
        <v>1192</v>
      </c>
      <c r="AO1255" t="s">
        <v>103</v>
      </c>
      <c r="AP1255" t="s">
        <v>98</v>
      </c>
      <c r="AQ1255" t="s">
        <v>105</v>
      </c>
      <c r="AR1255" t="s">
        <v>106</v>
      </c>
      <c r="AS1255">
        <v>1516</v>
      </c>
      <c r="AT1255">
        <v>651</v>
      </c>
      <c r="AU1255">
        <v>0</v>
      </c>
      <c r="AV1255" s="4">
        <v>2167</v>
      </c>
      <c r="AW1255" s="4" t="str">
        <f t="shared" si="96"/>
        <v>1500+</v>
      </c>
      <c r="AX1255">
        <v>1</v>
      </c>
      <c r="AY1255">
        <v>0</v>
      </c>
      <c r="AZ1255">
        <v>2</v>
      </c>
      <c r="BA1255">
        <v>1</v>
      </c>
      <c r="BB1255">
        <v>3</v>
      </c>
      <c r="BC1255">
        <v>1</v>
      </c>
      <c r="BD1255" t="s">
        <v>97</v>
      </c>
      <c r="BE1255" s="6">
        <v>9</v>
      </c>
      <c r="BF1255" s="6" t="str">
        <f t="shared" si="97"/>
        <v>6+</v>
      </c>
      <c r="BG1255" t="s">
        <v>107</v>
      </c>
      <c r="BH1255" s="5">
        <v>2</v>
      </c>
      <c r="BI1255" s="5" t="str">
        <f t="shared" si="99"/>
        <v>Yes</v>
      </c>
      <c r="BJ1255" t="s">
        <v>97</v>
      </c>
      <c r="BK1255" t="s">
        <v>108</v>
      </c>
      <c r="BL1255">
        <v>1974</v>
      </c>
      <c r="BM1255" t="s">
        <v>109</v>
      </c>
      <c r="BN1255" s="2">
        <v>2</v>
      </c>
      <c r="BO1255" s="2" t="str">
        <f t="shared" si="98"/>
        <v>2+</v>
      </c>
      <c r="BP1255">
        <v>518</v>
      </c>
      <c r="BQ1255" t="s">
        <v>98</v>
      </c>
      <c r="BR1255" t="s">
        <v>98</v>
      </c>
      <c r="BS1255" t="s">
        <v>105</v>
      </c>
      <c r="BT1255">
        <v>220</v>
      </c>
      <c r="BU1255">
        <v>47</v>
      </c>
      <c r="BV1255">
        <v>0</v>
      </c>
      <c r="BW1255">
        <v>0</v>
      </c>
      <c r="BX1255">
        <v>0</v>
      </c>
      <c r="BY1255">
        <v>0</v>
      </c>
      <c r="BZ1255" t="s">
        <v>83</v>
      </c>
      <c r="CA1255" t="s">
        <v>134</v>
      </c>
      <c r="CB1255" t="s">
        <v>83</v>
      </c>
      <c r="CC1255">
        <v>0</v>
      </c>
      <c r="CD1255">
        <v>7</v>
      </c>
      <c r="CE1255">
        <v>2007</v>
      </c>
      <c r="CF1255" t="s">
        <v>110</v>
      </c>
      <c r="CG1255" t="s">
        <v>111</v>
      </c>
      <c r="CH1255" s="1">
        <v>294000</v>
      </c>
    </row>
    <row r="1256" spans="1:86" x14ac:dyDescent="0.25">
      <c r="A1256" s="8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 s="7">
        <v>2003</v>
      </c>
      <c r="U1256" s="7" t="str">
        <f t="shared" si="95"/>
        <v>New</v>
      </c>
      <c r="V1256">
        <v>2004</v>
      </c>
      <c r="W1256" t="s">
        <v>93</v>
      </c>
      <c r="X1256" t="s">
        <v>94</v>
      </c>
      <c r="Y1256" t="s">
        <v>95</v>
      </c>
      <c r="Z1256" t="s">
        <v>95</v>
      </c>
      <c r="AA1256" t="s">
        <v>137</v>
      </c>
      <c r="AB1256">
        <v>92</v>
      </c>
      <c r="AC1256" t="s">
        <v>97</v>
      </c>
      <c r="AD1256" t="s">
        <v>98</v>
      </c>
      <c r="AE1256" t="s">
        <v>99</v>
      </c>
      <c r="AF1256" t="s">
        <v>97</v>
      </c>
      <c r="AG1256" t="s">
        <v>98</v>
      </c>
      <c r="AH1256" t="s">
        <v>100</v>
      </c>
      <c r="AI1256" t="s">
        <v>102</v>
      </c>
      <c r="AJ1256">
        <v>0</v>
      </c>
      <c r="AK1256" t="s">
        <v>102</v>
      </c>
      <c r="AL1256">
        <v>0</v>
      </c>
      <c r="AM1256">
        <v>746</v>
      </c>
      <c r="AN1256">
        <v>746</v>
      </c>
      <c r="AO1256" t="s">
        <v>103</v>
      </c>
      <c r="AP1256" t="s">
        <v>104</v>
      </c>
      <c r="AQ1256" t="s">
        <v>105</v>
      </c>
      <c r="AR1256" t="s">
        <v>106</v>
      </c>
      <c r="AS1256">
        <v>760</v>
      </c>
      <c r="AT1256">
        <v>896</v>
      </c>
      <c r="AU1256">
        <v>0</v>
      </c>
      <c r="AV1256" s="4">
        <v>1656</v>
      </c>
      <c r="AW1256" s="4" t="str">
        <f t="shared" si="96"/>
        <v>1500+</v>
      </c>
      <c r="AX1256">
        <v>0</v>
      </c>
      <c r="AY1256">
        <v>0</v>
      </c>
      <c r="AZ1256">
        <v>2</v>
      </c>
      <c r="BA1256">
        <v>1</v>
      </c>
      <c r="BB1256">
        <v>3</v>
      </c>
      <c r="BC1256">
        <v>1</v>
      </c>
      <c r="BD1256" t="s">
        <v>97</v>
      </c>
      <c r="BE1256" s="6">
        <v>7</v>
      </c>
      <c r="BF1256" s="6" t="str">
        <f t="shared" si="97"/>
        <v>6+</v>
      </c>
      <c r="BG1256" t="s">
        <v>107</v>
      </c>
      <c r="BH1256" s="5">
        <v>1</v>
      </c>
      <c r="BI1256" s="5" t="str">
        <f t="shared" si="99"/>
        <v>Yes</v>
      </c>
      <c r="BJ1256" t="s">
        <v>97</v>
      </c>
      <c r="BK1256" t="s">
        <v>156</v>
      </c>
      <c r="BL1256">
        <v>2003</v>
      </c>
      <c r="BM1256" t="s">
        <v>157</v>
      </c>
      <c r="BN1256" s="2">
        <v>2</v>
      </c>
      <c r="BO1256" s="2" t="str">
        <f t="shared" si="98"/>
        <v>2+</v>
      </c>
      <c r="BP1256">
        <v>397</v>
      </c>
      <c r="BQ1256" t="s">
        <v>98</v>
      </c>
      <c r="BR1256" t="s">
        <v>98</v>
      </c>
      <c r="BS1256" t="s">
        <v>105</v>
      </c>
      <c r="BT1256">
        <v>178</v>
      </c>
      <c r="BU1256">
        <v>128</v>
      </c>
      <c r="BV1256">
        <v>0</v>
      </c>
      <c r="BW1256">
        <v>0</v>
      </c>
      <c r="BX1256">
        <v>0</v>
      </c>
      <c r="BY1256">
        <v>0</v>
      </c>
      <c r="BZ1256" t="s">
        <v>83</v>
      </c>
      <c r="CA1256" t="s">
        <v>83</v>
      </c>
      <c r="CB1256" t="s">
        <v>83</v>
      </c>
      <c r="CC1256">
        <v>0</v>
      </c>
      <c r="CD1256">
        <v>7</v>
      </c>
      <c r="CE1256">
        <v>2008</v>
      </c>
      <c r="CF1256" t="s">
        <v>110</v>
      </c>
      <c r="CG1256" t="s">
        <v>111</v>
      </c>
      <c r="CH1256" s="1">
        <v>165400</v>
      </c>
    </row>
    <row r="1257" spans="1:86" x14ac:dyDescent="0.25">
      <c r="A1257" s="8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 s="7">
        <v>1931</v>
      </c>
      <c r="U1257" s="7" t="str">
        <f t="shared" si="95"/>
        <v>Old</v>
      </c>
      <c r="V1257">
        <v>1950</v>
      </c>
      <c r="W1257" t="s">
        <v>93</v>
      </c>
      <c r="X1257" t="s">
        <v>94</v>
      </c>
      <c r="Y1257" t="s">
        <v>124</v>
      </c>
      <c r="Z1257" t="s">
        <v>124</v>
      </c>
      <c r="AA1257" t="s">
        <v>117</v>
      </c>
      <c r="AB1257">
        <v>0</v>
      </c>
      <c r="AC1257" t="s">
        <v>98</v>
      </c>
      <c r="AD1257" t="s">
        <v>98</v>
      </c>
      <c r="AE1257" t="s">
        <v>126</v>
      </c>
      <c r="AF1257" t="s">
        <v>98</v>
      </c>
      <c r="AG1257" t="s">
        <v>147</v>
      </c>
      <c r="AH1257" t="s">
        <v>100</v>
      </c>
      <c r="AI1257" t="s">
        <v>172</v>
      </c>
      <c r="AJ1257">
        <v>425</v>
      </c>
      <c r="AK1257" t="s">
        <v>102</v>
      </c>
      <c r="AL1257">
        <v>0</v>
      </c>
      <c r="AM1257">
        <v>459</v>
      </c>
      <c r="AN1257">
        <v>884</v>
      </c>
      <c r="AO1257" t="s">
        <v>103</v>
      </c>
      <c r="AP1257" t="s">
        <v>98</v>
      </c>
      <c r="AQ1257" t="s">
        <v>105</v>
      </c>
      <c r="AR1257" t="s">
        <v>164</v>
      </c>
      <c r="AS1257">
        <v>959</v>
      </c>
      <c r="AT1257">
        <v>408</v>
      </c>
      <c r="AU1257">
        <v>0</v>
      </c>
      <c r="AV1257" s="4">
        <v>1367</v>
      </c>
      <c r="AW1257" s="4" t="str">
        <f t="shared" si="96"/>
        <v>Less than 1500</v>
      </c>
      <c r="AX1257">
        <v>0</v>
      </c>
      <c r="AY1257">
        <v>0</v>
      </c>
      <c r="AZ1257">
        <v>1</v>
      </c>
      <c r="BA1257">
        <v>0</v>
      </c>
      <c r="BB1257">
        <v>3</v>
      </c>
      <c r="BC1257">
        <v>1</v>
      </c>
      <c r="BD1257" t="s">
        <v>98</v>
      </c>
      <c r="BE1257" s="6">
        <v>6</v>
      </c>
      <c r="BF1257" s="6" t="str">
        <f t="shared" si="97"/>
        <v>6+</v>
      </c>
      <c r="BG1257" t="s">
        <v>107</v>
      </c>
      <c r="BH1257" s="5">
        <v>1</v>
      </c>
      <c r="BI1257" s="5" t="str">
        <f t="shared" si="99"/>
        <v>Yes</v>
      </c>
      <c r="BJ1257" t="s">
        <v>97</v>
      </c>
      <c r="BK1257" t="s">
        <v>127</v>
      </c>
      <c r="BL1257">
        <v>1978</v>
      </c>
      <c r="BM1257" t="s">
        <v>102</v>
      </c>
      <c r="BN1257" s="2">
        <v>1</v>
      </c>
      <c r="BO1257" s="2" t="str">
        <f t="shared" si="98"/>
        <v>0 or 1</v>
      </c>
      <c r="BP1257">
        <v>560</v>
      </c>
      <c r="BQ1257" t="s">
        <v>98</v>
      </c>
      <c r="BR1257" t="s">
        <v>98</v>
      </c>
      <c r="BS1257" t="s">
        <v>105</v>
      </c>
      <c r="BT1257">
        <v>0</v>
      </c>
      <c r="BU1257">
        <v>0</v>
      </c>
      <c r="BV1257">
        <v>0</v>
      </c>
      <c r="BW1257">
        <v>0</v>
      </c>
      <c r="BX1257">
        <v>120</v>
      </c>
      <c r="BY1257">
        <v>0</v>
      </c>
      <c r="BZ1257" t="s">
        <v>83</v>
      </c>
      <c r="CA1257" t="s">
        <v>83</v>
      </c>
      <c r="CB1257" t="s">
        <v>83</v>
      </c>
      <c r="CC1257">
        <v>0</v>
      </c>
      <c r="CD1257">
        <v>11</v>
      </c>
      <c r="CE1257">
        <v>2007</v>
      </c>
      <c r="CF1257" t="s">
        <v>110</v>
      </c>
      <c r="CG1257" t="s">
        <v>111</v>
      </c>
      <c r="CH1257" s="1">
        <v>127500</v>
      </c>
    </row>
    <row r="1258" spans="1:86" x14ac:dyDescent="0.25">
      <c r="A1258" s="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 s="7">
        <v>1994</v>
      </c>
      <c r="U1258" s="7" t="str">
        <f t="shared" si="95"/>
        <v>New</v>
      </c>
      <c r="V1258">
        <v>1994</v>
      </c>
      <c r="W1258" t="s">
        <v>152</v>
      </c>
      <c r="X1258" t="s">
        <v>94</v>
      </c>
      <c r="Y1258" t="s">
        <v>140</v>
      </c>
      <c r="Z1258" t="s">
        <v>140</v>
      </c>
      <c r="AA1258" t="s">
        <v>96</v>
      </c>
      <c r="AB1258">
        <v>554</v>
      </c>
      <c r="AC1258" t="s">
        <v>97</v>
      </c>
      <c r="AD1258" t="s">
        <v>98</v>
      </c>
      <c r="AE1258" t="s">
        <v>99</v>
      </c>
      <c r="AF1258" t="s">
        <v>97</v>
      </c>
      <c r="AG1258" t="s">
        <v>98</v>
      </c>
      <c r="AH1258" t="s">
        <v>97</v>
      </c>
      <c r="AI1258" t="s">
        <v>101</v>
      </c>
      <c r="AJ1258">
        <v>1314</v>
      </c>
      <c r="AK1258" t="s">
        <v>102</v>
      </c>
      <c r="AL1258">
        <v>0</v>
      </c>
      <c r="AM1258">
        <v>672</v>
      </c>
      <c r="AN1258">
        <v>1986</v>
      </c>
      <c r="AO1258" t="s">
        <v>103</v>
      </c>
      <c r="AP1258" t="s">
        <v>104</v>
      </c>
      <c r="AQ1258" t="s">
        <v>105</v>
      </c>
      <c r="AR1258" t="s">
        <v>106</v>
      </c>
      <c r="AS1258">
        <v>1987</v>
      </c>
      <c r="AT1258">
        <v>0</v>
      </c>
      <c r="AU1258">
        <v>0</v>
      </c>
      <c r="AV1258" s="4">
        <v>1987</v>
      </c>
      <c r="AW1258" s="4" t="str">
        <f t="shared" si="96"/>
        <v>1500+</v>
      </c>
      <c r="AX1258">
        <v>1</v>
      </c>
      <c r="AY1258">
        <v>0</v>
      </c>
      <c r="AZ1258">
        <v>2</v>
      </c>
      <c r="BA1258">
        <v>0</v>
      </c>
      <c r="BB1258">
        <v>2</v>
      </c>
      <c r="BC1258">
        <v>1</v>
      </c>
      <c r="BD1258" t="s">
        <v>97</v>
      </c>
      <c r="BE1258" s="6">
        <v>7</v>
      </c>
      <c r="BF1258" s="6" t="str">
        <f t="shared" si="97"/>
        <v>6+</v>
      </c>
      <c r="BG1258" t="s">
        <v>107</v>
      </c>
      <c r="BH1258" s="5">
        <v>1</v>
      </c>
      <c r="BI1258" s="5" t="str">
        <f t="shared" si="99"/>
        <v>Yes</v>
      </c>
      <c r="BJ1258" t="s">
        <v>98</v>
      </c>
      <c r="BK1258" t="s">
        <v>108</v>
      </c>
      <c r="BL1258">
        <v>1994</v>
      </c>
      <c r="BM1258" t="s">
        <v>157</v>
      </c>
      <c r="BN1258" s="2">
        <v>2</v>
      </c>
      <c r="BO1258" s="2" t="str">
        <f t="shared" si="98"/>
        <v>2+</v>
      </c>
      <c r="BP1258">
        <v>691</v>
      </c>
      <c r="BQ1258" t="s">
        <v>98</v>
      </c>
      <c r="BR1258" t="s">
        <v>98</v>
      </c>
      <c r="BS1258" t="s">
        <v>105</v>
      </c>
      <c r="BT1258">
        <v>262</v>
      </c>
      <c r="BU1258">
        <v>36</v>
      </c>
      <c r="BV1258">
        <v>0</v>
      </c>
      <c r="BW1258">
        <v>0</v>
      </c>
      <c r="BX1258">
        <v>0</v>
      </c>
      <c r="BY1258">
        <v>0</v>
      </c>
      <c r="BZ1258" t="s">
        <v>83</v>
      </c>
      <c r="CA1258" t="s">
        <v>83</v>
      </c>
      <c r="CB1258" t="s">
        <v>83</v>
      </c>
      <c r="CC1258">
        <v>0</v>
      </c>
      <c r="CD1258">
        <v>8</v>
      </c>
      <c r="CE1258">
        <v>2008</v>
      </c>
      <c r="CF1258" t="s">
        <v>110</v>
      </c>
      <c r="CG1258" t="s">
        <v>111</v>
      </c>
      <c r="CH1258" s="1">
        <v>301500</v>
      </c>
    </row>
    <row r="1259" spans="1:86" x14ac:dyDescent="0.25">
      <c r="A1259" s="8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 s="7">
        <v>1922</v>
      </c>
      <c r="U1259" s="7" t="str">
        <f t="shared" si="95"/>
        <v>Old</v>
      </c>
      <c r="V1259">
        <v>1950</v>
      </c>
      <c r="W1259" t="s">
        <v>93</v>
      </c>
      <c r="X1259" t="s">
        <v>94</v>
      </c>
      <c r="Y1259" t="s">
        <v>124</v>
      </c>
      <c r="Z1259" t="s">
        <v>124</v>
      </c>
      <c r="AA1259" t="s">
        <v>117</v>
      </c>
      <c r="AB1259">
        <v>0</v>
      </c>
      <c r="AC1259" t="s">
        <v>98</v>
      </c>
      <c r="AD1259" t="s">
        <v>98</v>
      </c>
      <c r="AE1259" t="s">
        <v>99</v>
      </c>
      <c r="AF1259" t="s">
        <v>147</v>
      </c>
      <c r="AG1259" t="s">
        <v>98</v>
      </c>
      <c r="AH1259" t="s">
        <v>100</v>
      </c>
      <c r="AI1259" t="s">
        <v>102</v>
      </c>
      <c r="AJ1259">
        <v>0</v>
      </c>
      <c r="AK1259" t="s">
        <v>102</v>
      </c>
      <c r="AL1259">
        <v>0</v>
      </c>
      <c r="AM1259">
        <v>864</v>
      </c>
      <c r="AN1259">
        <v>864</v>
      </c>
      <c r="AO1259" t="s">
        <v>103</v>
      </c>
      <c r="AP1259" t="s">
        <v>104</v>
      </c>
      <c r="AQ1259" t="s">
        <v>105</v>
      </c>
      <c r="AR1259" t="s">
        <v>106</v>
      </c>
      <c r="AS1259">
        <v>864</v>
      </c>
      <c r="AT1259">
        <v>0</v>
      </c>
      <c r="AU1259">
        <v>0</v>
      </c>
      <c r="AV1259" s="4">
        <v>864</v>
      </c>
      <c r="AW1259" s="4" t="str">
        <f t="shared" si="96"/>
        <v>Less than 1500</v>
      </c>
      <c r="AX1259">
        <v>0</v>
      </c>
      <c r="AY1259">
        <v>0</v>
      </c>
      <c r="AZ1259">
        <v>1</v>
      </c>
      <c r="BA1259">
        <v>0</v>
      </c>
      <c r="BB1259">
        <v>2</v>
      </c>
      <c r="BC1259">
        <v>1</v>
      </c>
      <c r="BD1259" t="s">
        <v>98</v>
      </c>
      <c r="BE1259" s="6">
        <v>4</v>
      </c>
      <c r="BF1259" s="6" t="str">
        <f t="shared" si="97"/>
        <v>Less than 6</v>
      </c>
      <c r="BG1259" t="s">
        <v>107</v>
      </c>
      <c r="BH1259" s="5">
        <v>0</v>
      </c>
      <c r="BI1259" s="5" t="str">
        <f t="shared" si="99"/>
        <v>No</v>
      </c>
      <c r="BJ1259" t="s">
        <v>83</v>
      </c>
      <c r="BK1259" t="s">
        <v>83</v>
      </c>
      <c r="BL1259" t="s">
        <v>83</v>
      </c>
      <c r="BM1259" t="s">
        <v>83</v>
      </c>
      <c r="BN1259" s="2">
        <v>0</v>
      </c>
      <c r="BO1259" s="2" t="str">
        <f t="shared" si="98"/>
        <v>0 or 1</v>
      </c>
      <c r="BP1259">
        <v>0</v>
      </c>
      <c r="BQ1259" t="s">
        <v>83</v>
      </c>
      <c r="BR1259" t="s">
        <v>83</v>
      </c>
      <c r="BS1259" t="s">
        <v>105</v>
      </c>
      <c r="BT1259">
        <v>0</v>
      </c>
      <c r="BU1259">
        <v>96</v>
      </c>
      <c r="BV1259">
        <v>0</v>
      </c>
      <c r="BW1259">
        <v>0</v>
      </c>
      <c r="BX1259">
        <v>0</v>
      </c>
      <c r="BY1259">
        <v>0</v>
      </c>
      <c r="BZ1259" t="s">
        <v>83</v>
      </c>
      <c r="CA1259" t="s">
        <v>83</v>
      </c>
      <c r="CB1259" t="s">
        <v>83</v>
      </c>
      <c r="CC1259">
        <v>0</v>
      </c>
      <c r="CD1259">
        <v>7</v>
      </c>
      <c r="CE1259">
        <v>2009</v>
      </c>
      <c r="CF1259" t="s">
        <v>110</v>
      </c>
      <c r="CG1259" t="s">
        <v>111</v>
      </c>
      <c r="CH1259" s="1">
        <v>99900</v>
      </c>
    </row>
    <row r="1260" spans="1:86" x14ac:dyDescent="0.25">
      <c r="A1260" s="8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 s="7">
        <v>2005</v>
      </c>
      <c r="U1260" s="7" t="str">
        <f t="shared" si="95"/>
        <v>New</v>
      </c>
      <c r="V1260">
        <v>2005</v>
      </c>
      <c r="W1260" t="s">
        <v>93</v>
      </c>
      <c r="X1260" t="s">
        <v>94</v>
      </c>
      <c r="Y1260" t="s">
        <v>95</v>
      </c>
      <c r="Z1260" t="s">
        <v>95</v>
      </c>
      <c r="AA1260" t="s">
        <v>137</v>
      </c>
      <c r="AB1260">
        <v>182</v>
      </c>
      <c r="AC1260" t="s">
        <v>97</v>
      </c>
      <c r="AD1260" t="s">
        <v>98</v>
      </c>
      <c r="AE1260" t="s">
        <v>99</v>
      </c>
      <c r="AF1260" t="s">
        <v>97</v>
      </c>
      <c r="AG1260" t="s">
        <v>98</v>
      </c>
      <c r="AH1260" t="s">
        <v>97</v>
      </c>
      <c r="AI1260" t="s">
        <v>101</v>
      </c>
      <c r="AJ1260">
        <v>655</v>
      </c>
      <c r="AK1260" t="s">
        <v>102</v>
      </c>
      <c r="AL1260">
        <v>0</v>
      </c>
      <c r="AM1260">
        <v>201</v>
      </c>
      <c r="AN1260">
        <v>856</v>
      </c>
      <c r="AO1260" t="s">
        <v>103</v>
      </c>
      <c r="AP1260" t="s">
        <v>104</v>
      </c>
      <c r="AQ1260" t="s">
        <v>105</v>
      </c>
      <c r="AR1260" t="s">
        <v>106</v>
      </c>
      <c r="AS1260">
        <v>1166</v>
      </c>
      <c r="AT1260">
        <v>0</v>
      </c>
      <c r="AU1260">
        <v>0</v>
      </c>
      <c r="AV1260" s="4">
        <v>1166</v>
      </c>
      <c r="AW1260" s="4" t="str">
        <f t="shared" si="96"/>
        <v>Less than 1500</v>
      </c>
      <c r="AX1260">
        <v>1</v>
      </c>
      <c r="AY1260">
        <v>0</v>
      </c>
      <c r="AZ1260">
        <v>2</v>
      </c>
      <c r="BA1260">
        <v>0</v>
      </c>
      <c r="BB1260">
        <v>2</v>
      </c>
      <c r="BC1260">
        <v>1</v>
      </c>
      <c r="BD1260" t="s">
        <v>97</v>
      </c>
      <c r="BE1260" s="6">
        <v>5</v>
      </c>
      <c r="BF1260" s="6" t="str">
        <f t="shared" si="97"/>
        <v>Less than 6</v>
      </c>
      <c r="BG1260" t="s">
        <v>107</v>
      </c>
      <c r="BH1260" s="5">
        <v>0</v>
      </c>
      <c r="BI1260" s="5" t="str">
        <f t="shared" si="99"/>
        <v>No</v>
      </c>
      <c r="BJ1260" t="s">
        <v>83</v>
      </c>
      <c r="BK1260" t="s">
        <v>108</v>
      </c>
      <c r="BL1260">
        <v>2005</v>
      </c>
      <c r="BM1260" t="s">
        <v>157</v>
      </c>
      <c r="BN1260" s="2">
        <v>2</v>
      </c>
      <c r="BO1260" s="2" t="str">
        <f t="shared" si="98"/>
        <v>2+</v>
      </c>
      <c r="BP1260">
        <v>400</v>
      </c>
      <c r="BQ1260" t="s">
        <v>98</v>
      </c>
      <c r="BR1260" t="s">
        <v>98</v>
      </c>
      <c r="BS1260" t="s">
        <v>105</v>
      </c>
      <c r="BT1260">
        <v>212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 t="s">
        <v>83</v>
      </c>
      <c r="CA1260" t="s">
        <v>83</v>
      </c>
      <c r="CB1260" t="s">
        <v>83</v>
      </c>
      <c r="CC1260">
        <v>0</v>
      </c>
      <c r="CD1260">
        <v>7</v>
      </c>
      <c r="CE1260">
        <v>2008</v>
      </c>
      <c r="CF1260" t="s">
        <v>110</v>
      </c>
      <c r="CG1260" t="s">
        <v>111</v>
      </c>
      <c r="CH1260" s="1">
        <v>190000</v>
      </c>
    </row>
    <row r="1261" spans="1:86" x14ac:dyDescent="0.25">
      <c r="A1261" s="8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 s="7">
        <v>1969</v>
      </c>
      <c r="U1261" s="7" t="str">
        <f t="shared" si="95"/>
        <v>Old</v>
      </c>
      <c r="V1261">
        <v>1969</v>
      </c>
      <c r="W1261" t="s">
        <v>93</v>
      </c>
      <c r="X1261" t="s">
        <v>94</v>
      </c>
      <c r="Y1261" t="s">
        <v>140</v>
      </c>
      <c r="Z1261" t="s">
        <v>140</v>
      </c>
      <c r="AA1261" t="s">
        <v>117</v>
      </c>
      <c r="AB1261">
        <v>0</v>
      </c>
      <c r="AC1261" t="s">
        <v>98</v>
      </c>
      <c r="AD1261" t="s">
        <v>98</v>
      </c>
      <c r="AE1261" t="s">
        <v>118</v>
      </c>
      <c r="AF1261" t="s">
        <v>97</v>
      </c>
      <c r="AG1261" t="s">
        <v>98</v>
      </c>
      <c r="AH1261" t="s">
        <v>100</v>
      </c>
      <c r="AI1261" t="s">
        <v>119</v>
      </c>
      <c r="AJ1261">
        <v>602</v>
      </c>
      <c r="AK1261" t="s">
        <v>172</v>
      </c>
      <c r="AL1261">
        <v>438</v>
      </c>
      <c r="AM1261">
        <v>14</v>
      </c>
      <c r="AN1261">
        <v>1054</v>
      </c>
      <c r="AO1261" t="s">
        <v>103</v>
      </c>
      <c r="AP1261" t="s">
        <v>97</v>
      </c>
      <c r="AQ1261" t="s">
        <v>105</v>
      </c>
      <c r="AR1261" t="s">
        <v>106</v>
      </c>
      <c r="AS1261">
        <v>1054</v>
      </c>
      <c r="AT1261">
        <v>0</v>
      </c>
      <c r="AU1261">
        <v>0</v>
      </c>
      <c r="AV1261" s="4">
        <v>1054</v>
      </c>
      <c r="AW1261" s="4" t="str">
        <f t="shared" si="96"/>
        <v>Less than 1500</v>
      </c>
      <c r="AX1261">
        <v>1</v>
      </c>
      <c r="AY1261">
        <v>0</v>
      </c>
      <c r="AZ1261">
        <v>1</v>
      </c>
      <c r="BA1261">
        <v>1</v>
      </c>
      <c r="BB1261">
        <v>3</v>
      </c>
      <c r="BC1261">
        <v>1</v>
      </c>
      <c r="BD1261" t="s">
        <v>98</v>
      </c>
      <c r="BE1261" s="6">
        <v>6</v>
      </c>
      <c r="BF1261" s="6" t="str">
        <f t="shared" si="97"/>
        <v>6+</v>
      </c>
      <c r="BG1261" t="s">
        <v>107</v>
      </c>
      <c r="BH1261" s="5">
        <v>0</v>
      </c>
      <c r="BI1261" s="5" t="str">
        <f t="shared" si="99"/>
        <v>No</v>
      </c>
      <c r="BJ1261" t="s">
        <v>83</v>
      </c>
      <c r="BK1261" t="s">
        <v>108</v>
      </c>
      <c r="BL1261">
        <v>1969</v>
      </c>
      <c r="BM1261" t="s">
        <v>102</v>
      </c>
      <c r="BN1261" s="2">
        <v>2</v>
      </c>
      <c r="BO1261" s="2" t="str">
        <f t="shared" si="98"/>
        <v>2+</v>
      </c>
      <c r="BP1261">
        <v>460</v>
      </c>
      <c r="BQ1261" t="s">
        <v>98</v>
      </c>
      <c r="BR1261" t="s">
        <v>98</v>
      </c>
      <c r="BS1261" t="s">
        <v>105</v>
      </c>
      <c r="BT1261">
        <v>180</v>
      </c>
      <c r="BU1261">
        <v>0</v>
      </c>
      <c r="BV1261">
        <v>0</v>
      </c>
      <c r="BW1261">
        <v>0</v>
      </c>
      <c r="BX1261">
        <v>80</v>
      </c>
      <c r="BY1261">
        <v>0</v>
      </c>
      <c r="BZ1261" t="s">
        <v>83</v>
      </c>
      <c r="CA1261" t="s">
        <v>83</v>
      </c>
      <c r="CB1261" t="s">
        <v>83</v>
      </c>
      <c r="CC1261">
        <v>0</v>
      </c>
      <c r="CD1261">
        <v>7</v>
      </c>
      <c r="CE1261">
        <v>2008</v>
      </c>
      <c r="CF1261" t="s">
        <v>110</v>
      </c>
      <c r="CG1261" t="s">
        <v>111</v>
      </c>
      <c r="CH1261" s="1">
        <v>151000</v>
      </c>
    </row>
    <row r="1262" spans="1:86" x14ac:dyDescent="0.25">
      <c r="A1262" s="8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 s="7">
        <v>1999</v>
      </c>
      <c r="U1262" s="7" t="str">
        <f t="shared" si="95"/>
        <v>New</v>
      </c>
      <c r="V1262">
        <v>1999</v>
      </c>
      <c r="W1262" t="s">
        <v>93</v>
      </c>
      <c r="X1262" t="s">
        <v>94</v>
      </c>
      <c r="Y1262" t="s">
        <v>95</v>
      </c>
      <c r="Z1262" t="s">
        <v>95</v>
      </c>
      <c r="AA1262" t="s">
        <v>117</v>
      </c>
      <c r="AB1262">
        <v>0</v>
      </c>
      <c r="AC1262" t="s">
        <v>98</v>
      </c>
      <c r="AD1262" t="s">
        <v>98</v>
      </c>
      <c r="AE1262" t="s">
        <v>99</v>
      </c>
      <c r="AF1262" t="s">
        <v>97</v>
      </c>
      <c r="AG1262" t="s">
        <v>98</v>
      </c>
      <c r="AH1262" t="s">
        <v>100</v>
      </c>
      <c r="AI1262" t="s">
        <v>102</v>
      </c>
      <c r="AJ1262">
        <v>0</v>
      </c>
      <c r="AK1262" t="s">
        <v>102</v>
      </c>
      <c r="AL1262">
        <v>0</v>
      </c>
      <c r="AM1262">
        <v>841</v>
      </c>
      <c r="AN1262">
        <v>841</v>
      </c>
      <c r="AO1262" t="s">
        <v>103</v>
      </c>
      <c r="AP1262" t="s">
        <v>104</v>
      </c>
      <c r="AQ1262" t="s">
        <v>105</v>
      </c>
      <c r="AR1262" t="s">
        <v>106</v>
      </c>
      <c r="AS1262">
        <v>892</v>
      </c>
      <c r="AT1262">
        <v>783</v>
      </c>
      <c r="AU1262">
        <v>0</v>
      </c>
      <c r="AV1262" s="4">
        <v>1675</v>
      </c>
      <c r="AW1262" s="4" t="str">
        <f t="shared" si="96"/>
        <v>1500+</v>
      </c>
      <c r="AX1262">
        <v>0</v>
      </c>
      <c r="AY1262">
        <v>0</v>
      </c>
      <c r="AZ1262">
        <v>2</v>
      </c>
      <c r="BA1262">
        <v>1</v>
      </c>
      <c r="BB1262">
        <v>3</v>
      </c>
      <c r="BC1262">
        <v>1</v>
      </c>
      <c r="BD1262" t="s">
        <v>98</v>
      </c>
      <c r="BE1262" s="6">
        <v>7</v>
      </c>
      <c r="BF1262" s="6" t="str">
        <f t="shared" si="97"/>
        <v>6+</v>
      </c>
      <c r="BG1262" t="s">
        <v>107</v>
      </c>
      <c r="BH1262" s="5">
        <v>1</v>
      </c>
      <c r="BI1262" s="5" t="str">
        <f t="shared" si="99"/>
        <v>Yes</v>
      </c>
      <c r="BJ1262" t="s">
        <v>98</v>
      </c>
      <c r="BK1262" t="s">
        <v>156</v>
      </c>
      <c r="BL1262">
        <v>1999</v>
      </c>
      <c r="BM1262" t="s">
        <v>157</v>
      </c>
      <c r="BN1262" s="2">
        <v>2</v>
      </c>
      <c r="BO1262" s="2" t="str">
        <f t="shared" si="98"/>
        <v>2+</v>
      </c>
      <c r="BP1262">
        <v>502</v>
      </c>
      <c r="BQ1262" t="s">
        <v>98</v>
      </c>
      <c r="BR1262" t="s">
        <v>98</v>
      </c>
      <c r="BS1262" t="s">
        <v>105</v>
      </c>
      <c r="BT1262">
        <v>0</v>
      </c>
      <c r="BU1262">
        <v>103</v>
      </c>
      <c r="BV1262">
        <v>0</v>
      </c>
      <c r="BW1262">
        <v>0</v>
      </c>
      <c r="BX1262">
        <v>0</v>
      </c>
      <c r="BY1262">
        <v>0</v>
      </c>
      <c r="BZ1262" t="s">
        <v>83</v>
      </c>
      <c r="CA1262" t="s">
        <v>83</v>
      </c>
      <c r="CB1262" t="s">
        <v>83</v>
      </c>
      <c r="CC1262">
        <v>0</v>
      </c>
      <c r="CD1262">
        <v>6</v>
      </c>
      <c r="CE1262">
        <v>2009</v>
      </c>
      <c r="CF1262" t="s">
        <v>110</v>
      </c>
      <c r="CG1262" t="s">
        <v>111</v>
      </c>
      <c r="CH1262" s="1">
        <v>181000</v>
      </c>
    </row>
    <row r="1263" spans="1:86" x14ac:dyDescent="0.25">
      <c r="A1263" s="8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 s="7">
        <v>1956</v>
      </c>
      <c r="U1263" s="7" t="str">
        <f t="shared" si="95"/>
        <v>Old</v>
      </c>
      <c r="V1263">
        <v>1956</v>
      </c>
      <c r="W1263" t="s">
        <v>152</v>
      </c>
      <c r="X1263" t="s">
        <v>94</v>
      </c>
      <c r="Y1263" t="s">
        <v>116</v>
      </c>
      <c r="Z1263" t="s">
        <v>116</v>
      </c>
      <c r="AA1263" t="s">
        <v>117</v>
      </c>
      <c r="AB1263">
        <v>0</v>
      </c>
      <c r="AC1263" t="s">
        <v>98</v>
      </c>
      <c r="AD1263" t="s">
        <v>98</v>
      </c>
      <c r="AE1263" t="s">
        <v>118</v>
      </c>
      <c r="AF1263" t="s">
        <v>98</v>
      </c>
      <c r="AG1263" t="s">
        <v>98</v>
      </c>
      <c r="AH1263" t="s">
        <v>100</v>
      </c>
      <c r="AI1263" t="s">
        <v>153</v>
      </c>
      <c r="AJ1263">
        <v>504</v>
      </c>
      <c r="AK1263" t="s">
        <v>102</v>
      </c>
      <c r="AL1263">
        <v>0</v>
      </c>
      <c r="AM1263">
        <v>546</v>
      </c>
      <c r="AN1263">
        <v>1050</v>
      </c>
      <c r="AO1263" t="s">
        <v>103</v>
      </c>
      <c r="AP1263" t="s">
        <v>97</v>
      </c>
      <c r="AQ1263" t="s">
        <v>105</v>
      </c>
      <c r="AR1263" t="s">
        <v>106</v>
      </c>
      <c r="AS1263">
        <v>1050</v>
      </c>
      <c r="AT1263">
        <v>0</v>
      </c>
      <c r="AU1263">
        <v>0</v>
      </c>
      <c r="AV1263" s="4">
        <v>1050</v>
      </c>
      <c r="AW1263" s="4" t="str">
        <f t="shared" si="96"/>
        <v>Less than 1500</v>
      </c>
      <c r="AX1263">
        <v>0</v>
      </c>
      <c r="AY1263">
        <v>0</v>
      </c>
      <c r="AZ1263">
        <v>1</v>
      </c>
      <c r="BA1263">
        <v>0</v>
      </c>
      <c r="BB1263">
        <v>2</v>
      </c>
      <c r="BC1263">
        <v>1</v>
      </c>
      <c r="BD1263" t="s">
        <v>98</v>
      </c>
      <c r="BE1263" s="6">
        <v>5</v>
      </c>
      <c r="BF1263" s="6" t="str">
        <f t="shared" si="97"/>
        <v>Less than 6</v>
      </c>
      <c r="BG1263" t="s">
        <v>107</v>
      </c>
      <c r="BH1263" s="5">
        <v>0</v>
      </c>
      <c r="BI1263" s="5" t="str">
        <f t="shared" si="99"/>
        <v>No</v>
      </c>
      <c r="BJ1263" t="s">
        <v>83</v>
      </c>
      <c r="BK1263" t="s">
        <v>108</v>
      </c>
      <c r="BL1263">
        <v>1956</v>
      </c>
      <c r="BM1263" t="s">
        <v>102</v>
      </c>
      <c r="BN1263" s="2">
        <v>1</v>
      </c>
      <c r="BO1263" s="2" t="str">
        <f t="shared" si="98"/>
        <v>0 or 1</v>
      </c>
      <c r="BP1263">
        <v>338</v>
      </c>
      <c r="BQ1263" t="s">
        <v>98</v>
      </c>
      <c r="BR1263" t="s">
        <v>98</v>
      </c>
      <c r="BS1263" t="s">
        <v>105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 t="s">
        <v>83</v>
      </c>
      <c r="CA1263" t="s">
        <v>83</v>
      </c>
      <c r="CB1263" t="s">
        <v>83</v>
      </c>
      <c r="CC1263">
        <v>0</v>
      </c>
      <c r="CD1263">
        <v>6</v>
      </c>
      <c r="CE1263">
        <v>2009</v>
      </c>
      <c r="CF1263" t="s">
        <v>110</v>
      </c>
      <c r="CG1263" t="s">
        <v>111</v>
      </c>
      <c r="CH1263" s="1">
        <v>128900</v>
      </c>
    </row>
    <row r="1264" spans="1:86" x14ac:dyDescent="0.25">
      <c r="A1264" s="8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 s="7">
        <v>1957</v>
      </c>
      <c r="U1264" s="7" t="str">
        <f t="shared" si="95"/>
        <v>Old</v>
      </c>
      <c r="V1264">
        <v>1989</v>
      </c>
      <c r="W1264" t="s">
        <v>93</v>
      </c>
      <c r="X1264" t="s">
        <v>94</v>
      </c>
      <c r="Y1264" t="s">
        <v>124</v>
      </c>
      <c r="Z1264" t="s">
        <v>124</v>
      </c>
      <c r="AA1264" t="s">
        <v>117</v>
      </c>
      <c r="AB1264">
        <v>0</v>
      </c>
      <c r="AC1264" t="s">
        <v>98</v>
      </c>
      <c r="AD1264" t="s">
        <v>98</v>
      </c>
      <c r="AE1264" t="s">
        <v>118</v>
      </c>
      <c r="AF1264" t="s">
        <v>98</v>
      </c>
      <c r="AG1264" t="s">
        <v>98</v>
      </c>
      <c r="AH1264" t="s">
        <v>130</v>
      </c>
      <c r="AI1264" t="s">
        <v>102</v>
      </c>
      <c r="AJ1264">
        <v>0</v>
      </c>
      <c r="AK1264" t="s">
        <v>102</v>
      </c>
      <c r="AL1264">
        <v>0</v>
      </c>
      <c r="AM1264">
        <v>1104</v>
      </c>
      <c r="AN1264">
        <v>1104</v>
      </c>
      <c r="AO1264" t="s">
        <v>103</v>
      </c>
      <c r="AP1264" t="s">
        <v>104</v>
      </c>
      <c r="AQ1264" t="s">
        <v>105</v>
      </c>
      <c r="AR1264" t="s">
        <v>164</v>
      </c>
      <c r="AS1264">
        <v>1104</v>
      </c>
      <c r="AT1264">
        <v>684</v>
      </c>
      <c r="AU1264">
        <v>0</v>
      </c>
      <c r="AV1264" s="4">
        <v>1788</v>
      </c>
      <c r="AW1264" s="4" t="str">
        <f t="shared" si="96"/>
        <v>1500+</v>
      </c>
      <c r="AX1264">
        <v>1</v>
      </c>
      <c r="AY1264">
        <v>0</v>
      </c>
      <c r="AZ1264">
        <v>1</v>
      </c>
      <c r="BA1264">
        <v>0</v>
      </c>
      <c r="BB1264">
        <v>5</v>
      </c>
      <c r="BC1264">
        <v>1</v>
      </c>
      <c r="BD1264" t="s">
        <v>98</v>
      </c>
      <c r="BE1264" s="6">
        <v>8</v>
      </c>
      <c r="BF1264" s="6" t="str">
        <f t="shared" si="97"/>
        <v>6+</v>
      </c>
      <c r="BG1264" t="s">
        <v>224</v>
      </c>
      <c r="BH1264" s="5">
        <v>2</v>
      </c>
      <c r="BI1264" s="5" t="str">
        <f t="shared" si="99"/>
        <v>Yes</v>
      </c>
      <c r="BJ1264" t="s">
        <v>98</v>
      </c>
      <c r="BK1264" t="s">
        <v>108</v>
      </c>
      <c r="BL1264">
        <v>1957</v>
      </c>
      <c r="BM1264" t="s">
        <v>102</v>
      </c>
      <c r="BN1264" s="2">
        <v>1</v>
      </c>
      <c r="BO1264" s="2" t="str">
        <f t="shared" si="98"/>
        <v>0 or 1</v>
      </c>
      <c r="BP1264">
        <v>304</v>
      </c>
      <c r="BQ1264" t="s">
        <v>98</v>
      </c>
      <c r="BR1264" t="s">
        <v>98</v>
      </c>
      <c r="BS1264" t="s">
        <v>105</v>
      </c>
      <c r="BT1264">
        <v>120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 t="s">
        <v>83</v>
      </c>
      <c r="CA1264" t="s">
        <v>83</v>
      </c>
      <c r="CB1264" t="s">
        <v>83</v>
      </c>
      <c r="CC1264">
        <v>0</v>
      </c>
      <c r="CD1264">
        <v>11</v>
      </c>
      <c r="CE1264">
        <v>2009</v>
      </c>
      <c r="CF1264" t="s">
        <v>110</v>
      </c>
      <c r="CG1264" t="s">
        <v>111</v>
      </c>
      <c r="CH1264" s="1">
        <v>161500</v>
      </c>
    </row>
    <row r="1265" spans="1:86" x14ac:dyDescent="0.25">
      <c r="A1265" s="8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 s="7">
        <v>1919</v>
      </c>
      <c r="U1265" s="7" t="str">
        <f t="shared" si="95"/>
        <v>Old</v>
      </c>
      <c r="V1265">
        <v>1950</v>
      </c>
      <c r="W1265" t="s">
        <v>184</v>
      </c>
      <c r="X1265" t="s">
        <v>94</v>
      </c>
      <c r="Y1265" t="s">
        <v>124</v>
      </c>
      <c r="Z1265" t="s">
        <v>124</v>
      </c>
      <c r="AA1265" t="s">
        <v>117</v>
      </c>
      <c r="AB1265">
        <v>0</v>
      </c>
      <c r="AC1265" t="s">
        <v>98</v>
      </c>
      <c r="AD1265" t="s">
        <v>98</v>
      </c>
      <c r="AE1265" t="s">
        <v>99</v>
      </c>
      <c r="AF1265" t="s">
        <v>98</v>
      </c>
      <c r="AG1265" t="s">
        <v>98</v>
      </c>
      <c r="AH1265" t="s">
        <v>100</v>
      </c>
      <c r="AI1265" t="s">
        <v>102</v>
      </c>
      <c r="AJ1265">
        <v>0</v>
      </c>
      <c r="AK1265" t="s">
        <v>102</v>
      </c>
      <c r="AL1265">
        <v>0</v>
      </c>
      <c r="AM1265">
        <v>764</v>
      </c>
      <c r="AN1265">
        <v>764</v>
      </c>
      <c r="AO1265" t="s">
        <v>103</v>
      </c>
      <c r="AP1265" t="s">
        <v>104</v>
      </c>
      <c r="AQ1265" t="s">
        <v>105</v>
      </c>
      <c r="AR1265" t="s">
        <v>164</v>
      </c>
      <c r="AS1265">
        <v>1060</v>
      </c>
      <c r="AT1265">
        <v>764</v>
      </c>
      <c r="AU1265">
        <v>0</v>
      </c>
      <c r="AV1265" s="4">
        <v>1824</v>
      </c>
      <c r="AW1265" s="4" t="str">
        <f t="shared" si="96"/>
        <v>1500+</v>
      </c>
      <c r="AX1265">
        <v>0</v>
      </c>
      <c r="AY1265">
        <v>0</v>
      </c>
      <c r="AZ1265">
        <v>1</v>
      </c>
      <c r="BA1265">
        <v>0</v>
      </c>
      <c r="BB1265">
        <v>3</v>
      </c>
      <c r="BC1265">
        <v>1</v>
      </c>
      <c r="BD1265" t="s">
        <v>98</v>
      </c>
      <c r="BE1265" s="6">
        <v>8</v>
      </c>
      <c r="BF1265" s="6" t="str">
        <f t="shared" si="97"/>
        <v>6+</v>
      </c>
      <c r="BG1265" t="s">
        <v>107</v>
      </c>
      <c r="BH1265" s="5">
        <v>1</v>
      </c>
      <c r="BI1265" s="5" t="str">
        <f t="shared" si="99"/>
        <v>Yes</v>
      </c>
      <c r="BJ1265" t="s">
        <v>97</v>
      </c>
      <c r="BK1265" t="s">
        <v>127</v>
      </c>
      <c r="BL1265">
        <v>1940</v>
      </c>
      <c r="BM1265" t="s">
        <v>102</v>
      </c>
      <c r="BN1265" s="2">
        <v>2</v>
      </c>
      <c r="BO1265" s="2" t="str">
        <f t="shared" si="98"/>
        <v>2+</v>
      </c>
      <c r="BP1265">
        <v>520</v>
      </c>
      <c r="BQ1265" t="s">
        <v>98</v>
      </c>
      <c r="BR1265" t="s">
        <v>98</v>
      </c>
      <c r="BS1265" t="s">
        <v>177</v>
      </c>
      <c r="BT1265">
        <v>0</v>
      </c>
      <c r="BU1265">
        <v>0</v>
      </c>
      <c r="BV1265">
        <v>126</v>
      </c>
      <c r="BW1265">
        <v>0</v>
      </c>
      <c r="BX1265">
        <v>0</v>
      </c>
      <c r="BY1265">
        <v>0</v>
      </c>
      <c r="BZ1265" t="s">
        <v>83</v>
      </c>
      <c r="CA1265" t="s">
        <v>165</v>
      </c>
      <c r="CB1265" t="s">
        <v>83</v>
      </c>
      <c r="CC1265">
        <v>0</v>
      </c>
      <c r="CD1265">
        <v>7</v>
      </c>
      <c r="CE1265">
        <v>2007</v>
      </c>
      <c r="CF1265" t="s">
        <v>110</v>
      </c>
      <c r="CG1265" t="s">
        <v>111</v>
      </c>
      <c r="CH1265" s="1">
        <v>180500</v>
      </c>
    </row>
    <row r="1266" spans="1:86" x14ac:dyDescent="0.25">
      <c r="A1266" s="8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 s="7">
        <v>1998</v>
      </c>
      <c r="U1266" s="7" t="str">
        <f t="shared" si="95"/>
        <v>New</v>
      </c>
      <c r="V1266">
        <v>1999</v>
      </c>
      <c r="W1266" t="s">
        <v>93</v>
      </c>
      <c r="X1266" t="s">
        <v>94</v>
      </c>
      <c r="Y1266" t="s">
        <v>116</v>
      </c>
      <c r="Z1266" t="s">
        <v>116</v>
      </c>
      <c r="AA1266" t="s">
        <v>117</v>
      </c>
      <c r="AB1266">
        <v>0</v>
      </c>
      <c r="AC1266" t="s">
        <v>97</v>
      </c>
      <c r="AD1266" t="s">
        <v>98</v>
      </c>
      <c r="AE1266" t="s">
        <v>99</v>
      </c>
      <c r="AF1266" t="s">
        <v>97</v>
      </c>
      <c r="AG1266" t="s">
        <v>98</v>
      </c>
      <c r="AH1266" t="s">
        <v>100</v>
      </c>
      <c r="AI1266" t="s">
        <v>101</v>
      </c>
      <c r="AJ1266">
        <v>266</v>
      </c>
      <c r="AK1266" t="s">
        <v>102</v>
      </c>
      <c r="AL1266">
        <v>0</v>
      </c>
      <c r="AM1266">
        <v>1139</v>
      </c>
      <c r="AN1266">
        <v>1405</v>
      </c>
      <c r="AO1266" t="s">
        <v>103</v>
      </c>
      <c r="AP1266" t="s">
        <v>104</v>
      </c>
      <c r="AQ1266" t="s">
        <v>105</v>
      </c>
      <c r="AR1266" t="s">
        <v>106</v>
      </c>
      <c r="AS1266">
        <v>1337</v>
      </c>
      <c r="AT1266">
        <v>0</v>
      </c>
      <c r="AU1266">
        <v>0</v>
      </c>
      <c r="AV1266" s="4">
        <v>1337</v>
      </c>
      <c r="AW1266" s="4" t="str">
        <f t="shared" si="96"/>
        <v>Less than 1500</v>
      </c>
      <c r="AX1266">
        <v>1</v>
      </c>
      <c r="AY1266">
        <v>0</v>
      </c>
      <c r="AZ1266">
        <v>2</v>
      </c>
      <c r="BA1266">
        <v>0</v>
      </c>
      <c r="BB1266">
        <v>2</v>
      </c>
      <c r="BC1266">
        <v>1</v>
      </c>
      <c r="BD1266" t="s">
        <v>97</v>
      </c>
      <c r="BE1266" s="6">
        <v>5</v>
      </c>
      <c r="BF1266" s="6" t="str">
        <f t="shared" si="97"/>
        <v>Less than 6</v>
      </c>
      <c r="BG1266" t="s">
        <v>107</v>
      </c>
      <c r="BH1266" s="5">
        <v>0</v>
      </c>
      <c r="BI1266" s="5" t="str">
        <f t="shared" si="99"/>
        <v>No</v>
      </c>
      <c r="BJ1266" t="s">
        <v>83</v>
      </c>
      <c r="BK1266" t="s">
        <v>108</v>
      </c>
      <c r="BL1266">
        <v>1998</v>
      </c>
      <c r="BM1266" t="s">
        <v>157</v>
      </c>
      <c r="BN1266" s="2">
        <v>2</v>
      </c>
      <c r="BO1266" s="2" t="str">
        <f t="shared" si="98"/>
        <v>2+</v>
      </c>
      <c r="BP1266">
        <v>511</v>
      </c>
      <c r="BQ1266" t="s">
        <v>98</v>
      </c>
      <c r="BR1266" t="s">
        <v>98</v>
      </c>
      <c r="BS1266" t="s">
        <v>105</v>
      </c>
      <c r="BT1266">
        <v>144</v>
      </c>
      <c r="BU1266">
        <v>68</v>
      </c>
      <c r="BV1266">
        <v>0</v>
      </c>
      <c r="BW1266">
        <v>0</v>
      </c>
      <c r="BX1266">
        <v>0</v>
      </c>
      <c r="BY1266">
        <v>0</v>
      </c>
      <c r="BZ1266" t="s">
        <v>83</v>
      </c>
      <c r="CA1266" t="s">
        <v>83</v>
      </c>
      <c r="CB1266" t="s">
        <v>83</v>
      </c>
      <c r="CC1266">
        <v>0</v>
      </c>
      <c r="CD1266">
        <v>8</v>
      </c>
      <c r="CE1266">
        <v>2008</v>
      </c>
      <c r="CF1266" t="s">
        <v>173</v>
      </c>
      <c r="CG1266" t="s">
        <v>128</v>
      </c>
      <c r="CH1266" s="1">
        <v>181000</v>
      </c>
    </row>
    <row r="1267" spans="1:86" x14ac:dyDescent="0.25">
      <c r="A1267" s="8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 s="7">
        <v>1999</v>
      </c>
      <c r="U1267" s="7" t="str">
        <f t="shared" si="95"/>
        <v>New</v>
      </c>
      <c r="V1267">
        <v>1999</v>
      </c>
      <c r="W1267" t="s">
        <v>152</v>
      </c>
      <c r="X1267" t="s">
        <v>94</v>
      </c>
      <c r="Y1267" t="s">
        <v>116</v>
      </c>
      <c r="Z1267" t="s">
        <v>116</v>
      </c>
      <c r="AA1267" t="s">
        <v>96</v>
      </c>
      <c r="AB1267">
        <v>218</v>
      </c>
      <c r="AC1267" t="s">
        <v>97</v>
      </c>
      <c r="AD1267" t="s">
        <v>98</v>
      </c>
      <c r="AE1267" t="s">
        <v>99</v>
      </c>
      <c r="AF1267" t="s">
        <v>97</v>
      </c>
      <c r="AG1267" t="s">
        <v>98</v>
      </c>
      <c r="AH1267" t="s">
        <v>100</v>
      </c>
      <c r="AI1267" t="s">
        <v>101</v>
      </c>
      <c r="AJ1267">
        <v>450</v>
      </c>
      <c r="AK1267" t="s">
        <v>102</v>
      </c>
      <c r="AL1267">
        <v>0</v>
      </c>
      <c r="AM1267">
        <v>241</v>
      </c>
      <c r="AN1267">
        <v>691</v>
      </c>
      <c r="AO1267" t="s">
        <v>103</v>
      </c>
      <c r="AP1267" t="s">
        <v>104</v>
      </c>
      <c r="AQ1267" t="s">
        <v>105</v>
      </c>
      <c r="AR1267" t="s">
        <v>106</v>
      </c>
      <c r="AS1267">
        <v>713</v>
      </c>
      <c r="AT1267">
        <v>739</v>
      </c>
      <c r="AU1267">
        <v>0</v>
      </c>
      <c r="AV1267" s="4">
        <v>1452</v>
      </c>
      <c r="AW1267" s="4" t="str">
        <f t="shared" si="96"/>
        <v>Less than 1500</v>
      </c>
      <c r="AX1267">
        <v>1</v>
      </c>
      <c r="AY1267">
        <v>0</v>
      </c>
      <c r="AZ1267">
        <v>2</v>
      </c>
      <c r="BA1267">
        <v>1</v>
      </c>
      <c r="BB1267">
        <v>3</v>
      </c>
      <c r="BC1267">
        <v>1</v>
      </c>
      <c r="BD1267" t="s">
        <v>97</v>
      </c>
      <c r="BE1267" s="6">
        <v>6</v>
      </c>
      <c r="BF1267" s="6" t="str">
        <f t="shared" si="97"/>
        <v>6+</v>
      </c>
      <c r="BG1267" t="s">
        <v>107</v>
      </c>
      <c r="BH1267" s="5">
        <v>0</v>
      </c>
      <c r="BI1267" s="5" t="str">
        <f t="shared" si="99"/>
        <v>No</v>
      </c>
      <c r="BJ1267" t="s">
        <v>83</v>
      </c>
      <c r="BK1267" t="s">
        <v>127</v>
      </c>
      <c r="BL1267">
        <v>1999</v>
      </c>
      <c r="BM1267" t="s">
        <v>102</v>
      </c>
      <c r="BN1267" s="2">
        <v>2</v>
      </c>
      <c r="BO1267" s="2" t="str">
        <f t="shared" si="98"/>
        <v>2+</v>
      </c>
      <c r="BP1267">
        <v>506</v>
      </c>
      <c r="BQ1267" t="s">
        <v>98</v>
      </c>
      <c r="BR1267" t="s">
        <v>98</v>
      </c>
      <c r="BS1267" t="s">
        <v>105</v>
      </c>
      <c r="BT1267">
        <v>0</v>
      </c>
      <c r="BU1267">
        <v>34</v>
      </c>
      <c r="BV1267">
        <v>0</v>
      </c>
      <c r="BW1267">
        <v>0</v>
      </c>
      <c r="BX1267">
        <v>0</v>
      </c>
      <c r="BY1267">
        <v>0</v>
      </c>
      <c r="BZ1267" t="s">
        <v>83</v>
      </c>
      <c r="CA1267" t="s">
        <v>83</v>
      </c>
      <c r="CB1267" t="s">
        <v>83</v>
      </c>
      <c r="CC1267">
        <v>0</v>
      </c>
      <c r="CD1267">
        <v>3</v>
      </c>
      <c r="CE1267">
        <v>2006</v>
      </c>
      <c r="CF1267" t="s">
        <v>110</v>
      </c>
      <c r="CG1267" t="s">
        <v>111</v>
      </c>
      <c r="CH1267" s="1">
        <v>183900</v>
      </c>
    </row>
    <row r="1268" spans="1:86" x14ac:dyDescent="0.25">
      <c r="A1268" s="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 s="7">
        <v>1910</v>
      </c>
      <c r="U1268" s="7" t="str">
        <f t="shared" si="95"/>
        <v>Old</v>
      </c>
      <c r="V1268">
        <v>1950</v>
      </c>
      <c r="W1268" t="s">
        <v>152</v>
      </c>
      <c r="X1268" t="s">
        <v>94</v>
      </c>
      <c r="Y1268" t="s">
        <v>124</v>
      </c>
      <c r="Z1268" t="s">
        <v>124</v>
      </c>
      <c r="AA1268" t="s">
        <v>117</v>
      </c>
      <c r="AB1268">
        <v>0</v>
      </c>
      <c r="AC1268" t="s">
        <v>147</v>
      </c>
      <c r="AD1268" t="s">
        <v>98</v>
      </c>
      <c r="AE1268" t="s">
        <v>118</v>
      </c>
      <c r="AF1268" t="s">
        <v>98</v>
      </c>
      <c r="AG1268" t="s">
        <v>98</v>
      </c>
      <c r="AH1268" t="s">
        <v>100</v>
      </c>
      <c r="AI1268" t="s">
        <v>102</v>
      </c>
      <c r="AJ1268">
        <v>0</v>
      </c>
      <c r="AK1268" t="s">
        <v>102</v>
      </c>
      <c r="AL1268">
        <v>0</v>
      </c>
      <c r="AM1268">
        <v>925</v>
      </c>
      <c r="AN1268">
        <v>925</v>
      </c>
      <c r="AO1268" t="s">
        <v>103</v>
      </c>
      <c r="AP1268" t="s">
        <v>98</v>
      </c>
      <c r="AQ1268" t="s">
        <v>177</v>
      </c>
      <c r="AR1268" t="s">
        <v>145</v>
      </c>
      <c r="AS1268">
        <v>964</v>
      </c>
      <c r="AT1268">
        <v>925</v>
      </c>
      <c r="AU1268">
        <v>0</v>
      </c>
      <c r="AV1268" s="4">
        <v>1889</v>
      </c>
      <c r="AW1268" s="4" t="str">
        <f t="shared" si="96"/>
        <v>1500+</v>
      </c>
      <c r="AX1268">
        <v>0</v>
      </c>
      <c r="AY1268">
        <v>0</v>
      </c>
      <c r="AZ1268">
        <v>1</v>
      </c>
      <c r="BA1268">
        <v>1</v>
      </c>
      <c r="BB1268">
        <v>4</v>
      </c>
      <c r="BC1268">
        <v>2</v>
      </c>
      <c r="BD1268" t="s">
        <v>98</v>
      </c>
      <c r="BE1268" s="6">
        <v>9</v>
      </c>
      <c r="BF1268" s="6" t="str">
        <f t="shared" si="97"/>
        <v>6+</v>
      </c>
      <c r="BG1268" t="s">
        <v>107</v>
      </c>
      <c r="BH1268" s="5">
        <v>1</v>
      </c>
      <c r="BI1268" s="5" t="str">
        <f t="shared" si="99"/>
        <v>Yes</v>
      </c>
      <c r="BJ1268" t="s">
        <v>97</v>
      </c>
      <c r="BK1268" t="s">
        <v>127</v>
      </c>
      <c r="BL1268">
        <v>1960</v>
      </c>
      <c r="BM1268" t="s">
        <v>102</v>
      </c>
      <c r="BN1268" s="2">
        <v>1</v>
      </c>
      <c r="BO1268" s="2" t="str">
        <f t="shared" si="98"/>
        <v>0 or 1</v>
      </c>
      <c r="BP1268">
        <v>308</v>
      </c>
      <c r="BQ1268" t="s">
        <v>98</v>
      </c>
      <c r="BR1268" t="s">
        <v>98</v>
      </c>
      <c r="BS1268" t="s">
        <v>177</v>
      </c>
      <c r="BT1268">
        <v>0</v>
      </c>
      <c r="BU1268">
        <v>0</v>
      </c>
      <c r="BV1268">
        <v>264</v>
      </c>
      <c r="BW1268">
        <v>0</v>
      </c>
      <c r="BX1268">
        <v>0</v>
      </c>
      <c r="BY1268">
        <v>0</v>
      </c>
      <c r="BZ1268" t="s">
        <v>83</v>
      </c>
      <c r="CA1268" t="s">
        <v>134</v>
      </c>
      <c r="CB1268" t="s">
        <v>83</v>
      </c>
      <c r="CC1268">
        <v>0</v>
      </c>
      <c r="CD1268">
        <v>1</v>
      </c>
      <c r="CE1268">
        <v>2007</v>
      </c>
      <c r="CF1268" t="s">
        <v>110</v>
      </c>
      <c r="CG1268" t="s">
        <v>111</v>
      </c>
      <c r="CH1268" s="1">
        <v>122000</v>
      </c>
    </row>
    <row r="1269" spans="1:86" x14ac:dyDescent="0.25">
      <c r="A1269" s="8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 s="7">
        <v>2008</v>
      </c>
      <c r="U1269" s="7" t="str">
        <f t="shared" si="95"/>
        <v>New</v>
      </c>
      <c r="V1269">
        <v>2009</v>
      </c>
      <c r="W1269" t="s">
        <v>152</v>
      </c>
      <c r="X1269" t="s">
        <v>94</v>
      </c>
      <c r="Y1269" t="s">
        <v>203</v>
      </c>
      <c r="Z1269" t="s">
        <v>181</v>
      </c>
      <c r="AA1269" t="s">
        <v>117</v>
      </c>
      <c r="AB1269">
        <v>0</v>
      </c>
      <c r="AC1269" t="s">
        <v>104</v>
      </c>
      <c r="AD1269" t="s">
        <v>98</v>
      </c>
      <c r="AE1269" t="s">
        <v>99</v>
      </c>
      <c r="AF1269" t="s">
        <v>104</v>
      </c>
      <c r="AG1269" t="s">
        <v>98</v>
      </c>
      <c r="AH1269" t="s">
        <v>97</v>
      </c>
      <c r="AI1269" t="s">
        <v>102</v>
      </c>
      <c r="AJ1269">
        <v>0</v>
      </c>
      <c r="AK1269" t="s">
        <v>102</v>
      </c>
      <c r="AL1269">
        <v>0</v>
      </c>
      <c r="AM1269">
        <v>2002</v>
      </c>
      <c r="AN1269">
        <v>2002</v>
      </c>
      <c r="AO1269" t="s">
        <v>103</v>
      </c>
      <c r="AP1269" t="s">
        <v>104</v>
      </c>
      <c r="AQ1269" t="s">
        <v>105</v>
      </c>
      <c r="AR1269" t="s">
        <v>106</v>
      </c>
      <c r="AS1269">
        <v>2018</v>
      </c>
      <c r="AT1269">
        <v>0</v>
      </c>
      <c r="AU1269">
        <v>0</v>
      </c>
      <c r="AV1269" s="4">
        <v>2018</v>
      </c>
      <c r="AW1269" s="4" t="str">
        <f t="shared" si="96"/>
        <v>1500+</v>
      </c>
      <c r="AX1269">
        <v>0</v>
      </c>
      <c r="AY1269">
        <v>0</v>
      </c>
      <c r="AZ1269">
        <v>2</v>
      </c>
      <c r="BA1269">
        <v>0</v>
      </c>
      <c r="BB1269">
        <v>3</v>
      </c>
      <c r="BC1269">
        <v>1</v>
      </c>
      <c r="BD1269" t="s">
        <v>104</v>
      </c>
      <c r="BE1269" s="6">
        <v>10</v>
      </c>
      <c r="BF1269" s="6" t="str">
        <f t="shared" si="97"/>
        <v>6+</v>
      </c>
      <c r="BG1269" t="s">
        <v>107</v>
      </c>
      <c r="BH1269" s="5">
        <v>1</v>
      </c>
      <c r="BI1269" s="5" t="str">
        <f t="shared" si="99"/>
        <v>Yes</v>
      </c>
      <c r="BJ1269" t="s">
        <v>97</v>
      </c>
      <c r="BK1269" t="s">
        <v>108</v>
      </c>
      <c r="BL1269">
        <v>2009</v>
      </c>
      <c r="BM1269" t="s">
        <v>157</v>
      </c>
      <c r="BN1269" s="2">
        <v>3</v>
      </c>
      <c r="BO1269" s="2" t="str">
        <f t="shared" si="98"/>
        <v>2+</v>
      </c>
      <c r="BP1269">
        <v>746</v>
      </c>
      <c r="BQ1269" t="s">
        <v>98</v>
      </c>
      <c r="BR1269" t="s">
        <v>98</v>
      </c>
      <c r="BS1269" t="s">
        <v>105</v>
      </c>
      <c r="BT1269">
        <v>144</v>
      </c>
      <c r="BU1269">
        <v>76</v>
      </c>
      <c r="BV1269">
        <v>0</v>
      </c>
      <c r="BW1269">
        <v>0</v>
      </c>
      <c r="BX1269">
        <v>0</v>
      </c>
      <c r="BY1269">
        <v>0</v>
      </c>
      <c r="BZ1269" t="s">
        <v>83</v>
      </c>
      <c r="CA1269" t="s">
        <v>83</v>
      </c>
      <c r="CB1269" t="s">
        <v>83</v>
      </c>
      <c r="CC1269">
        <v>0</v>
      </c>
      <c r="CD1269">
        <v>5</v>
      </c>
      <c r="CE1269">
        <v>2010</v>
      </c>
      <c r="CF1269" t="s">
        <v>110</v>
      </c>
      <c r="CG1269" t="s">
        <v>111</v>
      </c>
      <c r="CH1269" s="1">
        <v>378500</v>
      </c>
    </row>
    <row r="1270" spans="1:86" x14ac:dyDescent="0.25">
      <c r="A1270" s="8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 s="7">
        <v>1935</v>
      </c>
      <c r="U1270" s="7" t="str">
        <f t="shared" si="95"/>
        <v>Old</v>
      </c>
      <c r="V1270">
        <v>1997</v>
      </c>
      <c r="W1270" t="s">
        <v>93</v>
      </c>
      <c r="X1270" t="s">
        <v>94</v>
      </c>
      <c r="Y1270" t="s">
        <v>203</v>
      </c>
      <c r="Z1270" t="s">
        <v>203</v>
      </c>
      <c r="AA1270" t="s">
        <v>96</v>
      </c>
      <c r="AB1270">
        <v>632</v>
      </c>
      <c r="AC1270" t="s">
        <v>98</v>
      </c>
      <c r="AD1270" t="s">
        <v>97</v>
      </c>
      <c r="AE1270" t="s">
        <v>118</v>
      </c>
      <c r="AF1270" t="s">
        <v>98</v>
      </c>
      <c r="AG1270" t="s">
        <v>98</v>
      </c>
      <c r="AH1270" t="s">
        <v>121</v>
      </c>
      <c r="AI1270" t="s">
        <v>153</v>
      </c>
      <c r="AJ1270">
        <v>192</v>
      </c>
      <c r="AK1270" t="s">
        <v>102</v>
      </c>
      <c r="AL1270">
        <v>0</v>
      </c>
      <c r="AM1270">
        <v>536</v>
      </c>
      <c r="AN1270">
        <v>728</v>
      </c>
      <c r="AO1270" t="s">
        <v>103</v>
      </c>
      <c r="AP1270" t="s">
        <v>104</v>
      </c>
      <c r="AQ1270" t="s">
        <v>105</v>
      </c>
      <c r="AR1270" t="s">
        <v>106</v>
      </c>
      <c r="AS1270">
        <v>1968</v>
      </c>
      <c r="AT1270">
        <v>1479</v>
      </c>
      <c r="AU1270">
        <v>0</v>
      </c>
      <c r="AV1270" s="4">
        <v>3447</v>
      </c>
      <c r="AW1270" s="4" t="str">
        <f t="shared" si="96"/>
        <v>1500+</v>
      </c>
      <c r="AX1270">
        <v>0</v>
      </c>
      <c r="AY1270">
        <v>0</v>
      </c>
      <c r="AZ1270">
        <v>3</v>
      </c>
      <c r="BA1270">
        <v>1</v>
      </c>
      <c r="BB1270">
        <v>4</v>
      </c>
      <c r="BC1270">
        <v>1</v>
      </c>
      <c r="BD1270" t="s">
        <v>97</v>
      </c>
      <c r="BE1270" s="6">
        <v>11</v>
      </c>
      <c r="BF1270" s="6" t="str">
        <f t="shared" si="97"/>
        <v>6+</v>
      </c>
      <c r="BG1270" t="s">
        <v>107</v>
      </c>
      <c r="BH1270" s="5">
        <v>2</v>
      </c>
      <c r="BI1270" s="5" t="str">
        <f t="shared" si="99"/>
        <v>Yes</v>
      </c>
      <c r="BJ1270" t="s">
        <v>97</v>
      </c>
      <c r="BK1270" t="s">
        <v>156</v>
      </c>
      <c r="BL1270">
        <v>1982</v>
      </c>
      <c r="BM1270" t="s">
        <v>102</v>
      </c>
      <c r="BN1270" s="2">
        <v>3</v>
      </c>
      <c r="BO1270" s="2" t="str">
        <f t="shared" si="98"/>
        <v>2+</v>
      </c>
      <c r="BP1270">
        <v>1014</v>
      </c>
      <c r="BQ1270" t="s">
        <v>98</v>
      </c>
      <c r="BR1270" t="s">
        <v>98</v>
      </c>
      <c r="BS1270" t="s">
        <v>105</v>
      </c>
      <c r="BT1270">
        <v>314</v>
      </c>
      <c r="BU1270">
        <v>12</v>
      </c>
      <c r="BV1270">
        <v>0</v>
      </c>
      <c r="BW1270">
        <v>0</v>
      </c>
      <c r="BX1270">
        <v>0</v>
      </c>
      <c r="BY1270">
        <v>0</v>
      </c>
      <c r="BZ1270" t="s">
        <v>83</v>
      </c>
      <c r="CA1270" t="s">
        <v>163</v>
      </c>
      <c r="CB1270" t="s">
        <v>83</v>
      </c>
      <c r="CC1270">
        <v>0</v>
      </c>
      <c r="CD1270">
        <v>5</v>
      </c>
      <c r="CE1270">
        <v>2008</v>
      </c>
      <c r="CF1270" t="s">
        <v>110</v>
      </c>
      <c r="CG1270" t="s">
        <v>111</v>
      </c>
      <c r="CH1270" s="1">
        <v>381000</v>
      </c>
    </row>
    <row r="1271" spans="1:86" x14ac:dyDescent="0.25">
      <c r="A1271" s="8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 s="7">
        <v>1958</v>
      </c>
      <c r="U1271" s="7" t="str">
        <f t="shared" si="95"/>
        <v>Old</v>
      </c>
      <c r="V1271">
        <v>1958</v>
      </c>
      <c r="W1271" t="s">
        <v>93</v>
      </c>
      <c r="X1271" t="s">
        <v>94</v>
      </c>
      <c r="Y1271" t="s">
        <v>116</v>
      </c>
      <c r="Z1271" t="s">
        <v>116</v>
      </c>
      <c r="AA1271" t="s">
        <v>96</v>
      </c>
      <c r="AB1271">
        <v>180</v>
      </c>
      <c r="AC1271" t="s">
        <v>98</v>
      </c>
      <c r="AD1271" t="s">
        <v>98</v>
      </c>
      <c r="AE1271" t="s">
        <v>118</v>
      </c>
      <c r="AF1271" t="s">
        <v>98</v>
      </c>
      <c r="AG1271" t="s">
        <v>98</v>
      </c>
      <c r="AH1271" t="s">
        <v>100</v>
      </c>
      <c r="AI1271" t="s">
        <v>141</v>
      </c>
      <c r="AJ1271">
        <v>460</v>
      </c>
      <c r="AK1271" t="s">
        <v>102</v>
      </c>
      <c r="AL1271">
        <v>0</v>
      </c>
      <c r="AM1271">
        <v>414</v>
      </c>
      <c r="AN1271">
        <v>874</v>
      </c>
      <c r="AO1271" t="s">
        <v>206</v>
      </c>
      <c r="AP1271" t="s">
        <v>98</v>
      </c>
      <c r="AQ1271" t="s">
        <v>105</v>
      </c>
      <c r="AR1271" t="s">
        <v>164</v>
      </c>
      <c r="AS1271">
        <v>874</v>
      </c>
      <c r="AT1271">
        <v>650</v>
      </c>
      <c r="AU1271">
        <v>0</v>
      </c>
      <c r="AV1271" s="4">
        <v>1524</v>
      </c>
      <c r="AW1271" s="4" t="str">
        <f t="shared" si="96"/>
        <v>1500+</v>
      </c>
      <c r="AX1271">
        <v>0</v>
      </c>
      <c r="AY1271">
        <v>0</v>
      </c>
      <c r="AZ1271">
        <v>1</v>
      </c>
      <c r="BA1271">
        <v>1</v>
      </c>
      <c r="BB1271">
        <v>3</v>
      </c>
      <c r="BC1271">
        <v>1</v>
      </c>
      <c r="BD1271" t="s">
        <v>98</v>
      </c>
      <c r="BE1271" s="6">
        <v>7</v>
      </c>
      <c r="BF1271" s="6" t="str">
        <f t="shared" si="97"/>
        <v>6+</v>
      </c>
      <c r="BG1271" t="s">
        <v>107</v>
      </c>
      <c r="BH1271" s="5">
        <v>0</v>
      </c>
      <c r="BI1271" s="5" t="str">
        <f t="shared" si="99"/>
        <v>No</v>
      </c>
      <c r="BJ1271" t="s">
        <v>83</v>
      </c>
      <c r="BK1271" t="s">
        <v>108</v>
      </c>
      <c r="BL1271">
        <v>1958</v>
      </c>
      <c r="BM1271" t="s">
        <v>102</v>
      </c>
      <c r="BN1271" s="2">
        <v>1</v>
      </c>
      <c r="BO1271" s="2" t="str">
        <f t="shared" si="98"/>
        <v>0 or 1</v>
      </c>
      <c r="BP1271">
        <v>315</v>
      </c>
      <c r="BQ1271" t="s">
        <v>98</v>
      </c>
      <c r="BR1271" t="s">
        <v>98</v>
      </c>
      <c r="BS1271" t="s">
        <v>105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 t="s">
        <v>83</v>
      </c>
      <c r="CA1271" t="s">
        <v>163</v>
      </c>
      <c r="CB1271" t="s">
        <v>83</v>
      </c>
      <c r="CC1271">
        <v>0</v>
      </c>
      <c r="CD1271">
        <v>7</v>
      </c>
      <c r="CE1271">
        <v>2007</v>
      </c>
      <c r="CF1271" t="s">
        <v>110</v>
      </c>
      <c r="CG1271" t="s">
        <v>111</v>
      </c>
      <c r="CH1271" s="1">
        <v>144000</v>
      </c>
    </row>
    <row r="1272" spans="1:86" x14ac:dyDescent="0.25">
      <c r="A1272" s="8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 s="7">
        <v>1979</v>
      </c>
      <c r="U1272" s="7" t="str">
        <f t="shared" si="95"/>
        <v>Old</v>
      </c>
      <c r="V1272">
        <v>1979</v>
      </c>
      <c r="W1272" t="s">
        <v>135</v>
      </c>
      <c r="X1272" t="s">
        <v>223</v>
      </c>
      <c r="Y1272" t="s">
        <v>161</v>
      </c>
      <c r="Z1272" t="s">
        <v>161</v>
      </c>
      <c r="AA1272" t="s">
        <v>117</v>
      </c>
      <c r="AB1272">
        <v>0</v>
      </c>
      <c r="AC1272" t="s">
        <v>97</v>
      </c>
      <c r="AD1272" t="s">
        <v>98</v>
      </c>
      <c r="AE1272" t="s">
        <v>99</v>
      </c>
      <c r="AF1272" t="s">
        <v>97</v>
      </c>
      <c r="AG1272" t="s">
        <v>98</v>
      </c>
      <c r="AH1272" t="s">
        <v>97</v>
      </c>
      <c r="AI1272" t="s">
        <v>101</v>
      </c>
      <c r="AJ1272">
        <v>1258</v>
      </c>
      <c r="AK1272" t="s">
        <v>102</v>
      </c>
      <c r="AL1272">
        <v>0</v>
      </c>
      <c r="AM1272">
        <v>74</v>
      </c>
      <c r="AN1272">
        <v>1332</v>
      </c>
      <c r="AO1272" t="s">
        <v>103</v>
      </c>
      <c r="AP1272" t="s">
        <v>98</v>
      </c>
      <c r="AQ1272" t="s">
        <v>105</v>
      </c>
      <c r="AR1272" t="s">
        <v>106</v>
      </c>
      <c r="AS1272">
        <v>1332</v>
      </c>
      <c r="AT1272">
        <v>192</v>
      </c>
      <c r="AU1272">
        <v>0</v>
      </c>
      <c r="AV1272" s="4">
        <v>1524</v>
      </c>
      <c r="AW1272" s="4" t="str">
        <f t="shared" si="96"/>
        <v>1500+</v>
      </c>
      <c r="AX1272">
        <v>2</v>
      </c>
      <c r="AY1272">
        <v>0</v>
      </c>
      <c r="AZ1272">
        <v>0</v>
      </c>
      <c r="BA1272">
        <v>1</v>
      </c>
      <c r="BB1272">
        <v>0</v>
      </c>
      <c r="BC1272">
        <v>1</v>
      </c>
      <c r="BD1272" t="s">
        <v>97</v>
      </c>
      <c r="BE1272" s="6">
        <v>4</v>
      </c>
      <c r="BF1272" s="6" t="str">
        <f t="shared" si="97"/>
        <v>Less than 6</v>
      </c>
      <c r="BG1272" t="s">
        <v>107</v>
      </c>
      <c r="BH1272" s="5">
        <v>1</v>
      </c>
      <c r="BI1272" s="5" t="str">
        <f t="shared" si="99"/>
        <v>Yes</v>
      </c>
      <c r="BJ1272" t="s">
        <v>98</v>
      </c>
      <c r="BK1272" t="s">
        <v>108</v>
      </c>
      <c r="BL1272">
        <v>1979</v>
      </c>
      <c r="BM1272" t="s">
        <v>157</v>
      </c>
      <c r="BN1272" s="2">
        <v>2</v>
      </c>
      <c r="BO1272" s="2" t="str">
        <f t="shared" si="98"/>
        <v>2+</v>
      </c>
      <c r="BP1272">
        <v>586</v>
      </c>
      <c r="BQ1272" t="s">
        <v>98</v>
      </c>
      <c r="BR1272" t="s">
        <v>98</v>
      </c>
      <c r="BS1272" t="s">
        <v>105</v>
      </c>
      <c r="BT1272">
        <v>268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 t="s">
        <v>83</v>
      </c>
      <c r="CA1272" t="s">
        <v>83</v>
      </c>
      <c r="CB1272" t="s">
        <v>83</v>
      </c>
      <c r="CC1272">
        <v>0</v>
      </c>
      <c r="CD1272">
        <v>4</v>
      </c>
      <c r="CE1272">
        <v>2010</v>
      </c>
      <c r="CF1272" t="s">
        <v>110</v>
      </c>
      <c r="CG1272" t="s">
        <v>111</v>
      </c>
      <c r="CH1272" s="1">
        <v>260000</v>
      </c>
    </row>
    <row r="1273" spans="1:86" x14ac:dyDescent="0.25">
      <c r="A1273" s="8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 s="7">
        <v>1968</v>
      </c>
      <c r="U1273" s="7" t="str">
        <f t="shared" si="95"/>
        <v>Old</v>
      </c>
      <c r="V1273">
        <v>1968</v>
      </c>
      <c r="W1273" t="s">
        <v>152</v>
      </c>
      <c r="X1273" t="s">
        <v>94</v>
      </c>
      <c r="Y1273" t="s">
        <v>96</v>
      </c>
      <c r="Z1273" t="s">
        <v>96</v>
      </c>
      <c r="AA1273" t="s">
        <v>117</v>
      </c>
      <c r="AB1273">
        <v>0</v>
      </c>
      <c r="AC1273" t="s">
        <v>98</v>
      </c>
      <c r="AD1273" t="s">
        <v>98</v>
      </c>
      <c r="AE1273" t="s">
        <v>118</v>
      </c>
      <c r="AF1273" t="s">
        <v>98</v>
      </c>
      <c r="AG1273" t="s">
        <v>98</v>
      </c>
      <c r="AH1273" t="s">
        <v>100</v>
      </c>
      <c r="AI1273" t="s">
        <v>102</v>
      </c>
      <c r="AJ1273">
        <v>0</v>
      </c>
      <c r="AK1273" t="s">
        <v>102</v>
      </c>
      <c r="AL1273">
        <v>0</v>
      </c>
      <c r="AM1273">
        <v>1489</v>
      </c>
      <c r="AN1273">
        <v>1489</v>
      </c>
      <c r="AO1273" t="s">
        <v>103</v>
      </c>
      <c r="AP1273" t="s">
        <v>97</v>
      </c>
      <c r="AQ1273" t="s">
        <v>105</v>
      </c>
      <c r="AR1273" t="s">
        <v>106</v>
      </c>
      <c r="AS1273">
        <v>1489</v>
      </c>
      <c r="AT1273">
        <v>0</v>
      </c>
      <c r="AU1273">
        <v>0</v>
      </c>
      <c r="AV1273" s="4">
        <v>1489</v>
      </c>
      <c r="AW1273" s="4" t="str">
        <f t="shared" si="96"/>
        <v>Less than 1500</v>
      </c>
      <c r="AX1273">
        <v>0</v>
      </c>
      <c r="AY1273">
        <v>0</v>
      </c>
      <c r="AZ1273">
        <v>2</v>
      </c>
      <c r="BA1273">
        <v>0</v>
      </c>
      <c r="BB1273">
        <v>3</v>
      </c>
      <c r="BC1273">
        <v>1</v>
      </c>
      <c r="BD1273" t="s">
        <v>97</v>
      </c>
      <c r="BE1273" s="6">
        <v>7</v>
      </c>
      <c r="BF1273" s="6" t="str">
        <f t="shared" si="97"/>
        <v>6+</v>
      </c>
      <c r="BG1273" t="s">
        <v>107</v>
      </c>
      <c r="BH1273" s="5">
        <v>1</v>
      </c>
      <c r="BI1273" s="5" t="str">
        <f t="shared" si="99"/>
        <v>Yes</v>
      </c>
      <c r="BJ1273" t="s">
        <v>97</v>
      </c>
      <c r="BK1273" t="s">
        <v>108</v>
      </c>
      <c r="BL1273">
        <v>1968</v>
      </c>
      <c r="BM1273" t="s">
        <v>109</v>
      </c>
      <c r="BN1273" s="2">
        <v>2</v>
      </c>
      <c r="BO1273" s="2" t="str">
        <f t="shared" si="98"/>
        <v>2+</v>
      </c>
      <c r="BP1273">
        <v>462</v>
      </c>
      <c r="BQ1273" t="s">
        <v>98</v>
      </c>
      <c r="BR1273" t="s">
        <v>98</v>
      </c>
      <c r="BS1273" t="s">
        <v>105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 t="s">
        <v>83</v>
      </c>
      <c r="CA1273" t="s">
        <v>83</v>
      </c>
      <c r="CB1273" t="s">
        <v>83</v>
      </c>
      <c r="CC1273">
        <v>0</v>
      </c>
      <c r="CD1273">
        <v>8</v>
      </c>
      <c r="CE1273">
        <v>2009</v>
      </c>
      <c r="CF1273" t="s">
        <v>110</v>
      </c>
      <c r="CG1273" t="s">
        <v>111</v>
      </c>
      <c r="CH1273" s="1">
        <v>185750</v>
      </c>
    </row>
    <row r="1274" spans="1:86" x14ac:dyDescent="0.25">
      <c r="A1274" s="8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 s="7">
        <v>1965</v>
      </c>
      <c r="U1274" s="7" t="str">
        <f t="shared" si="95"/>
        <v>Old</v>
      </c>
      <c r="V1274">
        <v>1965</v>
      </c>
      <c r="W1274" t="s">
        <v>152</v>
      </c>
      <c r="X1274" t="s">
        <v>94</v>
      </c>
      <c r="Y1274" t="s">
        <v>140</v>
      </c>
      <c r="Z1274" t="s">
        <v>161</v>
      </c>
      <c r="AA1274" t="s">
        <v>96</v>
      </c>
      <c r="AB1274">
        <v>114</v>
      </c>
      <c r="AC1274" t="s">
        <v>98</v>
      </c>
      <c r="AD1274" t="s">
        <v>98</v>
      </c>
      <c r="AE1274" t="s">
        <v>118</v>
      </c>
      <c r="AF1274" t="s">
        <v>98</v>
      </c>
      <c r="AG1274" t="s">
        <v>98</v>
      </c>
      <c r="AH1274" t="s">
        <v>100</v>
      </c>
      <c r="AI1274" t="s">
        <v>141</v>
      </c>
      <c r="AJ1274">
        <v>560</v>
      </c>
      <c r="AK1274" t="s">
        <v>172</v>
      </c>
      <c r="AL1274">
        <v>375</v>
      </c>
      <c r="AM1274">
        <v>0</v>
      </c>
      <c r="AN1274">
        <v>935</v>
      </c>
      <c r="AO1274" t="s">
        <v>103</v>
      </c>
      <c r="AP1274" t="s">
        <v>98</v>
      </c>
      <c r="AQ1274" t="s">
        <v>105</v>
      </c>
      <c r="AR1274" t="s">
        <v>106</v>
      </c>
      <c r="AS1274">
        <v>935</v>
      </c>
      <c r="AT1274">
        <v>0</v>
      </c>
      <c r="AU1274">
        <v>0</v>
      </c>
      <c r="AV1274" s="4">
        <v>935</v>
      </c>
      <c r="AW1274" s="4" t="str">
        <f t="shared" si="96"/>
        <v>Less than 1500</v>
      </c>
      <c r="AX1274">
        <v>1</v>
      </c>
      <c r="AY1274">
        <v>0</v>
      </c>
      <c r="AZ1274">
        <v>1</v>
      </c>
      <c r="BA1274">
        <v>0</v>
      </c>
      <c r="BB1274">
        <v>3</v>
      </c>
      <c r="BC1274">
        <v>1</v>
      </c>
      <c r="BD1274" t="s">
        <v>98</v>
      </c>
      <c r="BE1274" s="6">
        <v>5</v>
      </c>
      <c r="BF1274" s="6" t="str">
        <f t="shared" si="97"/>
        <v>Less than 6</v>
      </c>
      <c r="BG1274" t="s">
        <v>107</v>
      </c>
      <c r="BH1274" s="5">
        <v>0</v>
      </c>
      <c r="BI1274" s="5" t="str">
        <f t="shared" si="99"/>
        <v>No</v>
      </c>
      <c r="BJ1274" t="s">
        <v>83</v>
      </c>
      <c r="BK1274" t="s">
        <v>108</v>
      </c>
      <c r="BL1274">
        <v>1965</v>
      </c>
      <c r="BM1274" t="s">
        <v>102</v>
      </c>
      <c r="BN1274" s="2">
        <v>1</v>
      </c>
      <c r="BO1274" s="2" t="str">
        <f t="shared" si="98"/>
        <v>0 or 1</v>
      </c>
      <c r="BP1274">
        <v>288</v>
      </c>
      <c r="BQ1274" t="s">
        <v>98</v>
      </c>
      <c r="BR1274" t="s">
        <v>98</v>
      </c>
      <c r="BS1274" t="s">
        <v>105</v>
      </c>
      <c r="BT1274">
        <v>180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 t="s">
        <v>83</v>
      </c>
      <c r="CA1274" t="s">
        <v>134</v>
      </c>
      <c r="CB1274" t="s">
        <v>83</v>
      </c>
      <c r="CC1274">
        <v>0</v>
      </c>
      <c r="CD1274">
        <v>11</v>
      </c>
      <c r="CE1274">
        <v>2006</v>
      </c>
      <c r="CF1274" t="s">
        <v>110</v>
      </c>
      <c r="CG1274" t="s">
        <v>111</v>
      </c>
      <c r="CH1274" s="1">
        <v>137000</v>
      </c>
    </row>
    <row r="1275" spans="1:86" x14ac:dyDescent="0.25">
      <c r="A1275" s="8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 s="7">
        <v>1959</v>
      </c>
      <c r="U1275" s="7" t="str">
        <f t="shared" si="95"/>
        <v>Old</v>
      </c>
      <c r="V1275">
        <v>2006</v>
      </c>
      <c r="W1275" t="s">
        <v>93</v>
      </c>
      <c r="X1275" t="s">
        <v>94</v>
      </c>
      <c r="Y1275" t="s">
        <v>161</v>
      </c>
      <c r="Z1275" t="s">
        <v>161</v>
      </c>
      <c r="AA1275" t="s">
        <v>96</v>
      </c>
      <c r="AB1275">
        <v>84</v>
      </c>
      <c r="AC1275" t="s">
        <v>98</v>
      </c>
      <c r="AD1275" t="s">
        <v>98</v>
      </c>
      <c r="AE1275" t="s">
        <v>118</v>
      </c>
      <c r="AF1275" t="s">
        <v>98</v>
      </c>
      <c r="AG1275" t="s">
        <v>98</v>
      </c>
      <c r="AH1275" t="s">
        <v>130</v>
      </c>
      <c r="AI1275" t="s">
        <v>119</v>
      </c>
      <c r="AJ1275">
        <v>719</v>
      </c>
      <c r="AK1275" t="s">
        <v>102</v>
      </c>
      <c r="AL1275">
        <v>0</v>
      </c>
      <c r="AM1275">
        <v>300</v>
      </c>
      <c r="AN1275">
        <v>1019</v>
      </c>
      <c r="AO1275" t="s">
        <v>103</v>
      </c>
      <c r="AP1275" t="s">
        <v>97</v>
      </c>
      <c r="AQ1275" t="s">
        <v>105</v>
      </c>
      <c r="AR1275" t="s">
        <v>106</v>
      </c>
      <c r="AS1275">
        <v>1357</v>
      </c>
      <c r="AT1275">
        <v>0</v>
      </c>
      <c r="AU1275">
        <v>0</v>
      </c>
      <c r="AV1275" s="4">
        <v>1357</v>
      </c>
      <c r="AW1275" s="4" t="str">
        <f t="shared" si="96"/>
        <v>Less than 1500</v>
      </c>
      <c r="AX1275">
        <v>1</v>
      </c>
      <c r="AY1275">
        <v>0</v>
      </c>
      <c r="AZ1275">
        <v>1</v>
      </c>
      <c r="BA1275">
        <v>0</v>
      </c>
      <c r="BB1275">
        <v>2</v>
      </c>
      <c r="BC1275">
        <v>1</v>
      </c>
      <c r="BD1275" t="s">
        <v>104</v>
      </c>
      <c r="BE1275" s="6">
        <v>5</v>
      </c>
      <c r="BF1275" s="6" t="str">
        <f t="shared" si="97"/>
        <v>Less than 6</v>
      </c>
      <c r="BG1275" t="s">
        <v>107</v>
      </c>
      <c r="BH1275" s="5">
        <v>1</v>
      </c>
      <c r="BI1275" s="5" t="str">
        <f t="shared" si="99"/>
        <v>Yes</v>
      </c>
      <c r="BJ1275" t="s">
        <v>97</v>
      </c>
      <c r="BK1275" t="s">
        <v>209</v>
      </c>
      <c r="BL1275">
        <v>1959</v>
      </c>
      <c r="BM1275" t="s">
        <v>109</v>
      </c>
      <c r="BN1275" s="2">
        <v>1</v>
      </c>
      <c r="BO1275" s="2" t="str">
        <f t="shared" si="98"/>
        <v>0 or 1</v>
      </c>
      <c r="BP1275">
        <v>312</v>
      </c>
      <c r="BQ1275" t="s">
        <v>98</v>
      </c>
      <c r="BR1275" t="s">
        <v>98</v>
      </c>
      <c r="BS1275" t="s">
        <v>105</v>
      </c>
      <c r="BT1275">
        <v>0</v>
      </c>
      <c r="BU1275">
        <v>0</v>
      </c>
      <c r="BV1275">
        <v>0</v>
      </c>
      <c r="BW1275">
        <v>0</v>
      </c>
      <c r="BX1275">
        <v>163</v>
      </c>
      <c r="BY1275">
        <v>0</v>
      </c>
      <c r="BZ1275" t="s">
        <v>83</v>
      </c>
      <c r="CA1275" t="s">
        <v>165</v>
      </c>
      <c r="CB1275" t="s">
        <v>83</v>
      </c>
      <c r="CC1275">
        <v>0</v>
      </c>
      <c r="CD1275">
        <v>5</v>
      </c>
      <c r="CE1275">
        <v>2008</v>
      </c>
      <c r="CF1275" t="s">
        <v>110</v>
      </c>
      <c r="CG1275" t="s">
        <v>111</v>
      </c>
      <c r="CH1275" s="1">
        <v>177000</v>
      </c>
    </row>
    <row r="1276" spans="1:86" x14ac:dyDescent="0.25">
      <c r="A1276" s="8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 s="7">
        <v>1910</v>
      </c>
      <c r="U1276" s="7" t="str">
        <f t="shared" si="95"/>
        <v>Old</v>
      </c>
      <c r="V1276">
        <v>2003</v>
      </c>
      <c r="W1276" t="s">
        <v>93</v>
      </c>
      <c r="X1276" t="s">
        <v>94</v>
      </c>
      <c r="Y1276" t="s">
        <v>124</v>
      </c>
      <c r="Z1276" t="s">
        <v>125</v>
      </c>
      <c r="AA1276" t="s">
        <v>117</v>
      </c>
      <c r="AB1276">
        <v>0</v>
      </c>
      <c r="AC1276" t="s">
        <v>98</v>
      </c>
      <c r="AD1276" t="s">
        <v>98</v>
      </c>
      <c r="AE1276" t="s">
        <v>99</v>
      </c>
      <c r="AF1276" t="s">
        <v>98</v>
      </c>
      <c r="AG1276" t="s">
        <v>98</v>
      </c>
      <c r="AH1276" t="s">
        <v>100</v>
      </c>
      <c r="AI1276" t="s">
        <v>102</v>
      </c>
      <c r="AJ1276">
        <v>0</v>
      </c>
      <c r="AK1276" t="s">
        <v>102</v>
      </c>
      <c r="AL1276">
        <v>0</v>
      </c>
      <c r="AM1276">
        <v>661</v>
      </c>
      <c r="AN1276">
        <v>661</v>
      </c>
      <c r="AO1276" t="s">
        <v>103</v>
      </c>
      <c r="AP1276" t="s">
        <v>104</v>
      </c>
      <c r="AQ1276" t="s">
        <v>105</v>
      </c>
      <c r="AR1276" t="s">
        <v>106</v>
      </c>
      <c r="AS1276">
        <v>661</v>
      </c>
      <c r="AT1276">
        <v>589</v>
      </c>
      <c r="AU1276">
        <v>0</v>
      </c>
      <c r="AV1276" s="4">
        <v>1250</v>
      </c>
      <c r="AW1276" s="4" t="str">
        <f t="shared" si="96"/>
        <v>Less than 1500</v>
      </c>
      <c r="AX1276">
        <v>0</v>
      </c>
      <c r="AY1276">
        <v>0</v>
      </c>
      <c r="AZ1276">
        <v>2</v>
      </c>
      <c r="BA1276">
        <v>0</v>
      </c>
      <c r="BB1276">
        <v>3</v>
      </c>
      <c r="BC1276">
        <v>1</v>
      </c>
      <c r="BD1276" t="s">
        <v>98</v>
      </c>
      <c r="BE1276" s="6">
        <v>8</v>
      </c>
      <c r="BF1276" s="6" t="str">
        <f t="shared" si="97"/>
        <v>6+</v>
      </c>
      <c r="BG1276" t="s">
        <v>107</v>
      </c>
      <c r="BH1276" s="5">
        <v>1</v>
      </c>
      <c r="BI1276" s="5" t="str">
        <f t="shared" si="99"/>
        <v>Yes</v>
      </c>
      <c r="BJ1276" t="s">
        <v>97</v>
      </c>
      <c r="BK1276" t="s">
        <v>127</v>
      </c>
      <c r="BL1276">
        <v>1985</v>
      </c>
      <c r="BM1276" t="s">
        <v>102</v>
      </c>
      <c r="BN1276" s="2">
        <v>2</v>
      </c>
      <c r="BO1276" s="2" t="str">
        <f t="shared" si="98"/>
        <v>2+</v>
      </c>
      <c r="BP1276">
        <v>552</v>
      </c>
      <c r="BQ1276" t="s">
        <v>98</v>
      </c>
      <c r="BR1276" t="s">
        <v>98</v>
      </c>
      <c r="BS1276" t="s">
        <v>105</v>
      </c>
      <c r="BT1276">
        <v>242</v>
      </c>
      <c r="BU1276">
        <v>0</v>
      </c>
      <c r="BV1276">
        <v>81</v>
      </c>
      <c r="BW1276">
        <v>0</v>
      </c>
      <c r="BX1276">
        <v>0</v>
      </c>
      <c r="BY1276">
        <v>0</v>
      </c>
      <c r="BZ1276" t="s">
        <v>83</v>
      </c>
      <c r="CA1276" t="s">
        <v>83</v>
      </c>
      <c r="CB1276" t="s">
        <v>83</v>
      </c>
      <c r="CC1276">
        <v>0</v>
      </c>
      <c r="CD1276">
        <v>11</v>
      </c>
      <c r="CE1276">
        <v>2007</v>
      </c>
      <c r="CF1276" t="s">
        <v>110</v>
      </c>
      <c r="CG1276" t="s">
        <v>111</v>
      </c>
      <c r="CH1276" s="1">
        <v>139000</v>
      </c>
    </row>
    <row r="1277" spans="1:86" x14ac:dyDescent="0.25">
      <c r="A1277" s="8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 s="7">
        <v>1948</v>
      </c>
      <c r="U1277" s="7" t="str">
        <f t="shared" si="95"/>
        <v>Old</v>
      </c>
      <c r="V1277">
        <v>1950</v>
      </c>
      <c r="W1277" t="s">
        <v>93</v>
      </c>
      <c r="X1277" t="s">
        <v>252</v>
      </c>
      <c r="Y1277" t="s">
        <v>186</v>
      </c>
      <c r="Z1277" t="s">
        <v>186</v>
      </c>
      <c r="AA1277" t="s">
        <v>137</v>
      </c>
      <c r="AB1277">
        <v>567</v>
      </c>
      <c r="AC1277" t="s">
        <v>98</v>
      </c>
      <c r="AD1277" t="s">
        <v>98</v>
      </c>
      <c r="AE1277" t="s">
        <v>118</v>
      </c>
      <c r="AF1277" t="s">
        <v>98</v>
      </c>
      <c r="AG1277" t="s">
        <v>98</v>
      </c>
      <c r="AH1277" t="s">
        <v>100</v>
      </c>
      <c r="AI1277" t="s">
        <v>153</v>
      </c>
      <c r="AJ1277">
        <v>220</v>
      </c>
      <c r="AK1277" t="s">
        <v>102</v>
      </c>
      <c r="AL1277">
        <v>0</v>
      </c>
      <c r="AM1277">
        <v>708</v>
      </c>
      <c r="AN1277">
        <v>928</v>
      </c>
      <c r="AO1277" t="s">
        <v>103</v>
      </c>
      <c r="AP1277" t="s">
        <v>97</v>
      </c>
      <c r="AQ1277" t="s">
        <v>105</v>
      </c>
      <c r="AR1277" t="s">
        <v>164</v>
      </c>
      <c r="AS1277">
        <v>928</v>
      </c>
      <c r="AT1277">
        <v>992</v>
      </c>
      <c r="AU1277">
        <v>0</v>
      </c>
      <c r="AV1277" s="4">
        <v>1920</v>
      </c>
      <c r="AW1277" s="4" t="str">
        <f t="shared" si="96"/>
        <v>1500+</v>
      </c>
      <c r="AX1277">
        <v>0</v>
      </c>
      <c r="AY1277">
        <v>0</v>
      </c>
      <c r="AZ1277">
        <v>2</v>
      </c>
      <c r="BA1277">
        <v>0</v>
      </c>
      <c r="BB1277">
        <v>4</v>
      </c>
      <c r="BC1277">
        <v>2</v>
      </c>
      <c r="BD1277" t="s">
        <v>98</v>
      </c>
      <c r="BE1277" s="6">
        <v>10</v>
      </c>
      <c r="BF1277" s="6" t="str">
        <f t="shared" si="97"/>
        <v>6+</v>
      </c>
      <c r="BG1277" t="s">
        <v>107</v>
      </c>
      <c r="BH1277" s="5">
        <v>0</v>
      </c>
      <c r="BI1277" s="5" t="str">
        <f t="shared" si="99"/>
        <v>No</v>
      </c>
      <c r="BJ1277" t="s">
        <v>83</v>
      </c>
      <c r="BK1277" t="s">
        <v>127</v>
      </c>
      <c r="BL1277">
        <v>1948</v>
      </c>
      <c r="BM1277" t="s">
        <v>102</v>
      </c>
      <c r="BN1277" s="2">
        <v>2</v>
      </c>
      <c r="BO1277" s="2" t="str">
        <f t="shared" si="98"/>
        <v>2+</v>
      </c>
      <c r="BP1277">
        <v>400</v>
      </c>
      <c r="BQ1277" t="s">
        <v>98</v>
      </c>
      <c r="BR1277" t="s">
        <v>147</v>
      </c>
      <c r="BS1277" t="s">
        <v>105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 t="s">
        <v>83</v>
      </c>
      <c r="CA1277" t="s">
        <v>83</v>
      </c>
      <c r="CB1277" t="s">
        <v>83</v>
      </c>
      <c r="CC1277">
        <v>0</v>
      </c>
      <c r="CD1277">
        <v>7</v>
      </c>
      <c r="CE1277">
        <v>2007</v>
      </c>
      <c r="CF1277" t="s">
        <v>110</v>
      </c>
      <c r="CG1277" t="s">
        <v>111</v>
      </c>
      <c r="CH1277" s="1">
        <v>137000</v>
      </c>
    </row>
    <row r="1278" spans="1:86" x14ac:dyDescent="0.25">
      <c r="A1278" s="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 s="7">
        <v>1972</v>
      </c>
      <c r="U1278" s="7" t="str">
        <f t="shared" si="95"/>
        <v>Old</v>
      </c>
      <c r="V1278">
        <v>1972</v>
      </c>
      <c r="W1278" t="s">
        <v>93</v>
      </c>
      <c r="X1278" t="s">
        <v>94</v>
      </c>
      <c r="Y1278" t="s">
        <v>140</v>
      </c>
      <c r="Z1278" t="s">
        <v>161</v>
      </c>
      <c r="AA1278" t="s">
        <v>117</v>
      </c>
      <c r="AB1278">
        <v>0</v>
      </c>
      <c r="AC1278" t="s">
        <v>98</v>
      </c>
      <c r="AD1278" t="s">
        <v>98</v>
      </c>
      <c r="AE1278" t="s">
        <v>118</v>
      </c>
      <c r="AF1278" t="s">
        <v>98</v>
      </c>
      <c r="AG1278" t="s">
        <v>97</v>
      </c>
      <c r="AH1278" t="s">
        <v>100</v>
      </c>
      <c r="AI1278" t="s">
        <v>141</v>
      </c>
      <c r="AJ1278">
        <v>593</v>
      </c>
      <c r="AK1278" t="s">
        <v>102</v>
      </c>
      <c r="AL1278">
        <v>0</v>
      </c>
      <c r="AM1278">
        <v>130</v>
      </c>
      <c r="AN1278">
        <v>723</v>
      </c>
      <c r="AO1278" t="s">
        <v>103</v>
      </c>
      <c r="AP1278" t="s">
        <v>98</v>
      </c>
      <c r="AQ1278" t="s">
        <v>105</v>
      </c>
      <c r="AR1278" t="s">
        <v>106</v>
      </c>
      <c r="AS1278">
        <v>735</v>
      </c>
      <c r="AT1278">
        <v>660</v>
      </c>
      <c r="AU1278">
        <v>0</v>
      </c>
      <c r="AV1278" s="4">
        <v>1395</v>
      </c>
      <c r="AW1278" s="4" t="str">
        <f t="shared" si="96"/>
        <v>Less than 1500</v>
      </c>
      <c r="AX1278">
        <v>0</v>
      </c>
      <c r="AY1278">
        <v>1</v>
      </c>
      <c r="AZ1278">
        <v>1</v>
      </c>
      <c r="BA1278">
        <v>1</v>
      </c>
      <c r="BB1278">
        <v>3</v>
      </c>
      <c r="BC1278">
        <v>1</v>
      </c>
      <c r="BD1278" t="s">
        <v>98</v>
      </c>
      <c r="BE1278" s="6">
        <v>6</v>
      </c>
      <c r="BF1278" s="6" t="str">
        <f t="shared" si="97"/>
        <v>6+</v>
      </c>
      <c r="BG1278" t="s">
        <v>107</v>
      </c>
      <c r="BH1278" s="5">
        <v>1</v>
      </c>
      <c r="BI1278" s="5" t="str">
        <f t="shared" si="99"/>
        <v>Yes</v>
      </c>
      <c r="BJ1278" t="s">
        <v>98</v>
      </c>
      <c r="BK1278" t="s">
        <v>108</v>
      </c>
      <c r="BL1278">
        <v>1972</v>
      </c>
      <c r="BM1278" t="s">
        <v>102</v>
      </c>
      <c r="BN1278" s="2">
        <v>2</v>
      </c>
      <c r="BO1278" s="2" t="str">
        <f t="shared" si="98"/>
        <v>2+</v>
      </c>
      <c r="BP1278">
        <v>497</v>
      </c>
      <c r="BQ1278" t="s">
        <v>98</v>
      </c>
      <c r="BR1278" t="s">
        <v>98</v>
      </c>
      <c r="BS1278" t="s">
        <v>105</v>
      </c>
      <c r="BT1278">
        <v>294</v>
      </c>
      <c r="BU1278">
        <v>116</v>
      </c>
      <c r="BV1278">
        <v>0</v>
      </c>
      <c r="BW1278">
        <v>0</v>
      </c>
      <c r="BX1278">
        <v>0</v>
      </c>
      <c r="BY1278">
        <v>0</v>
      </c>
      <c r="BZ1278" t="s">
        <v>83</v>
      </c>
      <c r="CA1278" t="s">
        <v>83</v>
      </c>
      <c r="CB1278" t="s">
        <v>83</v>
      </c>
      <c r="CC1278">
        <v>0</v>
      </c>
      <c r="CD1278">
        <v>12</v>
      </c>
      <c r="CE1278">
        <v>2009</v>
      </c>
      <c r="CF1278" t="s">
        <v>110</v>
      </c>
      <c r="CG1278" t="s">
        <v>111</v>
      </c>
      <c r="CH1278" s="1">
        <v>162000</v>
      </c>
    </row>
    <row r="1279" spans="1:86" x14ac:dyDescent="0.25">
      <c r="A1279" s="8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 s="7">
        <v>1967</v>
      </c>
      <c r="U1279" s="7" t="str">
        <f t="shared" si="95"/>
        <v>Old</v>
      </c>
      <c r="V1279">
        <v>1976</v>
      </c>
      <c r="W1279" t="s">
        <v>93</v>
      </c>
      <c r="X1279" t="s">
        <v>94</v>
      </c>
      <c r="Y1279" t="s">
        <v>140</v>
      </c>
      <c r="Z1279" t="s">
        <v>140</v>
      </c>
      <c r="AA1279" t="s">
        <v>96</v>
      </c>
      <c r="AB1279">
        <v>359</v>
      </c>
      <c r="AC1279" t="s">
        <v>98</v>
      </c>
      <c r="AD1279" t="s">
        <v>98</v>
      </c>
      <c r="AE1279" t="s">
        <v>118</v>
      </c>
      <c r="AF1279" t="s">
        <v>97</v>
      </c>
      <c r="AG1279" t="s">
        <v>98</v>
      </c>
      <c r="AH1279" t="s">
        <v>130</v>
      </c>
      <c r="AI1279" t="s">
        <v>119</v>
      </c>
      <c r="AJ1279">
        <v>528</v>
      </c>
      <c r="AK1279" t="s">
        <v>102</v>
      </c>
      <c r="AL1279">
        <v>0</v>
      </c>
      <c r="AM1279">
        <v>1152</v>
      </c>
      <c r="AN1279">
        <v>1680</v>
      </c>
      <c r="AO1279" t="s">
        <v>103</v>
      </c>
      <c r="AP1279" t="s">
        <v>147</v>
      </c>
      <c r="AQ1279" t="s">
        <v>105</v>
      </c>
      <c r="AR1279" t="s">
        <v>106</v>
      </c>
      <c r="AS1279">
        <v>1724</v>
      </c>
      <c r="AT1279">
        <v>0</v>
      </c>
      <c r="AU1279">
        <v>0</v>
      </c>
      <c r="AV1279" s="4">
        <v>1724</v>
      </c>
      <c r="AW1279" s="4" t="str">
        <f t="shared" si="96"/>
        <v>1500+</v>
      </c>
      <c r="AX1279">
        <v>1</v>
      </c>
      <c r="AY1279">
        <v>0</v>
      </c>
      <c r="AZ1279">
        <v>1</v>
      </c>
      <c r="BA1279">
        <v>1</v>
      </c>
      <c r="BB1279">
        <v>3</v>
      </c>
      <c r="BC1279">
        <v>1</v>
      </c>
      <c r="BD1279" t="s">
        <v>98</v>
      </c>
      <c r="BE1279" s="6">
        <v>7</v>
      </c>
      <c r="BF1279" s="6" t="str">
        <f t="shared" si="97"/>
        <v>6+</v>
      </c>
      <c r="BG1279" t="s">
        <v>107</v>
      </c>
      <c r="BH1279" s="5">
        <v>1</v>
      </c>
      <c r="BI1279" s="5" t="str">
        <f t="shared" si="99"/>
        <v>Yes</v>
      </c>
      <c r="BJ1279" t="s">
        <v>97</v>
      </c>
      <c r="BK1279" t="s">
        <v>108</v>
      </c>
      <c r="BL1279">
        <v>1967</v>
      </c>
      <c r="BM1279" t="s">
        <v>109</v>
      </c>
      <c r="BN1279" s="2">
        <v>2</v>
      </c>
      <c r="BO1279" s="2" t="str">
        <f t="shared" si="98"/>
        <v>2+</v>
      </c>
      <c r="BP1279">
        <v>480</v>
      </c>
      <c r="BQ1279" t="s">
        <v>98</v>
      </c>
      <c r="BR1279" t="s">
        <v>98</v>
      </c>
      <c r="BS1279" t="s">
        <v>105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 t="s">
        <v>83</v>
      </c>
      <c r="CA1279" t="s">
        <v>83</v>
      </c>
      <c r="CB1279" t="s">
        <v>83</v>
      </c>
      <c r="CC1279">
        <v>0</v>
      </c>
      <c r="CD1279">
        <v>6</v>
      </c>
      <c r="CE1279">
        <v>2009</v>
      </c>
      <c r="CF1279" t="s">
        <v>110</v>
      </c>
      <c r="CG1279" t="s">
        <v>111</v>
      </c>
      <c r="CH1279" s="1">
        <v>197900</v>
      </c>
    </row>
    <row r="1280" spans="1:86" x14ac:dyDescent="0.25">
      <c r="A1280" s="8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 s="7">
        <v>2002</v>
      </c>
      <c r="U1280" s="7" t="str">
        <f t="shared" si="95"/>
        <v>New</v>
      </c>
      <c r="V1280">
        <v>2002</v>
      </c>
      <c r="W1280" t="s">
        <v>93</v>
      </c>
      <c r="X1280" t="s">
        <v>94</v>
      </c>
      <c r="Y1280" t="s">
        <v>95</v>
      </c>
      <c r="Z1280" t="s">
        <v>95</v>
      </c>
      <c r="AA1280" t="s">
        <v>83</v>
      </c>
      <c r="AB1280" t="s">
        <v>83</v>
      </c>
      <c r="AC1280" t="s">
        <v>97</v>
      </c>
      <c r="AD1280" t="s">
        <v>98</v>
      </c>
      <c r="AE1280" t="s">
        <v>99</v>
      </c>
      <c r="AF1280" t="s">
        <v>97</v>
      </c>
      <c r="AG1280" t="s">
        <v>98</v>
      </c>
      <c r="AH1280" t="s">
        <v>100</v>
      </c>
      <c r="AI1280" t="s">
        <v>101</v>
      </c>
      <c r="AJ1280">
        <v>804</v>
      </c>
      <c r="AK1280" t="s">
        <v>102</v>
      </c>
      <c r="AL1280">
        <v>0</v>
      </c>
      <c r="AM1280">
        <v>324</v>
      </c>
      <c r="AN1280">
        <v>1128</v>
      </c>
      <c r="AO1280" t="s">
        <v>103</v>
      </c>
      <c r="AP1280" t="s">
        <v>104</v>
      </c>
      <c r="AQ1280" t="s">
        <v>105</v>
      </c>
      <c r="AR1280" t="s">
        <v>106</v>
      </c>
      <c r="AS1280">
        <v>1128</v>
      </c>
      <c r="AT1280">
        <v>903</v>
      </c>
      <c r="AU1280">
        <v>0</v>
      </c>
      <c r="AV1280" s="4">
        <v>2031</v>
      </c>
      <c r="AW1280" s="4" t="str">
        <f t="shared" si="96"/>
        <v>1500+</v>
      </c>
      <c r="AX1280">
        <v>1</v>
      </c>
      <c r="AY1280">
        <v>0</v>
      </c>
      <c r="AZ1280">
        <v>2</v>
      </c>
      <c r="BA1280">
        <v>1</v>
      </c>
      <c r="BB1280">
        <v>3</v>
      </c>
      <c r="BC1280">
        <v>1</v>
      </c>
      <c r="BD1280" t="s">
        <v>97</v>
      </c>
      <c r="BE1280" s="6">
        <v>7</v>
      </c>
      <c r="BF1280" s="6" t="str">
        <f t="shared" si="97"/>
        <v>6+</v>
      </c>
      <c r="BG1280" t="s">
        <v>107</v>
      </c>
      <c r="BH1280" s="5">
        <v>1</v>
      </c>
      <c r="BI1280" s="5" t="str">
        <f t="shared" si="99"/>
        <v>Yes</v>
      </c>
      <c r="BJ1280" t="s">
        <v>97</v>
      </c>
      <c r="BK1280" t="s">
        <v>108</v>
      </c>
      <c r="BL1280">
        <v>2002</v>
      </c>
      <c r="BM1280" t="s">
        <v>109</v>
      </c>
      <c r="BN1280" s="2">
        <v>2</v>
      </c>
      <c r="BO1280" s="2" t="str">
        <f t="shared" si="98"/>
        <v>2+</v>
      </c>
      <c r="BP1280">
        <v>577</v>
      </c>
      <c r="BQ1280" t="s">
        <v>98</v>
      </c>
      <c r="BR1280" t="s">
        <v>98</v>
      </c>
      <c r="BS1280" t="s">
        <v>105</v>
      </c>
      <c r="BT1280">
        <v>0</v>
      </c>
      <c r="BU1280">
        <v>211</v>
      </c>
      <c r="BV1280">
        <v>0</v>
      </c>
      <c r="BW1280">
        <v>0</v>
      </c>
      <c r="BX1280">
        <v>0</v>
      </c>
      <c r="BY1280">
        <v>0</v>
      </c>
      <c r="BZ1280" t="s">
        <v>83</v>
      </c>
      <c r="CA1280" t="s">
        <v>83</v>
      </c>
      <c r="CB1280" t="s">
        <v>83</v>
      </c>
      <c r="CC1280">
        <v>0</v>
      </c>
      <c r="CD1280">
        <v>3</v>
      </c>
      <c r="CE1280">
        <v>2008</v>
      </c>
      <c r="CF1280" t="s">
        <v>110</v>
      </c>
      <c r="CG1280" t="s">
        <v>111</v>
      </c>
      <c r="CH1280" s="1">
        <v>237000</v>
      </c>
    </row>
    <row r="1281" spans="1:86" x14ac:dyDescent="0.25">
      <c r="A1281" s="8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 s="7">
        <v>1920</v>
      </c>
      <c r="U1281" s="7" t="str">
        <f t="shared" si="95"/>
        <v>Old</v>
      </c>
      <c r="V1281">
        <v>1950</v>
      </c>
      <c r="W1281" t="s">
        <v>93</v>
      </c>
      <c r="X1281" t="s">
        <v>94</v>
      </c>
      <c r="Y1281" t="s">
        <v>116</v>
      </c>
      <c r="Z1281" t="s">
        <v>116</v>
      </c>
      <c r="AA1281" t="s">
        <v>117</v>
      </c>
      <c r="AB1281">
        <v>0</v>
      </c>
      <c r="AC1281" t="s">
        <v>98</v>
      </c>
      <c r="AD1281" t="s">
        <v>97</v>
      </c>
      <c r="AE1281" t="s">
        <v>118</v>
      </c>
      <c r="AF1281" t="s">
        <v>98</v>
      </c>
      <c r="AG1281" t="s">
        <v>98</v>
      </c>
      <c r="AH1281" t="s">
        <v>100</v>
      </c>
      <c r="AI1281" t="s">
        <v>102</v>
      </c>
      <c r="AJ1281">
        <v>0</v>
      </c>
      <c r="AK1281" t="s">
        <v>102</v>
      </c>
      <c r="AL1281">
        <v>0</v>
      </c>
      <c r="AM1281">
        <v>698</v>
      </c>
      <c r="AN1281">
        <v>698</v>
      </c>
      <c r="AO1281" t="s">
        <v>103</v>
      </c>
      <c r="AP1281" t="s">
        <v>98</v>
      </c>
      <c r="AQ1281" t="s">
        <v>105</v>
      </c>
      <c r="AR1281" t="s">
        <v>164</v>
      </c>
      <c r="AS1281">
        <v>698</v>
      </c>
      <c r="AT1281">
        <v>430</v>
      </c>
      <c r="AU1281">
        <v>0</v>
      </c>
      <c r="AV1281" s="4">
        <v>1128</v>
      </c>
      <c r="AW1281" s="4" t="str">
        <f t="shared" si="96"/>
        <v>Less than 1500</v>
      </c>
      <c r="AX1281">
        <v>0</v>
      </c>
      <c r="AY1281">
        <v>0</v>
      </c>
      <c r="AZ1281">
        <v>1</v>
      </c>
      <c r="BA1281">
        <v>0</v>
      </c>
      <c r="BB1281">
        <v>2</v>
      </c>
      <c r="BC1281">
        <v>1</v>
      </c>
      <c r="BD1281" t="s">
        <v>98</v>
      </c>
      <c r="BE1281" s="6">
        <v>6</v>
      </c>
      <c r="BF1281" s="6" t="str">
        <f t="shared" si="97"/>
        <v>6+</v>
      </c>
      <c r="BG1281" t="s">
        <v>107</v>
      </c>
      <c r="BH1281" s="5">
        <v>0</v>
      </c>
      <c r="BI1281" s="5" t="str">
        <f t="shared" si="99"/>
        <v>No</v>
      </c>
      <c r="BJ1281" t="s">
        <v>83</v>
      </c>
      <c r="BK1281" t="s">
        <v>127</v>
      </c>
      <c r="BL1281">
        <v>1980</v>
      </c>
      <c r="BM1281" t="s">
        <v>109</v>
      </c>
      <c r="BN1281" s="2">
        <v>2</v>
      </c>
      <c r="BO1281" s="2" t="str">
        <f t="shared" si="98"/>
        <v>2+</v>
      </c>
      <c r="BP1281">
        <v>528</v>
      </c>
      <c r="BQ1281" t="s">
        <v>98</v>
      </c>
      <c r="BR1281" t="s">
        <v>98</v>
      </c>
      <c r="BS1281" t="s">
        <v>105</v>
      </c>
      <c r="BT1281">
        <v>30</v>
      </c>
      <c r="BU1281">
        <v>0</v>
      </c>
      <c r="BV1281">
        <v>164</v>
      </c>
      <c r="BW1281">
        <v>0</v>
      </c>
      <c r="BX1281">
        <v>0</v>
      </c>
      <c r="BY1281">
        <v>0</v>
      </c>
      <c r="BZ1281" t="s">
        <v>83</v>
      </c>
      <c r="CA1281" t="s">
        <v>83</v>
      </c>
      <c r="CB1281" t="s">
        <v>83</v>
      </c>
      <c r="CC1281">
        <v>0</v>
      </c>
      <c r="CD1281">
        <v>4</v>
      </c>
      <c r="CE1281">
        <v>2010</v>
      </c>
      <c r="CF1281" t="s">
        <v>173</v>
      </c>
      <c r="CG1281" t="s">
        <v>128</v>
      </c>
      <c r="CH1281" s="1">
        <v>68400</v>
      </c>
    </row>
    <row r="1282" spans="1:86" x14ac:dyDescent="0.25">
      <c r="A1282" s="8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 s="7">
        <v>2002</v>
      </c>
      <c r="U1282" s="7" t="str">
        <f t="shared" si="95"/>
        <v>New</v>
      </c>
      <c r="V1282">
        <v>2002</v>
      </c>
      <c r="W1282" t="s">
        <v>93</v>
      </c>
      <c r="X1282" t="s">
        <v>94</v>
      </c>
      <c r="Y1282" t="s">
        <v>95</v>
      </c>
      <c r="Z1282" t="s">
        <v>95</v>
      </c>
      <c r="AA1282" t="s">
        <v>96</v>
      </c>
      <c r="AB1282">
        <v>110</v>
      </c>
      <c r="AC1282" t="s">
        <v>97</v>
      </c>
      <c r="AD1282" t="s">
        <v>98</v>
      </c>
      <c r="AE1282" t="s">
        <v>99</v>
      </c>
      <c r="AF1282" t="s">
        <v>97</v>
      </c>
      <c r="AG1282" t="s">
        <v>98</v>
      </c>
      <c r="AH1282" t="s">
        <v>100</v>
      </c>
      <c r="AI1282" t="s">
        <v>101</v>
      </c>
      <c r="AJ1282">
        <v>788</v>
      </c>
      <c r="AK1282" t="s">
        <v>102</v>
      </c>
      <c r="AL1282">
        <v>0</v>
      </c>
      <c r="AM1282">
        <v>785</v>
      </c>
      <c r="AN1282">
        <v>1573</v>
      </c>
      <c r="AO1282" t="s">
        <v>103</v>
      </c>
      <c r="AP1282" t="s">
        <v>104</v>
      </c>
      <c r="AQ1282" t="s">
        <v>105</v>
      </c>
      <c r="AR1282" t="s">
        <v>106</v>
      </c>
      <c r="AS1282">
        <v>1573</v>
      </c>
      <c r="AT1282">
        <v>0</v>
      </c>
      <c r="AU1282">
        <v>0</v>
      </c>
      <c r="AV1282" s="4">
        <v>1573</v>
      </c>
      <c r="AW1282" s="4" t="str">
        <f t="shared" si="96"/>
        <v>1500+</v>
      </c>
      <c r="AX1282">
        <v>1</v>
      </c>
      <c r="AY1282">
        <v>0</v>
      </c>
      <c r="AZ1282">
        <v>2</v>
      </c>
      <c r="BA1282">
        <v>0</v>
      </c>
      <c r="BB1282">
        <v>3</v>
      </c>
      <c r="BC1282">
        <v>1</v>
      </c>
      <c r="BD1282" t="s">
        <v>97</v>
      </c>
      <c r="BE1282" s="6">
        <v>6</v>
      </c>
      <c r="BF1282" s="6" t="str">
        <f t="shared" si="97"/>
        <v>6+</v>
      </c>
      <c r="BG1282" t="s">
        <v>107</v>
      </c>
      <c r="BH1282" s="5">
        <v>0</v>
      </c>
      <c r="BI1282" s="5" t="str">
        <f t="shared" si="99"/>
        <v>No</v>
      </c>
      <c r="BJ1282" t="s">
        <v>83</v>
      </c>
      <c r="BK1282" t="s">
        <v>108</v>
      </c>
      <c r="BL1282">
        <v>2002</v>
      </c>
      <c r="BM1282" t="s">
        <v>109</v>
      </c>
      <c r="BN1282" s="2">
        <v>2</v>
      </c>
      <c r="BO1282" s="2" t="str">
        <f t="shared" si="98"/>
        <v>2+</v>
      </c>
      <c r="BP1282">
        <v>544</v>
      </c>
      <c r="BQ1282" t="s">
        <v>98</v>
      </c>
      <c r="BR1282" t="s">
        <v>98</v>
      </c>
      <c r="BS1282" t="s">
        <v>105</v>
      </c>
      <c r="BT1282">
        <v>0</v>
      </c>
      <c r="BU1282">
        <v>72</v>
      </c>
      <c r="BV1282">
        <v>0</v>
      </c>
      <c r="BW1282">
        <v>0</v>
      </c>
      <c r="BX1282">
        <v>0</v>
      </c>
      <c r="BY1282">
        <v>0</v>
      </c>
      <c r="BZ1282" t="s">
        <v>83</v>
      </c>
      <c r="CA1282" t="s">
        <v>83</v>
      </c>
      <c r="CB1282" t="s">
        <v>83</v>
      </c>
      <c r="CC1282">
        <v>0</v>
      </c>
      <c r="CD1282">
        <v>3</v>
      </c>
      <c r="CE1282">
        <v>2009</v>
      </c>
      <c r="CF1282" t="s">
        <v>110</v>
      </c>
      <c r="CG1282" t="s">
        <v>111</v>
      </c>
      <c r="CH1282" s="1">
        <v>227000</v>
      </c>
    </row>
    <row r="1283" spans="1:86" x14ac:dyDescent="0.25">
      <c r="A1283" s="8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 s="7">
        <v>1990</v>
      </c>
      <c r="U1283" s="7" t="str">
        <f t="shared" ref="U1283:U1346" si="100">IF(T1283&gt;=1980,"New", "Old")</f>
        <v>New</v>
      </c>
      <c r="V1283">
        <v>1990</v>
      </c>
      <c r="W1283" t="s">
        <v>152</v>
      </c>
      <c r="X1283" t="s">
        <v>94</v>
      </c>
      <c r="Y1283" t="s">
        <v>140</v>
      </c>
      <c r="Z1283" t="s">
        <v>140</v>
      </c>
      <c r="AA1283" t="s">
        <v>96</v>
      </c>
      <c r="AB1283">
        <v>54</v>
      </c>
      <c r="AC1283" t="s">
        <v>98</v>
      </c>
      <c r="AD1283" t="s">
        <v>98</v>
      </c>
      <c r="AE1283" t="s">
        <v>118</v>
      </c>
      <c r="AF1283" t="s">
        <v>97</v>
      </c>
      <c r="AG1283" t="s">
        <v>98</v>
      </c>
      <c r="AH1283" t="s">
        <v>100</v>
      </c>
      <c r="AI1283" t="s">
        <v>119</v>
      </c>
      <c r="AJ1283">
        <v>1053</v>
      </c>
      <c r="AK1283" t="s">
        <v>102</v>
      </c>
      <c r="AL1283">
        <v>0</v>
      </c>
      <c r="AM1283">
        <v>256</v>
      </c>
      <c r="AN1283">
        <v>1309</v>
      </c>
      <c r="AO1283" t="s">
        <v>103</v>
      </c>
      <c r="AP1283" t="s">
        <v>98</v>
      </c>
      <c r="AQ1283" t="s">
        <v>105</v>
      </c>
      <c r="AR1283" t="s">
        <v>106</v>
      </c>
      <c r="AS1283">
        <v>1339</v>
      </c>
      <c r="AT1283">
        <v>0</v>
      </c>
      <c r="AU1283">
        <v>0</v>
      </c>
      <c r="AV1283" s="4">
        <v>1339</v>
      </c>
      <c r="AW1283" s="4" t="str">
        <f t="shared" ref="AW1283:AW1346" si="101">IF(AV1283&gt;=1500,"1500+","Less than 1500")</f>
        <v>Less than 1500</v>
      </c>
      <c r="AX1283">
        <v>1</v>
      </c>
      <c r="AY1283">
        <v>0</v>
      </c>
      <c r="AZ1283">
        <v>2</v>
      </c>
      <c r="BA1283">
        <v>0</v>
      </c>
      <c r="BB1283">
        <v>2</v>
      </c>
      <c r="BC1283">
        <v>1</v>
      </c>
      <c r="BD1283" t="s">
        <v>98</v>
      </c>
      <c r="BE1283" s="6">
        <v>6</v>
      </c>
      <c r="BF1283" s="6" t="str">
        <f t="shared" ref="BF1283:BF1346" si="102">IF(BE1283&gt;=6,"6+", "Less than 6")</f>
        <v>6+</v>
      </c>
      <c r="BG1283" t="s">
        <v>107</v>
      </c>
      <c r="BH1283" s="5">
        <v>1</v>
      </c>
      <c r="BI1283" s="5" t="str">
        <f t="shared" si="99"/>
        <v>Yes</v>
      </c>
      <c r="BJ1283" t="s">
        <v>98</v>
      </c>
      <c r="BK1283" t="s">
        <v>108</v>
      </c>
      <c r="BL1283">
        <v>1990</v>
      </c>
      <c r="BM1283" t="s">
        <v>157</v>
      </c>
      <c r="BN1283" s="2">
        <v>2</v>
      </c>
      <c r="BO1283" s="2" t="str">
        <f t="shared" ref="BO1283:BO1346" si="103">IF(BN1283&gt;=2,"2+","0 or 1")</f>
        <v>2+</v>
      </c>
      <c r="BP1283">
        <v>484</v>
      </c>
      <c r="BQ1283" t="s">
        <v>97</v>
      </c>
      <c r="BR1283" t="s">
        <v>97</v>
      </c>
      <c r="BS1283" t="s">
        <v>105</v>
      </c>
      <c r="BT1283">
        <v>0</v>
      </c>
      <c r="BU1283">
        <v>58</v>
      </c>
      <c r="BV1283">
        <v>0</v>
      </c>
      <c r="BW1283">
        <v>0</v>
      </c>
      <c r="BX1283">
        <v>90</v>
      </c>
      <c r="BY1283">
        <v>0</v>
      </c>
      <c r="BZ1283" t="s">
        <v>83</v>
      </c>
      <c r="CA1283" t="s">
        <v>83</v>
      </c>
      <c r="CB1283" t="s">
        <v>83</v>
      </c>
      <c r="CC1283">
        <v>0</v>
      </c>
      <c r="CD1283">
        <v>7</v>
      </c>
      <c r="CE1283">
        <v>2006</v>
      </c>
      <c r="CF1283" t="s">
        <v>110</v>
      </c>
      <c r="CG1283" t="s">
        <v>111</v>
      </c>
      <c r="CH1283" s="1">
        <v>180000</v>
      </c>
    </row>
    <row r="1284" spans="1:86" x14ac:dyDescent="0.25">
      <c r="A1284" s="8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 s="7">
        <v>1977</v>
      </c>
      <c r="U1284" s="7" t="str">
        <f t="shared" si="100"/>
        <v>Old</v>
      </c>
      <c r="V1284">
        <v>2008</v>
      </c>
      <c r="W1284" t="s">
        <v>93</v>
      </c>
      <c r="X1284" t="s">
        <v>94</v>
      </c>
      <c r="Y1284" t="s">
        <v>140</v>
      </c>
      <c r="Z1284" t="s">
        <v>140</v>
      </c>
      <c r="AA1284" t="s">
        <v>117</v>
      </c>
      <c r="AB1284">
        <v>0</v>
      </c>
      <c r="AC1284" t="s">
        <v>98</v>
      </c>
      <c r="AD1284" t="s">
        <v>98</v>
      </c>
      <c r="AE1284" t="s">
        <v>118</v>
      </c>
      <c r="AF1284" t="s">
        <v>97</v>
      </c>
      <c r="AG1284" t="s">
        <v>98</v>
      </c>
      <c r="AH1284" t="s">
        <v>121</v>
      </c>
      <c r="AI1284" t="s">
        <v>172</v>
      </c>
      <c r="AJ1284">
        <v>532</v>
      </c>
      <c r="AK1284" t="s">
        <v>153</v>
      </c>
      <c r="AL1284">
        <v>144</v>
      </c>
      <c r="AM1284">
        <v>364</v>
      </c>
      <c r="AN1284">
        <v>1040</v>
      </c>
      <c r="AO1284" t="s">
        <v>103</v>
      </c>
      <c r="AP1284" t="s">
        <v>98</v>
      </c>
      <c r="AQ1284" t="s">
        <v>105</v>
      </c>
      <c r="AR1284" t="s">
        <v>106</v>
      </c>
      <c r="AS1284">
        <v>1040</v>
      </c>
      <c r="AT1284">
        <v>0</v>
      </c>
      <c r="AU1284">
        <v>0</v>
      </c>
      <c r="AV1284" s="4">
        <v>1040</v>
      </c>
      <c r="AW1284" s="4" t="str">
        <f t="shared" si="101"/>
        <v>Less than 1500</v>
      </c>
      <c r="AX1284">
        <v>0</v>
      </c>
      <c r="AY1284">
        <v>0</v>
      </c>
      <c r="AZ1284">
        <v>2</v>
      </c>
      <c r="BA1284">
        <v>0</v>
      </c>
      <c r="BB1284">
        <v>3</v>
      </c>
      <c r="BC1284">
        <v>1</v>
      </c>
      <c r="BD1284" t="s">
        <v>97</v>
      </c>
      <c r="BE1284" s="6">
        <v>5</v>
      </c>
      <c r="BF1284" s="6" t="str">
        <f t="shared" si="102"/>
        <v>Less than 6</v>
      </c>
      <c r="BG1284" t="s">
        <v>107</v>
      </c>
      <c r="BH1284" s="5">
        <v>0</v>
      </c>
      <c r="BI1284" s="5" t="str">
        <f t="shared" ref="BI1284:BI1347" si="104">IF(BH1284&gt;=1,"Yes", "No")</f>
        <v>No</v>
      </c>
      <c r="BJ1284" t="s">
        <v>83</v>
      </c>
      <c r="BK1284" t="s">
        <v>127</v>
      </c>
      <c r="BL1284">
        <v>1977</v>
      </c>
      <c r="BM1284" t="s">
        <v>102</v>
      </c>
      <c r="BN1284" s="2">
        <v>2</v>
      </c>
      <c r="BO1284" s="2" t="str">
        <f t="shared" si="103"/>
        <v>2+</v>
      </c>
      <c r="BP1284">
        <v>484</v>
      </c>
      <c r="BQ1284" t="s">
        <v>98</v>
      </c>
      <c r="BR1284" t="s">
        <v>98</v>
      </c>
      <c r="BS1284" t="s">
        <v>105</v>
      </c>
      <c r="BT1284">
        <v>0</v>
      </c>
      <c r="BU1284">
        <v>0</v>
      </c>
      <c r="BV1284">
        <v>0</v>
      </c>
      <c r="BW1284">
        <v>0</v>
      </c>
      <c r="BX1284">
        <v>288</v>
      </c>
      <c r="BY1284">
        <v>0</v>
      </c>
      <c r="BZ1284" t="s">
        <v>83</v>
      </c>
      <c r="CA1284" t="s">
        <v>83</v>
      </c>
      <c r="CB1284" t="s">
        <v>83</v>
      </c>
      <c r="CC1284">
        <v>0</v>
      </c>
      <c r="CD1284">
        <v>9</v>
      </c>
      <c r="CE1284">
        <v>2009</v>
      </c>
      <c r="CF1284" t="s">
        <v>110</v>
      </c>
      <c r="CG1284" t="s">
        <v>111</v>
      </c>
      <c r="CH1284" s="1">
        <v>150500</v>
      </c>
    </row>
    <row r="1285" spans="1:86" x14ac:dyDescent="0.25">
      <c r="A1285" s="8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 s="7">
        <v>1971</v>
      </c>
      <c r="U1285" s="7" t="str">
        <f t="shared" si="100"/>
        <v>Old</v>
      </c>
      <c r="V1285">
        <v>1971</v>
      </c>
      <c r="W1285" t="s">
        <v>211</v>
      </c>
      <c r="X1285" t="s">
        <v>94</v>
      </c>
      <c r="Y1285" t="s">
        <v>116</v>
      </c>
      <c r="Z1285" t="s">
        <v>125</v>
      </c>
      <c r="AA1285" t="s">
        <v>117</v>
      </c>
      <c r="AB1285">
        <v>0</v>
      </c>
      <c r="AC1285" t="s">
        <v>98</v>
      </c>
      <c r="AD1285" t="s">
        <v>98</v>
      </c>
      <c r="AE1285" t="s">
        <v>118</v>
      </c>
      <c r="AF1285" t="s">
        <v>98</v>
      </c>
      <c r="AG1285" t="s">
        <v>98</v>
      </c>
      <c r="AH1285" t="s">
        <v>130</v>
      </c>
      <c r="AI1285" t="s">
        <v>102</v>
      </c>
      <c r="AJ1285">
        <v>0</v>
      </c>
      <c r="AK1285" t="s">
        <v>102</v>
      </c>
      <c r="AL1285">
        <v>0</v>
      </c>
      <c r="AM1285">
        <v>912</v>
      </c>
      <c r="AN1285">
        <v>912</v>
      </c>
      <c r="AO1285" t="s">
        <v>103</v>
      </c>
      <c r="AP1285" t="s">
        <v>98</v>
      </c>
      <c r="AQ1285" t="s">
        <v>105</v>
      </c>
      <c r="AR1285" t="s">
        <v>106</v>
      </c>
      <c r="AS1285">
        <v>912</v>
      </c>
      <c r="AT1285">
        <v>912</v>
      </c>
      <c r="AU1285">
        <v>0</v>
      </c>
      <c r="AV1285" s="4">
        <v>1824</v>
      </c>
      <c r="AW1285" s="4" t="str">
        <f t="shared" si="101"/>
        <v>1500+</v>
      </c>
      <c r="AX1285">
        <v>0</v>
      </c>
      <c r="AY1285">
        <v>0</v>
      </c>
      <c r="AZ1285">
        <v>2</v>
      </c>
      <c r="BA1285">
        <v>2</v>
      </c>
      <c r="BB1285">
        <v>4</v>
      </c>
      <c r="BC1285">
        <v>2</v>
      </c>
      <c r="BD1285" t="s">
        <v>98</v>
      </c>
      <c r="BE1285" s="6">
        <v>8</v>
      </c>
      <c r="BF1285" s="6" t="str">
        <f t="shared" si="102"/>
        <v>6+</v>
      </c>
      <c r="BG1285" t="s">
        <v>107</v>
      </c>
      <c r="BH1285" s="5">
        <v>0</v>
      </c>
      <c r="BI1285" s="5" t="str">
        <f t="shared" si="104"/>
        <v>No</v>
      </c>
      <c r="BJ1285" t="s">
        <v>83</v>
      </c>
      <c r="BK1285" t="s">
        <v>83</v>
      </c>
      <c r="BL1285" t="s">
        <v>83</v>
      </c>
      <c r="BM1285" t="s">
        <v>83</v>
      </c>
      <c r="BN1285" s="2">
        <v>0</v>
      </c>
      <c r="BO1285" s="2" t="str">
        <f t="shared" si="103"/>
        <v>0 or 1</v>
      </c>
      <c r="BP1285">
        <v>0</v>
      </c>
      <c r="BQ1285" t="s">
        <v>83</v>
      </c>
      <c r="BR1285" t="s">
        <v>83</v>
      </c>
      <c r="BS1285" t="s">
        <v>105</v>
      </c>
      <c r="BT1285">
        <v>128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 t="s">
        <v>83</v>
      </c>
      <c r="CA1285" t="s">
        <v>83</v>
      </c>
      <c r="CB1285" t="s">
        <v>83</v>
      </c>
      <c r="CC1285">
        <v>0</v>
      </c>
      <c r="CD1285">
        <v>4</v>
      </c>
      <c r="CE1285">
        <v>2010</v>
      </c>
      <c r="CF1285" t="s">
        <v>110</v>
      </c>
      <c r="CG1285" t="s">
        <v>111</v>
      </c>
      <c r="CH1285" s="1">
        <v>139000</v>
      </c>
    </row>
    <row r="1286" spans="1:86" x14ac:dyDescent="0.25">
      <c r="A1286" s="8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 s="7">
        <v>1919</v>
      </c>
      <c r="U1286" s="7" t="str">
        <f t="shared" si="100"/>
        <v>Old</v>
      </c>
      <c r="V1286">
        <v>1990</v>
      </c>
      <c r="W1286" t="s">
        <v>93</v>
      </c>
      <c r="X1286" t="s">
        <v>94</v>
      </c>
      <c r="Y1286" t="s">
        <v>124</v>
      </c>
      <c r="Z1286" t="s">
        <v>125</v>
      </c>
      <c r="AA1286" t="s">
        <v>117</v>
      </c>
      <c r="AB1286">
        <v>0</v>
      </c>
      <c r="AC1286" t="s">
        <v>98</v>
      </c>
      <c r="AD1286" t="s">
        <v>98</v>
      </c>
      <c r="AE1286" t="s">
        <v>99</v>
      </c>
      <c r="AF1286" t="s">
        <v>98</v>
      </c>
      <c r="AG1286" t="s">
        <v>98</v>
      </c>
      <c r="AH1286" t="s">
        <v>100</v>
      </c>
      <c r="AI1286" t="s">
        <v>102</v>
      </c>
      <c r="AJ1286">
        <v>0</v>
      </c>
      <c r="AK1286" t="s">
        <v>102</v>
      </c>
      <c r="AL1286">
        <v>0</v>
      </c>
      <c r="AM1286">
        <v>804</v>
      </c>
      <c r="AN1286">
        <v>804</v>
      </c>
      <c r="AO1286" t="s">
        <v>103</v>
      </c>
      <c r="AP1286" t="s">
        <v>104</v>
      </c>
      <c r="AQ1286" t="s">
        <v>105</v>
      </c>
      <c r="AR1286" t="s">
        <v>106</v>
      </c>
      <c r="AS1286">
        <v>1699</v>
      </c>
      <c r="AT1286">
        <v>748</v>
      </c>
      <c r="AU1286">
        <v>0</v>
      </c>
      <c r="AV1286" s="4">
        <v>2447</v>
      </c>
      <c r="AW1286" s="4" t="str">
        <f t="shared" si="101"/>
        <v>1500+</v>
      </c>
      <c r="AX1286">
        <v>0</v>
      </c>
      <c r="AY1286">
        <v>0</v>
      </c>
      <c r="AZ1286">
        <v>2</v>
      </c>
      <c r="BA1286">
        <v>0</v>
      </c>
      <c r="BB1286">
        <v>4</v>
      </c>
      <c r="BC1286">
        <v>1</v>
      </c>
      <c r="BD1286" t="s">
        <v>97</v>
      </c>
      <c r="BE1286" s="6">
        <v>10</v>
      </c>
      <c r="BF1286" s="6" t="str">
        <f t="shared" si="102"/>
        <v>6+</v>
      </c>
      <c r="BG1286" t="s">
        <v>224</v>
      </c>
      <c r="BH1286" s="5">
        <v>1</v>
      </c>
      <c r="BI1286" s="5" t="str">
        <f t="shared" si="104"/>
        <v>Yes</v>
      </c>
      <c r="BJ1286" t="s">
        <v>97</v>
      </c>
      <c r="BK1286" t="s">
        <v>127</v>
      </c>
      <c r="BL1286">
        <v>1969</v>
      </c>
      <c r="BM1286" t="s">
        <v>102</v>
      </c>
      <c r="BN1286" s="2">
        <v>1</v>
      </c>
      <c r="BO1286" s="2" t="str">
        <f t="shared" si="103"/>
        <v>0 or 1</v>
      </c>
      <c r="BP1286">
        <v>336</v>
      </c>
      <c r="BQ1286" t="s">
        <v>98</v>
      </c>
      <c r="BR1286" t="s">
        <v>98</v>
      </c>
      <c r="BS1286" t="s">
        <v>105</v>
      </c>
      <c r="BT1286">
        <v>272</v>
      </c>
      <c r="BU1286">
        <v>0</v>
      </c>
      <c r="BV1286">
        <v>42</v>
      </c>
      <c r="BW1286">
        <v>0</v>
      </c>
      <c r="BX1286">
        <v>116</v>
      </c>
      <c r="BY1286">
        <v>0</v>
      </c>
      <c r="BZ1286" t="s">
        <v>83</v>
      </c>
      <c r="CA1286" t="s">
        <v>83</v>
      </c>
      <c r="CB1286" t="s">
        <v>83</v>
      </c>
      <c r="CC1286">
        <v>0</v>
      </c>
      <c r="CD1286">
        <v>3</v>
      </c>
      <c r="CE1286">
        <v>2010</v>
      </c>
      <c r="CF1286" t="s">
        <v>110</v>
      </c>
      <c r="CG1286" t="s">
        <v>111</v>
      </c>
      <c r="CH1286" s="1">
        <v>169000</v>
      </c>
    </row>
    <row r="1287" spans="1:86" x14ac:dyDescent="0.25">
      <c r="A1287" s="8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 s="7">
        <v>1939</v>
      </c>
      <c r="U1287" s="7" t="str">
        <f t="shared" si="100"/>
        <v>Old</v>
      </c>
      <c r="V1287">
        <v>1950</v>
      </c>
      <c r="W1287" t="s">
        <v>93</v>
      </c>
      <c r="X1287" t="s">
        <v>94</v>
      </c>
      <c r="Y1287" t="s">
        <v>116</v>
      </c>
      <c r="Z1287" t="s">
        <v>116</v>
      </c>
      <c r="AA1287" t="s">
        <v>117</v>
      </c>
      <c r="AB1287">
        <v>0</v>
      </c>
      <c r="AC1287" t="s">
        <v>98</v>
      </c>
      <c r="AD1287" t="s">
        <v>147</v>
      </c>
      <c r="AE1287" t="s">
        <v>118</v>
      </c>
      <c r="AF1287" t="s">
        <v>98</v>
      </c>
      <c r="AG1287" t="s">
        <v>98</v>
      </c>
      <c r="AH1287" t="s">
        <v>100</v>
      </c>
      <c r="AI1287" t="s">
        <v>102</v>
      </c>
      <c r="AJ1287">
        <v>0</v>
      </c>
      <c r="AK1287" t="s">
        <v>102</v>
      </c>
      <c r="AL1287">
        <v>0</v>
      </c>
      <c r="AM1287">
        <v>780</v>
      </c>
      <c r="AN1287">
        <v>780</v>
      </c>
      <c r="AO1287" t="s">
        <v>103</v>
      </c>
      <c r="AP1287" t="s">
        <v>104</v>
      </c>
      <c r="AQ1287" t="s">
        <v>105</v>
      </c>
      <c r="AR1287" t="s">
        <v>145</v>
      </c>
      <c r="AS1287">
        <v>825</v>
      </c>
      <c r="AT1287">
        <v>587</v>
      </c>
      <c r="AU1287">
        <v>0</v>
      </c>
      <c r="AV1287" s="4">
        <v>1412</v>
      </c>
      <c r="AW1287" s="4" t="str">
        <f t="shared" si="101"/>
        <v>Less than 1500</v>
      </c>
      <c r="AX1287">
        <v>0</v>
      </c>
      <c r="AY1287">
        <v>0</v>
      </c>
      <c r="AZ1287">
        <v>1</v>
      </c>
      <c r="BA1287">
        <v>0</v>
      </c>
      <c r="BB1287">
        <v>4</v>
      </c>
      <c r="BC1287">
        <v>1</v>
      </c>
      <c r="BD1287" t="s">
        <v>98</v>
      </c>
      <c r="BE1287" s="6">
        <v>6</v>
      </c>
      <c r="BF1287" s="6" t="str">
        <f t="shared" si="102"/>
        <v>6+</v>
      </c>
      <c r="BG1287" t="s">
        <v>107</v>
      </c>
      <c r="BH1287" s="5">
        <v>1</v>
      </c>
      <c r="BI1287" s="5" t="str">
        <f t="shared" si="104"/>
        <v>Yes</v>
      </c>
      <c r="BJ1287" t="s">
        <v>97</v>
      </c>
      <c r="BK1287" t="s">
        <v>127</v>
      </c>
      <c r="BL1287">
        <v>1939</v>
      </c>
      <c r="BM1287" t="s">
        <v>102</v>
      </c>
      <c r="BN1287" s="2">
        <v>1</v>
      </c>
      <c r="BO1287" s="2" t="str">
        <f t="shared" si="103"/>
        <v>0 or 1</v>
      </c>
      <c r="BP1287">
        <v>280</v>
      </c>
      <c r="BQ1287" t="s">
        <v>98</v>
      </c>
      <c r="BR1287" t="s">
        <v>98</v>
      </c>
      <c r="BS1287" t="s">
        <v>105</v>
      </c>
      <c r="BT1287">
        <v>45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 t="s">
        <v>83</v>
      </c>
      <c r="CA1287" t="s">
        <v>83</v>
      </c>
      <c r="CB1287" t="s">
        <v>83</v>
      </c>
      <c r="CC1287">
        <v>0</v>
      </c>
      <c r="CD1287">
        <v>5</v>
      </c>
      <c r="CE1287">
        <v>2009</v>
      </c>
      <c r="CF1287" t="s">
        <v>110</v>
      </c>
      <c r="CG1287" t="s">
        <v>111</v>
      </c>
      <c r="CH1287" s="1">
        <v>132500</v>
      </c>
    </row>
    <row r="1288" spans="1:86" x14ac:dyDescent="0.25">
      <c r="A1288" s="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 s="7">
        <v>1963</v>
      </c>
      <c r="U1288" s="7" t="str">
        <f t="shared" si="100"/>
        <v>Old</v>
      </c>
      <c r="V1288">
        <v>1963</v>
      </c>
      <c r="W1288" t="s">
        <v>152</v>
      </c>
      <c r="X1288" t="s">
        <v>94</v>
      </c>
      <c r="Y1288" t="s">
        <v>140</v>
      </c>
      <c r="Z1288" t="s">
        <v>140</v>
      </c>
      <c r="AA1288" t="s">
        <v>96</v>
      </c>
      <c r="AB1288">
        <v>451</v>
      </c>
      <c r="AC1288" t="s">
        <v>98</v>
      </c>
      <c r="AD1288" t="s">
        <v>98</v>
      </c>
      <c r="AE1288" t="s">
        <v>118</v>
      </c>
      <c r="AF1288" t="s">
        <v>98</v>
      </c>
      <c r="AG1288" t="s">
        <v>98</v>
      </c>
      <c r="AH1288" t="s">
        <v>100</v>
      </c>
      <c r="AI1288" t="s">
        <v>119</v>
      </c>
      <c r="AJ1288">
        <v>569</v>
      </c>
      <c r="AK1288" t="s">
        <v>153</v>
      </c>
      <c r="AL1288">
        <v>81</v>
      </c>
      <c r="AM1288">
        <v>678</v>
      </c>
      <c r="AN1288">
        <v>1328</v>
      </c>
      <c r="AO1288" t="s">
        <v>103</v>
      </c>
      <c r="AP1288" t="s">
        <v>98</v>
      </c>
      <c r="AQ1288" t="s">
        <v>105</v>
      </c>
      <c r="AR1288" t="s">
        <v>106</v>
      </c>
      <c r="AS1288">
        <v>1328</v>
      </c>
      <c r="AT1288">
        <v>0</v>
      </c>
      <c r="AU1288">
        <v>0</v>
      </c>
      <c r="AV1288" s="4">
        <v>1328</v>
      </c>
      <c r="AW1288" s="4" t="str">
        <f t="shared" si="101"/>
        <v>Less than 1500</v>
      </c>
      <c r="AX1288">
        <v>1</v>
      </c>
      <c r="AY1288">
        <v>0</v>
      </c>
      <c r="AZ1288">
        <v>1</v>
      </c>
      <c r="BA1288">
        <v>1</v>
      </c>
      <c r="BB1288">
        <v>3</v>
      </c>
      <c r="BC1288">
        <v>1</v>
      </c>
      <c r="BD1288" t="s">
        <v>98</v>
      </c>
      <c r="BE1288" s="6">
        <v>6</v>
      </c>
      <c r="BF1288" s="6" t="str">
        <f t="shared" si="102"/>
        <v>6+</v>
      </c>
      <c r="BG1288" t="s">
        <v>107</v>
      </c>
      <c r="BH1288" s="5">
        <v>2</v>
      </c>
      <c r="BI1288" s="5" t="str">
        <f t="shared" si="104"/>
        <v>Yes</v>
      </c>
      <c r="BJ1288" t="s">
        <v>97</v>
      </c>
      <c r="BK1288" t="s">
        <v>108</v>
      </c>
      <c r="BL1288">
        <v>1963</v>
      </c>
      <c r="BM1288" t="s">
        <v>102</v>
      </c>
      <c r="BN1288" s="2">
        <v>2</v>
      </c>
      <c r="BO1288" s="2" t="str">
        <f t="shared" si="103"/>
        <v>2+</v>
      </c>
      <c r="BP1288">
        <v>528</v>
      </c>
      <c r="BQ1288" t="s">
        <v>98</v>
      </c>
      <c r="BR1288" t="s">
        <v>98</v>
      </c>
      <c r="BS1288" t="s">
        <v>105</v>
      </c>
      <c r="BT1288">
        <v>0</v>
      </c>
      <c r="BU1288">
        <v>26</v>
      </c>
      <c r="BV1288">
        <v>0</v>
      </c>
      <c r="BW1288">
        <v>0</v>
      </c>
      <c r="BX1288">
        <v>0</v>
      </c>
      <c r="BY1288">
        <v>0</v>
      </c>
      <c r="BZ1288" t="s">
        <v>83</v>
      </c>
      <c r="CA1288" t="s">
        <v>83</v>
      </c>
      <c r="CB1288" t="s">
        <v>83</v>
      </c>
      <c r="CC1288">
        <v>0</v>
      </c>
      <c r="CD1288">
        <v>6</v>
      </c>
      <c r="CE1288">
        <v>2010</v>
      </c>
      <c r="CF1288" t="s">
        <v>110</v>
      </c>
      <c r="CG1288" t="s">
        <v>111</v>
      </c>
      <c r="CH1288" s="1">
        <v>143000</v>
      </c>
    </row>
    <row r="1289" spans="1:86" x14ac:dyDescent="0.25">
      <c r="A1289" s="8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 s="7">
        <v>1964</v>
      </c>
      <c r="U1289" s="7" t="str">
        <f t="shared" si="100"/>
        <v>Old</v>
      </c>
      <c r="V1289">
        <v>1964</v>
      </c>
      <c r="W1289" t="s">
        <v>93</v>
      </c>
      <c r="X1289" t="s">
        <v>94</v>
      </c>
      <c r="Y1289" t="s">
        <v>124</v>
      </c>
      <c r="Z1289" t="s">
        <v>124</v>
      </c>
      <c r="AA1289" t="s">
        <v>207</v>
      </c>
      <c r="AB1289">
        <v>621</v>
      </c>
      <c r="AC1289" t="s">
        <v>98</v>
      </c>
      <c r="AD1289" t="s">
        <v>97</v>
      </c>
      <c r="AE1289" t="s">
        <v>118</v>
      </c>
      <c r="AF1289" t="s">
        <v>98</v>
      </c>
      <c r="AG1289" t="s">
        <v>98</v>
      </c>
      <c r="AH1289" t="s">
        <v>130</v>
      </c>
      <c r="AI1289" t="s">
        <v>153</v>
      </c>
      <c r="AJ1289">
        <v>812</v>
      </c>
      <c r="AK1289" t="s">
        <v>102</v>
      </c>
      <c r="AL1289">
        <v>0</v>
      </c>
      <c r="AM1289">
        <v>812</v>
      </c>
      <c r="AN1289">
        <v>1624</v>
      </c>
      <c r="AO1289" t="s">
        <v>103</v>
      </c>
      <c r="AP1289" t="s">
        <v>147</v>
      </c>
      <c r="AQ1289" t="s">
        <v>105</v>
      </c>
      <c r="AR1289" t="s">
        <v>106</v>
      </c>
      <c r="AS1289">
        <v>1582</v>
      </c>
      <c r="AT1289">
        <v>0</v>
      </c>
      <c r="AU1289">
        <v>0</v>
      </c>
      <c r="AV1289" s="4">
        <v>1582</v>
      </c>
      <c r="AW1289" s="4" t="str">
        <f t="shared" si="101"/>
        <v>1500+</v>
      </c>
      <c r="AX1289">
        <v>0</v>
      </c>
      <c r="AY1289">
        <v>1</v>
      </c>
      <c r="AZ1289">
        <v>2</v>
      </c>
      <c r="BA1289">
        <v>0</v>
      </c>
      <c r="BB1289">
        <v>4</v>
      </c>
      <c r="BC1289">
        <v>1</v>
      </c>
      <c r="BD1289" t="s">
        <v>98</v>
      </c>
      <c r="BE1289" s="6">
        <v>7</v>
      </c>
      <c r="BF1289" s="6" t="str">
        <f t="shared" si="102"/>
        <v>6+</v>
      </c>
      <c r="BG1289" t="s">
        <v>107</v>
      </c>
      <c r="BH1289" s="5">
        <v>0</v>
      </c>
      <c r="BI1289" s="5" t="str">
        <f t="shared" si="104"/>
        <v>No</v>
      </c>
      <c r="BJ1289" t="s">
        <v>83</v>
      </c>
      <c r="BK1289" t="s">
        <v>108</v>
      </c>
      <c r="BL1289">
        <v>1964</v>
      </c>
      <c r="BM1289" t="s">
        <v>102</v>
      </c>
      <c r="BN1289" s="2">
        <v>2</v>
      </c>
      <c r="BO1289" s="2" t="str">
        <f t="shared" si="103"/>
        <v>2+</v>
      </c>
      <c r="BP1289">
        <v>390</v>
      </c>
      <c r="BQ1289" t="s">
        <v>98</v>
      </c>
      <c r="BR1289" t="s">
        <v>98</v>
      </c>
      <c r="BS1289" t="s">
        <v>177</v>
      </c>
      <c r="BT1289">
        <v>168</v>
      </c>
      <c r="BU1289">
        <v>198</v>
      </c>
      <c r="BV1289">
        <v>0</v>
      </c>
      <c r="BW1289">
        <v>0</v>
      </c>
      <c r="BX1289">
        <v>0</v>
      </c>
      <c r="BY1289">
        <v>0</v>
      </c>
      <c r="BZ1289" t="s">
        <v>83</v>
      </c>
      <c r="CA1289" t="s">
        <v>83</v>
      </c>
      <c r="CB1289" t="s">
        <v>83</v>
      </c>
      <c r="CC1289">
        <v>0</v>
      </c>
      <c r="CD1289">
        <v>6</v>
      </c>
      <c r="CE1289">
        <v>2006</v>
      </c>
      <c r="CF1289" t="s">
        <v>110</v>
      </c>
      <c r="CG1289" t="s">
        <v>111</v>
      </c>
      <c r="CH1289" s="1">
        <v>190000</v>
      </c>
    </row>
    <row r="1290" spans="1:86" x14ac:dyDescent="0.25">
      <c r="A1290" s="8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 s="7">
        <v>2000</v>
      </c>
      <c r="U1290" s="7" t="str">
        <f t="shared" si="100"/>
        <v>New</v>
      </c>
      <c r="V1290">
        <v>2000</v>
      </c>
      <c r="W1290" t="s">
        <v>93</v>
      </c>
      <c r="X1290" t="s">
        <v>94</v>
      </c>
      <c r="Y1290" t="s">
        <v>180</v>
      </c>
      <c r="Z1290" t="s">
        <v>181</v>
      </c>
      <c r="AA1290" t="s">
        <v>117</v>
      </c>
      <c r="AB1290">
        <v>0</v>
      </c>
      <c r="AC1290" t="s">
        <v>97</v>
      </c>
      <c r="AD1290" t="s">
        <v>98</v>
      </c>
      <c r="AE1290" t="s">
        <v>99</v>
      </c>
      <c r="AF1290" t="s">
        <v>97</v>
      </c>
      <c r="AG1290" t="s">
        <v>98</v>
      </c>
      <c r="AH1290" t="s">
        <v>100</v>
      </c>
      <c r="AI1290" t="s">
        <v>101</v>
      </c>
      <c r="AJ1290">
        <v>1158</v>
      </c>
      <c r="AK1290" t="s">
        <v>102</v>
      </c>
      <c r="AL1290">
        <v>0</v>
      </c>
      <c r="AM1290">
        <v>343</v>
      </c>
      <c r="AN1290">
        <v>1501</v>
      </c>
      <c r="AO1290" t="s">
        <v>103</v>
      </c>
      <c r="AP1290" t="s">
        <v>104</v>
      </c>
      <c r="AQ1290" t="s">
        <v>105</v>
      </c>
      <c r="AR1290" t="s">
        <v>106</v>
      </c>
      <c r="AS1290">
        <v>1659</v>
      </c>
      <c r="AT1290">
        <v>0</v>
      </c>
      <c r="AU1290">
        <v>0</v>
      </c>
      <c r="AV1290" s="4">
        <v>1659</v>
      </c>
      <c r="AW1290" s="4" t="str">
        <f t="shared" si="101"/>
        <v>1500+</v>
      </c>
      <c r="AX1290">
        <v>1</v>
      </c>
      <c r="AY1290">
        <v>0</v>
      </c>
      <c r="AZ1290">
        <v>2</v>
      </c>
      <c r="BA1290">
        <v>0</v>
      </c>
      <c r="BB1290">
        <v>2</v>
      </c>
      <c r="BC1290">
        <v>1</v>
      </c>
      <c r="BD1290" t="s">
        <v>104</v>
      </c>
      <c r="BE1290" s="6">
        <v>5</v>
      </c>
      <c r="BF1290" s="6" t="str">
        <f t="shared" si="102"/>
        <v>Less than 6</v>
      </c>
      <c r="BG1290" t="s">
        <v>107</v>
      </c>
      <c r="BH1290" s="5">
        <v>1</v>
      </c>
      <c r="BI1290" s="5" t="str">
        <f t="shared" si="104"/>
        <v>Yes</v>
      </c>
      <c r="BJ1290" t="s">
        <v>104</v>
      </c>
      <c r="BK1290" t="s">
        <v>108</v>
      </c>
      <c r="BL1290">
        <v>2000</v>
      </c>
      <c r="BM1290" t="s">
        <v>157</v>
      </c>
      <c r="BN1290" s="2">
        <v>2</v>
      </c>
      <c r="BO1290" s="2" t="str">
        <f t="shared" si="103"/>
        <v>2+</v>
      </c>
      <c r="BP1290">
        <v>499</v>
      </c>
      <c r="BQ1290" t="s">
        <v>98</v>
      </c>
      <c r="BR1290" t="s">
        <v>98</v>
      </c>
      <c r="BS1290" t="s">
        <v>105</v>
      </c>
      <c r="BT1290">
        <v>212</v>
      </c>
      <c r="BU1290">
        <v>59</v>
      </c>
      <c r="BV1290">
        <v>0</v>
      </c>
      <c r="BW1290">
        <v>0</v>
      </c>
      <c r="BX1290">
        <v>0</v>
      </c>
      <c r="BY1290">
        <v>0</v>
      </c>
      <c r="BZ1290" t="s">
        <v>83</v>
      </c>
      <c r="CA1290" t="s">
        <v>83</v>
      </c>
      <c r="CB1290" t="s">
        <v>83</v>
      </c>
      <c r="CC1290">
        <v>0</v>
      </c>
      <c r="CD1290">
        <v>10</v>
      </c>
      <c r="CE1290">
        <v>2009</v>
      </c>
      <c r="CF1290" t="s">
        <v>110</v>
      </c>
      <c r="CG1290" t="s">
        <v>111</v>
      </c>
      <c r="CH1290" s="1">
        <v>278000</v>
      </c>
    </row>
    <row r="1291" spans="1:86" x14ac:dyDescent="0.25">
      <c r="A1291" s="8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 s="7">
        <v>2006</v>
      </c>
      <c r="U1291" s="7" t="str">
        <f t="shared" si="100"/>
        <v>New</v>
      </c>
      <c r="V1291">
        <v>2006</v>
      </c>
      <c r="W1291" t="s">
        <v>93</v>
      </c>
      <c r="X1291" t="s">
        <v>94</v>
      </c>
      <c r="Y1291" t="s">
        <v>95</v>
      </c>
      <c r="Z1291" t="s">
        <v>95</v>
      </c>
      <c r="AA1291" t="s">
        <v>137</v>
      </c>
      <c r="AB1291">
        <v>788</v>
      </c>
      <c r="AC1291" t="s">
        <v>97</v>
      </c>
      <c r="AD1291" t="s">
        <v>98</v>
      </c>
      <c r="AE1291" t="s">
        <v>99</v>
      </c>
      <c r="AF1291" t="s">
        <v>97</v>
      </c>
      <c r="AG1291" t="s">
        <v>98</v>
      </c>
      <c r="AH1291" t="s">
        <v>121</v>
      </c>
      <c r="AI1291" t="s">
        <v>102</v>
      </c>
      <c r="AJ1291">
        <v>0</v>
      </c>
      <c r="AK1291" t="s">
        <v>102</v>
      </c>
      <c r="AL1291">
        <v>0</v>
      </c>
      <c r="AM1291">
        <v>1085</v>
      </c>
      <c r="AN1291">
        <v>1085</v>
      </c>
      <c r="AO1291" t="s">
        <v>103</v>
      </c>
      <c r="AP1291" t="s">
        <v>104</v>
      </c>
      <c r="AQ1291" t="s">
        <v>105</v>
      </c>
      <c r="AR1291" t="s">
        <v>106</v>
      </c>
      <c r="AS1291">
        <v>1120</v>
      </c>
      <c r="AT1291">
        <v>850</v>
      </c>
      <c r="AU1291">
        <v>0</v>
      </c>
      <c r="AV1291" s="4">
        <v>1970</v>
      </c>
      <c r="AW1291" s="4" t="str">
        <f t="shared" si="101"/>
        <v>1500+</v>
      </c>
      <c r="AX1291">
        <v>0</v>
      </c>
      <c r="AY1291">
        <v>0</v>
      </c>
      <c r="AZ1291">
        <v>2</v>
      </c>
      <c r="BA1291">
        <v>1</v>
      </c>
      <c r="BB1291">
        <v>3</v>
      </c>
      <c r="BC1291">
        <v>1</v>
      </c>
      <c r="BD1291" t="s">
        <v>104</v>
      </c>
      <c r="BE1291" s="6">
        <v>8</v>
      </c>
      <c r="BF1291" s="6" t="str">
        <f t="shared" si="102"/>
        <v>6+</v>
      </c>
      <c r="BG1291" t="s">
        <v>107</v>
      </c>
      <c r="BH1291" s="5">
        <v>1</v>
      </c>
      <c r="BI1291" s="5" t="str">
        <f t="shared" si="104"/>
        <v>Yes</v>
      </c>
      <c r="BJ1291" t="s">
        <v>97</v>
      </c>
      <c r="BK1291" t="s">
        <v>156</v>
      </c>
      <c r="BL1291">
        <v>2006</v>
      </c>
      <c r="BM1291" t="s">
        <v>157</v>
      </c>
      <c r="BN1291" s="2">
        <v>3</v>
      </c>
      <c r="BO1291" s="2" t="str">
        <f t="shared" si="103"/>
        <v>2+</v>
      </c>
      <c r="BP1291">
        <v>753</v>
      </c>
      <c r="BQ1291" t="s">
        <v>98</v>
      </c>
      <c r="BR1291" t="s">
        <v>98</v>
      </c>
      <c r="BS1291" t="s">
        <v>105</v>
      </c>
      <c r="BT1291">
        <v>177</v>
      </c>
      <c r="BU1291">
        <v>74</v>
      </c>
      <c r="BV1291">
        <v>0</v>
      </c>
      <c r="BW1291">
        <v>0</v>
      </c>
      <c r="BX1291">
        <v>0</v>
      </c>
      <c r="BY1291">
        <v>0</v>
      </c>
      <c r="BZ1291" t="s">
        <v>83</v>
      </c>
      <c r="CA1291" t="s">
        <v>83</v>
      </c>
      <c r="CB1291" t="s">
        <v>83</v>
      </c>
      <c r="CC1291">
        <v>0</v>
      </c>
      <c r="CD1291">
        <v>10</v>
      </c>
      <c r="CE1291">
        <v>2006</v>
      </c>
      <c r="CF1291" t="s">
        <v>158</v>
      </c>
      <c r="CG1291" t="s">
        <v>159</v>
      </c>
      <c r="CH1291" s="1">
        <v>281000</v>
      </c>
    </row>
    <row r="1292" spans="1:86" x14ac:dyDescent="0.25">
      <c r="A1292" s="8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 s="7">
        <v>1964</v>
      </c>
      <c r="U1292" s="7" t="str">
        <f t="shared" si="100"/>
        <v>Old</v>
      </c>
      <c r="V1292">
        <v>1964</v>
      </c>
      <c r="W1292" t="s">
        <v>152</v>
      </c>
      <c r="X1292" t="s">
        <v>94</v>
      </c>
      <c r="Y1292" t="s">
        <v>124</v>
      </c>
      <c r="Z1292" t="s">
        <v>140</v>
      </c>
      <c r="AA1292" t="s">
        <v>96</v>
      </c>
      <c r="AB1292">
        <v>86</v>
      </c>
      <c r="AC1292" t="s">
        <v>98</v>
      </c>
      <c r="AD1292" t="s">
        <v>98</v>
      </c>
      <c r="AE1292" t="s">
        <v>99</v>
      </c>
      <c r="AF1292" t="s">
        <v>98</v>
      </c>
      <c r="AG1292" t="s">
        <v>98</v>
      </c>
      <c r="AH1292" t="s">
        <v>130</v>
      </c>
      <c r="AI1292" t="s">
        <v>101</v>
      </c>
      <c r="AJ1292">
        <v>1014</v>
      </c>
      <c r="AK1292" t="s">
        <v>102</v>
      </c>
      <c r="AL1292">
        <v>0</v>
      </c>
      <c r="AM1292">
        <v>138</v>
      </c>
      <c r="AN1292">
        <v>1152</v>
      </c>
      <c r="AO1292" t="s">
        <v>103</v>
      </c>
      <c r="AP1292" t="s">
        <v>98</v>
      </c>
      <c r="AQ1292" t="s">
        <v>105</v>
      </c>
      <c r="AR1292" t="s">
        <v>106</v>
      </c>
      <c r="AS1292">
        <v>1152</v>
      </c>
      <c r="AT1292">
        <v>0</v>
      </c>
      <c r="AU1292">
        <v>0</v>
      </c>
      <c r="AV1292" s="4">
        <v>1152</v>
      </c>
      <c r="AW1292" s="4" t="str">
        <f t="shared" si="101"/>
        <v>Less than 1500</v>
      </c>
      <c r="AX1292">
        <v>1</v>
      </c>
      <c r="AY1292">
        <v>0</v>
      </c>
      <c r="AZ1292">
        <v>1</v>
      </c>
      <c r="BA1292">
        <v>0</v>
      </c>
      <c r="BB1292">
        <v>3</v>
      </c>
      <c r="BC1292">
        <v>1</v>
      </c>
      <c r="BD1292" t="s">
        <v>98</v>
      </c>
      <c r="BE1292" s="6">
        <v>6</v>
      </c>
      <c r="BF1292" s="6" t="str">
        <f t="shared" si="102"/>
        <v>6+</v>
      </c>
      <c r="BG1292" t="s">
        <v>107</v>
      </c>
      <c r="BH1292" s="5">
        <v>1</v>
      </c>
      <c r="BI1292" s="5" t="str">
        <f t="shared" si="104"/>
        <v>Yes</v>
      </c>
      <c r="BJ1292" t="s">
        <v>97</v>
      </c>
      <c r="BK1292" t="s">
        <v>108</v>
      </c>
      <c r="BL1292">
        <v>1964</v>
      </c>
      <c r="BM1292" t="s">
        <v>109</v>
      </c>
      <c r="BN1292" s="2">
        <v>2</v>
      </c>
      <c r="BO1292" s="2" t="str">
        <f t="shared" si="103"/>
        <v>2+</v>
      </c>
      <c r="BP1292">
        <v>484</v>
      </c>
      <c r="BQ1292" t="s">
        <v>98</v>
      </c>
      <c r="BR1292" t="s">
        <v>98</v>
      </c>
      <c r="BS1292" t="s">
        <v>105</v>
      </c>
      <c r="BT1292">
        <v>227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 t="s">
        <v>83</v>
      </c>
      <c r="CA1292" t="s">
        <v>83</v>
      </c>
      <c r="CB1292" t="s">
        <v>83</v>
      </c>
      <c r="CC1292">
        <v>0</v>
      </c>
      <c r="CD1292">
        <v>4</v>
      </c>
      <c r="CE1292">
        <v>2010</v>
      </c>
      <c r="CF1292" t="s">
        <v>110</v>
      </c>
      <c r="CG1292" t="s">
        <v>111</v>
      </c>
      <c r="CH1292" s="1">
        <v>180500</v>
      </c>
    </row>
    <row r="1293" spans="1:86" x14ac:dyDescent="0.25">
      <c r="A1293" s="8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 s="7">
        <v>1972</v>
      </c>
      <c r="U1293" s="7" t="str">
        <f t="shared" si="100"/>
        <v>Old</v>
      </c>
      <c r="V1293">
        <v>1972</v>
      </c>
      <c r="W1293" t="s">
        <v>93</v>
      </c>
      <c r="X1293" t="s">
        <v>94</v>
      </c>
      <c r="Y1293" t="s">
        <v>180</v>
      </c>
      <c r="Z1293" t="s">
        <v>181</v>
      </c>
      <c r="AA1293" t="s">
        <v>96</v>
      </c>
      <c r="AB1293">
        <v>268</v>
      </c>
      <c r="AC1293" t="s">
        <v>98</v>
      </c>
      <c r="AD1293" t="s">
        <v>98</v>
      </c>
      <c r="AE1293" t="s">
        <v>118</v>
      </c>
      <c r="AF1293" t="s">
        <v>98</v>
      </c>
      <c r="AG1293" t="s">
        <v>98</v>
      </c>
      <c r="AH1293" t="s">
        <v>100</v>
      </c>
      <c r="AI1293" t="s">
        <v>119</v>
      </c>
      <c r="AJ1293">
        <v>231</v>
      </c>
      <c r="AK1293" t="s">
        <v>102</v>
      </c>
      <c r="AL1293">
        <v>0</v>
      </c>
      <c r="AM1293">
        <v>399</v>
      </c>
      <c r="AN1293">
        <v>630</v>
      </c>
      <c r="AO1293" t="s">
        <v>103</v>
      </c>
      <c r="AP1293" t="s">
        <v>98</v>
      </c>
      <c r="AQ1293" t="s">
        <v>105</v>
      </c>
      <c r="AR1293" t="s">
        <v>106</v>
      </c>
      <c r="AS1293">
        <v>630</v>
      </c>
      <c r="AT1293">
        <v>672</v>
      </c>
      <c r="AU1293">
        <v>0</v>
      </c>
      <c r="AV1293" s="4">
        <v>1302</v>
      </c>
      <c r="AW1293" s="4" t="str">
        <f t="shared" si="101"/>
        <v>Less than 1500</v>
      </c>
      <c r="AX1293">
        <v>0</v>
      </c>
      <c r="AY1293">
        <v>0</v>
      </c>
      <c r="AZ1293">
        <v>2</v>
      </c>
      <c r="BA1293">
        <v>1</v>
      </c>
      <c r="BB1293">
        <v>3</v>
      </c>
      <c r="BC1293">
        <v>1</v>
      </c>
      <c r="BD1293" t="s">
        <v>98</v>
      </c>
      <c r="BE1293" s="6">
        <v>6</v>
      </c>
      <c r="BF1293" s="6" t="str">
        <f t="shared" si="102"/>
        <v>6+</v>
      </c>
      <c r="BG1293" t="s">
        <v>107</v>
      </c>
      <c r="BH1293" s="5">
        <v>0</v>
      </c>
      <c r="BI1293" s="5" t="str">
        <f t="shared" si="104"/>
        <v>No</v>
      </c>
      <c r="BJ1293" t="s">
        <v>83</v>
      </c>
      <c r="BK1293" t="s">
        <v>127</v>
      </c>
      <c r="BL1293">
        <v>1972</v>
      </c>
      <c r="BM1293" t="s">
        <v>102</v>
      </c>
      <c r="BN1293" s="2">
        <v>1</v>
      </c>
      <c r="BO1293" s="2" t="str">
        <f t="shared" si="103"/>
        <v>0 or 1</v>
      </c>
      <c r="BP1293">
        <v>264</v>
      </c>
      <c r="BQ1293" t="s">
        <v>98</v>
      </c>
      <c r="BR1293" t="s">
        <v>98</v>
      </c>
      <c r="BS1293" t="s">
        <v>105</v>
      </c>
      <c r="BT1293">
        <v>185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 t="s">
        <v>83</v>
      </c>
      <c r="CA1293" t="s">
        <v>83</v>
      </c>
      <c r="CB1293" t="s">
        <v>83</v>
      </c>
      <c r="CC1293">
        <v>0</v>
      </c>
      <c r="CD1293">
        <v>2</v>
      </c>
      <c r="CE1293">
        <v>2009</v>
      </c>
      <c r="CF1293" t="s">
        <v>110</v>
      </c>
      <c r="CG1293" t="s">
        <v>111</v>
      </c>
      <c r="CH1293" s="1">
        <v>119500</v>
      </c>
    </row>
    <row r="1294" spans="1:86" x14ac:dyDescent="0.25">
      <c r="A1294" s="8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 s="7">
        <v>1892</v>
      </c>
      <c r="U1294" s="7" t="str">
        <f t="shared" si="100"/>
        <v>Old</v>
      </c>
      <c r="V1294">
        <v>1965</v>
      </c>
      <c r="W1294" t="s">
        <v>93</v>
      </c>
      <c r="X1294" t="s">
        <v>94</v>
      </c>
      <c r="Y1294" t="s">
        <v>124</v>
      </c>
      <c r="Z1294" t="s">
        <v>124</v>
      </c>
      <c r="AA1294" t="s">
        <v>117</v>
      </c>
      <c r="AB1294">
        <v>0</v>
      </c>
      <c r="AC1294" t="s">
        <v>98</v>
      </c>
      <c r="AD1294" t="s">
        <v>98</v>
      </c>
      <c r="AE1294" t="s">
        <v>137</v>
      </c>
      <c r="AF1294" t="s">
        <v>98</v>
      </c>
      <c r="AG1294" t="s">
        <v>98</v>
      </c>
      <c r="AH1294" t="s">
        <v>100</v>
      </c>
      <c r="AI1294" t="s">
        <v>102</v>
      </c>
      <c r="AJ1294">
        <v>0</v>
      </c>
      <c r="AK1294" t="s">
        <v>102</v>
      </c>
      <c r="AL1294">
        <v>0</v>
      </c>
      <c r="AM1294">
        <v>994</v>
      </c>
      <c r="AN1294">
        <v>994</v>
      </c>
      <c r="AO1294" t="s">
        <v>103</v>
      </c>
      <c r="AP1294" t="s">
        <v>98</v>
      </c>
      <c r="AQ1294" t="s">
        <v>177</v>
      </c>
      <c r="AR1294" t="s">
        <v>106</v>
      </c>
      <c r="AS1294">
        <v>1378</v>
      </c>
      <c r="AT1294">
        <v>994</v>
      </c>
      <c r="AU1294">
        <v>0</v>
      </c>
      <c r="AV1294" s="4">
        <v>2372</v>
      </c>
      <c r="AW1294" s="4" t="str">
        <f t="shared" si="101"/>
        <v>1500+</v>
      </c>
      <c r="AX1294">
        <v>0</v>
      </c>
      <c r="AY1294">
        <v>0</v>
      </c>
      <c r="AZ1294">
        <v>2</v>
      </c>
      <c r="BA1294">
        <v>0</v>
      </c>
      <c r="BB1294">
        <v>4</v>
      </c>
      <c r="BC1294">
        <v>2</v>
      </c>
      <c r="BD1294" t="s">
        <v>98</v>
      </c>
      <c r="BE1294" s="6">
        <v>11</v>
      </c>
      <c r="BF1294" s="6" t="str">
        <f t="shared" si="102"/>
        <v>6+</v>
      </c>
      <c r="BG1294" t="s">
        <v>224</v>
      </c>
      <c r="BH1294" s="5">
        <v>0</v>
      </c>
      <c r="BI1294" s="5" t="str">
        <f t="shared" si="104"/>
        <v>No</v>
      </c>
      <c r="BJ1294" t="s">
        <v>83</v>
      </c>
      <c r="BK1294" t="s">
        <v>108</v>
      </c>
      <c r="BL1294">
        <v>1985</v>
      </c>
      <c r="BM1294" t="s">
        <v>109</v>
      </c>
      <c r="BN1294" s="2">
        <v>1</v>
      </c>
      <c r="BO1294" s="2" t="str">
        <f t="shared" si="103"/>
        <v>0 or 1</v>
      </c>
      <c r="BP1294">
        <v>432</v>
      </c>
      <c r="BQ1294" t="s">
        <v>98</v>
      </c>
      <c r="BR1294" t="s">
        <v>98</v>
      </c>
      <c r="BS1294" t="s">
        <v>105</v>
      </c>
      <c r="BT1294">
        <v>0</v>
      </c>
      <c r="BU1294">
        <v>287</v>
      </c>
      <c r="BV1294">
        <v>0</v>
      </c>
      <c r="BW1294">
        <v>0</v>
      </c>
      <c r="BX1294">
        <v>0</v>
      </c>
      <c r="BY1294">
        <v>0</v>
      </c>
      <c r="BZ1294" t="s">
        <v>83</v>
      </c>
      <c r="CA1294" t="s">
        <v>83</v>
      </c>
      <c r="CB1294" t="s">
        <v>83</v>
      </c>
      <c r="CC1294">
        <v>0</v>
      </c>
      <c r="CD1294">
        <v>12</v>
      </c>
      <c r="CE1294">
        <v>2009</v>
      </c>
      <c r="CF1294" t="s">
        <v>110</v>
      </c>
      <c r="CG1294" t="s">
        <v>111</v>
      </c>
      <c r="CH1294" s="1">
        <v>107500</v>
      </c>
    </row>
    <row r="1295" spans="1:86" x14ac:dyDescent="0.25">
      <c r="A1295" s="8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 s="7">
        <v>1976</v>
      </c>
      <c r="U1295" s="7" t="str">
        <f t="shared" si="100"/>
        <v>Old</v>
      </c>
      <c r="V1295">
        <v>1976</v>
      </c>
      <c r="W1295" t="s">
        <v>93</v>
      </c>
      <c r="X1295" t="s">
        <v>94</v>
      </c>
      <c r="Y1295" t="s">
        <v>140</v>
      </c>
      <c r="Z1295" t="s">
        <v>140</v>
      </c>
      <c r="AA1295" t="s">
        <v>117</v>
      </c>
      <c r="AB1295">
        <v>0</v>
      </c>
      <c r="AC1295" t="s">
        <v>98</v>
      </c>
      <c r="AD1295" t="s">
        <v>98</v>
      </c>
      <c r="AE1295" t="s">
        <v>99</v>
      </c>
      <c r="AF1295" t="s">
        <v>97</v>
      </c>
      <c r="AG1295" t="s">
        <v>98</v>
      </c>
      <c r="AH1295" t="s">
        <v>100</v>
      </c>
      <c r="AI1295" t="s">
        <v>101</v>
      </c>
      <c r="AJ1295">
        <v>194</v>
      </c>
      <c r="AK1295" t="s">
        <v>102</v>
      </c>
      <c r="AL1295">
        <v>0</v>
      </c>
      <c r="AM1295">
        <v>638</v>
      </c>
      <c r="AN1295">
        <v>832</v>
      </c>
      <c r="AO1295" t="s">
        <v>103</v>
      </c>
      <c r="AP1295" t="s">
        <v>98</v>
      </c>
      <c r="AQ1295" t="s">
        <v>105</v>
      </c>
      <c r="AR1295" t="s">
        <v>106</v>
      </c>
      <c r="AS1295">
        <v>832</v>
      </c>
      <c r="AT1295">
        <v>832</v>
      </c>
      <c r="AU1295">
        <v>0</v>
      </c>
      <c r="AV1295" s="4">
        <v>1664</v>
      </c>
      <c r="AW1295" s="4" t="str">
        <f t="shared" si="101"/>
        <v>1500+</v>
      </c>
      <c r="AX1295">
        <v>0</v>
      </c>
      <c r="AY1295">
        <v>0</v>
      </c>
      <c r="AZ1295">
        <v>2</v>
      </c>
      <c r="BA1295">
        <v>1</v>
      </c>
      <c r="BB1295">
        <v>4</v>
      </c>
      <c r="BC1295">
        <v>1</v>
      </c>
      <c r="BD1295" t="s">
        <v>98</v>
      </c>
      <c r="BE1295" s="6">
        <v>8</v>
      </c>
      <c r="BF1295" s="6" t="str">
        <f t="shared" si="102"/>
        <v>6+</v>
      </c>
      <c r="BG1295" t="s">
        <v>107</v>
      </c>
      <c r="BH1295" s="5">
        <v>1</v>
      </c>
      <c r="BI1295" s="5" t="str">
        <f t="shared" si="104"/>
        <v>Yes</v>
      </c>
      <c r="BJ1295" t="s">
        <v>98</v>
      </c>
      <c r="BK1295" t="s">
        <v>108</v>
      </c>
      <c r="BL1295">
        <v>1976</v>
      </c>
      <c r="BM1295" t="s">
        <v>109</v>
      </c>
      <c r="BN1295" s="2">
        <v>2</v>
      </c>
      <c r="BO1295" s="2" t="str">
        <f t="shared" si="103"/>
        <v>2+</v>
      </c>
      <c r="BP1295">
        <v>528</v>
      </c>
      <c r="BQ1295" t="s">
        <v>98</v>
      </c>
      <c r="BR1295" t="s">
        <v>98</v>
      </c>
      <c r="BS1295" t="s">
        <v>105</v>
      </c>
      <c r="BT1295">
        <v>0</v>
      </c>
      <c r="BU1295">
        <v>28</v>
      </c>
      <c r="BV1295">
        <v>0</v>
      </c>
      <c r="BW1295">
        <v>0</v>
      </c>
      <c r="BX1295">
        <v>259</v>
      </c>
      <c r="BY1295">
        <v>0</v>
      </c>
      <c r="BZ1295" t="s">
        <v>83</v>
      </c>
      <c r="CA1295" t="s">
        <v>163</v>
      </c>
      <c r="CB1295" t="s">
        <v>83</v>
      </c>
      <c r="CC1295">
        <v>0</v>
      </c>
      <c r="CD1295">
        <v>3</v>
      </c>
      <c r="CE1295">
        <v>2006</v>
      </c>
      <c r="CF1295" t="s">
        <v>110</v>
      </c>
      <c r="CG1295" t="s">
        <v>111</v>
      </c>
      <c r="CH1295" s="1">
        <v>162900</v>
      </c>
    </row>
    <row r="1296" spans="1:86" x14ac:dyDescent="0.25">
      <c r="A1296" s="8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 s="7">
        <v>1955</v>
      </c>
      <c r="U1296" s="7" t="str">
        <f t="shared" si="100"/>
        <v>Old</v>
      </c>
      <c r="V1296">
        <v>1990</v>
      </c>
      <c r="W1296" t="s">
        <v>152</v>
      </c>
      <c r="X1296" t="s">
        <v>94</v>
      </c>
      <c r="Y1296" t="s">
        <v>155</v>
      </c>
      <c r="Z1296" t="s">
        <v>161</v>
      </c>
      <c r="AA1296" t="s">
        <v>117</v>
      </c>
      <c r="AB1296">
        <v>0</v>
      </c>
      <c r="AC1296" t="s">
        <v>98</v>
      </c>
      <c r="AD1296" t="s">
        <v>98</v>
      </c>
      <c r="AE1296" t="s">
        <v>118</v>
      </c>
      <c r="AF1296" t="s">
        <v>98</v>
      </c>
      <c r="AG1296" t="s">
        <v>98</v>
      </c>
      <c r="AH1296" t="s">
        <v>100</v>
      </c>
      <c r="AI1296" t="s">
        <v>153</v>
      </c>
      <c r="AJ1296">
        <v>167</v>
      </c>
      <c r="AK1296" t="s">
        <v>102</v>
      </c>
      <c r="AL1296">
        <v>0</v>
      </c>
      <c r="AM1296">
        <v>697</v>
      </c>
      <c r="AN1296">
        <v>864</v>
      </c>
      <c r="AO1296" t="s">
        <v>103</v>
      </c>
      <c r="AP1296" t="s">
        <v>98</v>
      </c>
      <c r="AQ1296" t="s">
        <v>105</v>
      </c>
      <c r="AR1296" t="s">
        <v>106</v>
      </c>
      <c r="AS1296">
        <v>864</v>
      </c>
      <c r="AT1296">
        <v>0</v>
      </c>
      <c r="AU1296">
        <v>0</v>
      </c>
      <c r="AV1296" s="4">
        <v>864</v>
      </c>
      <c r="AW1296" s="4" t="str">
        <f t="shared" si="101"/>
        <v>Less than 1500</v>
      </c>
      <c r="AX1296">
        <v>1</v>
      </c>
      <c r="AY1296">
        <v>0</v>
      </c>
      <c r="AZ1296">
        <v>1</v>
      </c>
      <c r="BA1296">
        <v>0</v>
      </c>
      <c r="BB1296">
        <v>2</v>
      </c>
      <c r="BC1296">
        <v>1</v>
      </c>
      <c r="BD1296" t="s">
        <v>98</v>
      </c>
      <c r="BE1296" s="6">
        <v>5</v>
      </c>
      <c r="BF1296" s="6" t="str">
        <f t="shared" si="102"/>
        <v>Less than 6</v>
      </c>
      <c r="BG1296" t="s">
        <v>107</v>
      </c>
      <c r="BH1296" s="5">
        <v>0</v>
      </c>
      <c r="BI1296" s="5" t="str">
        <f t="shared" si="104"/>
        <v>No</v>
      </c>
      <c r="BJ1296" t="s">
        <v>83</v>
      </c>
      <c r="BK1296" t="s">
        <v>127</v>
      </c>
      <c r="BL1296">
        <v>1957</v>
      </c>
      <c r="BM1296" t="s">
        <v>102</v>
      </c>
      <c r="BN1296" s="2">
        <v>2</v>
      </c>
      <c r="BO1296" s="2" t="str">
        <f t="shared" si="103"/>
        <v>2+</v>
      </c>
      <c r="BP1296">
        <v>572</v>
      </c>
      <c r="BQ1296" t="s">
        <v>98</v>
      </c>
      <c r="BR1296" t="s">
        <v>98</v>
      </c>
      <c r="BS1296" t="s">
        <v>177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 t="s">
        <v>83</v>
      </c>
      <c r="CA1296" t="s">
        <v>83</v>
      </c>
      <c r="CB1296" t="s">
        <v>83</v>
      </c>
      <c r="CC1296">
        <v>0</v>
      </c>
      <c r="CD1296">
        <v>4</v>
      </c>
      <c r="CE1296">
        <v>2006</v>
      </c>
      <c r="CF1296" t="s">
        <v>110</v>
      </c>
      <c r="CG1296" t="s">
        <v>111</v>
      </c>
      <c r="CH1296" s="1">
        <v>115000</v>
      </c>
    </row>
    <row r="1297" spans="1:86" x14ac:dyDescent="0.25">
      <c r="A1297" s="8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 s="7">
        <v>1968</v>
      </c>
      <c r="U1297" s="7" t="str">
        <f t="shared" si="100"/>
        <v>Old</v>
      </c>
      <c r="V1297">
        <v>1968</v>
      </c>
      <c r="W1297" t="s">
        <v>152</v>
      </c>
      <c r="X1297" t="s">
        <v>94</v>
      </c>
      <c r="Y1297" t="s">
        <v>140</v>
      </c>
      <c r="Z1297" t="s">
        <v>140</v>
      </c>
      <c r="AA1297" t="s">
        <v>96</v>
      </c>
      <c r="AB1297">
        <v>168</v>
      </c>
      <c r="AC1297" t="s">
        <v>98</v>
      </c>
      <c r="AD1297" t="s">
        <v>98</v>
      </c>
      <c r="AE1297" t="s">
        <v>118</v>
      </c>
      <c r="AF1297" t="s">
        <v>98</v>
      </c>
      <c r="AG1297" t="s">
        <v>98</v>
      </c>
      <c r="AH1297" t="s">
        <v>130</v>
      </c>
      <c r="AI1297" t="s">
        <v>141</v>
      </c>
      <c r="AJ1297">
        <v>1016</v>
      </c>
      <c r="AK1297" t="s">
        <v>102</v>
      </c>
      <c r="AL1297">
        <v>0</v>
      </c>
      <c r="AM1297">
        <v>36</v>
      </c>
      <c r="AN1297">
        <v>1052</v>
      </c>
      <c r="AO1297" t="s">
        <v>103</v>
      </c>
      <c r="AP1297" t="s">
        <v>97</v>
      </c>
      <c r="AQ1297" t="s">
        <v>105</v>
      </c>
      <c r="AR1297" t="s">
        <v>106</v>
      </c>
      <c r="AS1297">
        <v>1052</v>
      </c>
      <c r="AT1297">
        <v>0</v>
      </c>
      <c r="AU1297">
        <v>0</v>
      </c>
      <c r="AV1297" s="4">
        <v>1052</v>
      </c>
      <c r="AW1297" s="4" t="str">
        <f t="shared" si="101"/>
        <v>Less than 1500</v>
      </c>
      <c r="AX1297">
        <v>1</v>
      </c>
      <c r="AY1297">
        <v>0</v>
      </c>
      <c r="AZ1297">
        <v>1</v>
      </c>
      <c r="BA1297">
        <v>1</v>
      </c>
      <c r="BB1297">
        <v>3</v>
      </c>
      <c r="BC1297">
        <v>1</v>
      </c>
      <c r="BD1297" t="s">
        <v>98</v>
      </c>
      <c r="BE1297" s="6">
        <v>5</v>
      </c>
      <c r="BF1297" s="6" t="str">
        <f t="shared" si="102"/>
        <v>Less than 6</v>
      </c>
      <c r="BG1297" t="s">
        <v>107</v>
      </c>
      <c r="BH1297" s="5">
        <v>0</v>
      </c>
      <c r="BI1297" s="5" t="str">
        <f t="shared" si="104"/>
        <v>No</v>
      </c>
      <c r="BJ1297" t="s">
        <v>83</v>
      </c>
      <c r="BK1297" t="s">
        <v>108</v>
      </c>
      <c r="BL1297">
        <v>1968</v>
      </c>
      <c r="BM1297" t="s">
        <v>109</v>
      </c>
      <c r="BN1297" s="2">
        <v>1</v>
      </c>
      <c r="BO1297" s="2" t="str">
        <f t="shared" si="103"/>
        <v>0 or 1</v>
      </c>
      <c r="BP1297">
        <v>288</v>
      </c>
      <c r="BQ1297" t="s">
        <v>98</v>
      </c>
      <c r="BR1297" t="s">
        <v>98</v>
      </c>
      <c r="BS1297" t="s">
        <v>105</v>
      </c>
      <c r="BT1297">
        <v>356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 t="s">
        <v>83</v>
      </c>
      <c r="CA1297" t="s">
        <v>163</v>
      </c>
      <c r="CB1297" t="s">
        <v>83</v>
      </c>
      <c r="CC1297">
        <v>0</v>
      </c>
      <c r="CD1297">
        <v>11</v>
      </c>
      <c r="CE1297">
        <v>2006</v>
      </c>
      <c r="CF1297" t="s">
        <v>110</v>
      </c>
      <c r="CG1297" t="s">
        <v>111</v>
      </c>
      <c r="CH1297" s="1">
        <v>138500</v>
      </c>
    </row>
    <row r="1298" spans="1:86" x14ac:dyDescent="0.25">
      <c r="A1298" s="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 s="7">
        <v>1963</v>
      </c>
      <c r="U1298" s="7" t="str">
        <f t="shared" si="100"/>
        <v>Old</v>
      </c>
      <c r="V1298">
        <v>1963</v>
      </c>
      <c r="W1298" t="s">
        <v>152</v>
      </c>
      <c r="X1298" t="s">
        <v>94</v>
      </c>
      <c r="Y1298" t="s">
        <v>116</v>
      </c>
      <c r="Z1298" t="s">
        <v>116</v>
      </c>
      <c r="AA1298" t="s">
        <v>96</v>
      </c>
      <c r="AB1298">
        <v>148</v>
      </c>
      <c r="AC1298" t="s">
        <v>98</v>
      </c>
      <c r="AD1298" t="s">
        <v>97</v>
      </c>
      <c r="AE1298" t="s">
        <v>118</v>
      </c>
      <c r="AF1298" t="s">
        <v>98</v>
      </c>
      <c r="AG1298" t="s">
        <v>98</v>
      </c>
      <c r="AH1298" t="s">
        <v>121</v>
      </c>
      <c r="AI1298" t="s">
        <v>119</v>
      </c>
      <c r="AJ1298">
        <v>776</v>
      </c>
      <c r="AK1298" t="s">
        <v>102</v>
      </c>
      <c r="AL1298">
        <v>0</v>
      </c>
      <c r="AM1298">
        <v>344</v>
      </c>
      <c r="AN1298">
        <v>1120</v>
      </c>
      <c r="AO1298" t="s">
        <v>103</v>
      </c>
      <c r="AP1298" t="s">
        <v>97</v>
      </c>
      <c r="AQ1298" t="s">
        <v>105</v>
      </c>
      <c r="AR1298" t="s">
        <v>106</v>
      </c>
      <c r="AS1298">
        <v>1128</v>
      </c>
      <c r="AT1298">
        <v>0</v>
      </c>
      <c r="AU1298">
        <v>0</v>
      </c>
      <c r="AV1298" s="4">
        <v>1128</v>
      </c>
      <c r="AW1298" s="4" t="str">
        <f t="shared" si="101"/>
        <v>Less than 1500</v>
      </c>
      <c r="AX1298">
        <v>1</v>
      </c>
      <c r="AY1298">
        <v>0</v>
      </c>
      <c r="AZ1298">
        <v>2</v>
      </c>
      <c r="BA1298">
        <v>0</v>
      </c>
      <c r="BB1298">
        <v>3</v>
      </c>
      <c r="BC1298">
        <v>1</v>
      </c>
      <c r="BD1298" t="s">
        <v>98</v>
      </c>
      <c r="BE1298" s="6">
        <v>6</v>
      </c>
      <c r="BF1298" s="6" t="str">
        <f t="shared" si="102"/>
        <v>6+</v>
      </c>
      <c r="BG1298" t="s">
        <v>107</v>
      </c>
      <c r="BH1298" s="5">
        <v>0</v>
      </c>
      <c r="BI1298" s="5" t="str">
        <f t="shared" si="104"/>
        <v>No</v>
      </c>
      <c r="BJ1298" t="s">
        <v>83</v>
      </c>
      <c r="BK1298" t="s">
        <v>108</v>
      </c>
      <c r="BL1298">
        <v>1963</v>
      </c>
      <c r="BM1298" t="s">
        <v>109</v>
      </c>
      <c r="BN1298" s="2">
        <v>2</v>
      </c>
      <c r="BO1298" s="2" t="str">
        <f t="shared" si="103"/>
        <v>2+</v>
      </c>
      <c r="BP1298">
        <v>525</v>
      </c>
      <c r="BQ1298" t="s">
        <v>98</v>
      </c>
      <c r="BR1298" t="s">
        <v>98</v>
      </c>
      <c r="BS1298" t="s">
        <v>105</v>
      </c>
      <c r="BT1298">
        <v>192</v>
      </c>
      <c r="BU1298">
        <v>20</v>
      </c>
      <c r="BV1298">
        <v>123</v>
      </c>
      <c r="BW1298">
        <v>0</v>
      </c>
      <c r="BX1298">
        <v>0</v>
      </c>
      <c r="BY1298">
        <v>0</v>
      </c>
      <c r="BZ1298" t="s">
        <v>83</v>
      </c>
      <c r="CA1298" t="s">
        <v>134</v>
      </c>
      <c r="CB1298" t="s">
        <v>83</v>
      </c>
      <c r="CC1298">
        <v>0</v>
      </c>
      <c r="CD1298">
        <v>12</v>
      </c>
      <c r="CE1298">
        <v>2008</v>
      </c>
      <c r="CF1298" t="s">
        <v>110</v>
      </c>
      <c r="CG1298" t="s">
        <v>111</v>
      </c>
      <c r="CH1298" s="1">
        <v>155000</v>
      </c>
    </row>
    <row r="1299" spans="1:86" x14ac:dyDescent="0.25">
      <c r="A1299" s="8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 s="7">
        <v>2005</v>
      </c>
      <c r="U1299" s="7" t="str">
        <f t="shared" si="100"/>
        <v>New</v>
      </c>
      <c r="V1299">
        <v>2006</v>
      </c>
      <c r="W1299" t="s">
        <v>93</v>
      </c>
      <c r="X1299" t="s">
        <v>94</v>
      </c>
      <c r="Y1299" t="s">
        <v>95</v>
      </c>
      <c r="Z1299" t="s">
        <v>95</v>
      </c>
      <c r="AA1299" t="s">
        <v>96</v>
      </c>
      <c r="AB1299">
        <v>82</v>
      </c>
      <c r="AC1299" t="s">
        <v>98</v>
      </c>
      <c r="AD1299" t="s">
        <v>98</v>
      </c>
      <c r="AE1299" t="s">
        <v>99</v>
      </c>
      <c r="AF1299" t="s">
        <v>97</v>
      </c>
      <c r="AG1299" t="s">
        <v>98</v>
      </c>
      <c r="AH1299" t="s">
        <v>97</v>
      </c>
      <c r="AI1299" t="s">
        <v>101</v>
      </c>
      <c r="AJ1299">
        <v>547</v>
      </c>
      <c r="AK1299" t="s">
        <v>102</v>
      </c>
      <c r="AL1299">
        <v>0</v>
      </c>
      <c r="AM1299">
        <v>0</v>
      </c>
      <c r="AN1299">
        <v>547</v>
      </c>
      <c r="AO1299" t="s">
        <v>103</v>
      </c>
      <c r="AP1299" t="s">
        <v>97</v>
      </c>
      <c r="AQ1299" t="s">
        <v>105</v>
      </c>
      <c r="AR1299" t="s">
        <v>106</v>
      </c>
      <c r="AS1299">
        <v>1072</v>
      </c>
      <c r="AT1299">
        <v>0</v>
      </c>
      <c r="AU1299">
        <v>0</v>
      </c>
      <c r="AV1299" s="4">
        <v>1072</v>
      </c>
      <c r="AW1299" s="4" t="str">
        <f t="shared" si="101"/>
        <v>Less than 1500</v>
      </c>
      <c r="AX1299">
        <v>1</v>
      </c>
      <c r="AY1299">
        <v>0</v>
      </c>
      <c r="AZ1299">
        <v>2</v>
      </c>
      <c r="BA1299">
        <v>0</v>
      </c>
      <c r="BB1299">
        <v>2</v>
      </c>
      <c r="BC1299">
        <v>1</v>
      </c>
      <c r="BD1299" t="s">
        <v>98</v>
      </c>
      <c r="BE1299" s="6">
        <v>5</v>
      </c>
      <c r="BF1299" s="6" t="str">
        <f t="shared" si="102"/>
        <v>Less than 6</v>
      </c>
      <c r="BG1299" t="s">
        <v>107</v>
      </c>
      <c r="BH1299" s="5">
        <v>0</v>
      </c>
      <c r="BI1299" s="5" t="str">
        <f t="shared" si="104"/>
        <v>No</v>
      </c>
      <c r="BJ1299" t="s">
        <v>83</v>
      </c>
      <c r="BK1299" t="s">
        <v>209</v>
      </c>
      <c r="BL1299">
        <v>2005</v>
      </c>
      <c r="BM1299" t="s">
        <v>157</v>
      </c>
      <c r="BN1299" s="2">
        <v>2</v>
      </c>
      <c r="BO1299" s="2" t="str">
        <f t="shared" si="103"/>
        <v>2+</v>
      </c>
      <c r="BP1299">
        <v>525</v>
      </c>
      <c r="BQ1299" t="s">
        <v>98</v>
      </c>
      <c r="BR1299" t="s">
        <v>98</v>
      </c>
      <c r="BS1299" t="s">
        <v>105</v>
      </c>
      <c r="BT1299">
        <v>0</v>
      </c>
      <c r="BU1299">
        <v>44</v>
      </c>
      <c r="BV1299">
        <v>0</v>
      </c>
      <c r="BW1299">
        <v>0</v>
      </c>
      <c r="BX1299">
        <v>0</v>
      </c>
      <c r="BY1299">
        <v>0</v>
      </c>
      <c r="BZ1299" t="s">
        <v>83</v>
      </c>
      <c r="CA1299" t="s">
        <v>83</v>
      </c>
      <c r="CB1299" t="s">
        <v>83</v>
      </c>
      <c r="CC1299">
        <v>0</v>
      </c>
      <c r="CD1299">
        <v>6</v>
      </c>
      <c r="CE1299">
        <v>2006</v>
      </c>
      <c r="CF1299" t="s">
        <v>158</v>
      </c>
      <c r="CG1299" t="s">
        <v>159</v>
      </c>
      <c r="CH1299" s="1">
        <v>140000</v>
      </c>
    </row>
    <row r="1300" spans="1:86" x14ac:dyDescent="0.25">
      <c r="A1300" s="8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 s="7">
        <v>2008</v>
      </c>
      <c r="U1300" s="7" t="str">
        <f t="shared" si="100"/>
        <v>New</v>
      </c>
      <c r="V1300">
        <v>2008</v>
      </c>
      <c r="W1300" t="s">
        <v>152</v>
      </c>
      <c r="X1300" t="s">
        <v>253</v>
      </c>
      <c r="Y1300" t="s">
        <v>203</v>
      </c>
      <c r="Z1300" t="s">
        <v>203</v>
      </c>
      <c r="AA1300" t="s">
        <v>137</v>
      </c>
      <c r="AB1300">
        <v>796</v>
      </c>
      <c r="AC1300" t="s">
        <v>104</v>
      </c>
      <c r="AD1300" t="s">
        <v>98</v>
      </c>
      <c r="AE1300" t="s">
        <v>99</v>
      </c>
      <c r="AF1300" t="s">
        <v>104</v>
      </c>
      <c r="AG1300" t="s">
        <v>98</v>
      </c>
      <c r="AH1300" t="s">
        <v>97</v>
      </c>
      <c r="AI1300" t="s">
        <v>101</v>
      </c>
      <c r="AJ1300">
        <v>5644</v>
      </c>
      <c r="AK1300" t="s">
        <v>102</v>
      </c>
      <c r="AL1300">
        <v>0</v>
      </c>
      <c r="AM1300">
        <v>466</v>
      </c>
      <c r="AN1300">
        <v>6110</v>
      </c>
      <c r="AO1300" t="s">
        <v>103</v>
      </c>
      <c r="AP1300" t="s">
        <v>104</v>
      </c>
      <c r="AQ1300" t="s">
        <v>105</v>
      </c>
      <c r="AR1300" t="s">
        <v>106</v>
      </c>
      <c r="AS1300">
        <v>4692</v>
      </c>
      <c r="AT1300">
        <v>950</v>
      </c>
      <c r="AU1300">
        <v>0</v>
      </c>
      <c r="AV1300" s="4">
        <v>5642</v>
      </c>
      <c r="AW1300" s="4" t="str">
        <f t="shared" si="101"/>
        <v>1500+</v>
      </c>
      <c r="AX1300">
        <v>2</v>
      </c>
      <c r="AY1300">
        <v>0</v>
      </c>
      <c r="AZ1300">
        <v>2</v>
      </c>
      <c r="BA1300">
        <v>1</v>
      </c>
      <c r="BB1300">
        <v>3</v>
      </c>
      <c r="BC1300">
        <v>1</v>
      </c>
      <c r="BD1300" t="s">
        <v>104</v>
      </c>
      <c r="BE1300" s="6">
        <v>12</v>
      </c>
      <c r="BF1300" s="6" t="str">
        <f t="shared" si="102"/>
        <v>6+</v>
      </c>
      <c r="BG1300" t="s">
        <v>107</v>
      </c>
      <c r="BH1300" s="5">
        <v>3</v>
      </c>
      <c r="BI1300" s="5" t="str">
        <f t="shared" si="104"/>
        <v>Yes</v>
      </c>
      <c r="BJ1300" t="s">
        <v>97</v>
      </c>
      <c r="BK1300" t="s">
        <v>108</v>
      </c>
      <c r="BL1300">
        <v>2008</v>
      </c>
      <c r="BM1300" t="s">
        <v>157</v>
      </c>
      <c r="BN1300" s="2">
        <v>2</v>
      </c>
      <c r="BO1300" s="2" t="str">
        <f t="shared" si="103"/>
        <v>2+</v>
      </c>
      <c r="BP1300">
        <v>1418</v>
      </c>
      <c r="BQ1300" t="s">
        <v>98</v>
      </c>
      <c r="BR1300" t="s">
        <v>98</v>
      </c>
      <c r="BS1300" t="s">
        <v>105</v>
      </c>
      <c r="BT1300">
        <v>214</v>
      </c>
      <c r="BU1300">
        <v>292</v>
      </c>
      <c r="BV1300">
        <v>0</v>
      </c>
      <c r="BW1300">
        <v>0</v>
      </c>
      <c r="BX1300">
        <v>0</v>
      </c>
      <c r="BY1300">
        <v>480</v>
      </c>
      <c r="BZ1300" t="s">
        <v>97</v>
      </c>
      <c r="CA1300" t="s">
        <v>83</v>
      </c>
      <c r="CB1300" t="s">
        <v>83</v>
      </c>
      <c r="CC1300">
        <v>0</v>
      </c>
      <c r="CD1300">
        <v>1</v>
      </c>
      <c r="CE1300">
        <v>2008</v>
      </c>
      <c r="CF1300" t="s">
        <v>158</v>
      </c>
      <c r="CG1300" t="s">
        <v>159</v>
      </c>
      <c r="CH1300" s="1">
        <v>160000</v>
      </c>
    </row>
    <row r="1301" spans="1:86" x14ac:dyDescent="0.25">
      <c r="A1301" s="8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 s="7">
        <v>1959</v>
      </c>
      <c r="U1301" s="7" t="str">
        <f t="shared" si="100"/>
        <v>Old</v>
      </c>
      <c r="V1301">
        <v>1994</v>
      </c>
      <c r="W1301" t="s">
        <v>152</v>
      </c>
      <c r="X1301" t="s">
        <v>94</v>
      </c>
      <c r="Y1301" t="s">
        <v>96</v>
      </c>
      <c r="Z1301" t="s">
        <v>96</v>
      </c>
      <c r="AA1301" t="s">
        <v>117</v>
      </c>
      <c r="AB1301">
        <v>0</v>
      </c>
      <c r="AC1301" t="s">
        <v>98</v>
      </c>
      <c r="AD1301" t="s">
        <v>98</v>
      </c>
      <c r="AE1301" t="s">
        <v>118</v>
      </c>
      <c r="AF1301" t="s">
        <v>98</v>
      </c>
      <c r="AG1301" t="s">
        <v>98</v>
      </c>
      <c r="AH1301" t="s">
        <v>100</v>
      </c>
      <c r="AI1301" t="s">
        <v>172</v>
      </c>
      <c r="AJ1301">
        <v>340</v>
      </c>
      <c r="AK1301" t="s">
        <v>153</v>
      </c>
      <c r="AL1301">
        <v>906</v>
      </c>
      <c r="AM1301">
        <v>0</v>
      </c>
      <c r="AN1301">
        <v>1246</v>
      </c>
      <c r="AO1301" t="s">
        <v>103</v>
      </c>
      <c r="AP1301" t="s">
        <v>104</v>
      </c>
      <c r="AQ1301" t="s">
        <v>105</v>
      </c>
      <c r="AR1301" t="s">
        <v>106</v>
      </c>
      <c r="AS1301">
        <v>1246</v>
      </c>
      <c r="AT1301">
        <v>0</v>
      </c>
      <c r="AU1301">
        <v>0</v>
      </c>
      <c r="AV1301" s="4">
        <v>1246</v>
      </c>
      <c r="AW1301" s="4" t="str">
        <f t="shared" si="101"/>
        <v>Less than 1500</v>
      </c>
      <c r="AX1301">
        <v>1</v>
      </c>
      <c r="AY1301">
        <v>0</v>
      </c>
      <c r="AZ1301">
        <v>1</v>
      </c>
      <c r="BA1301">
        <v>1</v>
      </c>
      <c r="BB1301">
        <v>3</v>
      </c>
      <c r="BC1301">
        <v>1</v>
      </c>
      <c r="BD1301" t="s">
        <v>97</v>
      </c>
      <c r="BE1301" s="6">
        <v>6</v>
      </c>
      <c r="BF1301" s="6" t="str">
        <f t="shared" si="102"/>
        <v>6+</v>
      </c>
      <c r="BG1301" t="s">
        <v>107</v>
      </c>
      <c r="BH1301" s="5">
        <v>0</v>
      </c>
      <c r="BI1301" s="5" t="str">
        <f t="shared" si="104"/>
        <v>No</v>
      </c>
      <c r="BJ1301" t="s">
        <v>83</v>
      </c>
      <c r="BK1301" t="s">
        <v>108</v>
      </c>
      <c r="BL1301">
        <v>1959</v>
      </c>
      <c r="BM1301" t="s">
        <v>109</v>
      </c>
      <c r="BN1301" s="2">
        <v>1</v>
      </c>
      <c r="BO1301" s="2" t="str">
        <f t="shared" si="103"/>
        <v>0 or 1</v>
      </c>
      <c r="BP1301">
        <v>305</v>
      </c>
      <c r="BQ1301" t="s">
        <v>98</v>
      </c>
      <c r="BR1301" t="s">
        <v>98</v>
      </c>
      <c r="BS1301" t="s">
        <v>105</v>
      </c>
      <c r="BT1301">
        <v>218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 t="s">
        <v>83</v>
      </c>
      <c r="CA1301" t="s">
        <v>165</v>
      </c>
      <c r="CB1301" t="s">
        <v>83</v>
      </c>
      <c r="CC1301">
        <v>0</v>
      </c>
      <c r="CD1301">
        <v>5</v>
      </c>
      <c r="CE1301">
        <v>2010</v>
      </c>
      <c r="CF1301" t="s">
        <v>110</v>
      </c>
      <c r="CG1301" t="s">
        <v>111</v>
      </c>
      <c r="CH1301" s="1">
        <v>154000</v>
      </c>
    </row>
    <row r="1302" spans="1:86" x14ac:dyDescent="0.25">
      <c r="A1302" s="8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 s="7">
        <v>1999</v>
      </c>
      <c r="U1302" s="7" t="str">
        <f t="shared" si="100"/>
        <v>New</v>
      </c>
      <c r="V1302">
        <v>1999</v>
      </c>
      <c r="W1302" t="s">
        <v>93</v>
      </c>
      <c r="X1302" t="s">
        <v>94</v>
      </c>
      <c r="Y1302" t="s">
        <v>95</v>
      </c>
      <c r="Z1302" t="s">
        <v>95</v>
      </c>
      <c r="AA1302" t="s">
        <v>117</v>
      </c>
      <c r="AB1302">
        <v>344</v>
      </c>
      <c r="AC1302" t="s">
        <v>97</v>
      </c>
      <c r="AD1302" t="s">
        <v>98</v>
      </c>
      <c r="AE1302" t="s">
        <v>99</v>
      </c>
      <c r="AF1302" t="s">
        <v>97</v>
      </c>
      <c r="AG1302" t="s">
        <v>98</v>
      </c>
      <c r="AH1302" t="s">
        <v>100</v>
      </c>
      <c r="AI1302" t="s">
        <v>101</v>
      </c>
      <c r="AJ1302">
        <v>694</v>
      </c>
      <c r="AK1302" t="s">
        <v>102</v>
      </c>
      <c r="AL1302">
        <v>0</v>
      </c>
      <c r="AM1302">
        <v>284</v>
      </c>
      <c r="AN1302">
        <v>978</v>
      </c>
      <c r="AO1302" t="s">
        <v>103</v>
      </c>
      <c r="AP1302" t="s">
        <v>104</v>
      </c>
      <c r="AQ1302" t="s">
        <v>105</v>
      </c>
      <c r="AR1302" t="s">
        <v>106</v>
      </c>
      <c r="AS1302">
        <v>1005</v>
      </c>
      <c r="AT1302">
        <v>978</v>
      </c>
      <c r="AU1302">
        <v>0</v>
      </c>
      <c r="AV1302" s="4">
        <v>1983</v>
      </c>
      <c r="AW1302" s="4" t="str">
        <f t="shared" si="101"/>
        <v>1500+</v>
      </c>
      <c r="AX1302">
        <v>0</v>
      </c>
      <c r="AY1302">
        <v>0</v>
      </c>
      <c r="AZ1302">
        <v>2</v>
      </c>
      <c r="BA1302">
        <v>1</v>
      </c>
      <c r="BB1302">
        <v>3</v>
      </c>
      <c r="BC1302">
        <v>1</v>
      </c>
      <c r="BD1302" t="s">
        <v>97</v>
      </c>
      <c r="BE1302" s="6">
        <v>9</v>
      </c>
      <c r="BF1302" s="6" t="str">
        <f t="shared" si="102"/>
        <v>6+</v>
      </c>
      <c r="BG1302" t="s">
        <v>107</v>
      </c>
      <c r="BH1302" s="5">
        <v>1</v>
      </c>
      <c r="BI1302" s="5" t="str">
        <f t="shared" si="104"/>
        <v>Yes</v>
      </c>
      <c r="BJ1302" t="s">
        <v>98</v>
      </c>
      <c r="BK1302" t="s">
        <v>108</v>
      </c>
      <c r="BL1302">
        <v>1999</v>
      </c>
      <c r="BM1302" t="s">
        <v>157</v>
      </c>
      <c r="BN1302" s="2">
        <v>2</v>
      </c>
      <c r="BO1302" s="2" t="str">
        <f t="shared" si="103"/>
        <v>2+</v>
      </c>
      <c r="BP1302">
        <v>490</v>
      </c>
      <c r="BQ1302" t="s">
        <v>98</v>
      </c>
      <c r="BR1302" t="s">
        <v>98</v>
      </c>
      <c r="BS1302" t="s">
        <v>105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 t="s">
        <v>83</v>
      </c>
      <c r="CA1302" t="s">
        <v>83</v>
      </c>
      <c r="CB1302" t="s">
        <v>83</v>
      </c>
      <c r="CC1302">
        <v>0</v>
      </c>
      <c r="CD1302">
        <v>5</v>
      </c>
      <c r="CE1302">
        <v>2009</v>
      </c>
      <c r="CF1302" t="s">
        <v>110</v>
      </c>
      <c r="CG1302" t="s">
        <v>111</v>
      </c>
      <c r="CH1302" s="1">
        <v>225000</v>
      </c>
    </row>
    <row r="1303" spans="1:86" x14ac:dyDescent="0.25">
      <c r="A1303" s="8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 s="7">
        <v>1942</v>
      </c>
      <c r="U1303" s="7" t="str">
        <f t="shared" si="100"/>
        <v>Old</v>
      </c>
      <c r="V1303">
        <v>1950</v>
      </c>
      <c r="W1303" t="s">
        <v>93</v>
      </c>
      <c r="X1303" t="s">
        <v>94</v>
      </c>
      <c r="Y1303" t="s">
        <v>124</v>
      </c>
      <c r="Z1303" t="s">
        <v>124</v>
      </c>
      <c r="AA1303" t="s">
        <v>117</v>
      </c>
      <c r="AB1303">
        <v>0</v>
      </c>
      <c r="AC1303" t="s">
        <v>98</v>
      </c>
      <c r="AD1303" t="s">
        <v>98</v>
      </c>
      <c r="AE1303" t="s">
        <v>118</v>
      </c>
      <c r="AF1303" t="s">
        <v>98</v>
      </c>
      <c r="AG1303" t="s">
        <v>98</v>
      </c>
      <c r="AH1303" t="s">
        <v>100</v>
      </c>
      <c r="AI1303" t="s">
        <v>141</v>
      </c>
      <c r="AJ1303">
        <v>547</v>
      </c>
      <c r="AK1303" t="s">
        <v>102</v>
      </c>
      <c r="AL1303">
        <v>0</v>
      </c>
      <c r="AM1303">
        <v>224</v>
      </c>
      <c r="AN1303">
        <v>771</v>
      </c>
      <c r="AO1303" t="s">
        <v>103</v>
      </c>
      <c r="AP1303" t="s">
        <v>147</v>
      </c>
      <c r="AQ1303" t="s">
        <v>105</v>
      </c>
      <c r="AR1303" t="s">
        <v>106</v>
      </c>
      <c r="AS1303">
        <v>753</v>
      </c>
      <c r="AT1303">
        <v>741</v>
      </c>
      <c r="AU1303">
        <v>0</v>
      </c>
      <c r="AV1303" s="4">
        <v>1494</v>
      </c>
      <c r="AW1303" s="4" t="str">
        <f t="shared" si="101"/>
        <v>Less than 1500</v>
      </c>
      <c r="AX1303">
        <v>0</v>
      </c>
      <c r="AY1303">
        <v>0</v>
      </c>
      <c r="AZ1303">
        <v>1</v>
      </c>
      <c r="BA1303">
        <v>0</v>
      </c>
      <c r="BB1303">
        <v>3</v>
      </c>
      <c r="BC1303">
        <v>1</v>
      </c>
      <c r="BD1303" t="s">
        <v>97</v>
      </c>
      <c r="BE1303" s="6">
        <v>7</v>
      </c>
      <c r="BF1303" s="6" t="str">
        <f t="shared" si="102"/>
        <v>6+</v>
      </c>
      <c r="BG1303" t="s">
        <v>107</v>
      </c>
      <c r="BH1303" s="5">
        <v>2</v>
      </c>
      <c r="BI1303" s="5" t="str">
        <f t="shared" si="104"/>
        <v>Yes</v>
      </c>
      <c r="BJ1303" t="s">
        <v>97</v>
      </c>
      <c r="BK1303" t="s">
        <v>108</v>
      </c>
      <c r="BL1303">
        <v>1942</v>
      </c>
      <c r="BM1303" t="s">
        <v>102</v>
      </c>
      <c r="BN1303" s="2">
        <v>1</v>
      </c>
      <c r="BO1303" s="2" t="str">
        <f t="shared" si="103"/>
        <v>0 or 1</v>
      </c>
      <c r="BP1303">
        <v>213</v>
      </c>
      <c r="BQ1303" t="s">
        <v>98</v>
      </c>
      <c r="BR1303" t="s">
        <v>98</v>
      </c>
      <c r="BS1303" t="s">
        <v>190</v>
      </c>
      <c r="BT1303">
        <v>0</v>
      </c>
      <c r="BU1303">
        <v>0</v>
      </c>
      <c r="BV1303">
        <v>0</v>
      </c>
      <c r="BW1303">
        <v>0</v>
      </c>
      <c r="BX1303">
        <v>224</v>
      </c>
      <c r="BY1303">
        <v>0</v>
      </c>
      <c r="BZ1303" t="s">
        <v>83</v>
      </c>
      <c r="CA1303" t="s">
        <v>83</v>
      </c>
      <c r="CB1303" t="s">
        <v>83</v>
      </c>
      <c r="CC1303">
        <v>0</v>
      </c>
      <c r="CD1303">
        <v>11</v>
      </c>
      <c r="CE1303">
        <v>2009</v>
      </c>
      <c r="CF1303" t="s">
        <v>110</v>
      </c>
      <c r="CG1303" t="s">
        <v>111</v>
      </c>
      <c r="CH1303" s="1">
        <v>177500</v>
      </c>
    </row>
    <row r="1304" spans="1:86" x14ac:dyDescent="0.25">
      <c r="A1304" s="8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 s="7">
        <v>1994</v>
      </c>
      <c r="U1304" s="7" t="str">
        <f t="shared" si="100"/>
        <v>New</v>
      </c>
      <c r="V1304">
        <v>1994</v>
      </c>
      <c r="W1304" t="s">
        <v>152</v>
      </c>
      <c r="X1304" t="s">
        <v>94</v>
      </c>
      <c r="Y1304" t="s">
        <v>95</v>
      </c>
      <c r="Z1304" t="s">
        <v>95</v>
      </c>
      <c r="AA1304" t="s">
        <v>96</v>
      </c>
      <c r="AB1304">
        <v>391</v>
      </c>
      <c r="AC1304" t="s">
        <v>97</v>
      </c>
      <c r="AD1304" t="s">
        <v>98</v>
      </c>
      <c r="AE1304" t="s">
        <v>99</v>
      </c>
      <c r="AF1304" t="s">
        <v>97</v>
      </c>
      <c r="AG1304" t="s">
        <v>98</v>
      </c>
      <c r="AH1304" t="s">
        <v>100</v>
      </c>
      <c r="AI1304" t="s">
        <v>101</v>
      </c>
      <c r="AJ1304">
        <v>740</v>
      </c>
      <c r="AK1304" t="s">
        <v>102</v>
      </c>
      <c r="AL1304">
        <v>0</v>
      </c>
      <c r="AM1304">
        <v>425</v>
      </c>
      <c r="AN1304">
        <v>1165</v>
      </c>
      <c r="AO1304" t="s">
        <v>103</v>
      </c>
      <c r="AP1304" t="s">
        <v>104</v>
      </c>
      <c r="AQ1304" t="s">
        <v>105</v>
      </c>
      <c r="AR1304" t="s">
        <v>106</v>
      </c>
      <c r="AS1304">
        <v>1203</v>
      </c>
      <c r="AT1304">
        <v>1323</v>
      </c>
      <c r="AU1304">
        <v>0</v>
      </c>
      <c r="AV1304" s="4">
        <v>2526</v>
      </c>
      <c r="AW1304" s="4" t="str">
        <f t="shared" si="101"/>
        <v>1500+</v>
      </c>
      <c r="AX1304">
        <v>1</v>
      </c>
      <c r="AY1304">
        <v>0</v>
      </c>
      <c r="AZ1304">
        <v>2</v>
      </c>
      <c r="BA1304">
        <v>1</v>
      </c>
      <c r="BB1304">
        <v>4</v>
      </c>
      <c r="BC1304">
        <v>1</v>
      </c>
      <c r="BD1304" t="s">
        <v>97</v>
      </c>
      <c r="BE1304" s="6">
        <v>8</v>
      </c>
      <c r="BF1304" s="6" t="str">
        <f t="shared" si="102"/>
        <v>6+</v>
      </c>
      <c r="BG1304" t="s">
        <v>107</v>
      </c>
      <c r="BH1304" s="5">
        <v>1</v>
      </c>
      <c r="BI1304" s="5" t="str">
        <f t="shared" si="104"/>
        <v>Yes</v>
      </c>
      <c r="BJ1304" t="s">
        <v>98</v>
      </c>
      <c r="BK1304" t="s">
        <v>108</v>
      </c>
      <c r="BL1304">
        <v>1994</v>
      </c>
      <c r="BM1304" t="s">
        <v>109</v>
      </c>
      <c r="BN1304" s="2">
        <v>3</v>
      </c>
      <c r="BO1304" s="2" t="str">
        <f t="shared" si="103"/>
        <v>2+</v>
      </c>
      <c r="BP1304">
        <v>844</v>
      </c>
      <c r="BQ1304" t="s">
        <v>98</v>
      </c>
      <c r="BR1304" t="s">
        <v>98</v>
      </c>
      <c r="BS1304" t="s">
        <v>105</v>
      </c>
      <c r="BT1304">
        <v>309</v>
      </c>
      <c r="BU1304">
        <v>78</v>
      </c>
      <c r="BV1304">
        <v>0</v>
      </c>
      <c r="BW1304">
        <v>0</v>
      </c>
      <c r="BX1304">
        <v>0</v>
      </c>
      <c r="BY1304">
        <v>0</v>
      </c>
      <c r="BZ1304" t="s">
        <v>83</v>
      </c>
      <c r="CA1304" t="s">
        <v>83</v>
      </c>
      <c r="CB1304" t="s">
        <v>83</v>
      </c>
      <c r="CC1304">
        <v>0</v>
      </c>
      <c r="CD1304">
        <v>12</v>
      </c>
      <c r="CE1304">
        <v>2006</v>
      </c>
      <c r="CF1304" t="s">
        <v>110</v>
      </c>
      <c r="CG1304" t="s">
        <v>111</v>
      </c>
      <c r="CH1304" s="1">
        <v>290000</v>
      </c>
    </row>
    <row r="1305" spans="1:86" x14ac:dyDescent="0.25">
      <c r="A1305" s="8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 s="7">
        <v>2005</v>
      </c>
      <c r="U1305" s="7" t="str">
        <f t="shared" si="100"/>
        <v>New</v>
      </c>
      <c r="V1305">
        <v>2005</v>
      </c>
      <c r="W1305" t="s">
        <v>93</v>
      </c>
      <c r="X1305" t="s">
        <v>94</v>
      </c>
      <c r="Y1305" t="s">
        <v>95</v>
      </c>
      <c r="Z1305" t="s">
        <v>95</v>
      </c>
      <c r="AA1305" t="s">
        <v>96</v>
      </c>
      <c r="AB1305">
        <v>228</v>
      </c>
      <c r="AC1305" t="s">
        <v>97</v>
      </c>
      <c r="AD1305" t="s">
        <v>98</v>
      </c>
      <c r="AE1305" t="s">
        <v>99</v>
      </c>
      <c r="AF1305" t="s">
        <v>97</v>
      </c>
      <c r="AG1305" t="s">
        <v>98</v>
      </c>
      <c r="AH1305" t="s">
        <v>130</v>
      </c>
      <c r="AI1305" t="s">
        <v>102</v>
      </c>
      <c r="AJ1305">
        <v>0</v>
      </c>
      <c r="AK1305" t="s">
        <v>102</v>
      </c>
      <c r="AL1305">
        <v>0</v>
      </c>
      <c r="AM1305">
        <v>1616</v>
      </c>
      <c r="AN1305">
        <v>1616</v>
      </c>
      <c r="AO1305" t="s">
        <v>103</v>
      </c>
      <c r="AP1305" t="s">
        <v>104</v>
      </c>
      <c r="AQ1305" t="s">
        <v>105</v>
      </c>
      <c r="AR1305" t="s">
        <v>106</v>
      </c>
      <c r="AS1305">
        <v>1616</v>
      </c>
      <c r="AT1305">
        <v>0</v>
      </c>
      <c r="AU1305">
        <v>0</v>
      </c>
      <c r="AV1305" s="4">
        <v>1616</v>
      </c>
      <c r="AW1305" s="4" t="str">
        <f t="shared" si="101"/>
        <v>1500+</v>
      </c>
      <c r="AX1305">
        <v>0</v>
      </c>
      <c r="AY1305">
        <v>0</v>
      </c>
      <c r="AZ1305">
        <v>2</v>
      </c>
      <c r="BA1305">
        <v>0</v>
      </c>
      <c r="BB1305">
        <v>3</v>
      </c>
      <c r="BC1305">
        <v>1</v>
      </c>
      <c r="BD1305" t="s">
        <v>97</v>
      </c>
      <c r="BE1305" s="6">
        <v>7</v>
      </c>
      <c r="BF1305" s="6" t="str">
        <f t="shared" si="102"/>
        <v>6+</v>
      </c>
      <c r="BG1305" t="s">
        <v>107</v>
      </c>
      <c r="BH1305" s="5">
        <v>0</v>
      </c>
      <c r="BI1305" s="5" t="str">
        <f t="shared" si="104"/>
        <v>No</v>
      </c>
      <c r="BJ1305" t="s">
        <v>83</v>
      </c>
      <c r="BK1305" t="s">
        <v>108</v>
      </c>
      <c r="BL1305">
        <v>2005</v>
      </c>
      <c r="BM1305" t="s">
        <v>109</v>
      </c>
      <c r="BN1305" s="2">
        <v>3</v>
      </c>
      <c r="BO1305" s="2" t="str">
        <f t="shared" si="103"/>
        <v>2+</v>
      </c>
      <c r="BP1305">
        <v>834</v>
      </c>
      <c r="BQ1305" t="s">
        <v>98</v>
      </c>
      <c r="BR1305" t="s">
        <v>98</v>
      </c>
      <c r="BS1305" t="s">
        <v>105</v>
      </c>
      <c r="BT1305">
        <v>208</v>
      </c>
      <c r="BU1305">
        <v>59</v>
      </c>
      <c r="BV1305">
        <v>0</v>
      </c>
      <c r="BW1305">
        <v>0</v>
      </c>
      <c r="BX1305">
        <v>0</v>
      </c>
      <c r="BY1305">
        <v>0</v>
      </c>
      <c r="BZ1305" t="s">
        <v>83</v>
      </c>
      <c r="CA1305" t="s">
        <v>83</v>
      </c>
      <c r="CB1305" t="s">
        <v>83</v>
      </c>
      <c r="CC1305">
        <v>0</v>
      </c>
      <c r="CD1305">
        <v>4</v>
      </c>
      <c r="CE1305">
        <v>2006</v>
      </c>
      <c r="CF1305" t="s">
        <v>110</v>
      </c>
      <c r="CG1305" t="s">
        <v>111</v>
      </c>
      <c r="CH1305" s="1">
        <v>232000</v>
      </c>
    </row>
    <row r="1306" spans="1:86" x14ac:dyDescent="0.25">
      <c r="A1306" s="8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 s="7">
        <v>2004</v>
      </c>
      <c r="U1306" s="7" t="str">
        <f t="shared" si="100"/>
        <v>New</v>
      </c>
      <c r="V1306">
        <v>2004</v>
      </c>
      <c r="W1306" t="s">
        <v>93</v>
      </c>
      <c r="X1306" t="s">
        <v>94</v>
      </c>
      <c r="Y1306" t="s">
        <v>95</v>
      </c>
      <c r="Z1306" t="s">
        <v>95</v>
      </c>
      <c r="AA1306" t="s">
        <v>137</v>
      </c>
      <c r="AB1306">
        <v>117</v>
      </c>
      <c r="AC1306" t="s">
        <v>97</v>
      </c>
      <c r="AD1306" t="s">
        <v>98</v>
      </c>
      <c r="AE1306" t="s">
        <v>99</v>
      </c>
      <c r="AF1306" t="s">
        <v>97</v>
      </c>
      <c r="AG1306" t="s">
        <v>98</v>
      </c>
      <c r="AH1306" t="s">
        <v>100</v>
      </c>
      <c r="AI1306" t="s">
        <v>102</v>
      </c>
      <c r="AJ1306">
        <v>0</v>
      </c>
      <c r="AK1306" t="s">
        <v>102</v>
      </c>
      <c r="AL1306">
        <v>0</v>
      </c>
      <c r="AM1306">
        <v>976</v>
      </c>
      <c r="AN1306">
        <v>976</v>
      </c>
      <c r="AO1306" t="s">
        <v>103</v>
      </c>
      <c r="AP1306" t="s">
        <v>104</v>
      </c>
      <c r="AQ1306" t="s">
        <v>105</v>
      </c>
      <c r="AR1306" t="s">
        <v>106</v>
      </c>
      <c r="AS1306">
        <v>976</v>
      </c>
      <c r="AT1306">
        <v>732</v>
      </c>
      <c r="AU1306">
        <v>0</v>
      </c>
      <c r="AV1306" s="4">
        <v>1708</v>
      </c>
      <c r="AW1306" s="4" t="str">
        <f t="shared" si="101"/>
        <v>1500+</v>
      </c>
      <c r="AX1306">
        <v>0</v>
      </c>
      <c r="AY1306">
        <v>0</v>
      </c>
      <c r="AZ1306">
        <v>2</v>
      </c>
      <c r="BA1306">
        <v>0</v>
      </c>
      <c r="BB1306">
        <v>3</v>
      </c>
      <c r="BC1306">
        <v>1</v>
      </c>
      <c r="BD1306" t="s">
        <v>97</v>
      </c>
      <c r="BE1306" s="6">
        <v>7</v>
      </c>
      <c r="BF1306" s="6" t="str">
        <f t="shared" si="102"/>
        <v>6+</v>
      </c>
      <c r="BG1306" t="s">
        <v>221</v>
      </c>
      <c r="BH1306" s="5">
        <v>0</v>
      </c>
      <c r="BI1306" s="5" t="str">
        <f t="shared" si="104"/>
        <v>No</v>
      </c>
      <c r="BJ1306" t="s">
        <v>83</v>
      </c>
      <c r="BK1306" t="s">
        <v>127</v>
      </c>
      <c r="BL1306">
        <v>2004</v>
      </c>
      <c r="BM1306" t="s">
        <v>102</v>
      </c>
      <c r="BN1306" s="2">
        <v>2</v>
      </c>
      <c r="BO1306" s="2" t="str">
        <f t="shared" si="103"/>
        <v>2+</v>
      </c>
      <c r="BP1306">
        <v>380</v>
      </c>
      <c r="BQ1306" t="s">
        <v>98</v>
      </c>
      <c r="BR1306" t="s">
        <v>98</v>
      </c>
      <c r="BS1306" t="s">
        <v>105</v>
      </c>
      <c r="BT1306">
        <v>0</v>
      </c>
      <c r="BU1306">
        <v>40</v>
      </c>
      <c r="BV1306">
        <v>0</v>
      </c>
      <c r="BW1306">
        <v>0</v>
      </c>
      <c r="BX1306">
        <v>0</v>
      </c>
      <c r="BY1306">
        <v>0</v>
      </c>
      <c r="BZ1306" t="s">
        <v>83</v>
      </c>
      <c r="CA1306" t="s">
        <v>83</v>
      </c>
      <c r="CB1306" t="s">
        <v>83</v>
      </c>
      <c r="CC1306">
        <v>0</v>
      </c>
      <c r="CD1306">
        <v>4</v>
      </c>
      <c r="CE1306">
        <v>2006</v>
      </c>
      <c r="CF1306" t="s">
        <v>110</v>
      </c>
      <c r="CG1306" t="s">
        <v>111</v>
      </c>
      <c r="CH1306" s="1">
        <v>130000</v>
      </c>
    </row>
    <row r="1307" spans="1:86" x14ac:dyDescent="0.25">
      <c r="A1307" s="8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 s="7">
        <v>2006</v>
      </c>
      <c r="U1307" s="7" t="str">
        <f t="shared" si="100"/>
        <v>New</v>
      </c>
      <c r="V1307">
        <v>2007</v>
      </c>
      <c r="W1307" t="s">
        <v>152</v>
      </c>
      <c r="X1307" t="s">
        <v>94</v>
      </c>
      <c r="Y1307" t="s">
        <v>95</v>
      </c>
      <c r="Z1307" t="s">
        <v>95</v>
      </c>
      <c r="AA1307" t="s">
        <v>137</v>
      </c>
      <c r="AB1307">
        <v>300</v>
      </c>
      <c r="AC1307" t="s">
        <v>97</v>
      </c>
      <c r="AD1307" t="s">
        <v>98</v>
      </c>
      <c r="AE1307" t="s">
        <v>99</v>
      </c>
      <c r="AF1307" t="s">
        <v>104</v>
      </c>
      <c r="AG1307" t="s">
        <v>98</v>
      </c>
      <c r="AH1307" t="s">
        <v>100</v>
      </c>
      <c r="AI1307" t="s">
        <v>101</v>
      </c>
      <c r="AJ1307">
        <v>1572</v>
      </c>
      <c r="AK1307" t="s">
        <v>102</v>
      </c>
      <c r="AL1307">
        <v>0</v>
      </c>
      <c r="AM1307">
        <v>80</v>
      </c>
      <c r="AN1307">
        <v>1652</v>
      </c>
      <c r="AO1307" t="s">
        <v>103</v>
      </c>
      <c r="AP1307" t="s">
        <v>104</v>
      </c>
      <c r="AQ1307" t="s">
        <v>105</v>
      </c>
      <c r="AR1307" t="s">
        <v>106</v>
      </c>
      <c r="AS1307">
        <v>1652</v>
      </c>
      <c r="AT1307">
        <v>0</v>
      </c>
      <c r="AU1307">
        <v>0</v>
      </c>
      <c r="AV1307" s="4">
        <v>1652</v>
      </c>
      <c r="AW1307" s="4" t="str">
        <f t="shared" si="101"/>
        <v>1500+</v>
      </c>
      <c r="AX1307">
        <v>1</v>
      </c>
      <c r="AY1307">
        <v>0</v>
      </c>
      <c r="AZ1307">
        <v>2</v>
      </c>
      <c r="BA1307">
        <v>0</v>
      </c>
      <c r="BB1307">
        <v>2</v>
      </c>
      <c r="BC1307">
        <v>1</v>
      </c>
      <c r="BD1307" t="s">
        <v>104</v>
      </c>
      <c r="BE1307" s="6">
        <v>6</v>
      </c>
      <c r="BF1307" s="6" t="str">
        <f t="shared" si="102"/>
        <v>6+</v>
      </c>
      <c r="BG1307" t="s">
        <v>107</v>
      </c>
      <c r="BH1307" s="5">
        <v>2</v>
      </c>
      <c r="BI1307" s="5" t="str">
        <f t="shared" si="104"/>
        <v>Yes</v>
      </c>
      <c r="BJ1307" t="s">
        <v>104</v>
      </c>
      <c r="BK1307" t="s">
        <v>108</v>
      </c>
      <c r="BL1307">
        <v>2006</v>
      </c>
      <c r="BM1307" t="s">
        <v>157</v>
      </c>
      <c r="BN1307" s="2">
        <v>2</v>
      </c>
      <c r="BO1307" s="2" t="str">
        <f t="shared" si="103"/>
        <v>2+</v>
      </c>
      <c r="BP1307">
        <v>840</v>
      </c>
      <c r="BQ1307" t="s">
        <v>98</v>
      </c>
      <c r="BR1307" t="s">
        <v>98</v>
      </c>
      <c r="BS1307" t="s">
        <v>105</v>
      </c>
      <c r="BT1307">
        <v>404</v>
      </c>
      <c r="BU1307">
        <v>102</v>
      </c>
      <c r="BV1307">
        <v>0</v>
      </c>
      <c r="BW1307">
        <v>0</v>
      </c>
      <c r="BX1307">
        <v>0</v>
      </c>
      <c r="BY1307">
        <v>0</v>
      </c>
      <c r="BZ1307" t="s">
        <v>83</v>
      </c>
      <c r="CA1307" t="s">
        <v>83</v>
      </c>
      <c r="CB1307" t="s">
        <v>83</v>
      </c>
      <c r="CC1307">
        <v>0</v>
      </c>
      <c r="CD1307">
        <v>11</v>
      </c>
      <c r="CE1307">
        <v>2009</v>
      </c>
      <c r="CF1307" t="s">
        <v>110</v>
      </c>
      <c r="CG1307" t="s">
        <v>111</v>
      </c>
      <c r="CH1307" s="1">
        <v>325000</v>
      </c>
    </row>
    <row r="1308" spans="1:86" x14ac:dyDescent="0.25">
      <c r="A1308" s="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 s="7">
        <v>2005</v>
      </c>
      <c r="U1308" s="7" t="str">
        <f t="shared" si="100"/>
        <v>New</v>
      </c>
      <c r="V1308">
        <v>2006</v>
      </c>
      <c r="W1308" t="s">
        <v>93</v>
      </c>
      <c r="X1308" t="s">
        <v>94</v>
      </c>
      <c r="Y1308" t="s">
        <v>95</v>
      </c>
      <c r="Z1308" t="s">
        <v>95</v>
      </c>
      <c r="AA1308" t="s">
        <v>137</v>
      </c>
      <c r="AB1308">
        <v>94</v>
      </c>
      <c r="AC1308" t="s">
        <v>97</v>
      </c>
      <c r="AD1308" t="s">
        <v>98</v>
      </c>
      <c r="AE1308" t="s">
        <v>99</v>
      </c>
      <c r="AF1308" t="s">
        <v>97</v>
      </c>
      <c r="AG1308" t="s">
        <v>98</v>
      </c>
      <c r="AH1308" t="s">
        <v>100</v>
      </c>
      <c r="AI1308" t="s">
        <v>102</v>
      </c>
      <c r="AJ1308">
        <v>0</v>
      </c>
      <c r="AK1308" t="s">
        <v>102</v>
      </c>
      <c r="AL1308">
        <v>0</v>
      </c>
      <c r="AM1308">
        <v>1368</v>
      </c>
      <c r="AN1308">
        <v>1368</v>
      </c>
      <c r="AO1308" t="s">
        <v>103</v>
      </c>
      <c r="AP1308" t="s">
        <v>104</v>
      </c>
      <c r="AQ1308" t="s">
        <v>105</v>
      </c>
      <c r="AR1308" t="s">
        <v>106</v>
      </c>
      <c r="AS1308">
        <v>1368</v>
      </c>
      <c r="AT1308">
        <v>0</v>
      </c>
      <c r="AU1308">
        <v>0</v>
      </c>
      <c r="AV1308" s="4">
        <v>1368</v>
      </c>
      <c r="AW1308" s="4" t="str">
        <f t="shared" si="101"/>
        <v>Less than 1500</v>
      </c>
      <c r="AX1308">
        <v>0</v>
      </c>
      <c r="AY1308">
        <v>0</v>
      </c>
      <c r="AZ1308">
        <v>2</v>
      </c>
      <c r="BA1308">
        <v>0</v>
      </c>
      <c r="BB1308">
        <v>2</v>
      </c>
      <c r="BC1308">
        <v>1</v>
      </c>
      <c r="BD1308" t="s">
        <v>97</v>
      </c>
      <c r="BE1308" s="6">
        <v>6</v>
      </c>
      <c r="BF1308" s="6" t="str">
        <f t="shared" si="102"/>
        <v>6+</v>
      </c>
      <c r="BG1308" t="s">
        <v>107</v>
      </c>
      <c r="BH1308" s="5">
        <v>1</v>
      </c>
      <c r="BI1308" s="5" t="str">
        <f t="shared" si="104"/>
        <v>Yes</v>
      </c>
      <c r="BJ1308" t="s">
        <v>97</v>
      </c>
      <c r="BK1308" t="s">
        <v>108</v>
      </c>
      <c r="BL1308">
        <v>2005</v>
      </c>
      <c r="BM1308" t="s">
        <v>109</v>
      </c>
      <c r="BN1308" s="2">
        <v>2</v>
      </c>
      <c r="BO1308" s="2" t="str">
        <f t="shared" si="103"/>
        <v>2+</v>
      </c>
      <c r="BP1308">
        <v>474</v>
      </c>
      <c r="BQ1308" t="s">
        <v>98</v>
      </c>
      <c r="BR1308" t="s">
        <v>98</v>
      </c>
      <c r="BS1308" t="s">
        <v>105</v>
      </c>
      <c r="BT1308">
        <v>132</v>
      </c>
      <c r="BU1308">
        <v>35</v>
      </c>
      <c r="BV1308">
        <v>0</v>
      </c>
      <c r="BW1308">
        <v>0</v>
      </c>
      <c r="BX1308">
        <v>0</v>
      </c>
      <c r="BY1308">
        <v>0</v>
      </c>
      <c r="BZ1308" t="s">
        <v>83</v>
      </c>
      <c r="CA1308" t="s">
        <v>83</v>
      </c>
      <c r="CB1308" t="s">
        <v>83</v>
      </c>
      <c r="CC1308">
        <v>0</v>
      </c>
      <c r="CD1308">
        <v>9</v>
      </c>
      <c r="CE1308">
        <v>2006</v>
      </c>
      <c r="CF1308" t="s">
        <v>158</v>
      </c>
      <c r="CG1308" t="s">
        <v>159</v>
      </c>
      <c r="CH1308" s="1">
        <v>202500</v>
      </c>
    </row>
    <row r="1309" spans="1:86" x14ac:dyDescent="0.25">
      <c r="A1309" s="8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 s="7">
        <v>1994</v>
      </c>
      <c r="U1309" s="7" t="str">
        <f t="shared" si="100"/>
        <v>New</v>
      </c>
      <c r="V1309">
        <v>1995</v>
      </c>
      <c r="W1309" t="s">
        <v>93</v>
      </c>
      <c r="X1309" t="s">
        <v>94</v>
      </c>
      <c r="Y1309" t="s">
        <v>95</v>
      </c>
      <c r="Z1309" t="s">
        <v>95</v>
      </c>
      <c r="AA1309" t="s">
        <v>117</v>
      </c>
      <c r="AB1309">
        <v>0</v>
      </c>
      <c r="AC1309" t="s">
        <v>98</v>
      </c>
      <c r="AD1309" t="s">
        <v>97</v>
      </c>
      <c r="AE1309" t="s">
        <v>99</v>
      </c>
      <c r="AF1309" t="s">
        <v>97</v>
      </c>
      <c r="AG1309" t="s">
        <v>97</v>
      </c>
      <c r="AH1309" t="s">
        <v>100</v>
      </c>
      <c r="AI1309" t="s">
        <v>119</v>
      </c>
      <c r="AJ1309">
        <v>746</v>
      </c>
      <c r="AK1309" t="s">
        <v>102</v>
      </c>
      <c r="AL1309">
        <v>0</v>
      </c>
      <c r="AM1309">
        <v>244</v>
      </c>
      <c r="AN1309">
        <v>990</v>
      </c>
      <c r="AO1309" t="s">
        <v>103</v>
      </c>
      <c r="AP1309" t="s">
        <v>104</v>
      </c>
      <c r="AQ1309" t="s">
        <v>105</v>
      </c>
      <c r="AR1309" t="s">
        <v>106</v>
      </c>
      <c r="AS1309">
        <v>990</v>
      </c>
      <c r="AT1309">
        <v>0</v>
      </c>
      <c r="AU1309">
        <v>0</v>
      </c>
      <c r="AV1309" s="4">
        <v>990</v>
      </c>
      <c r="AW1309" s="4" t="str">
        <f t="shared" si="101"/>
        <v>Less than 1500</v>
      </c>
      <c r="AX1309">
        <v>1</v>
      </c>
      <c r="AY1309">
        <v>0</v>
      </c>
      <c r="AZ1309">
        <v>1</v>
      </c>
      <c r="BA1309">
        <v>0</v>
      </c>
      <c r="BB1309">
        <v>3</v>
      </c>
      <c r="BC1309">
        <v>1</v>
      </c>
      <c r="BD1309" t="s">
        <v>98</v>
      </c>
      <c r="BE1309" s="6">
        <v>5</v>
      </c>
      <c r="BF1309" s="6" t="str">
        <f t="shared" si="102"/>
        <v>Less than 6</v>
      </c>
      <c r="BG1309" t="s">
        <v>107</v>
      </c>
      <c r="BH1309" s="5">
        <v>0</v>
      </c>
      <c r="BI1309" s="5" t="str">
        <f t="shared" si="104"/>
        <v>No</v>
      </c>
      <c r="BJ1309" t="s">
        <v>83</v>
      </c>
      <c r="BK1309" t="s">
        <v>127</v>
      </c>
      <c r="BL1309">
        <v>2000</v>
      </c>
      <c r="BM1309" t="s">
        <v>102</v>
      </c>
      <c r="BN1309" s="2">
        <v>2</v>
      </c>
      <c r="BO1309" s="2" t="str">
        <f t="shared" si="103"/>
        <v>2+</v>
      </c>
      <c r="BP1309">
        <v>480</v>
      </c>
      <c r="BQ1309" t="s">
        <v>98</v>
      </c>
      <c r="BR1309" t="s">
        <v>98</v>
      </c>
      <c r="BS1309" t="s">
        <v>105</v>
      </c>
      <c r="BT1309">
        <v>0</v>
      </c>
      <c r="BU1309">
        <v>64</v>
      </c>
      <c r="BV1309">
        <v>0</v>
      </c>
      <c r="BW1309">
        <v>0</v>
      </c>
      <c r="BX1309">
        <v>0</v>
      </c>
      <c r="BY1309">
        <v>0</v>
      </c>
      <c r="BZ1309" t="s">
        <v>83</v>
      </c>
      <c r="CA1309" t="s">
        <v>83</v>
      </c>
      <c r="CB1309" t="s">
        <v>83</v>
      </c>
      <c r="CC1309">
        <v>0</v>
      </c>
      <c r="CD1309">
        <v>5</v>
      </c>
      <c r="CE1309">
        <v>2009</v>
      </c>
      <c r="CF1309" t="s">
        <v>110</v>
      </c>
      <c r="CG1309" t="s">
        <v>111</v>
      </c>
      <c r="CH1309" s="1">
        <v>138000</v>
      </c>
    </row>
    <row r="1310" spans="1:86" x14ac:dyDescent="0.25">
      <c r="A1310" s="8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 s="7">
        <v>1948</v>
      </c>
      <c r="U1310" s="7" t="str">
        <f t="shared" si="100"/>
        <v>Old</v>
      </c>
      <c r="V1310">
        <v>2005</v>
      </c>
      <c r="W1310" t="s">
        <v>93</v>
      </c>
      <c r="X1310" t="s">
        <v>94</v>
      </c>
      <c r="Y1310" t="s">
        <v>116</v>
      </c>
      <c r="Z1310" t="s">
        <v>116</v>
      </c>
      <c r="AA1310" t="s">
        <v>117</v>
      </c>
      <c r="AB1310">
        <v>0</v>
      </c>
      <c r="AC1310" t="s">
        <v>98</v>
      </c>
      <c r="AD1310" t="s">
        <v>98</v>
      </c>
      <c r="AE1310" t="s">
        <v>118</v>
      </c>
      <c r="AF1310" t="s">
        <v>98</v>
      </c>
      <c r="AG1310" t="s">
        <v>98</v>
      </c>
      <c r="AH1310" t="s">
        <v>100</v>
      </c>
      <c r="AI1310" t="s">
        <v>101</v>
      </c>
      <c r="AJ1310">
        <v>144</v>
      </c>
      <c r="AK1310" t="s">
        <v>119</v>
      </c>
      <c r="AL1310">
        <v>608</v>
      </c>
      <c r="AM1310">
        <v>172</v>
      </c>
      <c r="AN1310">
        <v>924</v>
      </c>
      <c r="AO1310" t="s">
        <v>103</v>
      </c>
      <c r="AP1310" t="s">
        <v>104</v>
      </c>
      <c r="AQ1310" t="s">
        <v>105</v>
      </c>
      <c r="AR1310" t="s">
        <v>106</v>
      </c>
      <c r="AS1310">
        <v>1122</v>
      </c>
      <c r="AT1310">
        <v>0</v>
      </c>
      <c r="AU1310">
        <v>0</v>
      </c>
      <c r="AV1310" s="4">
        <v>1122</v>
      </c>
      <c r="AW1310" s="4" t="str">
        <f t="shared" si="101"/>
        <v>Less than 1500</v>
      </c>
      <c r="AX1310">
        <v>1</v>
      </c>
      <c r="AY1310">
        <v>0</v>
      </c>
      <c r="AZ1310">
        <v>1</v>
      </c>
      <c r="BA1310">
        <v>0</v>
      </c>
      <c r="BB1310">
        <v>2</v>
      </c>
      <c r="BC1310">
        <v>1</v>
      </c>
      <c r="BD1310" t="s">
        <v>97</v>
      </c>
      <c r="BE1310" s="6">
        <v>6</v>
      </c>
      <c r="BF1310" s="6" t="str">
        <f t="shared" si="102"/>
        <v>6+</v>
      </c>
      <c r="BG1310" t="s">
        <v>107</v>
      </c>
      <c r="BH1310" s="5">
        <v>0</v>
      </c>
      <c r="BI1310" s="5" t="str">
        <f t="shared" si="104"/>
        <v>No</v>
      </c>
      <c r="BJ1310" t="s">
        <v>83</v>
      </c>
      <c r="BK1310" t="s">
        <v>108</v>
      </c>
      <c r="BL1310">
        <v>1948</v>
      </c>
      <c r="BM1310" t="s">
        <v>102</v>
      </c>
      <c r="BN1310" s="2">
        <v>2</v>
      </c>
      <c r="BO1310" s="2" t="str">
        <f t="shared" si="103"/>
        <v>2+</v>
      </c>
      <c r="BP1310">
        <v>528</v>
      </c>
      <c r="BQ1310" t="s">
        <v>98</v>
      </c>
      <c r="BR1310" t="s">
        <v>98</v>
      </c>
      <c r="BS1310" t="s">
        <v>105</v>
      </c>
      <c r="BT1310">
        <v>0</v>
      </c>
      <c r="BU1310">
        <v>36</v>
      </c>
      <c r="BV1310">
        <v>0</v>
      </c>
      <c r="BW1310">
        <v>0</v>
      </c>
      <c r="BX1310">
        <v>0</v>
      </c>
      <c r="BY1310">
        <v>0</v>
      </c>
      <c r="BZ1310" t="s">
        <v>83</v>
      </c>
      <c r="CA1310" t="s">
        <v>163</v>
      </c>
      <c r="CB1310" t="s">
        <v>83</v>
      </c>
      <c r="CC1310">
        <v>0</v>
      </c>
      <c r="CD1310">
        <v>5</v>
      </c>
      <c r="CE1310">
        <v>2008</v>
      </c>
      <c r="CF1310" t="s">
        <v>110</v>
      </c>
      <c r="CG1310" t="s">
        <v>111</v>
      </c>
      <c r="CH1310" s="1">
        <v>147000</v>
      </c>
    </row>
    <row r="1311" spans="1:86" x14ac:dyDescent="0.25">
      <c r="A1311" s="8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 s="7">
        <v>1991</v>
      </c>
      <c r="U1311" s="7" t="str">
        <f t="shared" si="100"/>
        <v>New</v>
      </c>
      <c r="V1311">
        <v>1991</v>
      </c>
      <c r="W1311" t="s">
        <v>93</v>
      </c>
      <c r="X1311" t="s">
        <v>94</v>
      </c>
      <c r="Y1311" t="s">
        <v>140</v>
      </c>
      <c r="Z1311" t="s">
        <v>140</v>
      </c>
      <c r="AA1311" t="s">
        <v>96</v>
      </c>
      <c r="AB1311">
        <v>88</v>
      </c>
      <c r="AC1311" t="s">
        <v>98</v>
      </c>
      <c r="AD1311" t="s">
        <v>98</v>
      </c>
      <c r="AE1311" t="s">
        <v>118</v>
      </c>
      <c r="AF1311" t="s">
        <v>97</v>
      </c>
      <c r="AG1311" t="s">
        <v>98</v>
      </c>
      <c r="AH1311" t="s">
        <v>100</v>
      </c>
      <c r="AI1311" t="s">
        <v>101</v>
      </c>
      <c r="AJ1311">
        <v>1200</v>
      </c>
      <c r="AK1311" t="s">
        <v>102</v>
      </c>
      <c r="AL1311">
        <v>0</v>
      </c>
      <c r="AM1311">
        <v>78</v>
      </c>
      <c r="AN1311">
        <v>1278</v>
      </c>
      <c r="AO1311" t="s">
        <v>103</v>
      </c>
      <c r="AP1311" t="s">
        <v>97</v>
      </c>
      <c r="AQ1311" t="s">
        <v>105</v>
      </c>
      <c r="AR1311" t="s">
        <v>106</v>
      </c>
      <c r="AS1311">
        <v>1294</v>
      </c>
      <c r="AT1311">
        <v>0</v>
      </c>
      <c r="AU1311">
        <v>0</v>
      </c>
      <c r="AV1311" s="4">
        <v>1294</v>
      </c>
      <c r="AW1311" s="4" t="str">
        <f t="shared" si="101"/>
        <v>Less than 1500</v>
      </c>
      <c r="AX1311">
        <v>1</v>
      </c>
      <c r="AY1311">
        <v>0</v>
      </c>
      <c r="AZ1311">
        <v>2</v>
      </c>
      <c r="BA1311">
        <v>0</v>
      </c>
      <c r="BB1311">
        <v>3</v>
      </c>
      <c r="BC1311">
        <v>1</v>
      </c>
      <c r="BD1311" t="s">
        <v>97</v>
      </c>
      <c r="BE1311" s="6">
        <v>6</v>
      </c>
      <c r="BF1311" s="6" t="str">
        <f t="shared" si="102"/>
        <v>6+</v>
      </c>
      <c r="BG1311" t="s">
        <v>107</v>
      </c>
      <c r="BH1311" s="5">
        <v>0</v>
      </c>
      <c r="BI1311" s="5" t="str">
        <f t="shared" si="104"/>
        <v>No</v>
      </c>
      <c r="BJ1311" t="s">
        <v>83</v>
      </c>
      <c r="BK1311" t="s">
        <v>108</v>
      </c>
      <c r="BL1311">
        <v>1991</v>
      </c>
      <c r="BM1311" t="s">
        <v>109</v>
      </c>
      <c r="BN1311" s="2">
        <v>2</v>
      </c>
      <c r="BO1311" s="2" t="str">
        <f t="shared" si="103"/>
        <v>2+</v>
      </c>
      <c r="BP1311">
        <v>496</v>
      </c>
      <c r="BQ1311" t="s">
        <v>98</v>
      </c>
      <c r="BR1311" t="s">
        <v>98</v>
      </c>
      <c r="BS1311" t="s">
        <v>105</v>
      </c>
      <c r="BT1311">
        <v>112</v>
      </c>
      <c r="BU1311">
        <v>51</v>
      </c>
      <c r="BV1311">
        <v>0</v>
      </c>
      <c r="BW1311">
        <v>0</v>
      </c>
      <c r="BX1311">
        <v>0</v>
      </c>
      <c r="BY1311">
        <v>0</v>
      </c>
      <c r="BZ1311" t="s">
        <v>83</v>
      </c>
      <c r="CA1311" t="s">
        <v>163</v>
      </c>
      <c r="CB1311" t="s">
        <v>83</v>
      </c>
      <c r="CC1311">
        <v>0</v>
      </c>
      <c r="CD1311">
        <v>6</v>
      </c>
      <c r="CE1311">
        <v>2008</v>
      </c>
      <c r="CF1311" t="s">
        <v>110</v>
      </c>
      <c r="CG1311" t="s">
        <v>111</v>
      </c>
      <c r="CH1311" s="1">
        <v>179200</v>
      </c>
    </row>
    <row r="1312" spans="1:86" x14ac:dyDescent="0.25">
      <c r="A1312" s="8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 s="7">
        <v>1959</v>
      </c>
      <c r="U1312" s="7" t="str">
        <f t="shared" si="100"/>
        <v>Old</v>
      </c>
      <c r="V1312">
        <v>2002</v>
      </c>
      <c r="W1312" t="s">
        <v>93</v>
      </c>
      <c r="X1312" t="s">
        <v>94</v>
      </c>
      <c r="Y1312" t="s">
        <v>96</v>
      </c>
      <c r="Z1312" t="s">
        <v>140</v>
      </c>
      <c r="AA1312" t="s">
        <v>117</v>
      </c>
      <c r="AB1312">
        <v>0</v>
      </c>
      <c r="AC1312" t="s">
        <v>97</v>
      </c>
      <c r="AD1312" t="s">
        <v>97</v>
      </c>
      <c r="AE1312" t="s">
        <v>99</v>
      </c>
      <c r="AF1312" t="s">
        <v>97</v>
      </c>
      <c r="AG1312" t="s">
        <v>98</v>
      </c>
      <c r="AH1312" t="s">
        <v>130</v>
      </c>
      <c r="AI1312" t="s">
        <v>101</v>
      </c>
      <c r="AJ1312">
        <v>1406</v>
      </c>
      <c r="AK1312" t="s">
        <v>102</v>
      </c>
      <c r="AL1312">
        <v>0</v>
      </c>
      <c r="AM1312">
        <v>496</v>
      </c>
      <c r="AN1312">
        <v>1902</v>
      </c>
      <c r="AO1312" t="s">
        <v>103</v>
      </c>
      <c r="AP1312" t="s">
        <v>98</v>
      </c>
      <c r="AQ1312" t="s">
        <v>105</v>
      </c>
      <c r="AR1312" t="s">
        <v>106</v>
      </c>
      <c r="AS1312">
        <v>1902</v>
      </c>
      <c r="AT1312">
        <v>0</v>
      </c>
      <c r="AU1312">
        <v>0</v>
      </c>
      <c r="AV1312" s="4">
        <v>1902</v>
      </c>
      <c r="AW1312" s="4" t="str">
        <f t="shared" si="101"/>
        <v>1500+</v>
      </c>
      <c r="AX1312">
        <v>1</v>
      </c>
      <c r="AY1312">
        <v>0</v>
      </c>
      <c r="AZ1312">
        <v>2</v>
      </c>
      <c r="BA1312">
        <v>0</v>
      </c>
      <c r="BB1312">
        <v>3</v>
      </c>
      <c r="BC1312">
        <v>1</v>
      </c>
      <c r="BD1312" t="s">
        <v>104</v>
      </c>
      <c r="BE1312" s="6">
        <v>7</v>
      </c>
      <c r="BF1312" s="6" t="str">
        <f t="shared" si="102"/>
        <v>6+</v>
      </c>
      <c r="BG1312" t="s">
        <v>107</v>
      </c>
      <c r="BH1312" s="5">
        <v>2</v>
      </c>
      <c r="BI1312" s="5" t="str">
        <f t="shared" si="104"/>
        <v>Yes</v>
      </c>
      <c r="BJ1312" t="s">
        <v>98</v>
      </c>
      <c r="BK1312" t="s">
        <v>108</v>
      </c>
      <c r="BL1312">
        <v>1959</v>
      </c>
      <c r="BM1312" t="s">
        <v>157</v>
      </c>
      <c r="BN1312" s="2">
        <v>2</v>
      </c>
      <c r="BO1312" s="2" t="str">
        <f t="shared" si="103"/>
        <v>2+</v>
      </c>
      <c r="BP1312">
        <v>567</v>
      </c>
      <c r="BQ1312" t="s">
        <v>98</v>
      </c>
      <c r="BR1312" t="s">
        <v>98</v>
      </c>
      <c r="BS1312" t="s">
        <v>105</v>
      </c>
      <c r="BT1312">
        <v>0</v>
      </c>
      <c r="BU1312">
        <v>207</v>
      </c>
      <c r="BV1312">
        <v>162</v>
      </c>
      <c r="BW1312">
        <v>0</v>
      </c>
      <c r="BX1312">
        <v>0</v>
      </c>
      <c r="BY1312">
        <v>0</v>
      </c>
      <c r="BZ1312" t="s">
        <v>83</v>
      </c>
      <c r="CA1312" t="s">
        <v>83</v>
      </c>
      <c r="CB1312" t="s">
        <v>83</v>
      </c>
      <c r="CC1312">
        <v>0</v>
      </c>
      <c r="CD1312">
        <v>5</v>
      </c>
      <c r="CE1312">
        <v>2010</v>
      </c>
      <c r="CF1312" t="s">
        <v>110</v>
      </c>
      <c r="CG1312" t="s">
        <v>111</v>
      </c>
      <c r="CH1312" s="1">
        <v>335000</v>
      </c>
    </row>
    <row r="1313" spans="1:86" x14ac:dyDescent="0.25">
      <c r="A1313" s="8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 s="7">
        <v>2005</v>
      </c>
      <c r="U1313" s="7" t="str">
        <f t="shared" si="100"/>
        <v>New</v>
      </c>
      <c r="V1313">
        <v>2007</v>
      </c>
      <c r="W1313" t="s">
        <v>93</v>
      </c>
      <c r="X1313" t="s">
        <v>94</v>
      </c>
      <c r="Y1313" t="s">
        <v>95</v>
      </c>
      <c r="Z1313" t="s">
        <v>95</v>
      </c>
      <c r="AA1313" t="s">
        <v>96</v>
      </c>
      <c r="AB1313">
        <v>80</v>
      </c>
      <c r="AC1313" t="s">
        <v>97</v>
      </c>
      <c r="AD1313" t="s">
        <v>98</v>
      </c>
      <c r="AE1313" t="s">
        <v>99</v>
      </c>
      <c r="AF1313" t="s">
        <v>97</v>
      </c>
      <c r="AG1313" t="s">
        <v>98</v>
      </c>
      <c r="AH1313" t="s">
        <v>100</v>
      </c>
      <c r="AI1313" t="s">
        <v>101</v>
      </c>
      <c r="AJ1313">
        <v>925</v>
      </c>
      <c r="AK1313" t="s">
        <v>102</v>
      </c>
      <c r="AL1313">
        <v>0</v>
      </c>
      <c r="AM1313">
        <v>349</v>
      </c>
      <c r="AN1313">
        <v>1274</v>
      </c>
      <c r="AO1313" t="s">
        <v>103</v>
      </c>
      <c r="AP1313" t="s">
        <v>104</v>
      </c>
      <c r="AQ1313" t="s">
        <v>105</v>
      </c>
      <c r="AR1313" t="s">
        <v>106</v>
      </c>
      <c r="AS1313">
        <v>1274</v>
      </c>
      <c r="AT1313">
        <v>0</v>
      </c>
      <c r="AU1313">
        <v>0</v>
      </c>
      <c r="AV1313" s="4">
        <v>1274</v>
      </c>
      <c r="AW1313" s="4" t="str">
        <f t="shared" si="101"/>
        <v>Less than 1500</v>
      </c>
      <c r="AX1313">
        <v>1</v>
      </c>
      <c r="AY1313">
        <v>0</v>
      </c>
      <c r="AZ1313">
        <v>2</v>
      </c>
      <c r="BA1313">
        <v>0</v>
      </c>
      <c r="BB1313">
        <v>3</v>
      </c>
      <c r="BC1313">
        <v>1</v>
      </c>
      <c r="BD1313" t="s">
        <v>97</v>
      </c>
      <c r="BE1313" s="6">
        <v>6</v>
      </c>
      <c r="BF1313" s="6" t="str">
        <f t="shared" si="102"/>
        <v>6+</v>
      </c>
      <c r="BG1313" t="s">
        <v>107</v>
      </c>
      <c r="BH1313" s="5">
        <v>0</v>
      </c>
      <c r="BI1313" s="5" t="str">
        <f t="shared" si="104"/>
        <v>No</v>
      </c>
      <c r="BJ1313" t="s">
        <v>83</v>
      </c>
      <c r="BK1313" t="s">
        <v>108</v>
      </c>
      <c r="BL1313">
        <v>2005</v>
      </c>
      <c r="BM1313" t="s">
        <v>109</v>
      </c>
      <c r="BN1313" s="2">
        <v>2</v>
      </c>
      <c r="BO1313" s="2" t="str">
        <f t="shared" si="103"/>
        <v>2+</v>
      </c>
      <c r="BP1313">
        <v>508</v>
      </c>
      <c r="BQ1313" t="s">
        <v>98</v>
      </c>
      <c r="BR1313" t="s">
        <v>98</v>
      </c>
      <c r="BS1313" t="s">
        <v>105</v>
      </c>
      <c r="BT1313">
        <v>264</v>
      </c>
      <c r="BU1313">
        <v>98</v>
      </c>
      <c r="BV1313">
        <v>0</v>
      </c>
      <c r="BW1313">
        <v>0</v>
      </c>
      <c r="BX1313">
        <v>0</v>
      </c>
      <c r="BY1313">
        <v>0</v>
      </c>
      <c r="BZ1313" t="s">
        <v>83</v>
      </c>
      <c r="CA1313" t="s">
        <v>83</v>
      </c>
      <c r="CB1313" t="s">
        <v>83</v>
      </c>
      <c r="CC1313">
        <v>0</v>
      </c>
      <c r="CD1313">
        <v>1</v>
      </c>
      <c r="CE1313">
        <v>2007</v>
      </c>
      <c r="CF1313" t="s">
        <v>158</v>
      </c>
      <c r="CG1313" t="s">
        <v>159</v>
      </c>
      <c r="CH1313" s="1">
        <v>203000</v>
      </c>
    </row>
    <row r="1314" spans="1:86" x14ac:dyDescent="0.25">
      <c r="A1314" s="8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 s="7">
        <v>1990</v>
      </c>
      <c r="U1314" s="7" t="str">
        <f t="shared" si="100"/>
        <v>New</v>
      </c>
      <c r="V1314">
        <v>1990</v>
      </c>
      <c r="W1314" t="s">
        <v>93</v>
      </c>
      <c r="X1314" t="s">
        <v>94</v>
      </c>
      <c r="Y1314" t="s">
        <v>124</v>
      </c>
      <c r="Z1314" t="s">
        <v>124</v>
      </c>
      <c r="AA1314" t="s">
        <v>96</v>
      </c>
      <c r="AB1314">
        <v>336</v>
      </c>
      <c r="AC1314" t="s">
        <v>97</v>
      </c>
      <c r="AD1314" t="s">
        <v>98</v>
      </c>
      <c r="AE1314" t="s">
        <v>99</v>
      </c>
      <c r="AF1314" t="s">
        <v>104</v>
      </c>
      <c r="AG1314" t="s">
        <v>98</v>
      </c>
      <c r="AH1314" t="s">
        <v>100</v>
      </c>
      <c r="AI1314" t="s">
        <v>101</v>
      </c>
      <c r="AJ1314">
        <v>482</v>
      </c>
      <c r="AK1314" t="s">
        <v>102</v>
      </c>
      <c r="AL1314">
        <v>0</v>
      </c>
      <c r="AM1314">
        <v>971</v>
      </c>
      <c r="AN1314">
        <v>1453</v>
      </c>
      <c r="AO1314" t="s">
        <v>103</v>
      </c>
      <c r="AP1314" t="s">
        <v>104</v>
      </c>
      <c r="AQ1314" t="s">
        <v>105</v>
      </c>
      <c r="AR1314" t="s">
        <v>106</v>
      </c>
      <c r="AS1314">
        <v>1453</v>
      </c>
      <c r="AT1314">
        <v>1357</v>
      </c>
      <c r="AU1314">
        <v>0</v>
      </c>
      <c r="AV1314" s="4">
        <v>2810</v>
      </c>
      <c r="AW1314" s="4" t="str">
        <f t="shared" si="101"/>
        <v>1500+</v>
      </c>
      <c r="AX1314">
        <v>0</v>
      </c>
      <c r="AY1314">
        <v>0</v>
      </c>
      <c r="AZ1314">
        <v>2</v>
      </c>
      <c r="BA1314">
        <v>1</v>
      </c>
      <c r="BB1314">
        <v>4</v>
      </c>
      <c r="BC1314">
        <v>1</v>
      </c>
      <c r="BD1314" t="s">
        <v>97</v>
      </c>
      <c r="BE1314" s="6">
        <v>9</v>
      </c>
      <c r="BF1314" s="6" t="str">
        <f t="shared" si="102"/>
        <v>6+</v>
      </c>
      <c r="BG1314" t="s">
        <v>107</v>
      </c>
      <c r="BH1314" s="5">
        <v>1</v>
      </c>
      <c r="BI1314" s="5" t="str">
        <f t="shared" si="104"/>
        <v>Yes</v>
      </c>
      <c r="BJ1314" t="s">
        <v>104</v>
      </c>
      <c r="BK1314" t="s">
        <v>108</v>
      </c>
      <c r="BL1314">
        <v>1990</v>
      </c>
      <c r="BM1314" t="s">
        <v>109</v>
      </c>
      <c r="BN1314" s="2">
        <v>2</v>
      </c>
      <c r="BO1314" s="2" t="str">
        <f t="shared" si="103"/>
        <v>2+</v>
      </c>
      <c r="BP1314">
        <v>750</v>
      </c>
      <c r="BQ1314" t="s">
        <v>97</v>
      </c>
      <c r="BR1314" t="s">
        <v>97</v>
      </c>
      <c r="BS1314" t="s">
        <v>105</v>
      </c>
      <c r="BT1314">
        <v>500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 t="s">
        <v>83</v>
      </c>
      <c r="CA1314" t="s">
        <v>83</v>
      </c>
      <c r="CB1314" t="s">
        <v>83</v>
      </c>
      <c r="CC1314">
        <v>0</v>
      </c>
      <c r="CD1314">
        <v>6</v>
      </c>
      <c r="CE1314">
        <v>2007</v>
      </c>
      <c r="CF1314" t="s">
        <v>110</v>
      </c>
      <c r="CG1314" t="s">
        <v>111</v>
      </c>
      <c r="CH1314" s="1">
        <v>302000</v>
      </c>
    </row>
    <row r="1315" spans="1:86" x14ac:dyDescent="0.25">
      <c r="A1315" s="8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 s="7">
        <v>1999</v>
      </c>
      <c r="U1315" s="7" t="str">
        <f t="shared" si="100"/>
        <v>New</v>
      </c>
      <c r="V1315">
        <v>1999</v>
      </c>
      <c r="W1315" t="s">
        <v>93</v>
      </c>
      <c r="X1315" t="s">
        <v>94</v>
      </c>
      <c r="Y1315" t="s">
        <v>95</v>
      </c>
      <c r="Z1315" t="s">
        <v>95</v>
      </c>
      <c r="AA1315" t="s">
        <v>96</v>
      </c>
      <c r="AB1315">
        <v>165</v>
      </c>
      <c r="AC1315" t="s">
        <v>97</v>
      </c>
      <c r="AD1315" t="s">
        <v>98</v>
      </c>
      <c r="AE1315" t="s">
        <v>99</v>
      </c>
      <c r="AF1315" t="s">
        <v>97</v>
      </c>
      <c r="AG1315" t="s">
        <v>98</v>
      </c>
      <c r="AH1315" t="s">
        <v>100</v>
      </c>
      <c r="AI1315" t="s">
        <v>102</v>
      </c>
      <c r="AJ1315">
        <v>0</v>
      </c>
      <c r="AK1315" t="s">
        <v>102</v>
      </c>
      <c r="AL1315">
        <v>0</v>
      </c>
      <c r="AM1315">
        <v>1393</v>
      </c>
      <c r="AN1315">
        <v>1393</v>
      </c>
      <c r="AO1315" t="s">
        <v>103</v>
      </c>
      <c r="AP1315" t="s">
        <v>104</v>
      </c>
      <c r="AQ1315" t="s">
        <v>105</v>
      </c>
      <c r="AR1315" t="s">
        <v>106</v>
      </c>
      <c r="AS1315">
        <v>1422</v>
      </c>
      <c r="AT1315">
        <v>1177</v>
      </c>
      <c r="AU1315">
        <v>0</v>
      </c>
      <c r="AV1315" s="4">
        <v>2599</v>
      </c>
      <c r="AW1315" s="4" t="str">
        <f t="shared" si="101"/>
        <v>1500+</v>
      </c>
      <c r="AX1315">
        <v>0</v>
      </c>
      <c r="AY1315">
        <v>0</v>
      </c>
      <c r="AZ1315">
        <v>2</v>
      </c>
      <c r="BA1315">
        <v>1</v>
      </c>
      <c r="BB1315">
        <v>4</v>
      </c>
      <c r="BC1315">
        <v>1</v>
      </c>
      <c r="BD1315" t="s">
        <v>97</v>
      </c>
      <c r="BE1315" s="6">
        <v>10</v>
      </c>
      <c r="BF1315" s="6" t="str">
        <f t="shared" si="102"/>
        <v>6+</v>
      </c>
      <c r="BG1315" t="s">
        <v>107</v>
      </c>
      <c r="BH1315" s="5">
        <v>1</v>
      </c>
      <c r="BI1315" s="5" t="str">
        <f t="shared" si="104"/>
        <v>Yes</v>
      </c>
      <c r="BJ1315" t="s">
        <v>98</v>
      </c>
      <c r="BK1315" t="s">
        <v>156</v>
      </c>
      <c r="BL1315">
        <v>1999</v>
      </c>
      <c r="BM1315" t="s">
        <v>157</v>
      </c>
      <c r="BN1315" s="2">
        <v>3</v>
      </c>
      <c r="BO1315" s="2" t="str">
        <f t="shared" si="103"/>
        <v>2+</v>
      </c>
      <c r="BP1315">
        <v>779</v>
      </c>
      <c r="BQ1315" t="s">
        <v>98</v>
      </c>
      <c r="BR1315" t="s">
        <v>98</v>
      </c>
      <c r="BS1315" t="s">
        <v>105</v>
      </c>
      <c r="BT1315">
        <v>668</v>
      </c>
      <c r="BU1315">
        <v>30</v>
      </c>
      <c r="BV1315">
        <v>0</v>
      </c>
      <c r="BW1315">
        <v>0</v>
      </c>
      <c r="BX1315">
        <v>0</v>
      </c>
      <c r="BY1315">
        <v>0</v>
      </c>
      <c r="BZ1315" t="s">
        <v>83</v>
      </c>
      <c r="CA1315" t="s">
        <v>83</v>
      </c>
      <c r="CB1315" t="s">
        <v>83</v>
      </c>
      <c r="CC1315">
        <v>0</v>
      </c>
      <c r="CD1315">
        <v>5</v>
      </c>
      <c r="CE1315">
        <v>2010</v>
      </c>
      <c r="CF1315" t="s">
        <v>110</v>
      </c>
      <c r="CG1315" t="s">
        <v>111</v>
      </c>
      <c r="CH1315" s="1">
        <v>333168</v>
      </c>
    </row>
    <row r="1316" spans="1:86" x14ac:dyDescent="0.25">
      <c r="A1316" s="8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 s="7">
        <v>1954</v>
      </c>
      <c r="U1316" s="7" t="str">
        <f t="shared" si="100"/>
        <v>Old</v>
      </c>
      <c r="V1316">
        <v>1954</v>
      </c>
      <c r="W1316" t="s">
        <v>152</v>
      </c>
      <c r="X1316" t="s">
        <v>94</v>
      </c>
      <c r="Y1316" t="s">
        <v>124</v>
      </c>
      <c r="Z1316" t="s">
        <v>124</v>
      </c>
      <c r="AA1316" t="s">
        <v>117</v>
      </c>
      <c r="AB1316">
        <v>0</v>
      </c>
      <c r="AC1316" t="s">
        <v>98</v>
      </c>
      <c r="AD1316" t="s">
        <v>98</v>
      </c>
      <c r="AE1316" t="s">
        <v>118</v>
      </c>
      <c r="AF1316" t="s">
        <v>98</v>
      </c>
      <c r="AG1316" t="s">
        <v>98</v>
      </c>
      <c r="AH1316" t="s">
        <v>100</v>
      </c>
      <c r="AI1316" t="s">
        <v>153</v>
      </c>
      <c r="AJ1316">
        <v>732</v>
      </c>
      <c r="AK1316" t="s">
        <v>102</v>
      </c>
      <c r="AL1316">
        <v>0</v>
      </c>
      <c r="AM1316">
        <v>216</v>
      </c>
      <c r="AN1316">
        <v>948</v>
      </c>
      <c r="AO1316" t="s">
        <v>103</v>
      </c>
      <c r="AP1316" t="s">
        <v>104</v>
      </c>
      <c r="AQ1316" t="s">
        <v>105</v>
      </c>
      <c r="AR1316" t="s">
        <v>106</v>
      </c>
      <c r="AS1316">
        <v>948</v>
      </c>
      <c r="AT1316">
        <v>0</v>
      </c>
      <c r="AU1316">
        <v>0</v>
      </c>
      <c r="AV1316" s="4">
        <v>948</v>
      </c>
      <c r="AW1316" s="4" t="str">
        <f t="shared" si="101"/>
        <v>Less than 1500</v>
      </c>
      <c r="AX1316">
        <v>1</v>
      </c>
      <c r="AY1316">
        <v>0</v>
      </c>
      <c r="AZ1316">
        <v>1</v>
      </c>
      <c r="BA1316">
        <v>0</v>
      </c>
      <c r="BB1316">
        <v>3</v>
      </c>
      <c r="BC1316">
        <v>1</v>
      </c>
      <c r="BD1316" t="s">
        <v>98</v>
      </c>
      <c r="BE1316" s="6">
        <v>5</v>
      </c>
      <c r="BF1316" s="6" t="str">
        <f t="shared" si="102"/>
        <v>Less than 6</v>
      </c>
      <c r="BG1316" t="s">
        <v>107</v>
      </c>
      <c r="BH1316" s="5">
        <v>1</v>
      </c>
      <c r="BI1316" s="5" t="str">
        <f t="shared" si="104"/>
        <v>Yes</v>
      </c>
      <c r="BJ1316" t="s">
        <v>98</v>
      </c>
      <c r="BK1316" t="s">
        <v>127</v>
      </c>
      <c r="BL1316">
        <v>1956</v>
      </c>
      <c r="BM1316" t="s">
        <v>102</v>
      </c>
      <c r="BN1316" s="2">
        <v>1</v>
      </c>
      <c r="BO1316" s="2" t="str">
        <f t="shared" si="103"/>
        <v>0 or 1</v>
      </c>
      <c r="BP1316">
        <v>280</v>
      </c>
      <c r="BQ1316" t="s">
        <v>98</v>
      </c>
      <c r="BR1316" t="s">
        <v>98</v>
      </c>
      <c r="BS1316" t="s">
        <v>105</v>
      </c>
      <c r="BT1316">
        <v>0</v>
      </c>
      <c r="BU1316">
        <v>36</v>
      </c>
      <c r="BV1316">
        <v>0</v>
      </c>
      <c r="BW1316">
        <v>0</v>
      </c>
      <c r="BX1316">
        <v>0</v>
      </c>
      <c r="BY1316">
        <v>0</v>
      </c>
      <c r="BZ1316" t="s">
        <v>83</v>
      </c>
      <c r="CA1316" t="s">
        <v>83</v>
      </c>
      <c r="CB1316" t="s">
        <v>83</v>
      </c>
      <c r="CC1316">
        <v>0</v>
      </c>
      <c r="CD1316">
        <v>10</v>
      </c>
      <c r="CE1316">
        <v>2007</v>
      </c>
      <c r="CF1316" t="s">
        <v>110</v>
      </c>
      <c r="CG1316" t="s">
        <v>111</v>
      </c>
      <c r="CH1316" s="1">
        <v>119000</v>
      </c>
    </row>
    <row r="1317" spans="1:86" x14ac:dyDescent="0.25">
      <c r="A1317" s="8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 s="7">
        <v>1969</v>
      </c>
      <c r="U1317" s="7" t="str">
        <f t="shared" si="100"/>
        <v>Old</v>
      </c>
      <c r="V1317">
        <v>1969</v>
      </c>
      <c r="W1317" t="s">
        <v>93</v>
      </c>
      <c r="X1317" t="s">
        <v>94</v>
      </c>
      <c r="Y1317" t="s">
        <v>140</v>
      </c>
      <c r="Z1317" t="s">
        <v>140</v>
      </c>
      <c r="AA1317" t="s">
        <v>117</v>
      </c>
      <c r="AB1317">
        <v>0</v>
      </c>
      <c r="AC1317" t="s">
        <v>98</v>
      </c>
      <c r="AD1317" t="s">
        <v>98</v>
      </c>
      <c r="AE1317" t="s">
        <v>118</v>
      </c>
      <c r="AF1317" t="s">
        <v>147</v>
      </c>
      <c r="AG1317" t="s">
        <v>98</v>
      </c>
      <c r="AH1317" t="s">
        <v>121</v>
      </c>
      <c r="AI1317" t="s">
        <v>119</v>
      </c>
      <c r="AJ1317">
        <v>500</v>
      </c>
      <c r="AK1317" t="s">
        <v>172</v>
      </c>
      <c r="AL1317">
        <v>276</v>
      </c>
      <c r="AM1317">
        <v>176</v>
      </c>
      <c r="AN1317">
        <v>952</v>
      </c>
      <c r="AO1317" t="s">
        <v>103</v>
      </c>
      <c r="AP1317" t="s">
        <v>98</v>
      </c>
      <c r="AQ1317" t="s">
        <v>105</v>
      </c>
      <c r="AR1317" t="s">
        <v>106</v>
      </c>
      <c r="AS1317">
        <v>1092</v>
      </c>
      <c r="AT1317">
        <v>1020</v>
      </c>
      <c r="AU1317">
        <v>0</v>
      </c>
      <c r="AV1317" s="4">
        <v>2112</v>
      </c>
      <c r="AW1317" s="4" t="str">
        <f t="shared" si="101"/>
        <v>1500+</v>
      </c>
      <c r="AX1317">
        <v>0</v>
      </c>
      <c r="AY1317">
        <v>0</v>
      </c>
      <c r="AZ1317">
        <v>2</v>
      </c>
      <c r="BA1317">
        <v>1</v>
      </c>
      <c r="BB1317">
        <v>4</v>
      </c>
      <c r="BC1317">
        <v>1</v>
      </c>
      <c r="BD1317" t="s">
        <v>98</v>
      </c>
      <c r="BE1317" s="6">
        <v>9</v>
      </c>
      <c r="BF1317" s="6" t="str">
        <f t="shared" si="102"/>
        <v>6+</v>
      </c>
      <c r="BG1317" t="s">
        <v>107</v>
      </c>
      <c r="BH1317" s="5">
        <v>2</v>
      </c>
      <c r="BI1317" s="5" t="str">
        <f t="shared" si="104"/>
        <v>Yes</v>
      </c>
      <c r="BJ1317" t="s">
        <v>97</v>
      </c>
      <c r="BK1317" t="s">
        <v>108</v>
      </c>
      <c r="BL1317">
        <v>1969</v>
      </c>
      <c r="BM1317" t="s">
        <v>102</v>
      </c>
      <c r="BN1317" s="2">
        <v>2</v>
      </c>
      <c r="BO1317" s="2" t="str">
        <f t="shared" si="103"/>
        <v>2+</v>
      </c>
      <c r="BP1317">
        <v>576</v>
      </c>
      <c r="BQ1317" t="s">
        <v>98</v>
      </c>
      <c r="BR1317" t="s">
        <v>98</v>
      </c>
      <c r="BS1317" t="s">
        <v>105</v>
      </c>
      <c r="BT1317">
        <v>280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 t="s">
        <v>83</v>
      </c>
      <c r="CA1317" t="s">
        <v>83</v>
      </c>
      <c r="CB1317" t="s">
        <v>83</v>
      </c>
      <c r="CC1317">
        <v>0</v>
      </c>
      <c r="CD1317">
        <v>6</v>
      </c>
      <c r="CE1317">
        <v>2008</v>
      </c>
      <c r="CF1317" t="s">
        <v>110</v>
      </c>
      <c r="CG1317" t="s">
        <v>111</v>
      </c>
      <c r="CH1317" s="1">
        <v>206900</v>
      </c>
    </row>
    <row r="1318" spans="1:86" x14ac:dyDescent="0.25">
      <c r="A1318" s="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 s="7">
        <v>2008</v>
      </c>
      <c r="U1318" s="7" t="str">
        <f t="shared" si="100"/>
        <v>New</v>
      </c>
      <c r="V1318">
        <v>2008</v>
      </c>
      <c r="W1318" t="s">
        <v>93</v>
      </c>
      <c r="X1318" t="s">
        <v>94</v>
      </c>
      <c r="Y1318" t="s">
        <v>95</v>
      </c>
      <c r="Z1318" t="s">
        <v>95</v>
      </c>
      <c r="AA1318" t="s">
        <v>137</v>
      </c>
      <c r="AB1318">
        <v>270</v>
      </c>
      <c r="AC1318" t="s">
        <v>97</v>
      </c>
      <c r="AD1318" t="s">
        <v>98</v>
      </c>
      <c r="AE1318" t="s">
        <v>99</v>
      </c>
      <c r="AF1318" t="s">
        <v>104</v>
      </c>
      <c r="AG1318" t="s">
        <v>98</v>
      </c>
      <c r="AH1318" t="s">
        <v>97</v>
      </c>
      <c r="AI1318" t="s">
        <v>102</v>
      </c>
      <c r="AJ1318">
        <v>0</v>
      </c>
      <c r="AK1318" t="s">
        <v>102</v>
      </c>
      <c r="AL1318">
        <v>0</v>
      </c>
      <c r="AM1318">
        <v>1622</v>
      </c>
      <c r="AN1318">
        <v>1622</v>
      </c>
      <c r="AO1318" t="s">
        <v>103</v>
      </c>
      <c r="AP1318" t="s">
        <v>104</v>
      </c>
      <c r="AQ1318" t="s">
        <v>105</v>
      </c>
      <c r="AR1318" t="s">
        <v>106</v>
      </c>
      <c r="AS1318">
        <v>1630</v>
      </c>
      <c r="AT1318">
        <v>0</v>
      </c>
      <c r="AU1318">
        <v>0</v>
      </c>
      <c r="AV1318" s="4">
        <v>1630</v>
      </c>
      <c r="AW1318" s="4" t="str">
        <f t="shared" si="101"/>
        <v>1500+</v>
      </c>
      <c r="AX1318">
        <v>1</v>
      </c>
      <c r="AY1318">
        <v>0</v>
      </c>
      <c r="AZ1318">
        <v>2</v>
      </c>
      <c r="BA1318">
        <v>0</v>
      </c>
      <c r="BB1318">
        <v>3</v>
      </c>
      <c r="BC1318">
        <v>1</v>
      </c>
      <c r="BD1318" t="s">
        <v>104</v>
      </c>
      <c r="BE1318" s="6">
        <v>8</v>
      </c>
      <c r="BF1318" s="6" t="str">
        <f t="shared" si="102"/>
        <v>6+</v>
      </c>
      <c r="BG1318" t="s">
        <v>107</v>
      </c>
      <c r="BH1318" s="5">
        <v>1</v>
      </c>
      <c r="BI1318" s="5" t="str">
        <f t="shared" si="104"/>
        <v>Yes</v>
      </c>
      <c r="BJ1318" t="s">
        <v>97</v>
      </c>
      <c r="BK1318" t="s">
        <v>108</v>
      </c>
      <c r="BL1318">
        <v>2008</v>
      </c>
      <c r="BM1318" t="s">
        <v>109</v>
      </c>
      <c r="BN1318" s="2">
        <v>3</v>
      </c>
      <c r="BO1318" s="2" t="str">
        <f t="shared" si="103"/>
        <v>2+</v>
      </c>
      <c r="BP1318">
        <v>860</v>
      </c>
      <c r="BQ1318" t="s">
        <v>98</v>
      </c>
      <c r="BR1318" t="s">
        <v>98</v>
      </c>
      <c r="BS1318" t="s">
        <v>105</v>
      </c>
      <c r="BT1318">
        <v>172</v>
      </c>
      <c r="BU1318">
        <v>42</v>
      </c>
      <c r="BV1318">
        <v>0</v>
      </c>
      <c r="BW1318">
        <v>0</v>
      </c>
      <c r="BX1318">
        <v>0</v>
      </c>
      <c r="BY1318">
        <v>0</v>
      </c>
      <c r="BZ1318" t="s">
        <v>83</v>
      </c>
      <c r="CA1318" t="s">
        <v>83</v>
      </c>
      <c r="CB1318" t="s">
        <v>83</v>
      </c>
      <c r="CC1318">
        <v>0</v>
      </c>
      <c r="CD1318">
        <v>1</v>
      </c>
      <c r="CE1318">
        <v>2009</v>
      </c>
      <c r="CF1318" t="s">
        <v>110</v>
      </c>
      <c r="CG1318" t="s">
        <v>111</v>
      </c>
      <c r="CH1318" s="1">
        <v>295493</v>
      </c>
    </row>
    <row r="1319" spans="1:86" x14ac:dyDescent="0.25">
      <c r="A1319" s="8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 s="7">
        <v>2006</v>
      </c>
      <c r="U1319" s="7" t="str">
        <f t="shared" si="100"/>
        <v>New</v>
      </c>
      <c r="V1319">
        <v>2007</v>
      </c>
      <c r="W1319" t="s">
        <v>93</v>
      </c>
      <c r="X1319" t="s">
        <v>94</v>
      </c>
      <c r="Y1319" t="s">
        <v>95</v>
      </c>
      <c r="Z1319" t="s">
        <v>95</v>
      </c>
      <c r="AA1319" t="s">
        <v>117</v>
      </c>
      <c r="AB1319">
        <v>0</v>
      </c>
      <c r="AC1319" t="s">
        <v>97</v>
      </c>
      <c r="AD1319" t="s">
        <v>98</v>
      </c>
      <c r="AE1319" t="s">
        <v>99</v>
      </c>
      <c r="AF1319" t="s">
        <v>104</v>
      </c>
      <c r="AG1319" t="s">
        <v>97</v>
      </c>
      <c r="AH1319" t="s">
        <v>100</v>
      </c>
      <c r="AI1319" t="s">
        <v>102</v>
      </c>
      <c r="AJ1319">
        <v>0</v>
      </c>
      <c r="AK1319" t="s">
        <v>102</v>
      </c>
      <c r="AL1319">
        <v>0</v>
      </c>
      <c r="AM1319">
        <v>1352</v>
      </c>
      <c r="AN1319">
        <v>1352</v>
      </c>
      <c r="AO1319" t="s">
        <v>103</v>
      </c>
      <c r="AP1319" t="s">
        <v>104</v>
      </c>
      <c r="AQ1319" t="s">
        <v>105</v>
      </c>
      <c r="AR1319" t="s">
        <v>106</v>
      </c>
      <c r="AS1319">
        <v>1352</v>
      </c>
      <c r="AT1319">
        <v>0</v>
      </c>
      <c r="AU1319">
        <v>0</v>
      </c>
      <c r="AV1319" s="4">
        <v>1352</v>
      </c>
      <c r="AW1319" s="4" t="str">
        <f t="shared" si="101"/>
        <v>Less than 1500</v>
      </c>
      <c r="AX1319">
        <v>0</v>
      </c>
      <c r="AY1319">
        <v>0</v>
      </c>
      <c r="AZ1319">
        <v>2</v>
      </c>
      <c r="BA1319">
        <v>0</v>
      </c>
      <c r="BB1319">
        <v>2</v>
      </c>
      <c r="BC1319">
        <v>1</v>
      </c>
      <c r="BD1319" t="s">
        <v>97</v>
      </c>
      <c r="BE1319" s="6">
        <v>5</v>
      </c>
      <c r="BF1319" s="6" t="str">
        <f t="shared" si="102"/>
        <v>Less than 6</v>
      </c>
      <c r="BG1319" t="s">
        <v>107</v>
      </c>
      <c r="BH1319" s="5">
        <v>1</v>
      </c>
      <c r="BI1319" s="5" t="str">
        <f t="shared" si="104"/>
        <v>Yes</v>
      </c>
      <c r="BJ1319" t="s">
        <v>97</v>
      </c>
      <c r="BK1319" t="s">
        <v>108</v>
      </c>
      <c r="BL1319">
        <v>2006</v>
      </c>
      <c r="BM1319" t="s">
        <v>109</v>
      </c>
      <c r="BN1319" s="2">
        <v>2</v>
      </c>
      <c r="BO1319" s="2" t="str">
        <f t="shared" si="103"/>
        <v>2+</v>
      </c>
      <c r="BP1319">
        <v>466</v>
      </c>
      <c r="BQ1319" t="s">
        <v>98</v>
      </c>
      <c r="BR1319" t="s">
        <v>98</v>
      </c>
      <c r="BS1319" t="s">
        <v>105</v>
      </c>
      <c r="BT1319">
        <v>0</v>
      </c>
      <c r="BU1319">
        <v>241</v>
      </c>
      <c r="BV1319">
        <v>0</v>
      </c>
      <c r="BW1319">
        <v>0</v>
      </c>
      <c r="BX1319">
        <v>0</v>
      </c>
      <c r="BY1319">
        <v>0</v>
      </c>
      <c r="BZ1319" t="s">
        <v>83</v>
      </c>
      <c r="CA1319" t="s">
        <v>83</v>
      </c>
      <c r="CB1319" t="s">
        <v>83</v>
      </c>
      <c r="CC1319">
        <v>0</v>
      </c>
      <c r="CD1319">
        <v>4</v>
      </c>
      <c r="CE1319">
        <v>2007</v>
      </c>
      <c r="CF1319" t="s">
        <v>158</v>
      </c>
      <c r="CG1319" t="s">
        <v>159</v>
      </c>
      <c r="CH1319" s="1">
        <v>208900</v>
      </c>
    </row>
    <row r="1320" spans="1:86" x14ac:dyDescent="0.25">
      <c r="A1320" s="8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 s="7">
        <v>2001</v>
      </c>
      <c r="U1320" s="7" t="str">
        <f t="shared" si="100"/>
        <v>New</v>
      </c>
      <c r="V1320">
        <v>2002</v>
      </c>
      <c r="W1320" t="s">
        <v>152</v>
      </c>
      <c r="X1320" t="s">
        <v>94</v>
      </c>
      <c r="Y1320" t="s">
        <v>95</v>
      </c>
      <c r="Z1320" t="s">
        <v>95</v>
      </c>
      <c r="AA1320" t="s">
        <v>96</v>
      </c>
      <c r="AB1320">
        <v>178</v>
      </c>
      <c r="AC1320" t="s">
        <v>97</v>
      </c>
      <c r="AD1320" t="s">
        <v>98</v>
      </c>
      <c r="AE1320" t="s">
        <v>99</v>
      </c>
      <c r="AF1320" t="s">
        <v>97</v>
      </c>
      <c r="AG1320" t="s">
        <v>98</v>
      </c>
      <c r="AH1320" t="s">
        <v>97</v>
      </c>
      <c r="AI1320" t="s">
        <v>102</v>
      </c>
      <c r="AJ1320">
        <v>0</v>
      </c>
      <c r="AK1320" t="s">
        <v>102</v>
      </c>
      <c r="AL1320">
        <v>0</v>
      </c>
      <c r="AM1320">
        <v>1753</v>
      </c>
      <c r="AN1320">
        <v>1753</v>
      </c>
      <c r="AO1320" t="s">
        <v>103</v>
      </c>
      <c r="AP1320" t="s">
        <v>104</v>
      </c>
      <c r="AQ1320" t="s">
        <v>105</v>
      </c>
      <c r="AR1320" t="s">
        <v>106</v>
      </c>
      <c r="AS1320">
        <v>1787</v>
      </c>
      <c r="AT1320">
        <v>0</v>
      </c>
      <c r="AU1320">
        <v>0</v>
      </c>
      <c r="AV1320" s="4">
        <v>1787</v>
      </c>
      <c r="AW1320" s="4" t="str">
        <f t="shared" si="101"/>
        <v>1500+</v>
      </c>
      <c r="AX1320">
        <v>0</v>
      </c>
      <c r="AY1320">
        <v>0</v>
      </c>
      <c r="AZ1320">
        <v>2</v>
      </c>
      <c r="BA1320">
        <v>0</v>
      </c>
      <c r="BB1320">
        <v>3</v>
      </c>
      <c r="BC1320">
        <v>1</v>
      </c>
      <c r="BD1320" t="s">
        <v>97</v>
      </c>
      <c r="BE1320" s="6">
        <v>7</v>
      </c>
      <c r="BF1320" s="6" t="str">
        <f t="shared" si="102"/>
        <v>6+</v>
      </c>
      <c r="BG1320" t="s">
        <v>107</v>
      </c>
      <c r="BH1320" s="5">
        <v>1</v>
      </c>
      <c r="BI1320" s="5" t="str">
        <f t="shared" si="104"/>
        <v>Yes</v>
      </c>
      <c r="BJ1320" t="s">
        <v>98</v>
      </c>
      <c r="BK1320" t="s">
        <v>108</v>
      </c>
      <c r="BL1320">
        <v>2001</v>
      </c>
      <c r="BM1320" t="s">
        <v>109</v>
      </c>
      <c r="BN1320" s="2">
        <v>3</v>
      </c>
      <c r="BO1320" s="2" t="str">
        <f t="shared" si="103"/>
        <v>2+</v>
      </c>
      <c r="BP1320">
        <v>748</v>
      </c>
      <c r="BQ1320" t="s">
        <v>98</v>
      </c>
      <c r="BR1320" t="s">
        <v>98</v>
      </c>
      <c r="BS1320" t="s">
        <v>105</v>
      </c>
      <c r="BT1320">
        <v>198</v>
      </c>
      <c r="BU1320">
        <v>150</v>
      </c>
      <c r="BV1320">
        <v>0</v>
      </c>
      <c r="BW1320">
        <v>0</v>
      </c>
      <c r="BX1320">
        <v>0</v>
      </c>
      <c r="BY1320">
        <v>0</v>
      </c>
      <c r="BZ1320" t="s">
        <v>83</v>
      </c>
      <c r="CA1320" t="s">
        <v>83</v>
      </c>
      <c r="CB1320" t="s">
        <v>83</v>
      </c>
      <c r="CC1320">
        <v>0</v>
      </c>
      <c r="CD1320">
        <v>8</v>
      </c>
      <c r="CE1320">
        <v>2006</v>
      </c>
      <c r="CF1320" t="s">
        <v>110</v>
      </c>
      <c r="CG1320" t="s">
        <v>111</v>
      </c>
      <c r="CH1320" s="1">
        <v>275000</v>
      </c>
    </row>
    <row r="1321" spans="1:86" x14ac:dyDescent="0.25">
      <c r="A1321" s="8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 s="7">
        <v>1954</v>
      </c>
      <c r="U1321" s="7" t="str">
        <f t="shared" si="100"/>
        <v>Old</v>
      </c>
      <c r="V1321">
        <v>1954</v>
      </c>
      <c r="W1321" t="s">
        <v>152</v>
      </c>
      <c r="X1321" t="s">
        <v>94</v>
      </c>
      <c r="Y1321" t="s">
        <v>124</v>
      </c>
      <c r="Z1321" t="s">
        <v>124</v>
      </c>
      <c r="AA1321" t="s">
        <v>96</v>
      </c>
      <c r="AB1321">
        <v>132</v>
      </c>
      <c r="AC1321" t="s">
        <v>98</v>
      </c>
      <c r="AD1321" t="s">
        <v>98</v>
      </c>
      <c r="AE1321" t="s">
        <v>99</v>
      </c>
      <c r="AF1321" t="s">
        <v>98</v>
      </c>
      <c r="AG1321" t="s">
        <v>98</v>
      </c>
      <c r="AH1321" t="s">
        <v>100</v>
      </c>
      <c r="AI1321" t="s">
        <v>119</v>
      </c>
      <c r="AJ1321">
        <v>492</v>
      </c>
      <c r="AK1321" t="s">
        <v>102</v>
      </c>
      <c r="AL1321">
        <v>0</v>
      </c>
      <c r="AM1321">
        <v>372</v>
      </c>
      <c r="AN1321">
        <v>864</v>
      </c>
      <c r="AO1321" t="s">
        <v>103</v>
      </c>
      <c r="AP1321" t="s">
        <v>104</v>
      </c>
      <c r="AQ1321" t="s">
        <v>105</v>
      </c>
      <c r="AR1321" t="s">
        <v>106</v>
      </c>
      <c r="AS1321">
        <v>948</v>
      </c>
      <c r="AT1321">
        <v>0</v>
      </c>
      <c r="AU1321">
        <v>0</v>
      </c>
      <c r="AV1321" s="4">
        <v>948</v>
      </c>
      <c r="AW1321" s="4" t="str">
        <f t="shared" si="101"/>
        <v>Less than 1500</v>
      </c>
      <c r="AX1321">
        <v>0</v>
      </c>
      <c r="AY1321">
        <v>0</v>
      </c>
      <c r="AZ1321">
        <v>1</v>
      </c>
      <c r="BA1321">
        <v>0</v>
      </c>
      <c r="BB1321">
        <v>3</v>
      </c>
      <c r="BC1321">
        <v>1</v>
      </c>
      <c r="BD1321" t="s">
        <v>98</v>
      </c>
      <c r="BE1321" s="6">
        <v>5</v>
      </c>
      <c r="BF1321" s="6" t="str">
        <f t="shared" si="102"/>
        <v>Less than 6</v>
      </c>
      <c r="BG1321" t="s">
        <v>107</v>
      </c>
      <c r="BH1321" s="5">
        <v>0</v>
      </c>
      <c r="BI1321" s="5" t="str">
        <f t="shared" si="104"/>
        <v>No</v>
      </c>
      <c r="BJ1321" t="s">
        <v>83</v>
      </c>
      <c r="BK1321" t="s">
        <v>108</v>
      </c>
      <c r="BL1321">
        <v>1954</v>
      </c>
      <c r="BM1321" t="s">
        <v>102</v>
      </c>
      <c r="BN1321" s="2">
        <v>1</v>
      </c>
      <c r="BO1321" s="2" t="str">
        <f t="shared" si="103"/>
        <v>0 or 1</v>
      </c>
      <c r="BP1321">
        <v>248</v>
      </c>
      <c r="BQ1321" t="s">
        <v>98</v>
      </c>
      <c r="BR1321" t="s">
        <v>98</v>
      </c>
      <c r="BS1321" t="s">
        <v>105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 t="s">
        <v>83</v>
      </c>
      <c r="CA1321" t="s">
        <v>83</v>
      </c>
      <c r="CB1321" t="s">
        <v>83</v>
      </c>
      <c r="CC1321">
        <v>0</v>
      </c>
      <c r="CD1321">
        <v>2</v>
      </c>
      <c r="CE1321">
        <v>2007</v>
      </c>
      <c r="CF1321" t="s">
        <v>110</v>
      </c>
      <c r="CG1321" t="s">
        <v>111</v>
      </c>
      <c r="CH1321" s="1">
        <v>111000</v>
      </c>
    </row>
    <row r="1322" spans="1:86" x14ac:dyDescent="0.25">
      <c r="A1322" s="8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 s="7">
        <v>1957</v>
      </c>
      <c r="U1322" s="7" t="str">
        <f t="shared" si="100"/>
        <v>Old</v>
      </c>
      <c r="V1322">
        <v>1957</v>
      </c>
      <c r="W1322" t="s">
        <v>152</v>
      </c>
      <c r="X1322" t="s">
        <v>94</v>
      </c>
      <c r="Y1322" t="s">
        <v>96</v>
      </c>
      <c r="Z1322" t="s">
        <v>96</v>
      </c>
      <c r="AA1322" t="s">
        <v>117</v>
      </c>
      <c r="AB1322">
        <v>0</v>
      </c>
      <c r="AC1322" t="s">
        <v>98</v>
      </c>
      <c r="AD1322" t="s">
        <v>98</v>
      </c>
      <c r="AE1322" t="s">
        <v>118</v>
      </c>
      <c r="AF1322" t="s">
        <v>98</v>
      </c>
      <c r="AG1322" t="s">
        <v>98</v>
      </c>
      <c r="AH1322" t="s">
        <v>100</v>
      </c>
      <c r="AI1322" t="s">
        <v>119</v>
      </c>
      <c r="AJ1322">
        <v>189</v>
      </c>
      <c r="AK1322" t="s">
        <v>153</v>
      </c>
      <c r="AL1322">
        <v>661</v>
      </c>
      <c r="AM1322">
        <v>628</v>
      </c>
      <c r="AN1322">
        <v>1478</v>
      </c>
      <c r="AO1322" t="s">
        <v>103</v>
      </c>
      <c r="AP1322" t="s">
        <v>97</v>
      </c>
      <c r="AQ1322" t="s">
        <v>105</v>
      </c>
      <c r="AR1322" t="s">
        <v>106</v>
      </c>
      <c r="AS1322">
        <v>1478</v>
      </c>
      <c r="AT1322">
        <v>0</v>
      </c>
      <c r="AU1322">
        <v>0</v>
      </c>
      <c r="AV1322" s="4">
        <v>1478</v>
      </c>
      <c r="AW1322" s="4" t="str">
        <f t="shared" si="101"/>
        <v>Less than 1500</v>
      </c>
      <c r="AX1322">
        <v>1</v>
      </c>
      <c r="AY1322">
        <v>0</v>
      </c>
      <c r="AZ1322">
        <v>1</v>
      </c>
      <c r="BA1322">
        <v>1</v>
      </c>
      <c r="BB1322">
        <v>3</v>
      </c>
      <c r="BC1322">
        <v>1</v>
      </c>
      <c r="BD1322" t="s">
        <v>98</v>
      </c>
      <c r="BE1322" s="6">
        <v>6</v>
      </c>
      <c r="BF1322" s="6" t="str">
        <f t="shared" si="102"/>
        <v>6+</v>
      </c>
      <c r="BG1322" t="s">
        <v>107</v>
      </c>
      <c r="BH1322" s="5">
        <v>2</v>
      </c>
      <c r="BI1322" s="5" t="str">
        <f t="shared" si="104"/>
        <v>Yes</v>
      </c>
      <c r="BJ1322" t="s">
        <v>97</v>
      </c>
      <c r="BK1322" t="s">
        <v>108</v>
      </c>
      <c r="BL1322">
        <v>1957</v>
      </c>
      <c r="BM1322" t="s">
        <v>109</v>
      </c>
      <c r="BN1322" s="2">
        <v>2</v>
      </c>
      <c r="BO1322" s="2" t="str">
        <f t="shared" si="103"/>
        <v>2+</v>
      </c>
      <c r="BP1322">
        <v>442</v>
      </c>
      <c r="BQ1322" t="s">
        <v>98</v>
      </c>
      <c r="BR1322" t="s">
        <v>98</v>
      </c>
      <c r="BS1322" t="s">
        <v>105</v>
      </c>
      <c r="BT1322">
        <v>114</v>
      </c>
      <c r="BU1322">
        <v>0</v>
      </c>
      <c r="BV1322">
        <v>0</v>
      </c>
      <c r="BW1322">
        <v>0</v>
      </c>
      <c r="BX1322">
        <v>216</v>
      </c>
      <c r="BY1322">
        <v>0</v>
      </c>
      <c r="BZ1322" t="s">
        <v>83</v>
      </c>
      <c r="CA1322" t="s">
        <v>83</v>
      </c>
      <c r="CB1322" t="s">
        <v>83</v>
      </c>
      <c r="CC1322">
        <v>0</v>
      </c>
      <c r="CD1322">
        <v>6</v>
      </c>
      <c r="CE1322">
        <v>2009</v>
      </c>
      <c r="CF1322" t="s">
        <v>110</v>
      </c>
      <c r="CG1322" t="s">
        <v>111</v>
      </c>
      <c r="CH1322" s="1">
        <v>156500</v>
      </c>
    </row>
    <row r="1323" spans="1:86" x14ac:dyDescent="0.25">
      <c r="A1323" s="8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 s="7">
        <v>1949</v>
      </c>
      <c r="U1323" s="7" t="str">
        <f t="shared" si="100"/>
        <v>Old</v>
      </c>
      <c r="V1323">
        <v>1950</v>
      </c>
      <c r="W1323" t="s">
        <v>152</v>
      </c>
      <c r="X1323" t="s">
        <v>94</v>
      </c>
      <c r="Y1323" t="s">
        <v>95</v>
      </c>
      <c r="Z1323" t="s">
        <v>95</v>
      </c>
      <c r="AA1323" t="s">
        <v>117</v>
      </c>
      <c r="AB1323">
        <v>0</v>
      </c>
      <c r="AC1323" t="s">
        <v>98</v>
      </c>
      <c r="AD1323" t="s">
        <v>98</v>
      </c>
      <c r="AE1323" t="s">
        <v>118</v>
      </c>
      <c r="AF1323" t="s">
        <v>83</v>
      </c>
      <c r="AG1323" t="s">
        <v>83</v>
      </c>
      <c r="AH1323" t="s">
        <v>83</v>
      </c>
      <c r="AI1323" t="s">
        <v>83</v>
      </c>
      <c r="AJ1323">
        <v>0</v>
      </c>
      <c r="AK1323" t="s">
        <v>83</v>
      </c>
      <c r="AL1323">
        <v>0</v>
      </c>
      <c r="AM1323">
        <v>0</v>
      </c>
      <c r="AN1323">
        <v>0</v>
      </c>
      <c r="AO1323" t="s">
        <v>254</v>
      </c>
      <c r="AP1323" t="s">
        <v>98</v>
      </c>
      <c r="AQ1323" t="s">
        <v>177</v>
      </c>
      <c r="AR1323" t="s">
        <v>106</v>
      </c>
      <c r="AS1323">
        <v>720</v>
      </c>
      <c r="AT1323">
        <v>0</v>
      </c>
      <c r="AU1323">
        <v>0</v>
      </c>
      <c r="AV1323" s="4">
        <v>720</v>
      </c>
      <c r="AW1323" s="4" t="str">
        <f t="shared" si="101"/>
        <v>Less than 1500</v>
      </c>
      <c r="AX1323">
        <v>0</v>
      </c>
      <c r="AY1323">
        <v>0</v>
      </c>
      <c r="AZ1323">
        <v>1</v>
      </c>
      <c r="BA1323">
        <v>0</v>
      </c>
      <c r="BB1323">
        <v>2</v>
      </c>
      <c r="BC1323">
        <v>1</v>
      </c>
      <c r="BD1323" t="s">
        <v>98</v>
      </c>
      <c r="BE1323" s="6">
        <v>4</v>
      </c>
      <c r="BF1323" s="6" t="str">
        <f t="shared" si="102"/>
        <v>Less than 6</v>
      </c>
      <c r="BG1323" t="s">
        <v>107</v>
      </c>
      <c r="BH1323" s="5">
        <v>0</v>
      </c>
      <c r="BI1323" s="5" t="str">
        <f t="shared" si="104"/>
        <v>No</v>
      </c>
      <c r="BJ1323" t="s">
        <v>83</v>
      </c>
      <c r="BK1323" t="s">
        <v>127</v>
      </c>
      <c r="BL1323">
        <v>1955</v>
      </c>
      <c r="BM1323" t="s">
        <v>102</v>
      </c>
      <c r="BN1323" s="2">
        <v>1</v>
      </c>
      <c r="BO1323" s="2" t="str">
        <f t="shared" si="103"/>
        <v>0 or 1</v>
      </c>
      <c r="BP1323">
        <v>287</v>
      </c>
      <c r="BQ1323" t="s">
        <v>98</v>
      </c>
      <c r="BR1323" t="s">
        <v>147</v>
      </c>
      <c r="BS1323" t="s">
        <v>105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 t="s">
        <v>83</v>
      </c>
      <c r="CA1323" t="s">
        <v>83</v>
      </c>
      <c r="CB1323" t="s">
        <v>83</v>
      </c>
      <c r="CC1323">
        <v>0</v>
      </c>
      <c r="CD1323">
        <v>7</v>
      </c>
      <c r="CE1323">
        <v>2008</v>
      </c>
      <c r="CF1323" t="s">
        <v>110</v>
      </c>
      <c r="CG1323" t="s">
        <v>111</v>
      </c>
      <c r="CH1323" s="1">
        <v>72500</v>
      </c>
    </row>
    <row r="1324" spans="1:86" x14ac:dyDescent="0.25">
      <c r="A1324" s="8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 s="7">
        <v>1992</v>
      </c>
      <c r="U1324" s="7" t="str">
        <f t="shared" si="100"/>
        <v>New</v>
      </c>
      <c r="V1324">
        <v>1992</v>
      </c>
      <c r="W1324" t="s">
        <v>93</v>
      </c>
      <c r="X1324" t="s">
        <v>94</v>
      </c>
      <c r="Y1324" t="s">
        <v>140</v>
      </c>
      <c r="Z1324" t="s">
        <v>140</v>
      </c>
      <c r="AA1324" t="s">
        <v>117</v>
      </c>
      <c r="AB1324">
        <v>0</v>
      </c>
      <c r="AC1324" t="s">
        <v>97</v>
      </c>
      <c r="AD1324" t="s">
        <v>98</v>
      </c>
      <c r="AE1324" t="s">
        <v>99</v>
      </c>
      <c r="AF1324" t="s">
        <v>97</v>
      </c>
      <c r="AG1324" t="s">
        <v>98</v>
      </c>
      <c r="AH1324" t="s">
        <v>100</v>
      </c>
      <c r="AI1324" t="s">
        <v>101</v>
      </c>
      <c r="AJ1324">
        <v>674</v>
      </c>
      <c r="AK1324" t="s">
        <v>102</v>
      </c>
      <c r="AL1324">
        <v>0</v>
      </c>
      <c r="AM1324">
        <v>76</v>
      </c>
      <c r="AN1324">
        <v>750</v>
      </c>
      <c r="AO1324" t="s">
        <v>103</v>
      </c>
      <c r="AP1324" t="s">
        <v>104</v>
      </c>
      <c r="AQ1324" t="s">
        <v>105</v>
      </c>
      <c r="AR1324" t="s">
        <v>106</v>
      </c>
      <c r="AS1324">
        <v>1061</v>
      </c>
      <c r="AT1324">
        <v>862</v>
      </c>
      <c r="AU1324">
        <v>0</v>
      </c>
      <c r="AV1324" s="4">
        <v>1923</v>
      </c>
      <c r="AW1324" s="4" t="str">
        <f t="shared" si="101"/>
        <v>1500+</v>
      </c>
      <c r="AX1324">
        <v>1</v>
      </c>
      <c r="AY1324">
        <v>0</v>
      </c>
      <c r="AZ1324">
        <v>2</v>
      </c>
      <c r="BA1324">
        <v>1</v>
      </c>
      <c r="BB1324">
        <v>3</v>
      </c>
      <c r="BC1324">
        <v>1</v>
      </c>
      <c r="BD1324" t="s">
        <v>97</v>
      </c>
      <c r="BE1324" s="6">
        <v>8</v>
      </c>
      <c r="BF1324" s="6" t="str">
        <f t="shared" si="102"/>
        <v>6+</v>
      </c>
      <c r="BG1324" t="s">
        <v>107</v>
      </c>
      <c r="BH1324" s="5">
        <v>1</v>
      </c>
      <c r="BI1324" s="5" t="str">
        <f t="shared" si="104"/>
        <v>Yes</v>
      </c>
      <c r="BJ1324" t="s">
        <v>98</v>
      </c>
      <c r="BK1324" t="s">
        <v>108</v>
      </c>
      <c r="BL1324">
        <v>1992</v>
      </c>
      <c r="BM1324" t="s">
        <v>109</v>
      </c>
      <c r="BN1324" s="2">
        <v>2</v>
      </c>
      <c r="BO1324" s="2" t="str">
        <f t="shared" si="103"/>
        <v>2+</v>
      </c>
      <c r="BP1324">
        <v>564</v>
      </c>
      <c r="BQ1324" t="s">
        <v>98</v>
      </c>
      <c r="BR1324" t="s">
        <v>98</v>
      </c>
      <c r="BS1324" t="s">
        <v>105</v>
      </c>
      <c r="BT1324">
        <v>240</v>
      </c>
      <c r="BU1324">
        <v>39</v>
      </c>
      <c r="BV1324">
        <v>0</v>
      </c>
      <c r="BW1324">
        <v>0</v>
      </c>
      <c r="BX1324">
        <v>0</v>
      </c>
      <c r="BY1324">
        <v>0</v>
      </c>
      <c r="BZ1324" t="s">
        <v>83</v>
      </c>
      <c r="CA1324" t="s">
        <v>83</v>
      </c>
      <c r="CB1324" t="s">
        <v>83</v>
      </c>
      <c r="CC1324">
        <v>0</v>
      </c>
      <c r="CD1324">
        <v>6</v>
      </c>
      <c r="CE1324">
        <v>2010</v>
      </c>
      <c r="CF1324" t="s">
        <v>110</v>
      </c>
      <c r="CG1324" t="s">
        <v>111</v>
      </c>
      <c r="CH1324" s="1">
        <v>190000</v>
      </c>
    </row>
    <row r="1325" spans="1:86" x14ac:dyDescent="0.25">
      <c r="A1325" s="8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 s="7">
        <v>1940</v>
      </c>
      <c r="U1325" s="7" t="str">
        <f t="shared" si="100"/>
        <v>Old</v>
      </c>
      <c r="V1325">
        <v>1950</v>
      </c>
      <c r="W1325" t="s">
        <v>152</v>
      </c>
      <c r="X1325" t="s">
        <v>94</v>
      </c>
      <c r="Y1325" t="s">
        <v>95</v>
      </c>
      <c r="Z1325" t="s">
        <v>95</v>
      </c>
      <c r="AA1325" t="s">
        <v>117</v>
      </c>
      <c r="AB1325">
        <v>0</v>
      </c>
      <c r="AC1325" t="s">
        <v>147</v>
      </c>
      <c r="AD1325" t="s">
        <v>98</v>
      </c>
      <c r="AE1325" t="s">
        <v>118</v>
      </c>
      <c r="AF1325" t="s">
        <v>98</v>
      </c>
      <c r="AG1325" t="s">
        <v>98</v>
      </c>
      <c r="AH1325" t="s">
        <v>100</v>
      </c>
      <c r="AI1325" t="s">
        <v>172</v>
      </c>
      <c r="AJ1325">
        <v>280</v>
      </c>
      <c r="AK1325" t="s">
        <v>102</v>
      </c>
      <c r="AL1325">
        <v>0</v>
      </c>
      <c r="AM1325">
        <v>140</v>
      </c>
      <c r="AN1325">
        <v>420</v>
      </c>
      <c r="AO1325" t="s">
        <v>103</v>
      </c>
      <c r="AP1325" t="s">
        <v>97</v>
      </c>
      <c r="AQ1325" t="s">
        <v>105</v>
      </c>
      <c r="AR1325" t="s">
        <v>106</v>
      </c>
      <c r="AS1325">
        <v>708</v>
      </c>
      <c r="AT1325">
        <v>0</v>
      </c>
      <c r="AU1325">
        <v>0</v>
      </c>
      <c r="AV1325" s="4">
        <v>708</v>
      </c>
      <c r="AW1325" s="4" t="str">
        <f t="shared" si="101"/>
        <v>Less than 1500</v>
      </c>
      <c r="AX1325">
        <v>0</v>
      </c>
      <c r="AY1325">
        <v>0</v>
      </c>
      <c r="AZ1325">
        <v>1</v>
      </c>
      <c r="BA1325">
        <v>0</v>
      </c>
      <c r="BB1325">
        <v>2</v>
      </c>
      <c r="BC1325">
        <v>1</v>
      </c>
      <c r="BD1325" t="s">
        <v>147</v>
      </c>
      <c r="BE1325" s="6">
        <v>5</v>
      </c>
      <c r="BF1325" s="6" t="str">
        <f t="shared" si="102"/>
        <v>Less than 6</v>
      </c>
      <c r="BG1325" t="s">
        <v>107</v>
      </c>
      <c r="BH1325" s="5">
        <v>0</v>
      </c>
      <c r="BI1325" s="5" t="str">
        <f t="shared" si="104"/>
        <v>No</v>
      </c>
      <c r="BJ1325" t="s">
        <v>83</v>
      </c>
      <c r="BK1325" t="s">
        <v>83</v>
      </c>
      <c r="BL1325" t="s">
        <v>83</v>
      </c>
      <c r="BM1325" t="s">
        <v>83</v>
      </c>
      <c r="BN1325" s="2">
        <v>0</v>
      </c>
      <c r="BO1325" s="2" t="str">
        <f t="shared" si="103"/>
        <v>0 or 1</v>
      </c>
      <c r="BP1325">
        <v>0</v>
      </c>
      <c r="BQ1325" t="s">
        <v>83</v>
      </c>
      <c r="BR1325" t="s">
        <v>83</v>
      </c>
      <c r="BS1325" t="s">
        <v>105</v>
      </c>
      <c r="BT1325">
        <v>164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 t="s">
        <v>83</v>
      </c>
      <c r="CA1325" t="s">
        <v>83</v>
      </c>
      <c r="CB1325" t="s">
        <v>83</v>
      </c>
      <c r="CC1325">
        <v>0</v>
      </c>
      <c r="CD1325">
        <v>12</v>
      </c>
      <c r="CE1325">
        <v>2009</v>
      </c>
      <c r="CF1325" t="s">
        <v>110</v>
      </c>
      <c r="CG1325" t="s">
        <v>111</v>
      </c>
      <c r="CH1325" s="1">
        <v>82500</v>
      </c>
    </row>
    <row r="1326" spans="1:86" x14ac:dyDescent="0.25">
      <c r="A1326" s="8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 s="7">
        <v>2006</v>
      </c>
      <c r="U1326" s="7" t="str">
        <f t="shared" si="100"/>
        <v>New</v>
      </c>
      <c r="V1326">
        <v>2007</v>
      </c>
      <c r="W1326" t="s">
        <v>93</v>
      </c>
      <c r="X1326" t="s">
        <v>94</v>
      </c>
      <c r="Y1326" t="s">
        <v>95</v>
      </c>
      <c r="Z1326" t="s">
        <v>95</v>
      </c>
      <c r="AA1326" t="s">
        <v>96</v>
      </c>
      <c r="AB1326">
        <v>428</v>
      </c>
      <c r="AC1326" t="s">
        <v>97</v>
      </c>
      <c r="AD1326" t="s">
        <v>98</v>
      </c>
      <c r="AE1326" t="s">
        <v>99</v>
      </c>
      <c r="AF1326" t="s">
        <v>104</v>
      </c>
      <c r="AG1326" t="s">
        <v>98</v>
      </c>
      <c r="AH1326" t="s">
        <v>130</v>
      </c>
      <c r="AI1326" t="s">
        <v>102</v>
      </c>
      <c r="AJ1326">
        <v>0</v>
      </c>
      <c r="AK1326" t="s">
        <v>102</v>
      </c>
      <c r="AL1326">
        <v>0</v>
      </c>
      <c r="AM1326">
        <v>1795</v>
      </c>
      <c r="AN1326">
        <v>1795</v>
      </c>
      <c r="AO1326" t="s">
        <v>103</v>
      </c>
      <c r="AP1326" t="s">
        <v>104</v>
      </c>
      <c r="AQ1326" t="s">
        <v>105</v>
      </c>
      <c r="AR1326" t="s">
        <v>106</v>
      </c>
      <c r="AS1326">
        <v>1795</v>
      </c>
      <c r="AT1326">
        <v>0</v>
      </c>
      <c r="AU1326">
        <v>0</v>
      </c>
      <c r="AV1326" s="4">
        <v>1795</v>
      </c>
      <c r="AW1326" s="4" t="str">
        <f t="shared" si="101"/>
        <v>1500+</v>
      </c>
      <c r="AX1326">
        <v>0</v>
      </c>
      <c r="AY1326">
        <v>0</v>
      </c>
      <c r="AZ1326">
        <v>2</v>
      </c>
      <c r="BA1326">
        <v>0</v>
      </c>
      <c r="BB1326">
        <v>2</v>
      </c>
      <c r="BC1326">
        <v>1</v>
      </c>
      <c r="BD1326" t="s">
        <v>97</v>
      </c>
      <c r="BE1326" s="6">
        <v>7</v>
      </c>
      <c r="BF1326" s="6" t="str">
        <f t="shared" si="102"/>
        <v>6+</v>
      </c>
      <c r="BG1326" t="s">
        <v>107</v>
      </c>
      <c r="BH1326" s="5">
        <v>1</v>
      </c>
      <c r="BI1326" s="5" t="str">
        <f t="shared" si="104"/>
        <v>Yes</v>
      </c>
      <c r="BJ1326" t="s">
        <v>97</v>
      </c>
      <c r="BK1326" t="s">
        <v>108</v>
      </c>
      <c r="BL1326">
        <v>2007</v>
      </c>
      <c r="BM1326" t="s">
        <v>109</v>
      </c>
      <c r="BN1326" s="2">
        <v>3</v>
      </c>
      <c r="BO1326" s="2" t="str">
        <f t="shared" si="103"/>
        <v>2+</v>
      </c>
      <c r="BP1326">
        <v>895</v>
      </c>
      <c r="BQ1326" t="s">
        <v>98</v>
      </c>
      <c r="BR1326" t="s">
        <v>98</v>
      </c>
      <c r="BS1326" t="s">
        <v>105</v>
      </c>
      <c r="BT1326">
        <v>0</v>
      </c>
      <c r="BU1326">
        <v>49</v>
      </c>
      <c r="BV1326">
        <v>0</v>
      </c>
      <c r="BW1326">
        <v>0</v>
      </c>
      <c r="BX1326">
        <v>0</v>
      </c>
      <c r="BY1326">
        <v>0</v>
      </c>
      <c r="BZ1326" t="s">
        <v>83</v>
      </c>
      <c r="CA1326" t="s">
        <v>83</v>
      </c>
      <c r="CB1326" t="s">
        <v>83</v>
      </c>
      <c r="CC1326">
        <v>0</v>
      </c>
      <c r="CD1326">
        <v>2</v>
      </c>
      <c r="CE1326">
        <v>2007</v>
      </c>
      <c r="CF1326" t="s">
        <v>158</v>
      </c>
      <c r="CG1326" t="s">
        <v>159</v>
      </c>
      <c r="CH1326" s="1">
        <v>147000</v>
      </c>
    </row>
    <row r="1327" spans="1:86" x14ac:dyDescent="0.25">
      <c r="A1327" s="8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 s="7">
        <v>1922</v>
      </c>
      <c r="U1327" s="7" t="str">
        <f t="shared" si="100"/>
        <v>Old</v>
      </c>
      <c r="V1327">
        <v>1950</v>
      </c>
      <c r="W1327" t="s">
        <v>93</v>
      </c>
      <c r="X1327" t="s">
        <v>94</v>
      </c>
      <c r="Y1327" t="s">
        <v>186</v>
      </c>
      <c r="Z1327" t="s">
        <v>186</v>
      </c>
      <c r="AA1327" t="s">
        <v>117</v>
      </c>
      <c r="AB1327">
        <v>0</v>
      </c>
      <c r="AC1327" t="s">
        <v>98</v>
      </c>
      <c r="AD1327" t="s">
        <v>98</v>
      </c>
      <c r="AE1327" t="s">
        <v>126</v>
      </c>
      <c r="AF1327" t="s">
        <v>98</v>
      </c>
      <c r="AG1327" t="s">
        <v>147</v>
      </c>
      <c r="AH1327" t="s">
        <v>100</v>
      </c>
      <c r="AI1327" t="s">
        <v>102</v>
      </c>
      <c r="AJ1327">
        <v>0</v>
      </c>
      <c r="AK1327" t="s">
        <v>102</v>
      </c>
      <c r="AL1327">
        <v>0</v>
      </c>
      <c r="AM1327">
        <v>796</v>
      </c>
      <c r="AN1327">
        <v>796</v>
      </c>
      <c r="AO1327" t="s">
        <v>103</v>
      </c>
      <c r="AP1327" t="s">
        <v>147</v>
      </c>
      <c r="AQ1327" t="s">
        <v>177</v>
      </c>
      <c r="AR1327" t="s">
        <v>106</v>
      </c>
      <c r="AS1327">
        <v>796</v>
      </c>
      <c r="AT1327">
        <v>0</v>
      </c>
      <c r="AU1327">
        <v>0</v>
      </c>
      <c r="AV1327" s="4">
        <v>796</v>
      </c>
      <c r="AW1327" s="4" t="str">
        <f t="shared" si="101"/>
        <v>Less than 1500</v>
      </c>
      <c r="AX1327">
        <v>0</v>
      </c>
      <c r="AY1327">
        <v>0</v>
      </c>
      <c r="AZ1327">
        <v>1</v>
      </c>
      <c r="BA1327">
        <v>0</v>
      </c>
      <c r="BB1327">
        <v>2</v>
      </c>
      <c r="BC1327">
        <v>1</v>
      </c>
      <c r="BD1327" t="s">
        <v>98</v>
      </c>
      <c r="BE1327" s="6">
        <v>5</v>
      </c>
      <c r="BF1327" s="6" t="str">
        <f t="shared" si="102"/>
        <v>Less than 6</v>
      </c>
      <c r="BG1327" t="s">
        <v>107</v>
      </c>
      <c r="BH1327" s="5">
        <v>0</v>
      </c>
      <c r="BI1327" s="5" t="str">
        <f t="shared" si="104"/>
        <v>No</v>
      </c>
      <c r="BJ1327" t="s">
        <v>83</v>
      </c>
      <c r="BK1327" t="s">
        <v>83</v>
      </c>
      <c r="BL1327" t="s">
        <v>83</v>
      </c>
      <c r="BM1327" t="s">
        <v>83</v>
      </c>
      <c r="BN1327" s="2">
        <v>0</v>
      </c>
      <c r="BO1327" s="2" t="str">
        <f t="shared" si="103"/>
        <v>0 or 1</v>
      </c>
      <c r="BP1327">
        <v>0</v>
      </c>
      <c r="BQ1327" t="s">
        <v>83</v>
      </c>
      <c r="BR1327" t="s">
        <v>83</v>
      </c>
      <c r="BS1327" t="s">
        <v>177</v>
      </c>
      <c r="BT1327">
        <v>0</v>
      </c>
      <c r="BU1327">
        <v>0</v>
      </c>
      <c r="BV1327">
        <v>100</v>
      </c>
      <c r="BW1327">
        <v>0</v>
      </c>
      <c r="BX1327">
        <v>0</v>
      </c>
      <c r="BY1327">
        <v>0</v>
      </c>
      <c r="BZ1327" t="s">
        <v>83</v>
      </c>
      <c r="CA1327" t="s">
        <v>134</v>
      </c>
      <c r="CB1327" t="s">
        <v>83</v>
      </c>
      <c r="CC1327">
        <v>0</v>
      </c>
      <c r="CD1327">
        <v>1</v>
      </c>
      <c r="CE1327">
        <v>2008</v>
      </c>
      <c r="CF1327" t="s">
        <v>110</v>
      </c>
      <c r="CG1327" t="s">
        <v>111</v>
      </c>
      <c r="CH1327" s="1">
        <v>55000</v>
      </c>
    </row>
    <row r="1328" spans="1:86" x14ac:dyDescent="0.25">
      <c r="A1328" s="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 s="7">
        <v>1931</v>
      </c>
      <c r="U1328" s="7" t="str">
        <f t="shared" si="100"/>
        <v>Old</v>
      </c>
      <c r="V1328">
        <v>2006</v>
      </c>
      <c r="W1328" t="s">
        <v>93</v>
      </c>
      <c r="X1328" t="s">
        <v>94</v>
      </c>
      <c r="Y1328" t="s">
        <v>116</v>
      </c>
      <c r="Z1328" t="s">
        <v>116</v>
      </c>
      <c r="AA1328" t="s">
        <v>117</v>
      </c>
      <c r="AB1328">
        <v>0</v>
      </c>
      <c r="AC1328" t="s">
        <v>98</v>
      </c>
      <c r="AD1328" t="s">
        <v>98</v>
      </c>
      <c r="AE1328" t="s">
        <v>126</v>
      </c>
      <c r="AF1328" t="s">
        <v>98</v>
      </c>
      <c r="AG1328" t="s">
        <v>98</v>
      </c>
      <c r="AH1328" t="s">
        <v>100</v>
      </c>
      <c r="AI1328" t="s">
        <v>153</v>
      </c>
      <c r="AJ1328">
        <v>544</v>
      </c>
      <c r="AK1328" t="s">
        <v>102</v>
      </c>
      <c r="AL1328">
        <v>0</v>
      </c>
      <c r="AM1328">
        <v>0</v>
      </c>
      <c r="AN1328">
        <v>544</v>
      </c>
      <c r="AO1328" t="s">
        <v>103</v>
      </c>
      <c r="AP1328" t="s">
        <v>104</v>
      </c>
      <c r="AQ1328" t="s">
        <v>105</v>
      </c>
      <c r="AR1328" t="s">
        <v>106</v>
      </c>
      <c r="AS1328">
        <v>774</v>
      </c>
      <c r="AT1328">
        <v>0</v>
      </c>
      <c r="AU1328">
        <v>0</v>
      </c>
      <c r="AV1328" s="4">
        <v>774</v>
      </c>
      <c r="AW1328" s="4" t="str">
        <f t="shared" si="101"/>
        <v>Less than 1500</v>
      </c>
      <c r="AX1328">
        <v>0</v>
      </c>
      <c r="AY1328">
        <v>0</v>
      </c>
      <c r="AZ1328">
        <v>1</v>
      </c>
      <c r="BA1328">
        <v>0</v>
      </c>
      <c r="BB1328">
        <v>3</v>
      </c>
      <c r="BC1328">
        <v>1</v>
      </c>
      <c r="BD1328" t="s">
        <v>97</v>
      </c>
      <c r="BE1328" s="6">
        <v>6</v>
      </c>
      <c r="BF1328" s="6" t="str">
        <f t="shared" si="102"/>
        <v>6+</v>
      </c>
      <c r="BG1328" t="s">
        <v>107</v>
      </c>
      <c r="BH1328" s="5">
        <v>0</v>
      </c>
      <c r="BI1328" s="5" t="str">
        <f t="shared" si="104"/>
        <v>No</v>
      </c>
      <c r="BJ1328" t="s">
        <v>83</v>
      </c>
      <c r="BK1328" t="s">
        <v>83</v>
      </c>
      <c r="BL1328" t="s">
        <v>83</v>
      </c>
      <c r="BM1328" t="s">
        <v>83</v>
      </c>
      <c r="BN1328" s="2">
        <v>0</v>
      </c>
      <c r="BO1328" s="2" t="str">
        <f t="shared" si="103"/>
        <v>0 or 1</v>
      </c>
      <c r="BP1328">
        <v>0</v>
      </c>
      <c r="BQ1328" t="s">
        <v>83</v>
      </c>
      <c r="BR1328" t="s">
        <v>83</v>
      </c>
      <c r="BS1328" t="s">
        <v>105</v>
      </c>
      <c r="BT1328">
        <v>0</v>
      </c>
      <c r="BU1328">
        <v>0</v>
      </c>
      <c r="BV1328">
        <v>286</v>
      </c>
      <c r="BW1328">
        <v>0</v>
      </c>
      <c r="BX1328">
        <v>0</v>
      </c>
      <c r="BY1328">
        <v>0</v>
      </c>
      <c r="BZ1328" t="s">
        <v>83</v>
      </c>
      <c r="CA1328" t="s">
        <v>83</v>
      </c>
      <c r="CB1328" t="s">
        <v>83</v>
      </c>
      <c r="CC1328">
        <v>0</v>
      </c>
      <c r="CD1328">
        <v>5</v>
      </c>
      <c r="CE1328">
        <v>2007</v>
      </c>
      <c r="CF1328" t="s">
        <v>110</v>
      </c>
      <c r="CG1328" t="s">
        <v>111</v>
      </c>
      <c r="CH1328" s="1">
        <v>79000</v>
      </c>
    </row>
    <row r="1329" spans="1:86" x14ac:dyDescent="0.25">
      <c r="A1329" s="8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 s="7">
        <v>1982</v>
      </c>
      <c r="U1329" s="7" t="str">
        <f t="shared" si="100"/>
        <v>New</v>
      </c>
      <c r="V1329">
        <v>2008</v>
      </c>
      <c r="W1329" t="s">
        <v>93</v>
      </c>
      <c r="X1329" t="s">
        <v>94</v>
      </c>
      <c r="Y1329" t="s">
        <v>95</v>
      </c>
      <c r="Z1329" t="s">
        <v>95</v>
      </c>
      <c r="AA1329" t="s">
        <v>117</v>
      </c>
      <c r="AB1329">
        <v>0</v>
      </c>
      <c r="AC1329" t="s">
        <v>97</v>
      </c>
      <c r="AD1329" t="s">
        <v>97</v>
      </c>
      <c r="AE1329" t="s">
        <v>118</v>
      </c>
      <c r="AF1329" t="s">
        <v>98</v>
      </c>
      <c r="AG1329" t="s">
        <v>98</v>
      </c>
      <c r="AH1329" t="s">
        <v>100</v>
      </c>
      <c r="AI1329" t="s">
        <v>119</v>
      </c>
      <c r="AJ1329">
        <v>641</v>
      </c>
      <c r="AK1329" t="s">
        <v>102</v>
      </c>
      <c r="AL1329">
        <v>0</v>
      </c>
      <c r="AM1329">
        <v>175</v>
      </c>
      <c r="AN1329">
        <v>816</v>
      </c>
      <c r="AO1329" t="s">
        <v>103</v>
      </c>
      <c r="AP1329" t="s">
        <v>104</v>
      </c>
      <c r="AQ1329" t="s">
        <v>105</v>
      </c>
      <c r="AR1329" t="s">
        <v>106</v>
      </c>
      <c r="AS1329">
        <v>816</v>
      </c>
      <c r="AT1329">
        <v>0</v>
      </c>
      <c r="AU1329">
        <v>0</v>
      </c>
      <c r="AV1329" s="4">
        <v>816</v>
      </c>
      <c r="AW1329" s="4" t="str">
        <f t="shared" si="101"/>
        <v>Less than 1500</v>
      </c>
      <c r="AX1329">
        <v>0</v>
      </c>
      <c r="AY1329">
        <v>1</v>
      </c>
      <c r="AZ1329">
        <v>1</v>
      </c>
      <c r="BA1329">
        <v>0</v>
      </c>
      <c r="BB1329">
        <v>3</v>
      </c>
      <c r="BC1329">
        <v>1</v>
      </c>
      <c r="BD1329" t="s">
        <v>97</v>
      </c>
      <c r="BE1329" s="6">
        <v>5</v>
      </c>
      <c r="BF1329" s="6" t="str">
        <f t="shared" si="102"/>
        <v>Less than 6</v>
      </c>
      <c r="BG1329" t="s">
        <v>107</v>
      </c>
      <c r="BH1329" s="5">
        <v>1</v>
      </c>
      <c r="BI1329" s="5" t="str">
        <f t="shared" si="104"/>
        <v>Yes</v>
      </c>
      <c r="BJ1329" t="s">
        <v>104</v>
      </c>
      <c r="BK1329" t="s">
        <v>108</v>
      </c>
      <c r="BL1329">
        <v>1982</v>
      </c>
      <c r="BM1329" t="s">
        <v>102</v>
      </c>
      <c r="BN1329" s="2">
        <v>1</v>
      </c>
      <c r="BO1329" s="2" t="str">
        <f t="shared" si="103"/>
        <v>0 or 1</v>
      </c>
      <c r="BP1329">
        <v>264</v>
      </c>
      <c r="BQ1329" t="s">
        <v>98</v>
      </c>
      <c r="BR1329" t="s">
        <v>98</v>
      </c>
      <c r="BS1329" t="s">
        <v>105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 t="s">
        <v>83</v>
      </c>
      <c r="CA1329" t="s">
        <v>134</v>
      </c>
      <c r="CB1329" t="s">
        <v>83</v>
      </c>
      <c r="CC1329">
        <v>0</v>
      </c>
      <c r="CD1329">
        <v>10</v>
      </c>
      <c r="CE1329">
        <v>2008</v>
      </c>
      <c r="CF1329" t="s">
        <v>110</v>
      </c>
      <c r="CG1329" t="s">
        <v>111</v>
      </c>
      <c r="CH1329" s="1">
        <v>130500</v>
      </c>
    </row>
    <row r="1330" spans="1:86" x14ac:dyDescent="0.25">
      <c r="A1330" s="8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 s="7">
        <v>1920</v>
      </c>
      <c r="U1330" s="7" t="str">
        <f t="shared" si="100"/>
        <v>Old</v>
      </c>
      <c r="V1330">
        <v>1950</v>
      </c>
      <c r="W1330" t="s">
        <v>93</v>
      </c>
      <c r="X1330" t="s">
        <v>94</v>
      </c>
      <c r="Y1330" t="s">
        <v>96</v>
      </c>
      <c r="Z1330" t="s">
        <v>124</v>
      </c>
      <c r="AA1330" t="s">
        <v>117</v>
      </c>
      <c r="AB1330">
        <v>0</v>
      </c>
      <c r="AC1330" t="s">
        <v>97</v>
      </c>
      <c r="AD1330" t="s">
        <v>97</v>
      </c>
      <c r="AE1330" t="s">
        <v>126</v>
      </c>
      <c r="AF1330" t="s">
        <v>97</v>
      </c>
      <c r="AG1330" t="s">
        <v>98</v>
      </c>
      <c r="AH1330" t="s">
        <v>100</v>
      </c>
      <c r="AI1330" t="s">
        <v>172</v>
      </c>
      <c r="AJ1330">
        <v>493</v>
      </c>
      <c r="AK1330" t="s">
        <v>102</v>
      </c>
      <c r="AL1330">
        <v>0</v>
      </c>
      <c r="AM1330">
        <v>1017</v>
      </c>
      <c r="AN1330">
        <v>1510</v>
      </c>
      <c r="AO1330" t="s">
        <v>206</v>
      </c>
      <c r="AP1330" t="s">
        <v>104</v>
      </c>
      <c r="AQ1330" t="s">
        <v>105</v>
      </c>
      <c r="AR1330" t="s">
        <v>106</v>
      </c>
      <c r="AS1330">
        <v>1584</v>
      </c>
      <c r="AT1330">
        <v>1208</v>
      </c>
      <c r="AU1330">
        <v>0</v>
      </c>
      <c r="AV1330" s="4">
        <v>2792</v>
      </c>
      <c r="AW1330" s="4" t="str">
        <f t="shared" si="101"/>
        <v>1500+</v>
      </c>
      <c r="AX1330">
        <v>0</v>
      </c>
      <c r="AY1330">
        <v>0</v>
      </c>
      <c r="AZ1330">
        <v>2</v>
      </c>
      <c r="BA1330">
        <v>0</v>
      </c>
      <c r="BB1330">
        <v>5</v>
      </c>
      <c r="BC1330">
        <v>1</v>
      </c>
      <c r="BD1330" t="s">
        <v>98</v>
      </c>
      <c r="BE1330" s="6">
        <v>8</v>
      </c>
      <c r="BF1330" s="6" t="str">
        <f t="shared" si="102"/>
        <v>6+</v>
      </c>
      <c r="BG1330" t="s">
        <v>194</v>
      </c>
      <c r="BH1330" s="5">
        <v>2</v>
      </c>
      <c r="BI1330" s="5" t="str">
        <f t="shared" si="104"/>
        <v>Yes</v>
      </c>
      <c r="BJ1330" t="s">
        <v>98</v>
      </c>
      <c r="BK1330" t="s">
        <v>127</v>
      </c>
      <c r="BL1330">
        <v>1920</v>
      </c>
      <c r="BM1330" t="s">
        <v>102</v>
      </c>
      <c r="BN1330" s="2">
        <v>2</v>
      </c>
      <c r="BO1330" s="2" t="str">
        <f t="shared" si="103"/>
        <v>2+</v>
      </c>
      <c r="BP1330">
        <v>520</v>
      </c>
      <c r="BQ1330" t="s">
        <v>147</v>
      </c>
      <c r="BR1330" t="s">
        <v>98</v>
      </c>
      <c r="BS1330" t="s">
        <v>105</v>
      </c>
      <c r="BT1330">
        <v>0</v>
      </c>
      <c r="BU1330">
        <v>547</v>
      </c>
      <c r="BV1330">
        <v>0</v>
      </c>
      <c r="BW1330">
        <v>0</v>
      </c>
      <c r="BX1330">
        <v>480</v>
      </c>
      <c r="BY1330">
        <v>0</v>
      </c>
      <c r="BZ1330" t="s">
        <v>83</v>
      </c>
      <c r="CA1330" t="s">
        <v>134</v>
      </c>
      <c r="CB1330" t="s">
        <v>135</v>
      </c>
      <c r="CC1330">
        <v>1150</v>
      </c>
      <c r="CD1330">
        <v>6</v>
      </c>
      <c r="CE1330">
        <v>2008</v>
      </c>
      <c r="CF1330" t="s">
        <v>110</v>
      </c>
      <c r="CG1330" t="s">
        <v>111</v>
      </c>
      <c r="CH1330" s="1">
        <v>256000</v>
      </c>
    </row>
    <row r="1331" spans="1:86" x14ac:dyDescent="0.25">
      <c r="A1331" s="8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 s="7">
        <v>1998</v>
      </c>
      <c r="U1331" s="7" t="str">
        <f t="shared" si="100"/>
        <v>New</v>
      </c>
      <c r="V1331">
        <v>1998</v>
      </c>
      <c r="W1331" t="s">
        <v>152</v>
      </c>
      <c r="X1331" t="s">
        <v>94</v>
      </c>
      <c r="Y1331" t="s">
        <v>95</v>
      </c>
      <c r="Z1331" t="s">
        <v>95</v>
      </c>
      <c r="AA1331" t="s">
        <v>117</v>
      </c>
      <c r="AB1331">
        <v>0</v>
      </c>
      <c r="AC1331" t="s">
        <v>98</v>
      </c>
      <c r="AD1331" t="s">
        <v>98</v>
      </c>
      <c r="AE1331" t="s">
        <v>99</v>
      </c>
      <c r="AF1331" t="s">
        <v>97</v>
      </c>
      <c r="AG1331" t="s">
        <v>98</v>
      </c>
      <c r="AH1331" t="s">
        <v>100</v>
      </c>
      <c r="AI1331" t="s">
        <v>102</v>
      </c>
      <c r="AJ1331">
        <v>0</v>
      </c>
      <c r="AK1331" t="s">
        <v>102</v>
      </c>
      <c r="AL1331">
        <v>0</v>
      </c>
      <c r="AM1331">
        <v>935</v>
      </c>
      <c r="AN1331">
        <v>935</v>
      </c>
      <c r="AO1331" t="s">
        <v>103</v>
      </c>
      <c r="AP1331" t="s">
        <v>97</v>
      </c>
      <c r="AQ1331" t="s">
        <v>105</v>
      </c>
      <c r="AR1331" t="s">
        <v>106</v>
      </c>
      <c r="AS1331">
        <v>955</v>
      </c>
      <c r="AT1331">
        <v>677</v>
      </c>
      <c r="AU1331">
        <v>0</v>
      </c>
      <c r="AV1331" s="4">
        <v>1632</v>
      </c>
      <c r="AW1331" s="4" t="str">
        <f t="shared" si="101"/>
        <v>1500+</v>
      </c>
      <c r="AX1331">
        <v>0</v>
      </c>
      <c r="AY1331">
        <v>0</v>
      </c>
      <c r="AZ1331">
        <v>2</v>
      </c>
      <c r="BA1331">
        <v>1</v>
      </c>
      <c r="BB1331">
        <v>3</v>
      </c>
      <c r="BC1331">
        <v>1</v>
      </c>
      <c r="BD1331" t="s">
        <v>98</v>
      </c>
      <c r="BE1331" s="6">
        <v>8</v>
      </c>
      <c r="BF1331" s="6" t="str">
        <f t="shared" si="102"/>
        <v>6+</v>
      </c>
      <c r="BG1331" t="s">
        <v>107</v>
      </c>
      <c r="BH1331" s="5">
        <v>1</v>
      </c>
      <c r="BI1331" s="5" t="str">
        <f t="shared" si="104"/>
        <v>Yes</v>
      </c>
      <c r="BJ1331" t="s">
        <v>98</v>
      </c>
      <c r="BK1331" t="s">
        <v>108</v>
      </c>
      <c r="BL1331">
        <v>1998</v>
      </c>
      <c r="BM1331" t="s">
        <v>157</v>
      </c>
      <c r="BN1331" s="2">
        <v>2</v>
      </c>
      <c r="BO1331" s="2" t="str">
        <f t="shared" si="103"/>
        <v>2+</v>
      </c>
      <c r="BP1331">
        <v>462</v>
      </c>
      <c r="BQ1331" t="s">
        <v>98</v>
      </c>
      <c r="BR1331" t="s">
        <v>98</v>
      </c>
      <c r="BS1331" t="s">
        <v>105</v>
      </c>
      <c r="BT1331">
        <v>0</v>
      </c>
      <c r="BU1331">
        <v>28</v>
      </c>
      <c r="BV1331">
        <v>0</v>
      </c>
      <c r="BW1331">
        <v>0</v>
      </c>
      <c r="BX1331">
        <v>0</v>
      </c>
      <c r="BY1331">
        <v>0</v>
      </c>
      <c r="BZ1331" t="s">
        <v>83</v>
      </c>
      <c r="CA1331" t="s">
        <v>83</v>
      </c>
      <c r="CB1331" t="s">
        <v>83</v>
      </c>
      <c r="CC1331">
        <v>0</v>
      </c>
      <c r="CD1331">
        <v>6</v>
      </c>
      <c r="CE1331">
        <v>2006</v>
      </c>
      <c r="CF1331" t="s">
        <v>110</v>
      </c>
      <c r="CG1331" t="s">
        <v>111</v>
      </c>
      <c r="CH1331" s="1">
        <v>176500</v>
      </c>
    </row>
    <row r="1332" spans="1:86" x14ac:dyDescent="0.25">
      <c r="A1332" s="8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 s="7">
        <v>2006</v>
      </c>
      <c r="U1332" s="7" t="str">
        <f t="shared" si="100"/>
        <v>New</v>
      </c>
      <c r="V1332">
        <v>2006</v>
      </c>
      <c r="W1332" t="s">
        <v>152</v>
      </c>
      <c r="X1332" t="s">
        <v>94</v>
      </c>
      <c r="Y1332" t="s">
        <v>95</v>
      </c>
      <c r="Z1332" t="s">
        <v>95</v>
      </c>
      <c r="AA1332" t="s">
        <v>137</v>
      </c>
      <c r="AB1332">
        <v>410</v>
      </c>
      <c r="AC1332" t="s">
        <v>97</v>
      </c>
      <c r="AD1332" t="s">
        <v>98</v>
      </c>
      <c r="AE1332" t="s">
        <v>99</v>
      </c>
      <c r="AF1332" t="s">
        <v>97</v>
      </c>
      <c r="AG1332" t="s">
        <v>97</v>
      </c>
      <c r="AH1332" t="s">
        <v>130</v>
      </c>
      <c r="AI1332" t="s">
        <v>102</v>
      </c>
      <c r="AJ1332">
        <v>0</v>
      </c>
      <c r="AK1332" t="s">
        <v>102</v>
      </c>
      <c r="AL1332">
        <v>0</v>
      </c>
      <c r="AM1332">
        <v>1588</v>
      </c>
      <c r="AN1332">
        <v>1588</v>
      </c>
      <c r="AO1332" t="s">
        <v>103</v>
      </c>
      <c r="AP1332" t="s">
        <v>104</v>
      </c>
      <c r="AQ1332" t="s">
        <v>105</v>
      </c>
      <c r="AR1332" t="s">
        <v>106</v>
      </c>
      <c r="AS1332">
        <v>1588</v>
      </c>
      <c r="AT1332">
        <v>0</v>
      </c>
      <c r="AU1332">
        <v>0</v>
      </c>
      <c r="AV1332" s="4">
        <v>1588</v>
      </c>
      <c r="AW1332" s="4" t="str">
        <f t="shared" si="101"/>
        <v>1500+</v>
      </c>
      <c r="AX1332">
        <v>0</v>
      </c>
      <c r="AY1332">
        <v>0</v>
      </c>
      <c r="AZ1332">
        <v>2</v>
      </c>
      <c r="BA1332">
        <v>0</v>
      </c>
      <c r="BB1332">
        <v>3</v>
      </c>
      <c r="BC1332">
        <v>1</v>
      </c>
      <c r="BD1332" t="s">
        <v>97</v>
      </c>
      <c r="BE1332" s="6">
        <v>7</v>
      </c>
      <c r="BF1332" s="6" t="str">
        <f t="shared" si="102"/>
        <v>6+</v>
      </c>
      <c r="BG1332" t="s">
        <v>107</v>
      </c>
      <c r="BH1332" s="5">
        <v>1</v>
      </c>
      <c r="BI1332" s="5" t="str">
        <f t="shared" si="104"/>
        <v>Yes</v>
      </c>
      <c r="BJ1332" t="s">
        <v>97</v>
      </c>
      <c r="BK1332" t="s">
        <v>108</v>
      </c>
      <c r="BL1332">
        <v>2006</v>
      </c>
      <c r="BM1332" t="s">
        <v>109</v>
      </c>
      <c r="BN1332" s="2">
        <v>3</v>
      </c>
      <c r="BO1332" s="2" t="str">
        <f t="shared" si="103"/>
        <v>2+</v>
      </c>
      <c r="BP1332">
        <v>825</v>
      </c>
      <c r="BQ1332" t="s">
        <v>98</v>
      </c>
      <c r="BR1332" t="s">
        <v>98</v>
      </c>
      <c r="BS1332" t="s">
        <v>105</v>
      </c>
      <c r="BT1332">
        <v>144</v>
      </c>
      <c r="BU1332">
        <v>45</v>
      </c>
      <c r="BV1332">
        <v>0</v>
      </c>
      <c r="BW1332">
        <v>0</v>
      </c>
      <c r="BX1332">
        <v>0</v>
      </c>
      <c r="BY1332">
        <v>0</v>
      </c>
      <c r="BZ1332" t="s">
        <v>83</v>
      </c>
      <c r="CA1332" t="s">
        <v>83</v>
      </c>
      <c r="CB1332" t="s">
        <v>83</v>
      </c>
      <c r="CC1332">
        <v>0</v>
      </c>
      <c r="CD1332">
        <v>12</v>
      </c>
      <c r="CE1332">
        <v>2007</v>
      </c>
      <c r="CF1332" t="s">
        <v>110</v>
      </c>
      <c r="CG1332" t="s">
        <v>111</v>
      </c>
      <c r="CH1332" s="1">
        <v>227000</v>
      </c>
    </row>
    <row r="1333" spans="1:86" x14ac:dyDescent="0.25">
      <c r="A1333" s="8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 s="7">
        <v>1976</v>
      </c>
      <c r="U1333" s="7" t="str">
        <f t="shared" si="100"/>
        <v>Old</v>
      </c>
      <c r="V1333">
        <v>1976</v>
      </c>
      <c r="W1333" t="s">
        <v>93</v>
      </c>
      <c r="X1333" t="s">
        <v>94</v>
      </c>
      <c r="Y1333" t="s">
        <v>116</v>
      </c>
      <c r="Z1333" t="s">
        <v>116</v>
      </c>
      <c r="AA1333" t="s">
        <v>117</v>
      </c>
      <c r="AB1333">
        <v>0</v>
      </c>
      <c r="AC1333" t="s">
        <v>98</v>
      </c>
      <c r="AD1333" t="s">
        <v>98</v>
      </c>
      <c r="AE1333" t="s">
        <v>118</v>
      </c>
      <c r="AF1333" t="s">
        <v>98</v>
      </c>
      <c r="AG1333" t="s">
        <v>98</v>
      </c>
      <c r="AH1333" t="s">
        <v>130</v>
      </c>
      <c r="AI1333" t="s">
        <v>119</v>
      </c>
      <c r="AJ1333">
        <v>483</v>
      </c>
      <c r="AK1333" t="s">
        <v>102</v>
      </c>
      <c r="AL1333">
        <v>0</v>
      </c>
      <c r="AM1333">
        <v>428</v>
      </c>
      <c r="AN1333">
        <v>911</v>
      </c>
      <c r="AO1333" t="s">
        <v>103</v>
      </c>
      <c r="AP1333" t="s">
        <v>97</v>
      </c>
      <c r="AQ1333" t="s">
        <v>105</v>
      </c>
      <c r="AR1333" t="s">
        <v>106</v>
      </c>
      <c r="AS1333">
        <v>954</v>
      </c>
      <c r="AT1333">
        <v>0</v>
      </c>
      <c r="AU1333">
        <v>0</v>
      </c>
      <c r="AV1333" s="4">
        <v>954</v>
      </c>
      <c r="AW1333" s="4" t="str">
        <f t="shared" si="101"/>
        <v>Less than 1500</v>
      </c>
      <c r="AX1333">
        <v>0</v>
      </c>
      <c r="AY1333">
        <v>0</v>
      </c>
      <c r="AZ1333">
        <v>1</v>
      </c>
      <c r="BA1333">
        <v>0</v>
      </c>
      <c r="BB1333">
        <v>3</v>
      </c>
      <c r="BC1333">
        <v>1</v>
      </c>
      <c r="BD1333" t="s">
        <v>98</v>
      </c>
      <c r="BE1333" s="6">
        <v>6</v>
      </c>
      <c r="BF1333" s="6" t="str">
        <f t="shared" si="102"/>
        <v>6+</v>
      </c>
      <c r="BG1333" t="s">
        <v>107</v>
      </c>
      <c r="BH1333" s="5">
        <v>0</v>
      </c>
      <c r="BI1333" s="5" t="str">
        <f t="shared" si="104"/>
        <v>No</v>
      </c>
      <c r="BJ1333" t="s">
        <v>83</v>
      </c>
      <c r="BK1333" t="s">
        <v>127</v>
      </c>
      <c r="BL1333">
        <v>1976</v>
      </c>
      <c r="BM1333" t="s">
        <v>102</v>
      </c>
      <c r="BN1333" s="2">
        <v>2</v>
      </c>
      <c r="BO1333" s="2" t="str">
        <f t="shared" si="103"/>
        <v>2+</v>
      </c>
      <c r="BP1333">
        <v>576</v>
      </c>
      <c r="BQ1333" t="s">
        <v>98</v>
      </c>
      <c r="BR1333" t="s">
        <v>98</v>
      </c>
      <c r="BS1333" t="s">
        <v>105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 t="s">
        <v>83</v>
      </c>
      <c r="CA1333" t="s">
        <v>83</v>
      </c>
      <c r="CB1333" t="s">
        <v>83</v>
      </c>
      <c r="CC1333">
        <v>0</v>
      </c>
      <c r="CD1333">
        <v>7</v>
      </c>
      <c r="CE1333">
        <v>2006</v>
      </c>
      <c r="CF1333" t="s">
        <v>110</v>
      </c>
      <c r="CG1333" t="s">
        <v>111</v>
      </c>
      <c r="CH1333" s="1">
        <v>132500</v>
      </c>
    </row>
    <row r="1334" spans="1:86" x14ac:dyDescent="0.25">
      <c r="A1334" s="8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 s="7">
        <v>1938</v>
      </c>
      <c r="U1334" s="7" t="str">
        <f t="shared" si="100"/>
        <v>Old</v>
      </c>
      <c r="V1334">
        <v>1958</v>
      </c>
      <c r="W1334" t="s">
        <v>93</v>
      </c>
      <c r="X1334" t="s">
        <v>94</v>
      </c>
      <c r="Y1334" t="s">
        <v>116</v>
      </c>
      <c r="Z1334" t="s">
        <v>116</v>
      </c>
      <c r="AA1334" t="s">
        <v>117</v>
      </c>
      <c r="AB1334">
        <v>0</v>
      </c>
      <c r="AC1334" t="s">
        <v>98</v>
      </c>
      <c r="AD1334" t="s">
        <v>98</v>
      </c>
      <c r="AE1334" t="s">
        <v>118</v>
      </c>
      <c r="AF1334" t="s">
        <v>98</v>
      </c>
      <c r="AG1334" t="s">
        <v>98</v>
      </c>
      <c r="AH1334" t="s">
        <v>121</v>
      </c>
      <c r="AI1334" t="s">
        <v>119</v>
      </c>
      <c r="AJ1334">
        <v>690</v>
      </c>
      <c r="AK1334" t="s">
        <v>102</v>
      </c>
      <c r="AL1334">
        <v>0</v>
      </c>
      <c r="AM1334">
        <v>126</v>
      </c>
      <c r="AN1334">
        <v>816</v>
      </c>
      <c r="AO1334" t="s">
        <v>103</v>
      </c>
      <c r="AP1334" t="s">
        <v>104</v>
      </c>
      <c r="AQ1334" t="s">
        <v>105</v>
      </c>
      <c r="AR1334" t="s">
        <v>106</v>
      </c>
      <c r="AS1334">
        <v>816</v>
      </c>
      <c r="AT1334">
        <v>0</v>
      </c>
      <c r="AU1334">
        <v>0</v>
      </c>
      <c r="AV1334" s="4">
        <v>816</v>
      </c>
      <c r="AW1334" s="4" t="str">
        <f t="shared" si="101"/>
        <v>Less than 1500</v>
      </c>
      <c r="AX1334">
        <v>1</v>
      </c>
      <c r="AY1334">
        <v>0</v>
      </c>
      <c r="AZ1334">
        <v>1</v>
      </c>
      <c r="BA1334">
        <v>0</v>
      </c>
      <c r="BB1334">
        <v>2</v>
      </c>
      <c r="BC1334">
        <v>1</v>
      </c>
      <c r="BD1334" t="s">
        <v>98</v>
      </c>
      <c r="BE1334" s="6">
        <v>3</v>
      </c>
      <c r="BF1334" s="6" t="str">
        <f t="shared" si="102"/>
        <v>Less than 6</v>
      </c>
      <c r="BG1334" t="s">
        <v>107</v>
      </c>
      <c r="BH1334" s="5">
        <v>1</v>
      </c>
      <c r="BI1334" s="5" t="str">
        <f t="shared" si="104"/>
        <v>Yes</v>
      </c>
      <c r="BJ1334" t="s">
        <v>97</v>
      </c>
      <c r="BK1334" t="s">
        <v>127</v>
      </c>
      <c r="BL1334">
        <v>1958</v>
      </c>
      <c r="BM1334" t="s">
        <v>102</v>
      </c>
      <c r="BN1334" s="2">
        <v>1</v>
      </c>
      <c r="BO1334" s="2" t="str">
        <f t="shared" si="103"/>
        <v>0 or 1</v>
      </c>
      <c r="BP1334">
        <v>288</v>
      </c>
      <c r="BQ1334" t="s">
        <v>147</v>
      </c>
      <c r="BR1334" t="s">
        <v>147</v>
      </c>
      <c r="BS1334" t="s">
        <v>105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 t="s">
        <v>83</v>
      </c>
      <c r="CA1334" t="s">
        <v>83</v>
      </c>
      <c r="CB1334" t="s">
        <v>83</v>
      </c>
      <c r="CC1334">
        <v>0</v>
      </c>
      <c r="CD1334">
        <v>5</v>
      </c>
      <c r="CE1334">
        <v>2009</v>
      </c>
      <c r="CF1334" t="s">
        <v>110</v>
      </c>
      <c r="CG1334" t="s">
        <v>111</v>
      </c>
      <c r="CH1334" s="1">
        <v>100000</v>
      </c>
    </row>
    <row r="1335" spans="1:86" x14ac:dyDescent="0.25">
      <c r="A1335" s="8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 s="7">
        <v>1938</v>
      </c>
      <c r="U1335" s="7" t="str">
        <f t="shared" si="100"/>
        <v>Old</v>
      </c>
      <c r="V1335">
        <v>1995</v>
      </c>
      <c r="W1335" t="s">
        <v>93</v>
      </c>
      <c r="X1335" t="s">
        <v>94</v>
      </c>
      <c r="Y1335" t="s">
        <v>124</v>
      </c>
      <c r="Z1335" t="s">
        <v>124</v>
      </c>
      <c r="AA1335" t="s">
        <v>117</v>
      </c>
      <c r="AB1335">
        <v>0</v>
      </c>
      <c r="AC1335" t="s">
        <v>98</v>
      </c>
      <c r="AD1335" t="s">
        <v>98</v>
      </c>
      <c r="AE1335" t="s">
        <v>118</v>
      </c>
      <c r="AF1335" t="s">
        <v>98</v>
      </c>
      <c r="AG1335" t="s">
        <v>98</v>
      </c>
      <c r="AH1335" t="s">
        <v>100</v>
      </c>
      <c r="AI1335" t="s">
        <v>102</v>
      </c>
      <c r="AJ1335">
        <v>0</v>
      </c>
      <c r="AK1335" t="s">
        <v>102</v>
      </c>
      <c r="AL1335">
        <v>0</v>
      </c>
      <c r="AM1335">
        <v>803</v>
      </c>
      <c r="AN1335">
        <v>803</v>
      </c>
      <c r="AO1335" t="s">
        <v>103</v>
      </c>
      <c r="AP1335" t="s">
        <v>104</v>
      </c>
      <c r="AQ1335" t="s">
        <v>105</v>
      </c>
      <c r="AR1335" t="s">
        <v>106</v>
      </c>
      <c r="AS1335">
        <v>803</v>
      </c>
      <c r="AT1335">
        <v>557</v>
      </c>
      <c r="AU1335">
        <v>0</v>
      </c>
      <c r="AV1335" s="4">
        <v>1360</v>
      </c>
      <c r="AW1335" s="4" t="str">
        <f t="shared" si="101"/>
        <v>Less than 1500</v>
      </c>
      <c r="AX1335">
        <v>0</v>
      </c>
      <c r="AY1335">
        <v>0</v>
      </c>
      <c r="AZ1335">
        <v>1</v>
      </c>
      <c r="BA1335">
        <v>1</v>
      </c>
      <c r="BB1335">
        <v>2</v>
      </c>
      <c r="BC1335">
        <v>1</v>
      </c>
      <c r="BD1335" t="s">
        <v>97</v>
      </c>
      <c r="BE1335" s="6">
        <v>6</v>
      </c>
      <c r="BF1335" s="6" t="str">
        <f t="shared" si="102"/>
        <v>6+</v>
      </c>
      <c r="BG1335" t="s">
        <v>107</v>
      </c>
      <c r="BH1335" s="5">
        <v>0</v>
      </c>
      <c r="BI1335" s="5" t="str">
        <f t="shared" si="104"/>
        <v>No</v>
      </c>
      <c r="BJ1335" t="s">
        <v>83</v>
      </c>
      <c r="BK1335" t="s">
        <v>127</v>
      </c>
      <c r="BL1335">
        <v>1951</v>
      </c>
      <c r="BM1335" t="s">
        <v>102</v>
      </c>
      <c r="BN1335" s="2">
        <v>1</v>
      </c>
      <c r="BO1335" s="2" t="str">
        <f t="shared" si="103"/>
        <v>0 or 1</v>
      </c>
      <c r="BP1335">
        <v>297</v>
      </c>
      <c r="BQ1335" t="s">
        <v>98</v>
      </c>
      <c r="BR1335" t="s">
        <v>98</v>
      </c>
      <c r="BS1335" t="s">
        <v>105</v>
      </c>
      <c r="BT1335">
        <v>0</v>
      </c>
      <c r="BU1335">
        <v>65</v>
      </c>
      <c r="BV1335">
        <v>190</v>
      </c>
      <c r="BW1335">
        <v>0</v>
      </c>
      <c r="BX1335">
        <v>0</v>
      </c>
      <c r="BY1335">
        <v>0</v>
      </c>
      <c r="BZ1335" t="s">
        <v>83</v>
      </c>
      <c r="CA1335" t="s">
        <v>134</v>
      </c>
      <c r="CB1335" t="s">
        <v>83</v>
      </c>
      <c r="CC1335">
        <v>0</v>
      </c>
      <c r="CD1335">
        <v>7</v>
      </c>
      <c r="CE1335">
        <v>2006</v>
      </c>
      <c r="CF1335" t="s">
        <v>110</v>
      </c>
      <c r="CG1335" t="s">
        <v>111</v>
      </c>
      <c r="CH1335" s="1">
        <v>125500</v>
      </c>
    </row>
    <row r="1336" spans="1:86" x14ac:dyDescent="0.25">
      <c r="A1336" s="8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 s="7">
        <v>1970</v>
      </c>
      <c r="U1336" s="7" t="str">
        <f t="shared" si="100"/>
        <v>Old</v>
      </c>
      <c r="V1336">
        <v>1970</v>
      </c>
      <c r="W1336" t="s">
        <v>93</v>
      </c>
      <c r="X1336" t="s">
        <v>94</v>
      </c>
      <c r="Y1336" t="s">
        <v>140</v>
      </c>
      <c r="Z1336" t="s">
        <v>140</v>
      </c>
      <c r="AA1336" t="s">
        <v>117</v>
      </c>
      <c r="AB1336">
        <v>312</v>
      </c>
      <c r="AC1336" t="s">
        <v>98</v>
      </c>
      <c r="AD1336" t="s">
        <v>98</v>
      </c>
      <c r="AE1336" t="s">
        <v>118</v>
      </c>
      <c r="AF1336" t="s">
        <v>98</v>
      </c>
      <c r="AG1336" t="s">
        <v>98</v>
      </c>
      <c r="AH1336" t="s">
        <v>100</v>
      </c>
      <c r="AI1336" t="s">
        <v>172</v>
      </c>
      <c r="AJ1336">
        <v>765</v>
      </c>
      <c r="AK1336" t="s">
        <v>102</v>
      </c>
      <c r="AL1336">
        <v>0</v>
      </c>
      <c r="AM1336">
        <v>0</v>
      </c>
      <c r="AN1336">
        <v>765</v>
      </c>
      <c r="AO1336" t="s">
        <v>103</v>
      </c>
      <c r="AP1336" t="s">
        <v>98</v>
      </c>
      <c r="AQ1336" t="s">
        <v>105</v>
      </c>
      <c r="AR1336" t="s">
        <v>106</v>
      </c>
      <c r="AS1336">
        <v>765</v>
      </c>
      <c r="AT1336">
        <v>600</v>
      </c>
      <c r="AU1336">
        <v>0</v>
      </c>
      <c r="AV1336" s="4">
        <v>1365</v>
      </c>
      <c r="AW1336" s="4" t="str">
        <f t="shared" si="101"/>
        <v>Less than 1500</v>
      </c>
      <c r="AX1336">
        <v>0</v>
      </c>
      <c r="AY1336">
        <v>0</v>
      </c>
      <c r="AZ1336">
        <v>1</v>
      </c>
      <c r="BA1336">
        <v>1</v>
      </c>
      <c r="BB1336">
        <v>3</v>
      </c>
      <c r="BC1336">
        <v>1</v>
      </c>
      <c r="BD1336" t="s">
        <v>98</v>
      </c>
      <c r="BE1336" s="6">
        <v>7</v>
      </c>
      <c r="BF1336" s="6" t="str">
        <f t="shared" si="102"/>
        <v>6+</v>
      </c>
      <c r="BG1336" t="s">
        <v>146</v>
      </c>
      <c r="BH1336" s="5">
        <v>0</v>
      </c>
      <c r="BI1336" s="5" t="str">
        <f t="shared" si="104"/>
        <v>No</v>
      </c>
      <c r="BJ1336" t="s">
        <v>83</v>
      </c>
      <c r="BK1336" t="s">
        <v>108</v>
      </c>
      <c r="BL1336">
        <v>1970</v>
      </c>
      <c r="BM1336" t="s">
        <v>102</v>
      </c>
      <c r="BN1336" s="2">
        <v>2</v>
      </c>
      <c r="BO1336" s="2" t="str">
        <f t="shared" si="103"/>
        <v>2+</v>
      </c>
      <c r="BP1336">
        <v>440</v>
      </c>
      <c r="BQ1336" t="s">
        <v>98</v>
      </c>
      <c r="BR1336" t="s">
        <v>98</v>
      </c>
      <c r="BS1336" t="s">
        <v>105</v>
      </c>
      <c r="BT1336">
        <v>0</v>
      </c>
      <c r="BU1336">
        <v>36</v>
      </c>
      <c r="BV1336">
        <v>0</v>
      </c>
      <c r="BW1336">
        <v>0</v>
      </c>
      <c r="BX1336">
        <v>0</v>
      </c>
      <c r="BY1336">
        <v>0</v>
      </c>
      <c r="BZ1336" t="s">
        <v>83</v>
      </c>
      <c r="CA1336" t="s">
        <v>83</v>
      </c>
      <c r="CB1336" t="s">
        <v>83</v>
      </c>
      <c r="CC1336">
        <v>0</v>
      </c>
      <c r="CD1336">
        <v>5</v>
      </c>
      <c r="CE1336">
        <v>2009</v>
      </c>
      <c r="CF1336" t="s">
        <v>110</v>
      </c>
      <c r="CG1336" t="s">
        <v>111</v>
      </c>
      <c r="CH1336" s="1">
        <v>125000</v>
      </c>
    </row>
    <row r="1337" spans="1:86" x14ac:dyDescent="0.25">
      <c r="A1337" s="8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 s="7">
        <v>1977</v>
      </c>
      <c r="U1337" s="7" t="str">
        <f t="shared" si="100"/>
        <v>Old</v>
      </c>
      <c r="V1337">
        <v>1977</v>
      </c>
      <c r="W1337" t="s">
        <v>93</v>
      </c>
      <c r="X1337" t="s">
        <v>94</v>
      </c>
      <c r="Y1337" t="s">
        <v>161</v>
      </c>
      <c r="Z1337" t="s">
        <v>161</v>
      </c>
      <c r="AA1337" t="s">
        <v>96</v>
      </c>
      <c r="AB1337">
        <v>360</v>
      </c>
      <c r="AC1337" t="s">
        <v>98</v>
      </c>
      <c r="AD1337" t="s">
        <v>98</v>
      </c>
      <c r="AE1337" t="s">
        <v>118</v>
      </c>
      <c r="AF1337" t="s">
        <v>97</v>
      </c>
      <c r="AG1337" t="s">
        <v>98</v>
      </c>
      <c r="AH1337" t="s">
        <v>100</v>
      </c>
      <c r="AI1337" t="s">
        <v>119</v>
      </c>
      <c r="AJ1337">
        <v>686</v>
      </c>
      <c r="AK1337" t="s">
        <v>102</v>
      </c>
      <c r="AL1337">
        <v>0</v>
      </c>
      <c r="AM1337">
        <v>664</v>
      </c>
      <c r="AN1337">
        <v>1350</v>
      </c>
      <c r="AO1337" t="s">
        <v>103</v>
      </c>
      <c r="AP1337" t="s">
        <v>98</v>
      </c>
      <c r="AQ1337" t="s">
        <v>105</v>
      </c>
      <c r="AR1337" t="s">
        <v>106</v>
      </c>
      <c r="AS1337">
        <v>1334</v>
      </c>
      <c r="AT1337">
        <v>0</v>
      </c>
      <c r="AU1337">
        <v>0</v>
      </c>
      <c r="AV1337" s="4">
        <v>1334</v>
      </c>
      <c r="AW1337" s="4" t="str">
        <f t="shared" si="101"/>
        <v>Less than 1500</v>
      </c>
      <c r="AX1337">
        <v>0</v>
      </c>
      <c r="AY1337">
        <v>1</v>
      </c>
      <c r="AZ1337">
        <v>2</v>
      </c>
      <c r="BA1337">
        <v>0</v>
      </c>
      <c r="BB1337">
        <v>2</v>
      </c>
      <c r="BC1337">
        <v>1</v>
      </c>
      <c r="BD1337" t="s">
        <v>98</v>
      </c>
      <c r="BE1337" s="6">
        <v>6</v>
      </c>
      <c r="BF1337" s="6" t="str">
        <f t="shared" si="102"/>
        <v>6+</v>
      </c>
      <c r="BG1337" t="s">
        <v>107</v>
      </c>
      <c r="BH1337" s="5">
        <v>1</v>
      </c>
      <c r="BI1337" s="5" t="str">
        <f t="shared" si="104"/>
        <v>Yes</v>
      </c>
      <c r="BJ1337" t="s">
        <v>98</v>
      </c>
      <c r="BK1337" t="s">
        <v>108</v>
      </c>
      <c r="BL1337">
        <v>1977</v>
      </c>
      <c r="BM1337" t="s">
        <v>109</v>
      </c>
      <c r="BN1337" s="2">
        <v>2</v>
      </c>
      <c r="BO1337" s="2" t="str">
        <f t="shared" si="103"/>
        <v>2+</v>
      </c>
      <c r="BP1337">
        <v>630</v>
      </c>
      <c r="BQ1337" t="s">
        <v>98</v>
      </c>
      <c r="BR1337" t="s">
        <v>98</v>
      </c>
      <c r="BS1337" t="s">
        <v>105</v>
      </c>
      <c r="BT1337">
        <v>0</v>
      </c>
      <c r="BU1337">
        <v>16</v>
      </c>
      <c r="BV1337">
        <v>0</v>
      </c>
      <c r="BW1337">
        <v>0</v>
      </c>
      <c r="BX1337">
        <v>0</v>
      </c>
      <c r="BY1337">
        <v>0</v>
      </c>
      <c r="BZ1337" t="s">
        <v>83</v>
      </c>
      <c r="CA1337" t="s">
        <v>83</v>
      </c>
      <c r="CB1337" t="s">
        <v>83</v>
      </c>
      <c r="CC1337">
        <v>0</v>
      </c>
      <c r="CD1337">
        <v>4</v>
      </c>
      <c r="CE1337">
        <v>2009</v>
      </c>
      <c r="CF1337" t="s">
        <v>110</v>
      </c>
      <c r="CG1337" t="s">
        <v>111</v>
      </c>
      <c r="CH1337" s="1">
        <v>167900</v>
      </c>
    </row>
    <row r="1338" spans="1:86" x14ac:dyDescent="0.25">
      <c r="A1338" s="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 s="7">
        <v>1973</v>
      </c>
      <c r="U1338" s="7" t="str">
        <f t="shared" si="100"/>
        <v>Old</v>
      </c>
      <c r="V1338">
        <v>1973</v>
      </c>
      <c r="W1338" t="s">
        <v>93</v>
      </c>
      <c r="X1338" t="s">
        <v>94</v>
      </c>
      <c r="Y1338" t="s">
        <v>161</v>
      </c>
      <c r="Z1338" t="s">
        <v>161</v>
      </c>
      <c r="AA1338" t="s">
        <v>96</v>
      </c>
      <c r="AB1338">
        <v>564</v>
      </c>
      <c r="AC1338" t="s">
        <v>98</v>
      </c>
      <c r="AD1338" t="s">
        <v>98</v>
      </c>
      <c r="AE1338" t="s">
        <v>118</v>
      </c>
      <c r="AF1338" t="s">
        <v>98</v>
      </c>
      <c r="AG1338" t="s">
        <v>98</v>
      </c>
      <c r="AH1338" t="s">
        <v>100</v>
      </c>
      <c r="AI1338" t="s">
        <v>102</v>
      </c>
      <c r="AJ1338">
        <v>0</v>
      </c>
      <c r="AK1338" t="s">
        <v>102</v>
      </c>
      <c r="AL1338">
        <v>0</v>
      </c>
      <c r="AM1338">
        <v>1656</v>
      </c>
      <c r="AN1338">
        <v>1656</v>
      </c>
      <c r="AO1338" t="s">
        <v>103</v>
      </c>
      <c r="AP1338" t="s">
        <v>98</v>
      </c>
      <c r="AQ1338" t="s">
        <v>105</v>
      </c>
      <c r="AR1338" t="s">
        <v>106</v>
      </c>
      <c r="AS1338">
        <v>1656</v>
      </c>
      <c r="AT1338">
        <v>0</v>
      </c>
      <c r="AU1338">
        <v>0</v>
      </c>
      <c r="AV1338" s="4">
        <v>1656</v>
      </c>
      <c r="AW1338" s="4" t="str">
        <f t="shared" si="101"/>
        <v>1500+</v>
      </c>
      <c r="AX1338">
        <v>0</v>
      </c>
      <c r="AY1338">
        <v>0</v>
      </c>
      <c r="AZ1338">
        <v>2</v>
      </c>
      <c r="BA1338">
        <v>0</v>
      </c>
      <c r="BB1338">
        <v>4</v>
      </c>
      <c r="BC1338">
        <v>2</v>
      </c>
      <c r="BD1338" t="s">
        <v>98</v>
      </c>
      <c r="BE1338" s="6">
        <v>8</v>
      </c>
      <c r="BF1338" s="6" t="str">
        <f t="shared" si="102"/>
        <v>6+</v>
      </c>
      <c r="BG1338" t="s">
        <v>107</v>
      </c>
      <c r="BH1338" s="5">
        <v>0</v>
      </c>
      <c r="BI1338" s="5" t="str">
        <f t="shared" si="104"/>
        <v>No</v>
      </c>
      <c r="BJ1338" t="s">
        <v>83</v>
      </c>
      <c r="BK1338" t="s">
        <v>127</v>
      </c>
      <c r="BL1338">
        <v>1973</v>
      </c>
      <c r="BM1338" t="s">
        <v>102</v>
      </c>
      <c r="BN1338" s="2">
        <v>2</v>
      </c>
      <c r="BO1338" s="2" t="str">
        <f t="shared" si="103"/>
        <v>2+</v>
      </c>
      <c r="BP1338">
        <v>506</v>
      </c>
      <c r="BQ1338" t="s">
        <v>98</v>
      </c>
      <c r="BR1338" t="s">
        <v>98</v>
      </c>
      <c r="BS1338" t="s">
        <v>105</v>
      </c>
      <c r="BT1338">
        <v>0</v>
      </c>
      <c r="BU1338">
        <v>211</v>
      </c>
      <c r="BV1338">
        <v>0</v>
      </c>
      <c r="BW1338">
        <v>0</v>
      </c>
      <c r="BX1338">
        <v>0</v>
      </c>
      <c r="BY1338">
        <v>0</v>
      </c>
      <c r="BZ1338" t="s">
        <v>83</v>
      </c>
      <c r="CA1338" t="s">
        <v>83</v>
      </c>
      <c r="CB1338" t="s">
        <v>83</v>
      </c>
      <c r="CC1338">
        <v>0</v>
      </c>
      <c r="CD1338">
        <v>11</v>
      </c>
      <c r="CE1338">
        <v>2008</v>
      </c>
      <c r="CF1338" t="s">
        <v>110</v>
      </c>
      <c r="CG1338" t="s">
        <v>111</v>
      </c>
      <c r="CH1338" s="1">
        <v>135000</v>
      </c>
    </row>
    <row r="1339" spans="1:86" x14ac:dyDescent="0.25">
      <c r="A1339" s="8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 s="7">
        <v>1941</v>
      </c>
      <c r="U1339" s="7" t="str">
        <f t="shared" si="100"/>
        <v>Old</v>
      </c>
      <c r="V1339">
        <v>1950</v>
      </c>
      <c r="W1339" t="s">
        <v>93</v>
      </c>
      <c r="X1339" t="s">
        <v>94</v>
      </c>
      <c r="Y1339" t="s">
        <v>124</v>
      </c>
      <c r="Z1339" t="s">
        <v>124</v>
      </c>
      <c r="AA1339" t="s">
        <v>117</v>
      </c>
      <c r="AB1339">
        <v>0</v>
      </c>
      <c r="AC1339" t="s">
        <v>98</v>
      </c>
      <c r="AD1339" t="s">
        <v>98</v>
      </c>
      <c r="AE1339" t="s">
        <v>118</v>
      </c>
      <c r="AF1339" t="s">
        <v>98</v>
      </c>
      <c r="AG1339" t="s">
        <v>98</v>
      </c>
      <c r="AH1339" t="s">
        <v>100</v>
      </c>
      <c r="AI1339" t="s">
        <v>102</v>
      </c>
      <c r="AJ1339">
        <v>0</v>
      </c>
      <c r="AK1339" t="s">
        <v>102</v>
      </c>
      <c r="AL1339">
        <v>0</v>
      </c>
      <c r="AM1339">
        <v>693</v>
      </c>
      <c r="AN1339">
        <v>693</v>
      </c>
      <c r="AO1339" t="s">
        <v>222</v>
      </c>
      <c r="AP1339" t="s">
        <v>147</v>
      </c>
      <c r="AQ1339" t="s">
        <v>177</v>
      </c>
      <c r="AR1339" t="s">
        <v>164</v>
      </c>
      <c r="AS1339">
        <v>693</v>
      </c>
      <c r="AT1339">
        <v>0</v>
      </c>
      <c r="AU1339">
        <v>0</v>
      </c>
      <c r="AV1339" s="4">
        <v>693</v>
      </c>
      <c r="AW1339" s="4" t="str">
        <f t="shared" si="101"/>
        <v>Less than 1500</v>
      </c>
      <c r="AX1339">
        <v>0</v>
      </c>
      <c r="AY1339">
        <v>0</v>
      </c>
      <c r="AZ1339">
        <v>1</v>
      </c>
      <c r="BA1339">
        <v>0</v>
      </c>
      <c r="BB1339">
        <v>2</v>
      </c>
      <c r="BC1339">
        <v>1</v>
      </c>
      <c r="BD1339" t="s">
        <v>147</v>
      </c>
      <c r="BE1339" s="6">
        <v>4</v>
      </c>
      <c r="BF1339" s="6" t="str">
        <f t="shared" si="102"/>
        <v>Less than 6</v>
      </c>
      <c r="BG1339" t="s">
        <v>107</v>
      </c>
      <c r="BH1339" s="5">
        <v>0</v>
      </c>
      <c r="BI1339" s="5" t="str">
        <f t="shared" si="104"/>
        <v>No</v>
      </c>
      <c r="BJ1339" t="s">
        <v>83</v>
      </c>
      <c r="BK1339" t="s">
        <v>83</v>
      </c>
      <c r="BL1339" t="s">
        <v>83</v>
      </c>
      <c r="BM1339" t="s">
        <v>83</v>
      </c>
      <c r="BN1339" s="2">
        <v>0</v>
      </c>
      <c r="BO1339" s="2" t="str">
        <f t="shared" si="103"/>
        <v>0 or 1</v>
      </c>
      <c r="BP1339">
        <v>0</v>
      </c>
      <c r="BQ1339" t="s">
        <v>83</v>
      </c>
      <c r="BR1339" t="s">
        <v>83</v>
      </c>
      <c r="BS1339" t="s">
        <v>177</v>
      </c>
      <c r="BT1339">
        <v>0</v>
      </c>
      <c r="BU1339">
        <v>20</v>
      </c>
      <c r="BV1339">
        <v>0</v>
      </c>
      <c r="BW1339">
        <v>0</v>
      </c>
      <c r="BX1339">
        <v>0</v>
      </c>
      <c r="BY1339">
        <v>0</v>
      </c>
      <c r="BZ1339" t="s">
        <v>83</v>
      </c>
      <c r="CA1339" t="s">
        <v>83</v>
      </c>
      <c r="CB1339" t="s">
        <v>83</v>
      </c>
      <c r="CC1339">
        <v>0</v>
      </c>
      <c r="CD1339">
        <v>3</v>
      </c>
      <c r="CE1339">
        <v>2006</v>
      </c>
      <c r="CF1339" t="s">
        <v>110</v>
      </c>
      <c r="CG1339" t="s">
        <v>111</v>
      </c>
      <c r="CH1339" s="1">
        <v>52500</v>
      </c>
    </row>
    <row r="1340" spans="1:86" x14ac:dyDescent="0.25">
      <c r="A1340" s="8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 s="7">
        <v>2002</v>
      </c>
      <c r="U1340" s="7" t="str">
        <f t="shared" si="100"/>
        <v>New</v>
      </c>
      <c r="V1340">
        <v>2002</v>
      </c>
      <c r="W1340" t="s">
        <v>93</v>
      </c>
      <c r="X1340" t="s">
        <v>94</v>
      </c>
      <c r="Y1340" t="s">
        <v>95</v>
      </c>
      <c r="Z1340" t="s">
        <v>95</v>
      </c>
      <c r="AA1340" t="s">
        <v>117</v>
      </c>
      <c r="AB1340">
        <v>0</v>
      </c>
      <c r="AC1340" t="s">
        <v>97</v>
      </c>
      <c r="AD1340" t="s">
        <v>98</v>
      </c>
      <c r="AE1340" t="s">
        <v>99</v>
      </c>
      <c r="AF1340" t="s">
        <v>97</v>
      </c>
      <c r="AG1340" t="s">
        <v>98</v>
      </c>
      <c r="AH1340" t="s">
        <v>100</v>
      </c>
      <c r="AI1340" t="s">
        <v>101</v>
      </c>
      <c r="AJ1340">
        <v>700</v>
      </c>
      <c r="AK1340" t="s">
        <v>102</v>
      </c>
      <c r="AL1340">
        <v>0</v>
      </c>
      <c r="AM1340">
        <v>216</v>
      </c>
      <c r="AN1340">
        <v>916</v>
      </c>
      <c r="AO1340" t="s">
        <v>103</v>
      </c>
      <c r="AP1340" t="s">
        <v>104</v>
      </c>
      <c r="AQ1340" t="s">
        <v>105</v>
      </c>
      <c r="AR1340" t="s">
        <v>106</v>
      </c>
      <c r="AS1340">
        <v>920</v>
      </c>
      <c r="AT1340">
        <v>941</v>
      </c>
      <c r="AU1340">
        <v>0</v>
      </c>
      <c r="AV1340" s="4">
        <v>1861</v>
      </c>
      <c r="AW1340" s="4" t="str">
        <f t="shared" si="101"/>
        <v>1500+</v>
      </c>
      <c r="AX1340">
        <v>1</v>
      </c>
      <c r="AY1340">
        <v>0</v>
      </c>
      <c r="AZ1340">
        <v>2</v>
      </c>
      <c r="BA1340">
        <v>1</v>
      </c>
      <c r="BB1340">
        <v>3</v>
      </c>
      <c r="BC1340">
        <v>1</v>
      </c>
      <c r="BD1340" t="s">
        <v>97</v>
      </c>
      <c r="BE1340" s="6">
        <v>8</v>
      </c>
      <c r="BF1340" s="6" t="str">
        <f t="shared" si="102"/>
        <v>6+</v>
      </c>
      <c r="BG1340" t="s">
        <v>107</v>
      </c>
      <c r="BH1340" s="5">
        <v>0</v>
      </c>
      <c r="BI1340" s="5" t="str">
        <f t="shared" si="104"/>
        <v>No</v>
      </c>
      <c r="BJ1340" t="s">
        <v>83</v>
      </c>
      <c r="BK1340" t="s">
        <v>156</v>
      </c>
      <c r="BL1340">
        <v>2002</v>
      </c>
      <c r="BM1340" t="s">
        <v>109</v>
      </c>
      <c r="BN1340" s="2">
        <v>2</v>
      </c>
      <c r="BO1340" s="2" t="str">
        <f t="shared" si="103"/>
        <v>2+</v>
      </c>
      <c r="BP1340">
        <v>492</v>
      </c>
      <c r="BQ1340" t="s">
        <v>98</v>
      </c>
      <c r="BR1340" t="s">
        <v>98</v>
      </c>
      <c r="BS1340" t="s">
        <v>105</v>
      </c>
      <c r="BT1340">
        <v>146</v>
      </c>
      <c r="BU1340">
        <v>91</v>
      </c>
      <c r="BV1340">
        <v>0</v>
      </c>
      <c r="BW1340">
        <v>0</v>
      </c>
      <c r="BX1340">
        <v>0</v>
      </c>
      <c r="BY1340">
        <v>0</v>
      </c>
      <c r="BZ1340" t="s">
        <v>83</v>
      </c>
      <c r="CA1340" t="s">
        <v>83</v>
      </c>
      <c r="CB1340" t="s">
        <v>83</v>
      </c>
      <c r="CC1340">
        <v>0</v>
      </c>
      <c r="CD1340">
        <v>6</v>
      </c>
      <c r="CE1340">
        <v>2006</v>
      </c>
      <c r="CF1340" t="s">
        <v>110</v>
      </c>
      <c r="CG1340" t="s">
        <v>111</v>
      </c>
      <c r="CH1340" s="1">
        <v>200000</v>
      </c>
    </row>
    <row r="1341" spans="1:86" x14ac:dyDescent="0.25">
      <c r="A1341" s="8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 s="7">
        <v>1972</v>
      </c>
      <c r="U1341" s="7" t="str">
        <f t="shared" si="100"/>
        <v>Old</v>
      </c>
      <c r="V1341">
        <v>1972</v>
      </c>
      <c r="W1341" t="s">
        <v>152</v>
      </c>
      <c r="X1341" t="s">
        <v>94</v>
      </c>
      <c r="Y1341" t="s">
        <v>116</v>
      </c>
      <c r="Z1341" t="s">
        <v>116</v>
      </c>
      <c r="AA1341" t="s">
        <v>117</v>
      </c>
      <c r="AB1341">
        <v>0</v>
      </c>
      <c r="AC1341" t="s">
        <v>98</v>
      </c>
      <c r="AD1341" t="s">
        <v>97</v>
      </c>
      <c r="AE1341" t="s">
        <v>118</v>
      </c>
      <c r="AF1341" t="s">
        <v>98</v>
      </c>
      <c r="AG1341" t="s">
        <v>98</v>
      </c>
      <c r="AH1341" t="s">
        <v>121</v>
      </c>
      <c r="AI1341" t="s">
        <v>153</v>
      </c>
      <c r="AJ1341">
        <v>360</v>
      </c>
      <c r="AK1341" t="s">
        <v>102</v>
      </c>
      <c r="AL1341">
        <v>0</v>
      </c>
      <c r="AM1341">
        <v>504</v>
      </c>
      <c r="AN1341">
        <v>864</v>
      </c>
      <c r="AO1341" t="s">
        <v>103</v>
      </c>
      <c r="AP1341" t="s">
        <v>104</v>
      </c>
      <c r="AQ1341" t="s">
        <v>105</v>
      </c>
      <c r="AR1341" t="s">
        <v>106</v>
      </c>
      <c r="AS1341">
        <v>864</v>
      </c>
      <c r="AT1341">
        <v>0</v>
      </c>
      <c r="AU1341">
        <v>0</v>
      </c>
      <c r="AV1341" s="4">
        <v>864</v>
      </c>
      <c r="AW1341" s="4" t="str">
        <f t="shared" si="101"/>
        <v>Less than 1500</v>
      </c>
      <c r="AX1341">
        <v>0</v>
      </c>
      <c r="AY1341">
        <v>0</v>
      </c>
      <c r="AZ1341">
        <v>1</v>
      </c>
      <c r="BA1341">
        <v>0</v>
      </c>
      <c r="BB1341">
        <v>3</v>
      </c>
      <c r="BC1341">
        <v>1</v>
      </c>
      <c r="BD1341" t="s">
        <v>98</v>
      </c>
      <c r="BE1341" s="6">
        <v>5</v>
      </c>
      <c r="BF1341" s="6" t="str">
        <f t="shared" si="102"/>
        <v>Less than 6</v>
      </c>
      <c r="BG1341" t="s">
        <v>107</v>
      </c>
      <c r="BH1341" s="5">
        <v>0</v>
      </c>
      <c r="BI1341" s="5" t="str">
        <f t="shared" si="104"/>
        <v>No</v>
      </c>
      <c r="BJ1341" t="s">
        <v>83</v>
      </c>
      <c r="BK1341" t="s">
        <v>108</v>
      </c>
      <c r="BL1341">
        <v>1972</v>
      </c>
      <c r="BM1341" t="s">
        <v>109</v>
      </c>
      <c r="BN1341" s="2">
        <v>1</v>
      </c>
      <c r="BO1341" s="2" t="str">
        <f t="shared" si="103"/>
        <v>0 or 1</v>
      </c>
      <c r="BP1341">
        <v>288</v>
      </c>
      <c r="BQ1341" t="s">
        <v>98</v>
      </c>
      <c r="BR1341" t="s">
        <v>98</v>
      </c>
      <c r="BS1341" t="s">
        <v>105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 t="s">
        <v>83</v>
      </c>
      <c r="CA1341" t="s">
        <v>83</v>
      </c>
      <c r="CB1341" t="s">
        <v>83</v>
      </c>
      <c r="CC1341">
        <v>0</v>
      </c>
      <c r="CD1341">
        <v>6</v>
      </c>
      <c r="CE1341">
        <v>2006</v>
      </c>
      <c r="CF1341" t="s">
        <v>110</v>
      </c>
      <c r="CG1341" t="s">
        <v>111</v>
      </c>
      <c r="CH1341" s="1">
        <v>128500</v>
      </c>
    </row>
    <row r="1342" spans="1:86" x14ac:dyDescent="0.25">
      <c r="A1342" s="8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 s="7">
        <v>1971</v>
      </c>
      <c r="U1342" s="7" t="str">
        <f t="shared" si="100"/>
        <v>Old</v>
      </c>
      <c r="V1342">
        <v>1971</v>
      </c>
      <c r="W1342" t="s">
        <v>93</v>
      </c>
      <c r="X1342" t="s">
        <v>94</v>
      </c>
      <c r="Y1342" t="s">
        <v>116</v>
      </c>
      <c r="Z1342" t="s">
        <v>116</v>
      </c>
      <c r="AA1342" t="s">
        <v>117</v>
      </c>
      <c r="AB1342">
        <v>0</v>
      </c>
      <c r="AC1342" t="s">
        <v>98</v>
      </c>
      <c r="AD1342" t="s">
        <v>98</v>
      </c>
      <c r="AE1342" t="s">
        <v>118</v>
      </c>
      <c r="AF1342" t="s">
        <v>98</v>
      </c>
      <c r="AG1342" t="s">
        <v>98</v>
      </c>
      <c r="AH1342" t="s">
        <v>100</v>
      </c>
      <c r="AI1342" t="s">
        <v>102</v>
      </c>
      <c r="AJ1342">
        <v>0</v>
      </c>
      <c r="AK1342" t="s">
        <v>102</v>
      </c>
      <c r="AL1342">
        <v>0</v>
      </c>
      <c r="AM1342">
        <v>858</v>
      </c>
      <c r="AN1342">
        <v>858</v>
      </c>
      <c r="AO1342" t="s">
        <v>103</v>
      </c>
      <c r="AP1342" t="s">
        <v>98</v>
      </c>
      <c r="AQ1342" t="s">
        <v>105</v>
      </c>
      <c r="AR1342" t="s">
        <v>106</v>
      </c>
      <c r="AS1342">
        <v>872</v>
      </c>
      <c r="AT1342">
        <v>0</v>
      </c>
      <c r="AU1342">
        <v>0</v>
      </c>
      <c r="AV1342" s="4">
        <v>872</v>
      </c>
      <c r="AW1342" s="4" t="str">
        <f t="shared" si="101"/>
        <v>Less than 1500</v>
      </c>
      <c r="AX1342">
        <v>0</v>
      </c>
      <c r="AY1342">
        <v>0</v>
      </c>
      <c r="AZ1342">
        <v>1</v>
      </c>
      <c r="BA1342">
        <v>0</v>
      </c>
      <c r="BB1342">
        <v>3</v>
      </c>
      <c r="BC1342">
        <v>1</v>
      </c>
      <c r="BD1342" t="s">
        <v>98</v>
      </c>
      <c r="BE1342" s="6">
        <v>5</v>
      </c>
      <c r="BF1342" s="6" t="str">
        <f t="shared" si="102"/>
        <v>Less than 6</v>
      </c>
      <c r="BG1342" t="s">
        <v>107</v>
      </c>
      <c r="BH1342" s="5">
        <v>0</v>
      </c>
      <c r="BI1342" s="5" t="str">
        <f t="shared" si="104"/>
        <v>No</v>
      </c>
      <c r="BJ1342" t="s">
        <v>83</v>
      </c>
      <c r="BK1342" t="s">
        <v>127</v>
      </c>
      <c r="BL1342">
        <v>1974</v>
      </c>
      <c r="BM1342" t="s">
        <v>102</v>
      </c>
      <c r="BN1342" s="2">
        <v>4</v>
      </c>
      <c r="BO1342" s="2" t="str">
        <f t="shared" si="103"/>
        <v>2+</v>
      </c>
      <c r="BP1342">
        <v>480</v>
      </c>
      <c r="BQ1342" t="s">
        <v>98</v>
      </c>
      <c r="BR1342" t="s">
        <v>98</v>
      </c>
      <c r="BS1342" t="s">
        <v>105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 t="s">
        <v>83</v>
      </c>
      <c r="CA1342" t="s">
        <v>163</v>
      </c>
      <c r="CB1342" t="s">
        <v>83</v>
      </c>
      <c r="CC1342">
        <v>0</v>
      </c>
      <c r="CD1342">
        <v>6</v>
      </c>
      <c r="CE1342">
        <v>2007</v>
      </c>
      <c r="CF1342" t="s">
        <v>110</v>
      </c>
      <c r="CG1342" t="s">
        <v>111</v>
      </c>
      <c r="CH1342" s="1">
        <v>123000</v>
      </c>
    </row>
    <row r="1343" spans="1:86" x14ac:dyDescent="0.25">
      <c r="A1343" s="8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 s="7">
        <v>2003</v>
      </c>
      <c r="U1343" s="7" t="str">
        <f t="shared" si="100"/>
        <v>New</v>
      </c>
      <c r="V1343">
        <v>2004</v>
      </c>
      <c r="W1343" t="s">
        <v>93</v>
      </c>
      <c r="X1343" t="s">
        <v>94</v>
      </c>
      <c r="Y1343" t="s">
        <v>95</v>
      </c>
      <c r="Z1343" t="s">
        <v>95</v>
      </c>
      <c r="AA1343" t="s">
        <v>117</v>
      </c>
      <c r="AB1343">
        <v>0</v>
      </c>
      <c r="AC1343" t="s">
        <v>98</v>
      </c>
      <c r="AD1343" t="s">
        <v>98</v>
      </c>
      <c r="AE1343" t="s">
        <v>99</v>
      </c>
      <c r="AF1343" t="s">
        <v>97</v>
      </c>
      <c r="AG1343" t="s">
        <v>98</v>
      </c>
      <c r="AH1343" t="s">
        <v>100</v>
      </c>
      <c r="AI1343" t="s">
        <v>101</v>
      </c>
      <c r="AJ1343">
        <v>814</v>
      </c>
      <c r="AK1343" t="s">
        <v>102</v>
      </c>
      <c r="AL1343">
        <v>0</v>
      </c>
      <c r="AM1343">
        <v>300</v>
      </c>
      <c r="AN1343">
        <v>1114</v>
      </c>
      <c r="AO1343" t="s">
        <v>103</v>
      </c>
      <c r="AP1343" t="s">
        <v>104</v>
      </c>
      <c r="AQ1343" t="s">
        <v>105</v>
      </c>
      <c r="AR1343" t="s">
        <v>106</v>
      </c>
      <c r="AS1343">
        <v>1114</v>
      </c>
      <c r="AT1343">
        <v>0</v>
      </c>
      <c r="AU1343">
        <v>0</v>
      </c>
      <c r="AV1343" s="4">
        <v>1114</v>
      </c>
      <c r="AW1343" s="4" t="str">
        <f t="shared" si="101"/>
        <v>Less than 1500</v>
      </c>
      <c r="AX1343">
        <v>1</v>
      </c>
      <c r="AY1343">
        <v>0</v>
      </c>
      <c r="AZ1343">
        <v>1</v>
      </c>
      <c r="BA1343">
        <v>0</v>
      </c>
      <c r="BB1343">
        <v>3</v>
      </c>
      <c r="BC1343">
        <v>1</v>
      </c>
      <c r="BD1343" t="s">
        <v>97</v>
      </c>
      <c r="BE1343" s="6">
        <v>6</v>
      </c>
      <c r="BF1343" s="6" t="str">
        <f t="shared" si="102"/>
        <v>6+</v>
      </c>
      <c r="BG1343" t="s">
        <v>107</v>
      </c>
      <c r="BH1343" s="5">
        <v>0</v>
      </c>
      <c r="BI1343" s="5" t="str">
        <f t="shared" si="104"/>
        <v>No</v>
      </c>
      <c r="BJ1343" t="s">
        <v>83</v>
      </c>
      <c r="BK1343" t="s">
        <v>127</v>
      </c>
      <c r="BL1343">
        <v>2004</v>
      </c>
      <c r="BM1343" t="s">
        <v>102</v>
      </c>
      <c r="BN1343" s="2">
        <v>2</v>
      </c>
      <c r="BO1343" s="2" t="str">
        <f t="shared" si="103"/>
        <v>2+</v>
      </c>
      <c r="BP1343">
        <v>576</v>
      </c>
      <c r="BQ1343" t="s">
        <v>98</v>
      </c>
      <c r="BR1343" t="s">
        <v>98</v>
      </c>
      <c r="BS1343" t="s">
        <v>105</v>
      </c>
      <c r="BT1343">
        <v>0</v>
      </c>
      <c r="BU1343">
        <v>78</v>
      </c>
      <c r="BV1343">
        <v>0</v>
      </c>
      <c r="BW1343">
        <v>0</v>
      </c>
      <c r="BX1343">
        <v>0</v>
      </c>
      <c r="BY1343">
        <v>0</v>
      </c>
      <c r="BZ1343" t="s">
        <v>83</v>
      </c>
      <c r="CA1343" t="s">
        <v>83</v>
      </c>
      <c r="CB1343" t="s">
        <v>83</v>
      </c>
      <c r="CC1343">
        <v>0</v>
      </c>
      <c r="CD1343">
        <v>7</v>
      </c>
      <c r="CE1343">
        <v>2008</v>
      </c>
      <c r="CF1343" t="s">
        <v>110</v>
      </c>
      <c r="CG1343" t="s">
        <v>111</v>
      </c>
      <c r="CH1343" s="1">
        <v>155000</v>
      </c>
    </row>
    <row r="1344" spans="1:86" x14ac:dyDescent="0.25">
      <c r="A1344" s="8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 s="7">
        <v>2002</v>
      </c>
      <c r="U1344" s="7" t="str">
        <f t="shared" si="100"/>
        <v>New</v>
      </c>
      <c r="V1344">
        <v>2002</v>
      </c>
      <c r="W1344" t="s">
        <v>93</v>
      </c>
      <c r="X1344" t="s">
        <v>94</v>
      </c>
      <c r="Y1344" t="s">
        <v>95</v>
      </c>
      <c r="Z1344" t="s">
        <v>95</v>
      </c>
      <c r="AA1344" t="s">
        <v>96</v>
      </c>
      <c r="AB1344">
        <v>149</v>
      </c>
      <c r="AC1344" t="s">
        <v>97</v>
      </c>
      <c r="AD1344" t="s">
        <v>98</v>
      </c>
      <c r="AE1344" t="s">
        <v>99</v>
      </c>
      <c r="AF1344" t="s">
        <v>97</v>
      </c>
      <c r="AG1344" t="s">
        <v>98</v>
      </c>
      <c r="AH1344" t="s">
        <v>100</v>
      </c>
      <c r="AI1344" t="s">
        <v>102</v>
      </c>
      <c r="AJ1344">
        <v>0</v>
      </c>
      <c r="AK1344" t="s">
        <v>102</v>
      </c>
      <c r="AL1344">
        <v>0</v>
      </c>
      <c r="AM1344">
        <v>1284</v>
      </c>
      <c r="AN1344">
        <v>1284</v>
      </c>
      <c r="AO1344" t="s">
        <v>103</v>
      </c>
      <c r="AP1344" t="s">
        <v>104</v>
      </c>
      <c r="AQ1344" t="s">
        <v>105</v>
      </c>
      <c r="AR1344" t="s">
        <v>106</v>
      </c>
      <c r="AS1344">
        <v>1284</v>
      </c>
      <c r="AT1344">
        <v>885</v>
      </c>
      <c r="AU1344">
        <v>0</v>
      </c>
      <c r="AV1344" s="4">
        <v>2169</v>
      </c>
      <c r="AW1344" s="4" t="str">
        <f t="shared" si="101"/>
        <v>1500+</v>
      </c>
      <c r="AX1344">
        <v>0</v>
      </c>
      <c r="AY1344">
        <v>0</v>
      </c>
      <c r="AZ1344">
        <v>2</v>
      </c>
      <c r="BA1344">
        <v>1</v>
      </c>
      <c r="BB1344">
        <v>3</v>
      </c>
      <c r="BC1344">
        <v>1</v>
      </c>
      <c r="BD1344" t="s">
        <v>97</v>
      </c>
      <c r="BE1344" s="6">
        <v>7</v>
      </c>
      <c r="BF1344" s="6" t="str">
        <f t="shared" si="102"/>
        <v>6+</v>
      </c>
      <c r="BG1344" t="s">
        <v>107</v>
      </c>
      <c r="BH1344" s="5">
        <v>1</v>
      </c>
      <c r="BI1344" s="5" t="str">
        <f t="shared" si="104"/>
        <v>Yes</v>
      </c>
      <c r="BJ1344" t="s">
        <v>97</v>
      </c>
      <c r="BK1344" t="s">
        <v>108</v>
      </c>
      <c r="BL1344">
        <v>2002</v>
      </c>
      <c r="BM1344" t="s">
        <v>109</v>
      </c>
      <c r="BN1344" s="2">
        <v>2</v>
      </c>
      <c r="BO1344" s="2" t="str">
        <f t="shared" si="103"/>
        <v>2+</v>
      </c>
      <c r="BP1344">
        <v>647</v>
      </c>
      <c r="BQ1344" t="s">
        <v>98</v>
      </c>
      <c r="BR1344" t="s">
        <v>98</v>
      </c>
      <c r="BS1344" t="s">
        <v>105</v>
      </c>
      <c r="BT1344">
        <v>192</v>
      </c>
      <c r="BU1344">
        <v>87</v>
      </c>
      <c r="BV1344">
        <v>0</v>
      </c>
      <c r="BW1344">
        <v>0</v>
      </c>
      <c r="BX1344">
        <v>0</v>
      </c>
      <c r="BY1344">
        <v>0</v>
      </c>
      <c r="BZ1344" t="s">
        <v>83</v>
      </c>
      <c r="CA1344" t="s">
        <v>83</v>
      </c>
      <c r="CB1344" t="s">
        <v>83</v>
      </c>
      <c r="CC1344">
        <v>0</v>
      </c>
      <c r="CD1344">
        <v>8</v>
      </c>
      <c r="CE1344">
        <v>2007</v>
      </c>
      <c r="CF1344" t="s">
        <v>110</v>
      </c>
      <c r="CG1344" t="s">
        <v>111</v>
      </c>
      <c r="CH1344" s="1">
        <v>228500</v>
      </c>
    </row>
    <row r="1345" spans="1:86" x14ac:dyDescent="0.25">
      <c r="A1345" s="8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 s="7">
        <v>1928</v>
      </c>
      <c r="U1345" s="7" t="str">
        <f t="shared" si="100"/>
        <v>Old</v>
      </c>
      <c r="V1345">
        <v>1950</v>
      </c>
      <c r="W1345" t="s">
        <v>93</v>
      </c>
      <c r="X1345" t="s">
        <v>94</v>
      </c>
      <c r="Y1345" t="s">
        <v>96</v>
      </c>
      <c r="Z1345" t="s">
        <v>137</v>
      </c>
      <c r="AA1345" t="s">
        <v>117</v>
      </c>
      <c r="AB1345">
        <v>0</v>
      </c>
      <c r="AC1345" t="s">
        <v>98</v>
      </c>
      <c r="AD1345" t="s">
        <v>98</v>
      </c>
      <c r="AE1345" t="s">
        <v>126</v>
      </c>
      <c r="AF1345" t="s">
        <v>98</v>
      </c>
      <c r="AG1345" t="s">
        <v>98</v>
      </c>
      <c r="AH1345" t="s">
        <v>100</v>
      </c>
      <c r="AI1345" t="s">
        <v>102</v>
      </c>
      <c r="AJ1345">
        <v>0</v>
      </c>
      <c r="AK1345" t="s">
        <v>102</v>
      </c>
      <c r="AL1345">
        <v>0</v>
      </c>
      <c r="AM1345">
        <v>896</v>
      </c>
      <c r="AN1345">
        <v>896</v>
      </c>
      <c r="AO1345" t="s">
        <v>103</v>
      </c>
      <c r="AP1345" t="s">
        <v>97</v>
      </c>
      <c r="AQ1345" t="s">
        <v>105</v>
      </c>
      <c r="AR1345" t="s">
        <v>106</v>
      </c>
      <c r="AS1345">
        <v>1172</v>
      </c>
      <c r="AT1345">
        <v>741</v>
      </c>
      <c r="AU1345">
        <v>0</v>
      </c>
      <c r="AV1345" s="4">
        <v>1913</v>
      </c>
      <c r="AW1345" s="4" t="str">
        <f t="shared" si="101"/>
        <v>1500+</v>
      </c>
      <c r="AX1345">
        <v>0</v>
      </c>
      <c r="AY1345">
        <v>0</v>
      </c>
      <c r="AZ1345">
        <v>1</v>
      </c>
      <c r="BA1345">
        <v>1</v>
      </c>
      <c r="BB1345">
        <v>3</v>
      </c>
      <c r="BC1345">
        <v>1</v>
      </c>
      <c r="BD1345" t="s">
        <v>98</v>
      </c>
      <c r="BE1345" s="6">
        <v>9</v>
      </c>
      <c r="BF1345" s="6" t="str">
        <f t="shared" si="102"/>
        <v>6+</v>
      </c>
      <c r="BG1345" t="s">
        <v>107</v>
      </c>
      <c r="BH1345" s="5">
        <v>1</v>
      </c>
      <c r="BI1345" s="5" t="str">
        <f t="shared" si="104"/>
        <v>Yes</v>
      </c>
      <c r="BJ1345" t="s">
        <v>98</v>
      </c>
      <c r="BK1345" t="s">
        <v>127</v>
      </c>
      <c r="BL1345">
        <v>1929</v>
      </c>
      <c r="BM1345" t="s">
        <v>102</v>
      </c>
      <c r="BN1345" s="2">
        <v>2</v>
      </c>
      <c r="BO1345" s="2" t="str">
        <f t="shared" si="103"/>
        <v>2+</v>
      </c>
      <c r="BP1345">
        <v>342</v>
      </c>
      <c r="BQ1345" t="s">
        <v>147</v>
      </c>
      <c r="BR1345" t="s">
        <v>147</v>
      </c>
      <c r="BS1345" t="s">
        <v>105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 t="s">
        <v>83</v>
      </c>
      <c r="CA1345" t="s">
        <v>83</v>
      </c>
      <c r="CB1345" t="s">
        <v>83</v>
      </c>
      <c r="CC1345">
        <v>0</v>
      </c>
      <c r="CD1345">
        <v>3</v>
      </c>
      <c r="CE1345">
        <v>2009</v>
      </c>
      <c r="CF1345" t="s">
        <v>110</v>
      </c>
      <c r="CG1345" t="s">
        <v>111</v>
      </c>
      <c r="CH1345" s="1">
        <v>177000</v>
      </c>
    </row>
    <row r="1346" spans="1:86" x14ac:dyDescent="0.25">
      <c r="A1346" s="8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 s="7">
        <v>2006</v>
      </c>
      <c r="U1346" s="7" t="str">
        <f t="shared" si="100"/>
        <v>New</v>
      </c>
      <c r="V1346">
        <v>2006</v>
      </c>
      <c r="W1346" t="s">
        <v>93</v>
      </c>
      <c r="X1346" t="s">
        <v>94</v>
      </c>
      <c r="Y1346" t="s">
        <v>95</v>
      </c>
      <c r="Z1346" t="s">
        <v>95</v>
      </c>
      <c r="AA1346" t="s">
        <v>117</v>
      </c>
      <c r="AB1346">
        <v>0</v>
      </c>
      <c r="AC1346" t="s">
        <v>97</v>
      </c>
      <c r="AD1346" t="s">
        <v>98</v>
      </c>
      <c r="AE1346" t="s">
        <v>99</v>
      </c>
      <c r="AF1346" t="s">
        <v>97</v>
      </c>
      <c r="AG1346" t="s">
        <v>98</v>
      </c>
      <c r="AH1346" t="s">
        <v>100</v>
      </c>
      <c r="AI1346" t="s">
        <v>102</v>
      </c>
      <c r="AJ1346">
        <v>0</v>
      </c>
      <c r="AK1346" t="s">
        <v>102</v>
      </c>
      <c r="AL1346">
        <v>0</v>
      </c>
      <c r="AM1346">
        <v>728</v>
      </c>
      <c r="AN1346">
        <v>728</v>
      </c>
      <c r="AO1346" t="s">
        <v>103</v>
      </c>
      <c r="AP1346" t="s">
        <v>104</v>
      </c>
      <c r="AQ1346" t="s">
        <v>105</v>
      </c>
      <c r="AR1346" t="s">
        <v>106</v>
      </c>
      <c r="AS1346">
        <v>728</v>
      </c>
      <c r="AT1346">
        <v>728</v>
      </c>
      <c r="AU1346">
        <v>0</v>
      </c>
      <c r="AV1346" s="4">
        <v>1456</v>
      </c>
      <c r="AW1346" s="4" t="str">
        <f t="shared" si="101"/>
        <v>Less than 1500</v>
      </c>
      <c r="AX1346">
        <v>0</v>
      </c>
      <c r="AY1346">
        <v>0</v>
      </c>
      <c r="AZ1346">
        <v>2</v>
      </c>
      <c r="BA1346">
        <v>1</v>
      </c>
      <c r="BB1346">
        <v>3</v>
      </c>
      <c r="BC1346">
        <v>1</v>
      </c>
      <c r="BD1346" t="s">
        <v>97</v>
      </c>
      <c r="BE1346" s="6">
        <v>8</v>
      </c>
      <c r="BF1346" s="6" t="str">
        <f t="shared" si="102"/>
        <v>6+</v>
      </c>
      <c r="BG1346" t="s">
        <v>107</v>
      </c>
      <c r="BH1346" s="5">
        <v>1</v>
      </c>
      <c r="BI1346" s="5" t="str">
        <f t="shared" si="104"/>
        <v>Yes</v>
      </c>
      <c r="BJ1346" t="s">
        <v>98</v>
      </c>
      <c r="BK1346" t="s">
        <v>108</v>
      </c>
      <c r="BL1346">
        <v>2006</v>
      </c>
      <c r="BM1346" t="s">
        <v>157</v>
      </c>
      <c r="BN1346" s="2">
        <v>2</v>
      </c>
      <c r="BO1346" s="2" t="str">
        <f t="shared" si="103"/>
        <v>2+</v>
      </c>
      <c r="BP1346">
        <v>440</v>
      </c>
      <c r="BQ1346" t="s">
        <v>98</v>
      </c>
      <c r="BR1346" t="s">
        <v>98</v>
      </c>
      <c r="BS1346" t="s">
        <v>105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 t="s">
        <v>83</v>
      </c>
      <c r="CA1346" t="s">
        <v>83</v>
      </c>
      <c r="CB1346" t="s">
        <v>83</v>
      </c>
      <c r="CC1346">
        <v>0</v>
      </c>
      <c r="CD1346">
        <v>7</v>
      </c>
      <c r="CE1346">
        <v>2007</v>
      </c>
      <c r="CF1346" t="s">
        <v>158</v>
      </c>
      <c r="CG1346" t="s">
        <v>159</v>
      </c>
      <c r="CH1346" s="1">
        <v>155835</v>
      </c>
    </row>
    <row r="1347" spans="1:86" x14ac:dyDescent="0.25">
      <c r="A1347" s="8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 s="7">
        <v>1920</v>
      </c>
      <c r="U1347" s="7" t="str">
        <f t="shared" ref="U1347:U1410" si="105">IF(T1347&gt;=1980,"New", "Old")</f>
        <v>Old</v>
      </c>
      <c r="V1347">
        <v>1950</v>
      </c>
      <c r="W1347" t="s">
        <v>152</v>
      </c>
      <c r="X1347" t="s">
        <v>94</v>
      </c>
      <c r="Y1347" t="s">
        <v>116</v>
      </c>
      <c r="Z1347" t="s">
        <v>116</v>
      </c>
      <c r="AA1347" t="s">
        <v>117</v>
      </c>
      <c r="AB1347">
        <v>0</v>
      </c>
      <c r="AC1347" t="s">
        <v>98</v>
      </c>
      <c r="AD1347" t="s">
        <v>98</v>
      </c>
      <c r="AE1347" t="s">
        <v>99</v>
      </c>
      <c r="AF1347" t="s">
        <v>98</v>
      </c>
      <c r="AG1347" t="s">
        <v>98</v>
      </c>
      <c r="AH1347" t="s">
        <v>100</v>
      </c>
      <c r="AI1347" t="s">
        <v>119</v>
      </c>
      <c r="AJ1347">
        <v>250</v>
      </c>
      <c r="AK1347" t="s">
        <v>102</v>
      </c>
      <c r="AL1347">
        <v>0</v>
      </c>
      <c r="AM1347">
        <v>710</v>
      </c>
      <c r="AN1347">
        <v>960</v>
      </c>
      <c r="AO1347" t="s">
        <v>103</v>
      </c>
      <c r="AP1347" t="s">
        <v>97</v>
      </c>
      <c r="AQ1347" t="s">
        <v>105</v>
      </c>
      <c r="AR1347" t="s">
        <v>164</v>
      </c>
      <c r="AS1347">
        <v>960</v>
      </c>
      <c r="AT1347">
        <v>0</v>
      </c>
      <c r="AU1347">
        <v>0</v>
      </c>
      <c r="AV1347" s="4">
        <v>960</v>
      </c>
      <c r="AW1347" s="4" t="str">
        <f t="shared" ref="AW1347:AW1410" si="106">IF(AV1347&gt;=1500,"1500+","Less than 1500")</f>
        <v>Less than 1500</v>
      </c>
      <c r="AX1347">
        <v>0</v>
      </c>
      <c r="AY1347">
        <v>0</v>
      </c>
      <c r="AZ1347">
        <v>1</v>
      </c>
      <c r="BA1347">
        <v>0</v>
      </c>
      <c r="BB1347">
        <v>2</v>
      </c>
      <c r="BC1347">
        <v>1</v>
      </c>
      <c r="BD1347" t="s">
        <v>147</v>
      </c>
      <c r="BE1347" s="6">
        <v>5</v>
      </c>
      <c r="BF1347" s="6" t="str">
        <f t="shared" ref="BF1347:BF1410" si="107">IF(BE1347&gt;=6,"6+", "Less than 6")</f>
        <v>Less than 6</v>
      </c>
      <c r="BG1347" t="s">
        <v>107</v>
      </c>
      <c r="BH1347" s="5">
        <v>0</v>
      </c>
      <c r="BI1347" s="5" t="str">
        <f t="shared" si="104"/>
        <v>No</v>
      </c>
      <c r="BJ1347" t="s">
        <v>83</v>
      </c>
      <c r="BK1347" t="s">
        <v>127</v>
      </c>
      <c r="BL1347">
        <v>1997</v>
      </c>
      <c r="BM1347" t="s">
        <v>102</v>
      </c>
      <c r="BN1347" s="2">
        <v>1</v>
      </c>
      <c r="BO1347" s="2" t="str">
        <f t="shared" ref="BO1347:BO1410" si="108">IF(BN1347&gt;=2,"2+","0 or 1")</f>
        <v>0 or 1</v>
      </c>
      <c r="BP1347">
        <v>308</v>
      </c>
      <c r="BQ1347" t="s">
        <v>98</v>
      </c>
      <c r="BR1347" t="s">
        <v>98</v>
      </c>
      <c r="BS1347" t="s">
        <v>105</v>
      </c>
      <c r="BT1347">
        <v>0</v>
      </c>
      <c r="BU1347">
        <v>0</v>
      </c>
      <c r="BV1347">
        <v>168</v>
      </c>
      <c r="BW1347">
        <v>0</v>
      </c>
      <c r="BX1347">
        <v>0</v>
      </c>
      <c r="BY1347">
        <v>0</v>
      </c>
      <c r="BZ1347" t="s">
        <v>83</v>
      </c>
      <c r="CA1347" t="s">
        <v>83</v>
      </c>
      <c r="CB1347" t="s">
        <v>83</v>
      </c>
      <c r="CC1347">
        <v>0</v>
      </c>
      <c r="CD1347">
        <v>7</v>
      </c>
      <c r="CE1347">
        <v>2007</v>
      </c>
      <c r="CF1347" t="s">
        <v>110</v>
      </c>
      <c r="CG1347" t="s">
        <v>111</v>
      </c>
      <c r="CH1347" s="1">
        <v>108500</v>
      </c>
    </row>
    <row r="1348" spans="1:86" x14ac:dyDescent="0.25">
      <c r="A1348" s="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 s="7">
        <v>1968</v>
      </c>
      <c r="U1348" s="7" t="str">
        <f t="shared" si="105"/>
        <v>Old</v>
      </c>
      <c r="V1348">
        <v>2003</v>
      </c>
      <c r="W1348" t="s">
        <v>152</v>
      </c>
      <c r="X1348" t="s">
        <v>94</v>
      </c>
      <c r="Y1348" t="s">
        <v>96</v>
      </c>
      <c r="Z1348" t="s">
        <v>140</v>
      </c>
      <c r="AA1348" t="s">
        <v>117</v>
      </c>
      <c r="AB1348">
        <v>0</v>
      </c>
      <c r="AC1348" t="s">
        <v>98</v>
      </c>
      <c r="AD1348" t="s">
        <v>98</v>
      </c>
      <c r="AE1348" t="s">
        <v>118</v>
      </c>
      <c r="AF1348" t="s">
        <v>98</v>
      </c>
      <c r="AG1348" t="s">
        <v>98</v>
      </c>
      <c r="AH1348" t="s">
        <v>100</v>
      </c>
      <c r="AI1348" t="s">
        <v>141</v>
      </c>
      <c r="AJ1348">
        <v>297</v>
      </c>
      <c r="AK1348" t="s">
        <v>153</v>
      </c>
      <c r="AL1348">
        <v>68</v>
      </c>
      <c r="AM1348">
        <v>1203</v>
      </c>
      <c r="AN1348">
        <v>1568</v>
      </c>
      <c r="AO1348" t="s">
        <v>103</v>
      </c>
      <c r="AP1348" t="s">
        <v>98</v>
      </c>
      <c r="AQ1348" t="s">
        <v>105</v>
      </c>
      <c r="AR1348" t="s">
        <v>106</v>
      </c>
      <c r="AS1348">
        <v>2156</v>
      </c>
      <c r="AT1348">
        <v>0</v>
      </c>
      <c r="AU1348">
        <v>0</v>
      </c>
      <c r="AV1348" s="4">
        <v>2156</v>
      </c>
      <c r="AW1348" s="4" t="str">
        <f t="shared" si="106"/>
        <v>1500+</v>
      </c>
      <c r="AX1348">
        <v>0</v>
      </c>
      <c r="AY1348">
        <v>0</v>
      </c>
      <c r="AZ1348">
        <v>2</v>
      </c>
      <c r="BA1348">
        <v>0</v>
      </c>
      <c r="BB1348">
        <v>3</v>
      </c>
      <c r="BC1348">
        <v>1</v>
      </c>
      <c r="BD1348" t="s">
        <v>98</v>
      </c>
      <c r="BE1348" s="6">
        <v>9</v>
      </c>
      <c r="BF1348" s="6" t="str">
        <f t="shared" si="107"/>
        <v>6+</v>
      </c>
      <c r="BG1348" t="s">
        <v>107</v>
      </c>
      <c r="BH1348" s="5">
        <v>1</v>
      </c>
      <c r="BI1348" s="5" t="str">
        <f t="shared" ref="BI1348:BI1411" si="109">IF(BH1348&gt;=1,"Yes", "No")</f>
        <v>Yes</v>
      </c>
      <c r="BJ1348" t="s">
        <v>97</v>
      </c>
      <c r="BK1348" t="s">
        <v>108</v>
      </c>
      <c r="BL1348">
        <v>1968</v>
      </c>
      <c r="BM1348" t="s">
        <v>109</v>
      </c>
      <c r="BN1348" s="2">
        <v>2</v>
      </c>
      <c r="BO1348" s="2" t="str">
        <f t="shared" si="108"/>
        <v>2+</v>
      </c>
      <c r="BP1348">
        <v>508</v>
      </c>
      <c r="BQ1348" t="s">
        <v>97</v>
      </c>
      <c r="BR1348" t="s">
        <v>98</v>
      </c>
      <c r="BS1348" t="s">
        <v>105</v>
      </c>
      <c r="BT1348">
        <v>0</v>
      </c>
      <c r="BU1348">
        <v>80</v>
      </c>
      <c r="BV1348">
        <v>0</v>
      </c>
      <c r="BW1348">
        <v>290</v>
      </c>
      <c r="BX1348">
        <v>0</v>
      </c>
      <c r="BY1348">
        <v>0</v>
      </c>
      <c r="BZ1348" t="s">
        <v>83</v>
      </c>
      <c r="CA1348" t="s">
        <v>83</v>
      </c>
      <c r="CB1348" t="s">
        <v>83</v>
      </c>
      <c r="CC1348">
        <v>0</v>
      </c>
      <c r="CD1348">
        <v>6</v>
      </c>
      <c r="CE1348">
        <v>2006</v>
      </c>
      <c r="CF1348" t="s">
        <v>110</v>
      </c>
      <c r="CG1348" t="s">
        <v>111</v>
      </c>
      <c r="CH1348" s="1">
        <v>262500</v>
      </c>
    </row>
    <row r="1349" spans="1:86" x14ac:dyDescent="0.25">
      <c r="A1349" s="8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 s="7">
        <v>2006</v>
      </c>
      <c r="U1349" s="7" t="str">
        <f t="shared" si="105"/>
        <v>New</v>
      </c>
      <c r="V1349">
        <v>2007</v>
      </c>
      <c r="W1349" t="s">
        <v>93</v>
      </c>
      <c r="X1349" t="s">
        <v>94</v>
      </c>
      <c r="Y1349" t="s">
        <v>95</v>
      </c>
      <c r="Z1349" t="s">
        <v>95</v>
      </c>
      <c r="AA1349" t="s">
        <v>137</v>
      </c>
      <c r="AB1349">
        <v>100</v>
      </c>
      <c r="AC1349" t="s">
        <v>97</v>
      </c>
      <c r="AD1349" t="s">
        <v>98</v>
      </c>
      <c r="AE1349" t="s">
        <v>99</v>
      </c>
      <c r="AF1349" t="s">
        <v>104</v>
      </c>
      <c r="AG1349" t="s">
        <v>98</v>
      </c>
      <c r="AH1349" t="s">
        <v>97</v>
      </c>
      <c r="AI1349" t="s">
        <v>101</v>
      </c>
      <c r="AJ1349">
        <v>80</v>
      </c>
      <c r="AK1349" t="s">
        <v>102</v>
      </c>
      <c r="AL1349">
        <v>0</v>
      </c>
      <c r="AM1349">
        <v>1652</v>
      </c>
      <c r="AN1349">
        <v>1732</v>
      </c>
      <c r="AO1349" t="s">
        <v>103</v>
      </c>
      <c r="AP1349" t="s">
        <v>104</v>
      </c>
      <c r="AQ1349" t="s">
        <v>105</v>
      </c>
      <c r="AR1349" t="s">
        <v>106</v>
      </c>
      <c r="AS1349">
        <v>1776</v>
      </c>
      <c r="AT1349">
        <v>0</v>
      </c>
      <c r="AU1349">
        <v>0</v>
      </c>
      <c r="AV1349" s="4">
        <v>1776</v>
      </c>
      <c r="AW1349" s="4" t="str">
        <f t="shared" si="106"/>
        <v>1500+</v>
      </c>
      <c r="AX1349">
        <v>1</v>
      </c>
      <c r="AY1349">
        <v>0</v>
      </c>
      <c r="AZ1349">
        <v>2</v>
      </c>
      <c r="BA1349">
        <v>0</v>
      </c>
      <c r="BB1349">
        <v>3</v>
      </c>
      <c r="BC1349">
        <v>1</v>
      </c>
      <c r="BD1349" t="s">
        <v>97</v>
      </c>
      <c r="BE1349" s="6">
        <v>7</v>
      </c>
      <c r="BF1349" s="6" t="str">
        <f t="shared" si="107"/>
        <v>6+</v>
      </c>
      <c r="BG1349" t="s">
        <v>107</v>
      </c>
      <c r="BH1349" s="5">
        <v>1</v>
      </c>
      <c r="BI1349" s="5" t="str">
        <f t="shared" si="109"/>
        <v>Yes</v>
      </c>
      <c r="BJ1349" t="s">
        <v>97</v>
      </c>
      <c r="BK1349" t="s">
        <v>108</v>
      </c>
      <c r="BL1349">
        <v>2006</v>
      </c>
      <c r="BM1349" t="s">
        <v>157</v>
      </c>
      <c r="BN1349" s="2">
        <v>3</v>
      </c>
      <c r="BO1349" s="2" t="str">
        <f t="shared" si="108"/>
        <v>2+</v>
      </c>
      <c r="BP1349">
        <v>712</v>
      </c>
      <c r="BQ1349" t="s">
        <v>98</v>
      </c>
      <c r="BR1349" t="s">
        <v>98</v>
      </c>
      <c r="BS1349" t="s">
        <v>105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 t="s">
        <v>83</v>
      </c>
      <c r="CA1349" t="s">
        <v>83</v>
      </c>
      <c r="CB1349" t="s">
        <v>83</v>
      </c>
      <c r="CC1349">
        <v>0</v>
      </c>
      <c r="CD1349">
        <v>5</v>
      </c>
      <c r="CE1349">
        <v>2007</v>
      </c>
      <c r="CF1349" t="s">
        <v>158</v>
      </c>
      <c r="CG1349" t="s">
        <v>159</v>
      </c>
      <c r="CH1349" s="1">
        <v>283463</v>
      </c>
    </row>
    <row r="1350" spans="1:86" x14ac:dyDescent="0.25">
      <c r="A1350" s="8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 s="7">
        <v>1998</v>
      </c>
      <c r="U1350" s="7" t="str">
        <f t="shared" si="105"/>
        <v>New</v>
      </c>
      <c r="V1350">
        <v>1998</v>
      </c>
      <c r="W1350" t="s">
        <v>93</v>
      </c>
      <c r="X1350" t="s">
        <v>94</v>
      </c>
      <c r="Y1350" t="s">
        <v>95</v>
      </c>
      <c r="Z1350" t="s">
        <v>95</v>
      </c>
      <c r="AA1350" t="s">
        <v>117</v>
      </c>
      <c r="AB1350">
        <v>0</v>
      </c>
      <c r="AC1350" t="s">
        <v>97</v>
      </c>
      <c r="AD1350" t="s">
        <v>98</v>
      </c>
      <c r="AE1350" t="s">
        <v>99</v>
      </c>
      <c r="AF1350" t="s">
        <v>97</v>
      </c>
      <c r="AG1350" t="s">
        <v>98</v>
      </c>
      <c r="AH1350" t="s">
        <v>97</v>
      </c>
      <c r="AI1350" t="s">
        <v>101</v>
      </c>
      <c r="AJ1350">
        <v>1443</v>
      </c>
      <c r="AK1350" t="s">
        <v>102</v>
      </c>
      <c r="AL1350">
        <v>0</v>
      </c>
      <c r="AM1350">
        <v>39</v>
      </c>
      <c r="AN1350">
        <v>1482</v>
      </c>
      <c r="AO1350" t="s">
        <v>103</v>
      </c>
      <c r="AP1350" t="s">
        <v>104</v>
      </c>
      <c r="AQ1350" t="s">
        <v>105</v>
      </c>
      <c r="AR1350" t="s">
        <v>106</v>
      </c>
      <c r="AS1350">
        <v>1494</v>
      </c>
      <c r="AT1350">
        <v>0</v>
      </c>
      <c r="AU1350">
        <v>0</v>
      </c>
      <c r="AV1350" s="4">
        <v>1494</v>
      </c>
      <c r="AW1350" s="4" t="str">
        <f t="shared" si="106"/>
        <v>Less than 1500</v>
      </c>
      <c r="AX1350">
        <v>1</v>
      </c>
      <c r="AY1350">
        <v>0</v>
      </c>
      <c r="AZ1350">
        <v>2</v>
      </c>
      <c r="BA1350">
        <v>0</v>
      </c>
      <c r="BB1350">
        <v>3</v>
      </c>
      <c r="BC1350">
        <v>1</v>
      </c>
      <c r="BD1350" t="s">
        <v>97</v>
      </c>
      <c r="BE1350" s="6">
        <v>5</v>
      </c>
      <c r="BF1350" s="6" t="str">
        <f t="shared" si="107"/>
        <v>Less than 6</v>
      </c>
      <c r="BG1350" t="s">
        <v>107</v>
      </c>
      <c r="BH1350" s="5">
        <v>1</v>
      </c>
      <c r="BI1350" s="5" t="str">
        <f t="shared" si="109"/>
        <v>Yes</v>
      </c>
      <c r="BJ1350" t="s">
        <v>147</v>
      </c>
      <c r="BK1350" t="s">
        <v>108</v>
      </c>
      <c r="BL1350">
        <v>1998</v>
      </c>
      <c r="BM1350" t="s">
        <v>109</v>
      </c>
      <c r="BN1350" s="2">
        <v>2</v>
      </c>
      <c r="BO1350" s="2" t="str">
        <f t="shared" si="108"/>
        <v>2+</v>
      </c>
      <c r="BP1350">
        <v>514</v>
      </c>
      <c r="BQ1350" t="s">
        <v>98</v>
      </c>
      <c r="BR1350" t="s">
        <v>98</v>
      </c>
      <c r="BS1350" t="s">
        <v>105</v>
      </c>
      <c r="BT1350">
        <v>402</v>
      </c>
      <c r="BU1350">
        <v>25</v>
      </c>
      <c r="BV1350">
        <v>0</v>
      </c>
      <c r="BW1350">
        <v>0</v>
      </c>
      <c r="BX1350">
        <v>0</v>
      </c>
      <c r="BY1350">
        <v>0</v>
      </c>
      <c r="BZ1350" t="s">
        <v>83</v>
      </c>
      <c r="CA1350" t="s">
        <v>83</v>
      </c>
      <c r="CB1350" t="s">
        <v>83</v>
      </c>
      <c r="CC1350">
        <v>0</v>
      </c>
      <c r="CD1350">
        <v>8</v>
      </c>
      <c r="CE1350">
        <v>2007</v>
      </c>
      <c r="CF1350" t="s">
        <v>110</v>
      </c>
      <c r="CG1350" t="s">
        <v>111</v>
      </c>
      <c r="CH1350" s="1">
        <v>215000</v>
      </c>
    </row>
    <row r="1351" spans="1:86" x14ac:dyDescent="0.25">
      <c r="A1351" s="8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 s="7">
        <v>1872</v>
      </c>
      <c r="U1351" s="7" t="str">
        <f t="shared" si="105"/>
        <v>Old</v>
      </c>
      <c r="V1351">
        <v>1987</v>
      </c>
      <c r="W1351" t="s">
        <v>93</v>
      </c>
      <c r="X1351" t="s">
        <v>94</v>
      </c>
      <c r="Y1351" t="s">
        <v>116</v>
      </c>
      <c r="Z1351" t="s">
        <v>116</v>
      </c>
      <c r="AA1351" t="s">
        <v>117</v>
      </c>
      <c r="AB1351">
        <v>0</v>
      </c>
      <c r="AC1351" t="s">
        <v>98</v>
      </c>
      <c r="AD1351" t="s">
        <v>97</v>
      </c>
      <c r="AE1351" t="s">
        <v>126</v>
      </c>
      <c r="AF1351" t="s">
        <v>98</v>
      </c>
      <c r="AG1351" t="s">
        <v>147</v>
      </c>
      <c r="AH1351" t="s">
        <v>100</v>
      </c>
      <c r="AI1351" t="s">
        <v>172</v>
      </c>
      <c r="AJ1351">
        <v>259</v>
      </c>
      <c r="AK1351" t="s">
        <v>102</v>
      </c>
      <c r="AL1351">
        <v>0</v>
      </c>
      <c r="AM1351">
        <v>425</v>
      </c>
      <c r="AN1351">
        <v>684</v>
      </c>
      <c r="AO1351" t="s">
        <v>251</v>
      </c>
      <c r="AP1351" t="s">
        <v>147</v>
      </c>
      <c r="AQ1351" t="s">
        <v>177</v>
      </c>
      <c r="AR1351" t="s">
        <v>106</v>
      </c>
      <c r="AS1351">
        <v>938</v>
      </c>
      <c r="AT1351">
        <v>1215</v>
      </c>
      <c r="AU1351">
        <v>205</v>
      </c>
      <c r="AV1351" s="4">
        <v>2358</v>
      </c>
      <c r="AW1351" s="4" t="str">
        <f t="shared" si="106"/>
        <v>1500+</v>
      </c>
      <c r="AX1351">
        <v>0</v>
      </c>
      <c r="AY1351">
        <v>0</v>
      </c>
      <c r="AZ1351">
        <v>2</v>
      </c>
      <c r="BA1351">
        <v>0</v>
      </c>
      <c r="BB1351">
        <v>4</v>
      </c>
      <c r="BC1351">
        <v>1</v>
      </c>
      <c r="BD1351" t="s">
        <v>98</v>
      </c>
      <c r="BE1351" s="6">
        <v>8</v>
      </c>
      <c r="BF1351" s="6" t="str">
        <f t="shared" si="107"/>
        <v>6+</v>
      </c>
      <c r="BG1351" t="s">
        <v>107</v>
      </c>
      <c r="BH1351" s="5">
        <v>0</v>
      </c>
      <c r="BI1351" s="5" t="str">
        <f t="shared" si="109"/>
        <v>No</v>
      </c>
      <c r="BJ1351" t="s">
        <v>83</v>
      </c>
      <c r="BK1351" t="s">
        <v>83</v>
      </c>
      <c r="BL1351" t="s">
        <v>83</v>
      </c>
      <c r="BM1351" t="s">
        <v>83</v>
      </c>
      <c r="BN1351" s="2">
        <v>0</v>
      </c>
      <c r="BO1351" s="2" t="str">
        <f t="shared" si="108"/>
        <v>0 or 1</v>
      </c>
      <c r="BP1351">
        <v>0</v>
      </c>
      <c r="BQ1351" t="s">
        <v>83</v>
      </c>
      <c r="BR1351" t="s">
        <v>83</v>
      </c>
      <c r="BS1351" t="s">
        <v>105</v>
      </c>
      <c r="BT1351">
        <v>0</v>
      </c>
      <c r="BU1351">
        <v>54</v>
      </c>
      <c r="BV1351">
        <v>20</v>
      </c>
      <c r="BW1351">
        <v>0</v>
      </c>
      <c r="BX1351">
        <v>0</v>
      </c>
      <c r="BY1351">
        <v>0</v>
      </c>
      <c r="BZ1351" t="s">
        <v>83</v>
      </c>
      <c r="CA1351" t="s">
        <v>83</v>
      </c>
      <c r="CB1351" t="s">
        <v>83</v>
      </c>
      <c r="CC1351">
        <v>0</v>
      </c>
      <c r="CD1351">
        <v>12</v>
      </c>
      <c r="CE1351">
        <v>2008</v>
      </c>
      <c r="CF1351" t="s">
        <v>110</v>
      </c>
      <c r="CG1351" t="s">
        <v>111</v>
      </c>
      <c r="CH1351" s="1">
        <v>122000</v>
      </c>
    </row>
    <row r="1352" spans="1:86" x14ac:dyDescent="0.25">
      <c r="A1352" s="8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 s="7">
        <v>1969</v>
      </c>
      <c r="U1352" s="7" t="str">
        <f t="shared" si="105"/>
        <v>Old</v>
      </c>
      <c r="V1352">
        <v>1969</v>
      </c>
      <c r="W1352" t="s">
        <v>93</v>
      </c>
      <c r="X1352" t="s">
        <v>94</v>
      </c>
      <c r="Y1352" t="s">
        <v>116</v>
      </c>
      <c r="Z1352" t="s">
        <v>116</v>
      </c>
      <c r="AA1352" t="s">
        <v>96</v>
      </c>
      <c r="AB1352">
        <v>368</v>
      </c>
      <c r="AC1352" t="s">
        <v>98</v>
      </c>
      <c r="AD1352" t="s">
        <v>98</v>
      </c>
      <c r="AE1352" t="s">
        <v>118</v>
      </c>
      <c r="AF1352" t="s">
        <v>98</v>
      </c>
      <c r="AG1352" t="s">
        <v>98</v>
      </c>
      <c r="AH1352" t="s">
        <v>100</v>
      </c>
      <c r="AI1352" t="s">
        <v>172</v>
      </c>
      <c r="AJ1352">
        <v>500</v>
      </c>
      <c r="AK1352" t="s">
        <v>102</v>
      </c>
      <c r="AL1352">
        <v>0</v>
      </c>
      <c r="AM1352">
        <v>748</v>
      </c>
      <c r="AN1352">
        <v>1248</v>
      </c>
      <c r="AO1352" t="s">
        <v>103</v>
      </c>
      <c r="AP1352" t="s">
        <v>98</v>
      </c>
      <c r="AQ1352" t="s">
        <v>105</v>
      </c>
      <c r="AR1352" t="s">
        <v>106</v>
      </c>
      <c r="AS1352">
        <v>1338</v>
      </c>
      <c r="AT1352">
        <v>1296</v>
      </c>
      <c r="AU1352">
        <v>0</v>
      </c>
      <c r="AV1352" s="4">
        <v>2634</v>
      </c>
      <c r="AW1352" s="4" t="str">
        <f t="shared" si="106"/>
        <v>1500+</v>
      </c>
      <c r="AX1352">
        <v>1</v>
      </c>
      <c r="AY1352">
        <v>1</v>
      </c>
      <c r="AZ1352">
        <v>2</v>
      </c>
      <c r="BA1352">
        <v>2</v>
      </c>
      <c r="BB1352">
        <v>6</v>
      </c>
      <c r="BC1352">
        <v>2</v>
      </c>
      <c r="BD1352" t="s">
        <v>98</v>
      </c>
      <c r="BE1352" s="6">
        <v>12</v>
      </c>
      <c r="BF1352" s="6" t="str">
        <f t="shared" si="107"/>
        <v>6+</v>
      </c>
      <c r="BG1352" t="s">
        <v>107</v>
      </c>
      <c r="BH1352" s="5">
        <v>0</v>
      </c>
      <c r="BI1352" s="5" t="str">
        <f t="shared" si="109"/>
        <v>No</v>
      </c>
      <c r="BJ1352" t="s">
        <v>83</v>
      </c>
      <c r="BK1352" t="s">
        <v>127</v>
      </c>
      <c r="BL1352">
        <v>1969</v>
      </c>
      <c r="BM1352" t="s">
        <v>102</v>
      </c>
      <c r="BN1352" s="2">
        <v>4</v>
      </c>
      <c r="BO1352" s="2" t="str">
        <f t="shared" si="108"/>
        <v>2+</v>
      </c>
      <c r="BP1352">
        <v>968</v>
      </c>
      <c r="BQ1352" t="s">
        <v>98</v>
      </c>
      <c r="BR1352" t="s">
        <v>98</v>
      </c>
      <c r="BS1352" t="s">
        <v>105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 t="s">
        <v>83</v>
      </c>
      <c r="CA1352" t="s">
        <v>83</v>
      </c>
      <c r="CB1352" t="s">
        <v>83</v>
      </c>
      <c r="CC1352">
        <v>0</v>
      </c>
      <c r="CD1352">
        <v>8</v>
      </c>
      <c r="CE1352">
        <v>2009</v>
      </c>
      <c r="CF1352" t="s">
        <v>110</v>
      </c>
      <c r="CG1352" t="s">
        <v>111</v>
      </c>
      <c r="CH1352" s="1">
        <v>200000</v>
      </c>
    </row>
    <row r="1353" spans="1:86" x14ac:dyDescent="0.25">
      <c r="A1353" s="8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 s="7">
        <v>1962</v>
      </c>
      <c r="U1353" s="7" t="str">
        <f t="shared" si="105"/>
        <v>Old</v>
      </c>
      <c r="V1353">
        <v>1962</v>
      </c>
      <c r="W1353" t="s">
        <v>93</v>
      </c>
      <c r="X1353" t="s">
        <v>94</v>
      </c>
      <c r="Y1353" t="s">
        <v>140</v>
      </c>
      <c r="Z1353" t="s">
        <v>140</v>
      </c>
      <c r="AA1353" t="s">
        <v>96</v>
      </c>
      <c r="AB1353">
        <v>318</v>
      </c>
      <c r="AC1353" t="s">
        <v>98</v>
      </c>
      <c r="AD1353" t="s">
        <v>98</v>
      </c>
      <c r="AE1353" t="s">
        <v>118</v>
      </c>
      <c r="AF1353" t="s">
        <v>98</v>
      </c>
      <c r="AG1353" t="s">
        <v>98</v>
      </c>
      <c r="AH1353" t="s">
        <v>100</v>
      </c>
      <c r="AI1353" t="s">
        <v>153</v>
      </c>
      <c r="AJ1353">
        <v>319</v>
      </c>
      <c r="AK1353" t="s">
        <v>102</v>
      </c>
      <c r="AL1353">
        <v>0</v>
      </c>
      <c r="AM1353">
        <v>539</v>
      </c>
      <c r="AN1353">
        <v>858</v>
      </c>
      <c r="AO1353" t="s">
        <v>103</v>
      </c>
      <c r="AP1353" t="s">
        <v>104</v>
      </c>
      <c r="AQ1353" t="s">
        <v>105</v>
      </c>
      <c r="AR1353" t="s">
        <v>106</v>
      </c>
      <c r="AS1353">
        <v>858</v>
      </c>
      <c r="AT1353">
        <v>858</v>
      </c>
      <c r="AU1353">
        <v>0</v>
      </c>
      <c r="AV1353" s="4">
        <v>1716</v>
      </c>
      <c r="AW1353" s="4" t="str">
        <f t="shared" si="106"/>
        <v>1500+</v>
      </c>
      <c r="AX1353">
        <v>0</v>
      </c>
      <c r="AY1353">
        <v>0</v>
      </c>
      <c r="AZ1353">
        <v>1</v>
      </c>
      <c r="BA1353">
        <v>1</v>
      </c>
      <c r="BB1353">
        <v>4</v>
      </c>
      <c r="BC1353">
        <v>1</v>
      </c>
      <c r="BD1353" t="s">
        <v>98</v>
      </c>
      <c r="BE1353" s="6">
        <v>8</v>
      </c>
      <c r="BF1353" s="6" t="str">
        <f t="shared" si="107"/>
        <v>6+</v>
      </c>
      <c r="BG1353" t="s">
        <v>107</v>
      </c>
      <c r="BH1353" s="5">
        <v>1</v>
      </c>
      <c r="BI1353" s="5" t="str">
        <f t="shared" si="109"/>
        <v>Yes</v>
      </c>
      <c r="BJ1353" t="s">
        <v>97</v>
      </c>
      <c r="BK1353" t="s">
        <v>108</v>
      </c>
      <c r="BL1353">
        <v>1962</v>
      </c>
      <c r="BM1353" t="s">
        <v>157</v>
      </c>
      <c r="BN1353" s="2">
        <v>2</v>
      </c>
      <c r="BO1353" s="2" t="str">
        <f t="shared" si="108"/>
        <v>2+</v>
      </c>
      <c r="BP1353">
        <v>490</v>
      </c>
      <c r="BQ1353" t="s">
        <v>98</v>
      </c>
      <c r="BR1353" t="s">
        <v>98</v>
      </c>
      <c r="BS1353" t="s">
        <v>105</v>
      </c>
      <c r="BT1353">
        <v>0</v>
      </c>
      <c r="BU1353">
        <v>84</v>
      </c>
      <c r="BV1353">
        <v>0</v>
      </c>
      <c r="BW1353">
        <v>0</v>
      </c>
      <c r="BX1353">
        <v>120</v>
      </c>
      <c r="BY1353">
        <v>0</v>
      </c>
      <c r="BZ1353" t="s">
        <v>83</v>
      </c>
      <c r="CA1353" t="s">
        <v>83</v>
      </c>
      <c r="CB1353" t="s">
        <v>83</v>
      </c>
      <c r="CC1353">
        <v>0</v>
      </c>
      <c r="CD1353">
        <v>3</v>
      </c>
      <c r="CE1353">
        <v>2008</v>
      </c>
      <c r="CF1353" t="s">
        <v>110</v>
      </c>
      <c r="CG1353" t="s">
        <v>111</v>
      </c>
      <c r="CH1353" s="1">
        <v>171000</v>
      </c>
    </row>
    <row r="1354" spans="1:86" x14ac:dyDescent="0.25">
      <c r="A1354" s="8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 s="7">
        <v>1937</v>
      </c>
      <c r="U1354" s="7" t="str">
        <f t="shared" si="105"/>
        <v>Old</v>
      </c>
      <c r="V1354">
        <v>2000</v>
      </c>
      <c r="W1354" t="s">
        <v>93</v>
      </c>
      <c r="X1354" t="s">
        <v>94</v>
      </c>
      <c r="Y1354" t="s">
        <v>116</v>
      </c>
      <c r="Z1354" t="s">
        <v>116</v>
      </c>
      <c r="AA1354" t="s">
        <v>117</v>
      </c>
      <c r="AB1354">
        <v>0</v>
      </c>
      <c r="AC1354" t="s">
        <v>97</v>
      </c>
      <c r="AD1354" t="s">
        <v>98</v>
      </c>
      <c r="AE1354" t="s">
        <v>126</v>
      </c>
      <c r="AF1354" t="s">
        <v>98</v>
      </c>
      <c r="AG1354" t="s">
        <v>98</v>
      </c>
      <c r="AH1354" t="s">
        <v>100</v>
      </c>
      <c r="AI1354" t="s">
        <v>102</v>
      </c>
      <c r="AJ1354">
        <v>0</v>
      </c>
      <c r="AK1354" t="s">
        <v>102</v>
      </c>
      <c r="AL1354">
        <v>0</v>
      </c>
      <c r="AM1354">
        <v>698</v>
      </c>
      <c r="AN1354">
        <v>698</v>
      </c>
      <c r="AO1354" t="s">
        <v>103</v>
      </c>
      <c r="AP1354" t="s">
        <v>98</v>
      </c>
      <c r="AQ1354" t="s">
        <v>105</v>
      </c>
      <c r="AR1354" t="s">
        <v>106</v>
      </c>
      <c r="AS1354">
        <v>786</v>
      </c>
      <c r="AT1354">
        <v>390</v>
      </c>
      <c r="AU1354">
        <v>0</v>
      </c>
      <c r="AV1354" s="4">
        <v>1176</v>
      </c>
      <c r="AW1354" s="4" t="str">
        <f t="shared" si="106"/>
        <v>Less than 1500</v>
      </c>
      <c r="AX1354">
        <v>0</v>
      </c>
      <c r="AY1354">
        <v>0</v>
      </c>
      <c r="AZ1354">
        <v>1</v>
      </c>
      <c r="BA1354">
        <v>0</v>
      </c>
      <c r="BB1354">
        <v>2</v>
      </c>
      <c r="BC1354">
        <v>1</v>
      </c>
      <c r="BD1354" t="s">
        <v>98</v>
      </c>
      <c r="BE1354" s="6">
        <v>4</v>
      </c>
      <c r="BF1354" s="6" t="str">
        <f t="shared" si="107"/>
        <v>Less than 6</v>
      </c>
      <c r="BG1354" t="s">
        <v>107</v>
      </c>
      <c r="BH1354" s="5">
        <v>0</v>
      </c>
      <c r="BI1354" s="5" t="str">
        <f t="shared" si="109"/>
        <v>No</v>
      </c>
      <c r="BJ1354" t="s">
        <v>83</v>
      </c>
      <c r="BK1354" t="s">
        <v>127</v>
      </c>
      <c r="BL1354">
        <v>1999</v>
      </c>
      <c r="BM1354" t="s">
        <v>102</v>
      </c>
      <c r="BN1354" s="2">
        <v>2</v>
      </c>
      <c r="BO1354" s="2" t="str">
        <f t="shared" si="108"/>
        <v>2+</v>
      </c>
      <c r="BP1354">
        <v>624</v>
      </c>
      <c r="BQ1354" t="s">
        <v>98</v>
      </c>
      <c r="BR1354" t="s">
        <v>98</v>
      </c>
      <c r="BS1354" t="s">
        <v>177</v>
      </c>
      <c r="BT1354">
        <v>210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 t="s">
        <v>83</v>
      </c>
      <c r="CA1354" t="s">
        <v>83</v>
      </c>
      <c r="CB1354" t="s">
        <v>83</v>
      </c>
      <c r="CC1354">
        <v>0</v>
      </c>
      <c r="CD1354">
        <v>7</v>
      </c>
      <c r="CE1354">
        <v>2009</v>
      </c>
      <c r="CF1354" t="s">
        <v>110</v>
      </c>
      <c r="CG1354" t="s">
        <v>111</v>
      </c>
      <c r="CH1354" s="1">
        <v>134900</v>
      </c>
    </row>
    <row r="1355" spans="1:86" x14ac:dyDescent="0.25">
      <c r="A1355" s="8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 s="7">
        <v>1995</v>
      </c>
      <c r="U1355" s="7" t="str">
        <f t="shared" si="105"/>
        <v>New</v>
      </c>
      <c r="V1355">
        <v>1996</v>
      </c>
      <c r="W1355" t="s">
        <v>152</v>
      </c>
      <c r="X1355" t="s">
        <v>94</v>
      </c>
      <c r="Y1355" t="s">
        <v>95</v>
      </c>
      <c r="Z1355" t="s">
        <v>95</v>
      </c>
      <c r="AA1355" t="s">
        <v>96</v>
      </c>
      <c r="AB1355">
        <v>579</v>
      </c>
      <c r="AC1355" t="s">
        <v>97</v>
      </c>
      <c r="AD1355" t="s">
        <v>98</v>
      </c>
      <c r="AE1355" t="s">
        <v>99</v>
      </c>
      <c r="AF1355" t="s">
        <v>97</v>
      </c>
      <c r="AG1355" t="s">
        <v>98</v>
      </c>
      <c r="AH1355" t="s">
        <v>130</v>
      </c>
      <c r="AI1355" t="s">
        <v>101</v>
      </c>
      <c r="AJ1355">
        <v>816</v>
      </c>
      <c r="AK1355" t="s">
        <v>102</v>
      </c>
      <c r="AL1355">
        <v>0</v>
      </c>
      <c r="AM1355">
        <v>1217</v>
      </c>
      <c r="AN1355">
        <v>2033</v>
      </c>
      <c r="AO1355" t="s">
        <v>103</v>
      </c>
      <c r="AP1355" t="s">
        <v>104</v>
      </c>
      <c r="AQ1355" t="s">
        <v>105</v>
      </c>
      <c r="AR1355" t="s">
        <v>106</v>
      </c>
      <c r="AS1355">
        <v>2053</v>
      </c>
      <c r="AT1355">
        <v>1185</v>
      </c>
      <c r="AU1355">
        <v>0</v>
      </c>
      <c r="AV1355" s="4">
        <v>3238</v>
      </c>
      <c r="AW1355" s="4" t="str">
        <f t="shared" si="106"/>
        <v>1500+</v>
      </c>
      <c r="AX1355">
        <v>1</v>
      </c>
      <c r="AY1355">
        <v>0</v>
      </c>
      <c r="AZ1355">
        <v>2</v>
      </c>
      <c r="BA1355">
        <v>1</v>
      </c>
      <c r="BB1355">
        <v>4</v>
      </c>
      <c r="BC1355">
        <v>1</v>
      </c>
      <c r="BD1355" t="s">
        <v>97</v>
      </c>
      <c r="BE1355" s="6">
        <v>9</v>
      </c>
      <c r="BF1355" s="6" t="str">
        <f t="shared" si="107"/>
        <v>6+</v>
      </c>
      <c r="BG1355" t="s">
        <v>107</v>
      </c>
      <c r="BH1355" s="5">
        <v>1</v>
      </c>
      <c r="BI1355" s="5" t="str">
        <f t="shared" si="109"/>
        <v>Yes</v>
      </c>
      <c r="BJ1355" t="s">
        <v>104</v>
      </c>
      <c r="BK1355" t="s">
        <v>108</v>
      </c>
      <c r="BL1355">
        <v>1996</v>
      </c>
      <c r="BM1355" t="s">
        <v>157</v>
      </c>
      <c r="BN1355" s="2">
        <v>3</v>
      </c>
      <c r="BO1355" s="2" t="str">
        <f t="shared" si="108"/>
        <v>2+</v>
      </c>
      <c r="BP1355">
        <v>666</v>
      </c>
      <c r="BQ1355" t="s">
        <v>98</v>
      </c>
      <c r="BR1355" t="s">
        <v>98</v>
      </c>
      <c r="BS1355" t="s">
        <v>105</v>
      </c>
      <c r="BT1355">
        <v>283</v>
      </c>
      <c r="BU1355">
        <v>86</v>
      </c>
      <c r="BV1355">
        <v>0</v>
      </c>
      <c r="BW1355">
        <v>0</v>
      </c>
      <c r="BX1355">
        <v>0</v>
      </c>
      <c r="BY1355">
        <v>0</v>
      </c>
      <c r="BZ1355" t="s">
        <v>83</v>
      </c>
      <c r="CA1355" t="s">
        <v>83</v>
      </c>
      <c r="CB1355" t="s">
        <v>83</v>
      </c>
      <c r="CC1355">
        <v>0</v>
      </c>
      <c r="CD1355">
        <v>3</v>
      </c>
      <c r="CE1355">
        <v>2010</v>
      </c>
      <c r="CF1355" t="s">
        <v>110</v>
      </c>
      <c r="CG1355" t="s">
        <v>111</v>
      </c>
      <c r="CH1355" s="1">
        <v>410000</v>
      </c>
    </row>
    <row r="1356" spans="1:86" x14ac:dyDescent="0.25">
      <c r="A1356" s="8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 s="7">
        <v>2000</v>
      </c>
      <c r="U1356" s="7" t="str">
        <f t="shared" si="105"/>
        <v>New</v>
      </c>
      <c r="V1356">
        <v>2000</v>
      </c>
      <c r="W1356" t="s">
        <v>93</v>
      </c>
      <c r="X1356" t="s">
        <v>94</v>
      </c>
      <c r="Y1356" t="s">
        <v>95</v>
      </c>
      <c r="Z1356" t="s">
        <v>95</v>
      </c>
      <c r="AA1356" t="s">
        <v>117</v>
      </c>
      <c r="AB1356">
        <v>0</v>
      </c>
      <c r="AC1356" t="s">
        <v>97</v>
      </c>
      <c r="AD1356" t="s">
        <v>98</v>
      </c>
      <c r="AE1356" t="s">
        <v>99</v>
      </c>
      <c r="AF1356" t="s">
        <v>97</v>
      </c>
      <c r="AG1356" t="s">
        <v>98</v>
      </c>
      <c r="AH1356" t="s">
        <v>100</v>
      </c>
      <c r="AI1356" t="s">
        <v>101</v>
      </c>
      <c r="AJ1356">
        <v>735</v>
      </c>
      <c r="AK1356" t="s">
        <v>102</v>
      </c>
      <c r="AL1356">
        <v>0</v>
      </c>
      <c r="AM1356">
        <v>257</v>
      </c>
      <c r="AN1356">
        <v>992</v>
      </c>
      <c r="AO1356" t="s">
        <v>103</v>
      </c>
      <c r="AP1356" t="s">
        <v>104</v>
      </c>
      <c r="AQ1356" t="s">
        <v>105</v>
      </c>
      <c r="AR1356" t="s">
        <v>106</v>
      </c>
      <c r="AS1356">
        <v>992</v>
      </c>
      <c r="AT1356">
        <v>873</v>
      </c>
      <c r="AU1356">
        <v>0</v>
      </c>
      <c r="AV1356" s="4">
        <v>1865</v>
      </c>
      <c r="AW1356" s="4" t="str">
        <f t="shared" si="106"/>
        <v>1500+</v>
      </c>
      <c r="AX1356">
        <v>1</v>
      </c>
      <c r="AY1356">
        <v>0</v>
      </c>
      <c r="AZ1356">
        <v>2</v>
      </c>
      <c r="BA1356">
        <v>1</v>
      </c>
      <c r="BB1356">
        <v>3</v>
      </c>
      <c r="BC1356">
        <v>1</v>
      </c>
      <c r="BD1356" t="s">
        <v>97</v>
      </c>
      <c r="BE1356" s="6">
        <v>7</v>
      </c>
      <c r="BF1356" s="6" t="str">
        <f t="shared" si="107"/>
        <v>6+</v>
      </c>
      <c r="BG1356" t="s">
        <v>107</v>
      </c>
      <c r="BH1356" s="5">
        <v>1</v>
      </c>
      <c r="BI1356" s="5" t="str">
        <f t="shared" si="109"/>
        <v>Yes</v>
      </c>
      <c r="BJ1356" t="s">
        <v>98</v>
      </c>
      <c r="BK1356" t="s">
        <v>108</v>
      </c>
      <c r="BL1356">
        <v>2000</v>
      </c>
      <c r="BM1356" t="s">
        <v>109</v>
      </c>
      <c r="BN1356" s="2">
        <v>3</v>
      </c>
      <c r="BO1356" s="2" t="str">
        <f t="shared" si="108"/>
        <v>2+</v>
      </c>
      <c r="BP1356">
        <v>839</v>
      </c>
      <c r="BQ1356" t="s">
        <v>98</v>
      </c>
      <c r="BR1356" t="s">
        <v>98</v>
      </c>
      <c r="BS1356" t="s">
        <v>105</v>
      </c>
      <c r="BT1356">
        <v>0</v>
      </c>
      <c r="BU1356">
        <v>184</v>
      </c>
      <c r="BV1356">
        <v>0</v>
      </c>
      <c r="BW1356">
        <v>0</v>
      </c>
      <c r="BX1356">
        <v>0</v>
      </c>
      <c r="BY1356">
        <v>0</v>
      </c>
      <c r="BZ1356" t="s">
        <v>83</v>
      </c>
      <c r="CA1356" t="s">
        <v>83</v>
      </c>
      <c r="CB1356" t="s">
        <v>83</v>
      </c>
      <c r="CC1356">
        <v>0</v>
      </c>
      <c r="CD1356">
        <v>6</v>
      </c>
      <c r="CE1356">
        <v>2008</v>
      </c>
      <c r="CF1356" t="s">
        <v>110</v>
      </c>
      <c r="CG1356" t="s">
        <v>111</v>
      </c>
      <c r="CH1356" s="1">
        <v>235000</v>
      </c>
    </row>
    <row r="1357" spans="1:86" x14ac:dyDescent="0.25">
      <c r="A1357" s="8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 s="7">
        <v>1968</v>
      </c>
      <c r="U1357" s="7" t="str">
        <f t="shared" si="105"/>
        <v>Old</v>
      </c>
      <c r="V1357">
        <v>1992</v>
      </c>
      <c r="W1357" t="s">
        <v>93</v>
      </c>
      <c r="X1357" t="s">
        <v>94</v>
      </c>
      <c r="Y1357" t="s">
        <v>116</v>
      </c>
      <c r="Z1357" t="s">
        <v>116</v>
      </c>
      <c r="AA1357" t="s">
        <v>96</v>
      </c>
      <c r="AB1357">
        <v>143</v>
      </c>
      <c r="AC1357" t="s">
        <v>98</v>
      </c>
      <c r="AD1357" t="s">
        <v>98</v>
      </c>
      <c r="AE1357" t="s">
        <v>118</v>
      </c>
      <c r="AF1357" t="s">
        <v>98</v>
      </c>
      <c r="AG1357" t="s">
        <v>98</v>
      </c>
      <c r="AH1357" t="s">
        <v>100</v>
      </c>
      <c r="AI1357" t="s">
        <v>102</v>
      </c>
      <c r="AJ1357">
        <v>0</v>
      </c>
      <c r="AK1357" t="s">
        <v>102</v>
      </c>
      <c r="AL1357">
        <v>0</v>
      </c>
      <c r="AM1357">
        <v>570</v>
      </c>
      <c r="AN1357">
        <v>570</v>
      </c>
      <c r="AO1357" t="s">
        <v>103</v>
      </c>
      <c r="AP1357" t="s">
        <v>97</v>
      </c>
      <c r="AQ1357" t="s">
        <v>105</v>
      </c>
      <c r="AR1357" t="s">
        <v>106</v>
      </c>
      <c r="AS1357">
        <v>1222</v>
      </c>
      <c r="AT1357">
        <v>698</v>
      </c>
      <c r="AU1357">
        <v>0</v>
      </c>
      <c r="AV1357" s="4">
        <v>1920</v>
      </c>
      <c r="AW1357" s="4" t="str">
        <f t="shared" si="106"/>
        <v>1500+</v>
      </c>
      <c r="AX1357">
        <v>0</v>
      </c>
      <c r="AY1357">
        <v>0</v>
      </c>
      <c r="AZ1357">
        <v>3</v>
      </c>
      <c r="BA1357">
        <v>0</v>
      </c>
      <c r="BB1357">
        <v>4</v>
      </c>
      <c r="BC1357">
        <v>1</v>
      </c>
      <c r="BD1357" t="s">
        <v>97</v>
      </c>
      <c r="BE1357" s="6">
        <v>8</v>
      </c>
      <c r="BF1357" s="6" t="str">
        <f t="shared" si="107"/>
        <v>6+</v>
      </c>
      <c r="BG1357" t="s">
        <v>107</v>
      </c>
      <c r="BH1357" s="5">
        <v>1</v>
      </c>
      <c r="BI1357" s="5" t="str">
        <f t="shared" si="109"/>
        <v>Yes</v>
      </c>
      <c r="BJ1357" t="s">
        <v>98</v>
      </c>
      <c r="BK1357" t="s">
        <v>108</v>
      </c>
      <c r="BL1357">
        <v>1968</v>
      </c>
      <c r="BM1357" t="s">
        <v>109</v>
      </c>
      <c r="BN1357" s="2">
        <v>2</v>
      </c>
      <c r="BO1357" s="2" t="str">
        <f t="shared" si="108"/>
        <v>2+</v>
      </c>
      <c r="BP1357">
        <v>487</v>
      </c>
      <c r="BQ1357" t="s">
        <v>98</v>
      </c>
      <c r="BR1357" t="s">
        <v>98</v>
      </c>
      <c r="BS1357" t="s">
        <v>105</v>
      </c>
      <c r="BT1357">
        <v>0</v>
      </c>
      <c r="BU1357">
        <v>98</v>
      </c>
      <c r="BV1357">
        <v>0</v>
      </c>
      <c r="BW1357">
        <v>0</v>
      </c>
      <c r="BX1357">
        <v>0</v>
      </c>
      <c r="BY1357">
        <v>0</v>
      </c>
      <c r="BZ1357" t="s">
        <v>83</v>
      </c>
      <c r="CA1357" t="s">
        <v>165</v>
      </c>
      <c r="CB1357" t="s">
        <v>83</v>
      </c>
      <c r="CC1357">
        <v>0</v>
      </c>
      <c r="CD1357">
        <v>9</v>
      </c>
      <c r="CE1357">
        <v>2006</v>
      </c>
      <c r="CF1357" t="s">
        <v>110</v>
      </c>
      <c r="CG1357" t="s">
        <v>111</v>
      </c>
      <c r="CH1357" s="1">
        <v>170000</v>
      </c>
    </row>
    <row r="1358" spans="1:86" x14ac:dyDescent="0.25">
      <c r="A1358" s="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 s="7">
        <v>1966</v>
      </c>
      <c r="U1358" s="7" t="str">
        <f t="shared" si="105"/>
        <v>Old</v>
      </c>
      <c r="V1358">
        <v>1966</v>
      </c>
      <c r="W1358" t="s">
        <v>93</v>
      </c>
      <c r="X1358" t="s">
        <v>94</v>
      </c>
      <c r="Y1358" t="s">
        <v>140</v>
      </c>
      <c r="Z1358" t="s">
        <v>140</v>
      </c>
      <c r="AA1358" t="s">
        <v>96</v>
      </c>
      <c r="AB1358">
        <v>65</v>
      </c>
      <c r="AC1358" t="s">
        <v>98</v>
      </c>
      <c r="AD1358" t="s">
        <v>98</v>
      </c>
      <c r="AE1358" t="s">
        <v>118</v>
      </c>
      <c r="AF1358" t="s">
        <v>98</v>
      </c>
      <c r="AG1358" t="s">
        <v>98</v>
      </c>
      <c r="AH1358" t="s">
        <v>100</v>
      </c>
      <c r="AI1358" t="s">
        <v>153</v>
      </c>
      <c r="AJ1358">
        <v>340</v>
      </c>
      <c r="AK1358" t="s">
        <v>102</v>
      </c>
      <c r="AL1358">
        <v>0</v>
      </c>
      <c r="AM1358">
        <v>524</v>
      </c>
      <c r="AN1358">
        <v>864</v>
      </c>
      <c r="AO1358" t="s">
        <v>103</v>
      </c>
      <c r="AP1358" t="s">
        <v>98</v>
      </c>
      <c r="AQ1358" t="s">
        <v>105</v>
      </c>
      <c r="AR1358" t="s">
        <v>106</v>
      </c>
      <c r="AS1358">
        <v>892</v>
      </c>
      <c r="AT1358">
        <v>0</v>
      </c>
      <c r="AU1358">
        <v>0</v>
      </c>
      <c r="AV1358" s="4">
        <v>892</v>
      </c>
      <c r="AW1358" s="4" t="str">
        <f t="shared" si="106"/>
        <v>Less than 1500</v>
      </c>
      <c r="AX1358">
        <v>0</v>
      </c>
      <c r="AY1358">
        <v>0</v>
      </c>
      <c r="AZ1358">
        <v>1</v>
      </c>
      <c r="BA1358">
        <v>0</v>
      </c>
      <c r="BB1358">
        <v>3</v>
      </c>
      <c r="BC1358">
        <v>1</v>
      </c>
      <c r="BD1358" t="s">
        <v>98</v>
      </c>
      <c r="BE1358" s="6">
        <v>5</v>
      </c>
      <c r="BF1358" s="6" t="str">
        <f t="shared" si="107"/>
        <v>Less than 6</v>
      </c>
      <c r="BG1358" t="s">
        <v>107</v>
      </c>
      <c r="BH1358" s="5">
        <v>0</v>
      </c>
      <c r="BI1358" s="5" t="str">
        <f t="shared" si="109"/>
        <v>No</v>
      </c>
      <c r="BJ1358" t="s">
        <v>83</v>
      </c>
      <c r="BK1358" t="s">
        <v>108</v>
      </c>
      <c r="BL1358">
        <v>1966</v>
      </c>
      <c r="BM1358" t="s">
        <v>109</v>
      </c>
      <c r="BN1358" s="2">
        <v>1</v>
      </c>
      <c r="BO1358" s="2" t="str">
        <f t="shared" si="108"/>
        <v>0 or 1</v>
      </c>
      <c r="BP1358">
        <v>264</v>
      </c>
      <c r="BQ1358" t="s">
        <v>98</v>
      </c>
      <c r="BR1358" t="s">
        <v>98</v>
      </c>
      <c r="BS1358" t="s">
        <v>105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 t="s">
        <v>83</v>
      </c>
      <c r="CA1358" t="s">
        <v>163</v>
      </c>
      <c r="CB1358" t="s">
        <v>83</v>
      </c>
      <c r="CC1358">
        <v>0</v>
      </c>
      <c r="CD1358">
        <v>10</v>
      </c>
      <c r="CE1358">
        <v>2008</v>
      </c>
      <c r="CF1358" t="s">
        <v>110</v>
      </c>
      <c r="CG1358" t="s">
        <v>111</v>
      </c>
      <c r="CH1358" s="1">
        <v>110000</v>
      </c>
    </row>
    <row r="1359" spans="1:86" x14ac:dyDescent="0.25">
      <c r="A1359" s="8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 s="7">
        <v>1971</v>
      </c>
      <c r="U1359" s="7" t="str">
        <f t="shared" si="105"/>
        <v>Old</v>
      </c>
      <c r="V1359">
        <v>2008</v>
      </c>
      <c r="W1359" t="s">
        <v>93</v>
      </c>
      <c r="X1359" t="s">
        <v>94</v>
      </c>
      <c r="Y1359" t="s">
        <v>95</v>
      </c>
      <c r="Z1359" t="s">
        <v>95</v>
      </c>
      <c r="AA1359" t="s">
        <v>117</v>
      </c>
      <c r="AB1359">
        <v>0</v>
      </c>
      <c r="AC1359" t="s">
        <v>98</v>
      </c>
      <c r="AD1359" t="s">
        <v>98</v>
      </c>
      <c r="AE1359" t="s">
        <v>118</v>
      </c>
      <c r="AF1359" t="s">
        <v>98</v>
      </c>
      <c r="AG1359" t="s">
        <v>98</v>
      </c>
      <c r="AH1359" t="s">
        <v>100</v>
      </c>
      <c r="AI1359" t="s">
        <v>101</v>
      </c>
      <c r="AJ1359">
        <v>734</v>
      </c>
      <c r="AK1359" t="s">
        <v>102</v>
      </c>
      <c r="AL1359">
        <v>0</v>
      </c>
      <c r="AM1359">
        <v>344</v>
      </c>
      <c r="AN1359">
        <v>1078</v>
      </c>
      <c r="AO1359" t="s">
        <v>103</v>
      </c>
      <c r="AP1359" t="s">
        <v>104</v>
      </c>
      <c r="AQ1359" t="s">
        <v>105</v>
      </c>
      <c r="AR1359" t="s">
        <v>106</v>
      </c>
      <c r="AS1359">
        <v>1078</v>
      </c>
      <c r="AT1359">
        <v>0</v>
      </c>
      <c r="AU1359">
        <v>0</v>
      </c>
      <c r="AV1359" s="4">
        <v>1078</v>
      </c>
      <c r="AW1359" s="4" t="str">
        <f t="shared" si="106"/>
        <v>Less than 1500</v>
      </c>
      <c r="AX1359">
        <v>1</v>
      </c>
      <c r="AY1359">
        <v>0</v>
      </c>
      <c r="AZ1359">
        <v>1</v>
      </c>
      <c r="BA1359">
        <v>1</v>
      </c>
      <c r="BB1359">
        <v>3</v>
      </c>
      <c r="BC1359">
        <v>1</v>
      </c>
      <c r="BD1359" t="s">
        <v>98</v>
      </c>
      <c r="BE1359" s="6">
        <v>6</v>
      </c>
      <c r="BF1359" s="6" t="str">
        <f t="shared" si="107"/>
        <v>6+</v>
      </c>
      <c r="BG1359" t="s">
        <v>107</v>
      </c>
      <c r="BH1359" s="5">
        <v>1</v>
      </c>
      <c r="BI1359" s="5" t="str">
        <f t="shared" si="109"/>
        <v>Yes</v>
      </c>
      <c r="BJ1359" t="s">
        <v>147</v>
      </c>
      <c r="BK1359" t="s">
        <v>108</v>
      </c>
      <c r="BL1359">
        <v>1971</v>
      </c>
      <c r="BM1359" t="s">
        <v>157</v>
      </c>
      <c r="BN1359" s="2">
        <v>2</v>
      </c>
      <c r="BO1359" s="2" t="str">
        <f t="shared" si="108"/>
        <v>2+</v>
      </c>
      <c r="BP1359">
        <v>500</v>
      </c>
      <c r="BQ1359" t="s">
        <v>98</v>
      </c>
      <c r="BR1359" t="s">
        <v>98</v>
      </c>
      <c r="BS1359" t="s">
        <v>105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 t="s">
        <v>83</v>
      </c>
      <c r="CA1359" t="s">
        <v>83</v>
      </c>
      <c r="CB1359" t="s">
        <v>83</v>
      </c>
      <c r="CC1359">
        <v>0</v>
      </c>
      <c r="CD1359">
        <v>4</v>
      </c>
      <c r="CE1359">
        <v>2010</v>
      </c>
      <c r="CF1359" t="s">
        <v>110</v>
      </c>
      <c r="CG1359" t="s">
        <v>111</v>
      </c>
      <c r="CH1359" s="1">
        <v>149900</v>
      </c>
    </row>
    <row r="1360" spans="1:86" x14ac:dyDescent="0.25">
      <c r="A1360" s="8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 s="7">
        <v>2000</v>
      </c>
      <c r="U1360" s="7" t="str">
        <f t="shared" si="105"/>
        <v>New</v>
      </c>
      <c r="V1360">
        <v>2000</v>
      </c>
      <c r="W1360" t="s">
        <v>93</v>
      </c>
      <c r="X1360" t="s">
        <v>94</v>
      </c>
      <c r="Y1360" t="s">
        <v>116</v>
      </c>
      <c r="Z1360" t="s">
        <v>116</v>
      </c>
      <c r="AA1360" t="s">
        <v>96</v>
      </c>
      <c r="AB1360">
        <v>216</v>
      </c>
      <c r="AC1360" t="s">
        <v>97</v>
      </c>
      <c r="AD1360" t="s">
        <v>98</v>
      </c>
      <c r="AE1360" t="s">
        <v>99</v>
      </c>
      <c r="AF1360" t="s">
        <v>97</v>
      </c>
      <c r="AG1360" t="s">
        <v>98</v>
      </c>
      <c r="AH1360" t="s">
        <v>100</v>
      </c>
      <c r="AI1360" t="s">
        <v>101</v>
      </c>
      <c r="AJ1360">
        <v>378</v>
      </c>
      <c r="AK1360" t="s">
        <v>102</v>
      </c>
      <c r="AL1360">
        <v>0</v>
      </c>
      <c r="AM1360">
        <v>378</v>
      </c>
      <c r="AN1360">
        <v>756</v>
      </c>
      <c r="AO1360" t="s">
        <v>103</v>
      </c>
      <c r="AP1360" t="s">
        <v>104</v>
      </c>
      <c r="AQ1360" t="s">
        <v>105</v>
      </c>
      <c r="AR1360" t="s">
        <v>106</v>
      </c>
      <c r="AS1360">
        <v>769</v>
      </c>
      <c r="AT1360">
        <v>804</v>
      </c>
      <c r="AU1360">
        <v>0</v>
      </c>
      <c r="AV1360" s="4">
        <v>1573</v>
      </c>
      <c r="AW1360" s="4" t="str">
        <f t="shared" si="106"/>
        <v>1500+</v>
      </c>
      <c r="AX1360">
        <v>0</v>
      </c>
      <c r="AY1360">
        <v>0</v>
      </c>
      <c r="AZ1360">
        <v>2</v>
      </c>
      <c r="BA1360">
        <v>1</v>
      </c>
      <c r="BB1360">
        <v>3</v>
      </c>
      <c r="BC1360">
        <v>1</v>
      </c>
      <c r="BD1360" t="s">
        <v>97</v>
      </c>
      <c r="BE1360" s="6">
        <v>5</v>
      </c>
      <c r="BF1360" s="6" t="str">
        <f t="shared" si="107"/>
        <v>Less than 6</v>
      </c>
      <c r="BG1360" t="s">
        <v>107</v>
      </c>
      <c r="BH1360" s="5">
        <v>0</v>
      </c>
      <c r="BI1360" s="5" t="str">
        <f t="shared" si="109"/>
        <v>No</v>
      </c>
      <c r="BJ1360" t="s">
        <v>83</v>
      </c>
      <c r="BK1360" t="s">
        <v>127</v>
      </c>
      <c r="BL1360">
        <v>2000</v>
      </c>
      <c r="BM1360" t="s">
        <v>102</v>
      </c>
      <c r="BN1360" s="2">
        <v>2</v>
      </c>
      <c r="BO1360" s="2" t="str">
        <f t="shared" si="108"/>
        <v>2+</v>
      </c>
      <c r="BP1360">
        <v>440</v>
      </c>
      <c r="BQ1360" t="s">
        <v>98</v>
      </c>
      <c r="BR1360" t="s">
        <v>98</v>
      </c>
      <c r="BS1360" t="s">
        <v>105</v>
      </c>
      <c r="BT1360">
        <v>0</v>
      </c>
      <c r="BU1360">
        <v>32</v>
      </c>
      <c r="BV1360">
        <v>0</v>
      </c>
      <c r="BW1360">
        <v>0</v>
      </c>
      <c r="BX1360">
        <v>0</v>
      </c>
      <c r="BY1360">
        <v>0</v>
      </c>
      <c r="BZ1360" t="s">
        <v>83</v>
      </c>
      <c r="CA1360" t="s">
        <v>83</v>
      </c>
      <c r="CB1360" t="s">
        <v>83</v>
      </c>
      <c r="CC1360">
        <v>0</v>
      </c>
      <c r="CD1360">
        <v>6</v>
      </c>
      <c r="CE1360">
        <v>2010</v>
      </c>
      <c r="CF1360" t="s">
        <v>110</v>
      </c>
      <c r="CG1360" t="s">
        <v>111</v>
      </c>
      <c r="CH1360" s="1">
        <v>177500</v>
      </c>
    </row>
    <row r="1361" spans="1:86" x14ac:dyDescent="0.25">
      <c r="A1361" s="8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 s="7">
        <v>2004</v>
      </c>
      <c r="U1361" s="7" t="str">
        <f t="shared" si="105"/>
        <v>New</v>
      </c>
      <c r="V1361">
        <v>2005</v>
      </c>
      <c r="W1361" t="s">
        <v>152</v>
      </c>
      <c r="X1361" t="s">
        <v>94</v>
      </c>
      <c r="Y1361" t="s">
        <v>95</v>
      </c>
      <c r="Z1361" t="s">
        <v>95</v>
      </c>
      <c r="AA1361" t="s">
        <v>96</v>
      </c>
      <c r="AB1361">
        <v>66</v>
      </c>
      <c r="AC1361" t="s">
        <v>97</v>
      </c>
      <c r="AD1361" t="s">
        <v>98</v>
      </c>
      <c r="AE1361" t="s">
        <v>99</v>
      </c>
      <c r="AF1361" t="s">
        <v>104</v>
      </c>
      <c r="AG1361" t="s">
        <v>98</v>
      </c>
      <c r="AH1361" t="s">
        <v>130</v>
      </c>
      <c r="AI1361" t="s">
        <v>101</v>
      </c>
      <c r="AJ1361">
        <v>1447</v>
      </c>
      <c r="AK1361" t="s">
        <v>102</v>
      </c>
      <c r="AL1361">
        <v>0</v>
      </c>
      <c r="AM1361">
        <v>533</v>
      </c>
      <c r="AN1361">
        <v>1980</v>
      </c>
      <c r="AO1361" t="s">
        <v>103</v>
      </c>
      <c r="AP1361" t="s">
        <v>104</v>
      </c>
      <c r="AQ1361" t="s">
        <v>105</v>
      </c>
      <c r="AR1361" t="s">
        <v>106</v>
      </c>
      <c r="AS1361">
        <v>1980</v>
      </c>
      <c r="AT1361">
        <v>0</v>
      </c>
      <c r="AU1361">
        <v>0</v>
      </c>
      <c r="AV1361" s="4">
        <v>1980</v>
      </c>
      <c r="AW1361" s="4" t="str">
        <f t="shared" si="106"/>
        <v>1500+</v>
      </c>
      <c r="AX1361">
        <v>1</v>
      </c>
      <c r="AY1361">
        <v>0</v>
      </c>
      <c r="AZ1361">
        <v>2</v>
      </c>
      <c r="BA1361">
        <v>0</v>
      </c>
      <c r="BB1361">
        <v>3</v>
      </c>
      <c r="BC1361">
        <v>1</v>
      </c>
      <c r="BD1361" t="s">
        <v>104</v>
      </c>
      <c r="BE1361" s="6">
        <v>8</v>
      </c>
      <c r="BF1361" s="6" t="str">
        <f t="shared" si="107"/>
        <v>6+</v>
      </c>
      <c r="BG1361" t="s">
        <v>107</v>
      </c>
      <c r="BH1361" s="5">
        <v>1</v>
      </c>
      <c r="BI1361" s="5" t="str">
        <f t="shared" si="109"/>
        <v>Yes</v>
      </c>
      <c r="BJ1361" t="s">
        <v>97</v>
      </c>
      <c r="BK1361" t="s">
        <v>108</v>
      </c>
      <c r="BL1361">
        <v>2004</v>
      </c>
      <c r="BM1361" t="s">
        <v>157</v>
      </c>
      <c r="BN1361" s="2">
        <v>3</v>
      </c>
      <c r="BO1361" s="2" t="str">
        <f t="shared" si="108"/>
        <v>2+</v>
      </c>
      <c r="BP1361">
        <v>770</v>
      </c>
      <c r="BQ1361" t="s">
        <v>98</v>
      </c>
      <c r="BR1361" t="s">
        <v>98</v>
      </c>
      <c r="BS1361" t="s">
        <v>105</v>
      </c>
      <c r="BT1361">
        <v>194</v>
      </c>
      <c r="BU1361">
        <v>45</v>
      </c>
      <c r="BV1361">
        <v>0</v>
      </c>
      <c r="BW1361">
        <v>0</v>
      </c>
      <c r="BX1361">
        <v>0</v>
      </c>
      <c r="BY1361">
        <v>0</v>
      </c>
      <c r="BZ1361" t="s">
        <v>83</v>
      </c>
      <c r="CA1361" t="s">
        <v>83</v>
      </c>
      <c r="CB1361" t="s">
        <v>83</v>
      </c>
      <c r="CC1361">
        <v>0</v>
      </c>
      <c r="CD1361">
        <v>9</v>
      </c>
      <c r="CE1361">
        <v>2006</v>
      </c>
      <c r="CF1361" t="s">
        <v>110</v>
      </c>
      <c r="CG1361" t="s">
        <v>111</v>
      </c>
      <c r="CH1361" s="1">
        <v>315000</v>
      </c>
    </row>
    <row r="1362" spans="1:86" x14ac:dyDescent="0.25">
      <c r="A1362" s="8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 s="7">
        <v>1921</v>
      </c>
      <c r="U1362" s="7" t="str">
        <f t="shared" si="105"/>
        <v>Old</v>
      </c>
      <c r="V1362">
        <v>1998</v>
      </c>
      <c r="W1362" t="s">
        <v>93</v>
      </c>
      <c r="X1362" t="s">
        <v>94</v>
      </c>
      <c r="Y1362" t="s">
        <v>116</v>
      </c>
      <c r="Z1362" t="s">
        <v>124</v>
      </c>
      <c r="AA1362" t="s">
        <v>117</v>
      </c>
      <c r="AB1362">
        <v>0</v>
      </c>
      <c r="AC1362" t="s">
        <v>98</v>
      </c>
      <c r="AD1362" t="s">
        <v>98</v>
      </c>
      <c r="AE1362" t="s">
        <v>126</v>
      </c>
      <c r="AF1362" t="s">
        <v>98</v>
      </c>
      <c r="AG1362" t="s">
        <v>147</v>
      </c>
      <c r="AH1362" t="s">
        <v>100</v>
      </c>
      <c r="AI1362" t="s">
        <v>102</v>
      </c>
      <c r="AJ1362">
        <v>0</v>
      </c>
      <c r="AK1362" t="s">
        <v>102</v>
      </c>
      <c r="AL1362">
        <v>0</v>
      </c>
      <c r="AM1362">
        <v>612</v>
      </c>
      <c r="AN1362">
        <v>612</v>
      </c>
      <c r="AO1362" t="s">
        <v>103</v>
      </c>
      <c r="AP1362" t="s">
        <v>104</v>
      </c>
      <c r="AQ1362" t="s">
        <v>105</v>
      </c>
      <c r="AR1362" t="s">
        <v>106</v>
      </c>
      <c r="AS1362">
        <v>990</v>
      </c>
      <c r="AT1362">
        <v>1611</v>
      </c>
      <c r="AU1362">
        <v>0</v>
      </c>
      <c r="AV1362" s="4">
        <v>2601</v>
      </c>
      <c r="AW1362" s="4" t="str">
        <f t="shared" si="106"/>
        <v>1500+</v>
      </c>
      <c r="AX1362">
        <v>0</v>
      </c>
      <c r="AY1362">
        <v>0</v>
      </c>
      <c r="AZ1362">
        <v>3</v>
      </c>
      <c r="BA1362">
        <v>1</v>
      </c>
      <c r="BB1362">
        <v>4</v>
      </c>
      <c r="BC1362">
        <v>1</v>
      </c>
      <c r="BD1362" t="s">
        <v>98</v>
      </c>
      <c r="BE1362" s="6">
        <v>8</v>
      </c>
      <c r="BF1362" s="6" t="str">
        <f t="shared" si="107"/>
        <v>6+</v>
      </c>
      <c r="BG1362" t="s">
        <v>107</v>
      </c>
      <c r="BH1362" s="5">
        <v>0</v>
      </c>
      <c r="BI1362" s="5" t="str">
        <f t="shared" si="109"/>
        <v>No</v>
      </c>
      <c r="BJ1362" t="s">
        <v>83</v>
      </c>
      <c r="BK1362" t="s">
        <v>156</v>
      </c>
      <c r="BL1362">
        <v>1998</v>
      </c>
      <c r="BM1362" t="s">
        <v>109</v>
      </c>
      <c r="BN1362" s="2">
        <v>2</v>
      </c>
      <c r="BO1362" s="2" t="str">
        <f t="shared" si="108"/>
        <v>2+</v>
      </c>
      <c r="BP1362">
        <v>621</v>
      </c>
      <c r="BQ1362" t="s">
        <v>98</v>
      </c>
      <c r="BR1362" t="s">
        <v>98</v>
      </c>
      <c r="BS1362" t="s">
        <v>105</v>
      </c>
      <c r="BT1362">
        <v>183</v>
      </c>
      <c r="BU1362">
        <v>0</v>
      </c>
      <c r="BV1362">
        <v>301</v>
      </c>
      <c r="BW1362">
        <v>0</v>
      </c>
      <c r="BX1362">
        <v>0</v>
      </c>
      <c r="BY1362">
        <v>0</v>
      </c>
      <c r="BZ1362" t="s">
        <v>83</v>
      </c>
      <c r="CA1362" t="s">
        <v>83</v>
      </c>
      <c r="CB1362" t="s">
        <v>83</v>
      </c>
      <c r="CC1362">
        <v>0</v>
      </c>
      <c r="CD1362">
        <v>5</v>
      </c>
      <c r="CE1362">
        <v>2008</v>
      </c>
      <c r="CF1362" t="s">
        <v>110</v>
      </c>
      <c r="CG1362" t="s">
        <v>111</v>
      </c>
      <c r="CH1362" s="1">
        <v>189000</v>
      </c>
    </row>
    <row r="1363" spans="1:86" x14ac:dyDescent="0.25">
      <c r="A1363" s="8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 s="7">
        <v>2005</v>
      </c>
      <c r="U1363" s="7" t="str">
        <f t="shared" si="105"/>
        <v>New</v>
      </c>
      <c r="V1363">
        <v>2005</v>
      </c>
      <c r="W1363" t="s">
        <v>152</v>
      </c>
      <c r="X1363" t="s">
        <v>94</v>
      </c>
      <c r="Y1363" t="s">
        <v>95</v>
      </c>
      <c r="Z1363" t="s">
        <v>95</v>
      </c>
      <c r="AA1363" t="s">
        <v>137</v>
      </c>
      <c r="AB1363">
        <v>16</v>
      </c>
      <c r="AC1363" t="s">
        <v>97</v>
      </c>
      <c r="AD1363" t="s">
        <v>98</v>
      </c>
      <c r="AE1363" t="s">
        <v>99</v>
      </c>
      <c r="AF1363" t="s">
        <v>104</v>
      </c>
      <c r="AG1363" t="s">
        <v>98</v>
      </c>
      <c r="AH1363" t="s">
        <v>130</v>
      </c>
      <c r="AI1363" t="s">
        <v>119</v>
      </c>
      <c r="AJ1363">
        <v>1274</v>
      </c>
      <c r="AK1363" t="s">
        <v>102</v>
      </c>
      <c r="AL1363">
        <v>0</v>
      </c>
      <c r="AM1363">
        <v>256</v>
      </c>
      <c r="AN1363">
        <v>1530</v>
      </c>
      <c r="AO1363" t="s">
        <v>103</v>
      </c>
      <c r="AP1363" t="s">
        <v>104</v>
      </c>
      <c r="AQ1363" t="s">
        <v>105</v>
      </c>
      <c r="AR1363" t="s">
        <v>106</v>
      </c>
      <c r="AS1363">
        <v>1530</v>
      </c>
      <c r="AT1363">
        <v>0</v>
      </c>
      <c r="AU1363">
        <v>0</v>
      </c>
      <c r="AV1363" s="4">
        <v>1530</v>
      </c>
      <c r="AW1363" s="4" t="str">
        <f t="shared" si="106"/>
        <v>1500+</v>
      </c>
      <c r="AX1363">
        <v>1</v>
      </c>
      <c r="AY1363">
        <v>0</v>
      </c>
      <c r="AZ1363">
        <v>2</v>
      </c>
      <c r="BA1363">
        <v>0</v>
      </c>
      <c r="BB1363">
        <v>3</v>
      </c>
      <c r="BC1363">
        <v>1</v>
      </c>
      <c r="BD1363" t="s">
        <v>97</v>
      </c>
      <c r="BE1363" s="6">
        <v>7</v>
      </c>
      <c r="BF1363" s="6" t="str">
        <f t="shared" si="107"/>
        <v>6+</v>
      </c>
      <c r="BG1363" t="s">
        <v>107</v>
      </c>
      <c r="BH1363" s="5">
        <v>1</v>
      </c>
      <c r="BI1363" s="5" t="str">
        <f t="shared" si="109"/>
        <v>Yes</v>
      </c>
      <c r="BJ1363" t="s">
        <v>97</v>
      </c>
      <c r="BK1363" t="s">
        <v>108</v>
      </c>
      <c r="BL1363">
        <v>2005</v>
      </c>
      <c r="BM1363" t="s">
        <v>157</v>
      </c>
      <c r="BN1363" s="2">
        <v>2</v>
      </c>
      <c r="BO1363" s="2" t="str">
        <f t="shared" si="108"/>
        <v>2+</v>
      </c>
      <c r="BP1363">
        <v>430</v>
      </c>
      <c r="BQ1363" t="s">
        <v>98</v>
      </c>
      <c r="BR1363" t="s">
        <v>98</v>
      </c>
      <c r="BS1363" t="s">
        <v>105</v>
      </c>
      <c r="BT1363">
        <v>168</v>
      </c>
      <c r="BU1363">
        <v>36</v>
      </c>
      <c r="BV1363">
        <v>0</v>
      </c>
      <c r="BW1363">
        <v>0</v>
      </c>
      <c r="BX1363">
        <v>0</v>
      </c>
      <c r="BY1363">
        <v>0</v>
      </c>
      <c r="BZ1363" t="s">
        <v>83</v>
      </c>
      <c r="CA1363" t="s">
        <v>83</v>
      </c>
      <c r="CB1363" t="s">
        <v>83</v>
      </c>
      <c r="CC1363">
        <v>0</v>
      </c>
      <c r="CD1363">
        <v>6</v>
      </c>
      <c r="CE1363">
        <v>2009</v>
      </c>
      <c r="CF1363" t="s">
        <v>110</v>
      </c>
      <c r="CG1363" t="s">
        <v>111</v>
      </c>
      <c r="CH1363" s="1">
        <v>260000</v>
      </c>
    </row>
    <row r="1364" spans="1:86" x14ac:dyDescent="0.25">
      <c r="A1364" s="8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 s="7">
        <v>1920</v>
      </c>
      <c r="U1364" s="7" t="str">
        <f t="shared" si="105"/>
        <v>Old</v>
      </c>
      <c r="V1364">
        <v>2007</v>
      </c>
      <c r="W1364" t="s">
        <v>93</v>
      </c>
      <c r="X1364" t="s">
        <v>94</v>
      </c>
      <c r="Y1364" t="s">
        <v>95</v>
      </c>
      <c r="Z1364" t="s">
        <v>95</v>
      </c>
      <c r="AA1364" t="s">
        <v>117</v>
      </c>
      <c r="AB1364">
        <v>0</v>
      </c>
      <c r="AC1364" t="s">
        <v>98</v>
      </c>
      <c r="AD1364" t="s">
        <v>97</v>
      </c>
      <c r="AE1364" t="s">
        <v>126</v>
      </c>
      <c r="AF1364" t="s">
        <v>98</v>
      </c>
      <c r="AG1364" t="s">
        <v>147</v>
      </c>
      <c r="AH1364" t="s">
        <v>100</v>
      </c>
      <c r="AI1364" t="s">
        <v>102</v>
      </c>
      <c r="AJ1364">
        <v>0</v>
      </c>
      <c r="AK1364" t="s">
        <v>102</v>
      </c>
      <c r="AL1364">
        <v>0</v>
      </c>
      <c r="AM1364">
        <v>715</v>
      </c>
      <c r="AN1364">
        <v>715</v>
      </c>
      <c r="AO1364" t="s">
        <v>103</v>
      </c>
      <c r="AP1364" t="s">
        <v>97</v>
      </c>
      <c r="AQ1364" t="s">
        <v>105</v>
      </c>
      <c r="AR1364" t="s">
        <v>106</v>
      </c>
      <c r="AS1364">
        <v>1281</v>
      </c>
      <c r="AT1364">
        <v>457</v>
      </c>
      <c r="AU1364">
        <v>0</v>
      </c>
      <c r="AV1364" s="4">
        <v>1738</v>
      </c>
      <c r="AW1364" s="4" t="str">
        <f t="shared" si="106"/>
        <v>1500+</v>
      </c>
      <c r="AX1364">
        <v>0</v>
      </c>
      <c r="AY1364">
        <v>0</v>
      </c>
      <c r="AZ1364">
        <v>2</v>
      </c>
      <c r="BA1364">
        <v>0</v>
      </c>
      <c r="BB1364">
        <v>4</v>
      </c>
      <c r="BC1364">
        <v>1</v>
      </c>
      <c r="BD1364" t="s">
        <v>98</v>
      </c>
      <c r="BE1364" s="6">
        <v>7</v>
      </c>
      <c r="BF1364" s="6" t="str">
        <f t="shared" si="107"/>
        <v>6+</v>
      </c>
      <c r="BG1364" t="s">
        <v>107</v>
      </c>
      <c r="BH1364" s="5">
        <v>1</v>
      </c>
      <c r="BI1364" s="5" t="str">
        <f t="shared" si="109"/>
        <v>Yes</v>
      </c>
      <c r="BJ1364" t="s">
        <v>97</v>
      </c>
      <c r="BK1364" t="s">
        <v>108</v>
      </c>
      <c r="BL1364">
        <v>1920</v>
      </c>
      <c r="BM1364" t="s">
        <v>102</v>
      </c>
      <c r="BN1364" s="2">
        <v>1</v>
      </c>
      <c r="BO1364" s="2" t="str">
        <f t="shared" si="108"/>
        <v>0 or 1</v>
      </c>
      <c r="BP1364">
        <v>368</v>
      </c>
      <c r="BQ1364" t="s">
        <v>98</v>
      </c>
      <c r="BR1364" t="s">
        <v>98</v>
      </c>
      <c r="BS1364" t="s">
        <v>105</v>
      </c>
      <c r="BT1364">
        <v>55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 t="s">
        <v>83</v>
      </c>
      <c r="CA1364" t="s">
        <v>83</v>
      </c>
      <c r="CB1364" t="s">
        <v>83</v>
      </c>
      <c r="CC1364">
        <v>0</v>
      </c>
      <c r="CD1364">
        <v>6</v>
      </c>
      <c r="CE1364">
        <v>2009</v>
      </c>
      <c r="CF1364" t="s">
        <v>110</v>
      </c>
      <c r="CG1364" t="s">
        <v>111</v>
      </c>
      <c r="CH1364" s="1">
        <v>104900</v>
      </c>
    </row>
    <row r="1365" spans="1:86" x14ac:dyDescent="0.25">
      <c r="A1365" s="8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 s="7">
        <v>2006</v>
      </c>
      <c r="U1365" s="7" t="str">
        <f t="shared" si="105"/>
        <v>New</v>
      </c>
      <c r="V1365">
        <v>2007</v>
      </c>
      <c r="W1365" t="s">
        <v>93</v>
      </c>
      <c r="X1365" t="s">
        <v>94</v>
      </c>
      <c r="Y1365" t="s">
        <v>95</v>
      </c>
      <c r="Z1365" t="s">
        <v>95</v>
      </c>
      <c r="AA1365" t="s">
        <v>117</v>
      </c>
      <c r="AB1365">
        <v>0</v>
      </c>
      <c r="AC1365" t="s">
        <v>98</v>
      </c>
      <c r="AD1365" t="s">
        <v>98</v>
      </c>
      <c r="AE1365" t="s">
        <v>99</v>
      </c>
      <c r="AF1365" t="s">
        <v>97</v>
      </c>
      <c r="AG1365" t="s">
        <v>98</v>
      </c>
      <c r="AH1365" t="s">
        <v>100</v>
      </c>
      <c r="AI1365" t="s">
        <v>102</v>
      </c>
      <c r="AJ1365">
        <v>0</v>
      </c>
      <c r="AK1365" t="s">
        <v>102</v>
      </c>
      <c r="AL1365">
        <v>0</v>
      </c>
      <c r="AM1365">
        <v>616</v>
      </c>
      <c r="AN1365">
        <v>616</v>
      </c>
      <c r="AO1365" t="s">
        <v>103</v>
      </c>
      <c r="AP1365" t="s">
        <v>104</v>
      </c>
      <c r="AQ1365" t="s">
        <v>105</v>
      </c>
      <c r="AR1365" t="s">
        <v>106</v>
      </c>
      <c r="AS1365">
        <v>616</v>
      </c>
      <c r="AT1365">
        <v>796</v>
      </c>
      <c r="AU1365">
        <v>0</v>
      </c>
      <c r="AV1365" s="4">
        <v>1412</v>
      </c>
      <c r="AW1365" s="4" t="str">
        <f t="shared" si="106"/>
        <v>Less than 1500</v>
      </c>
      <c r="AX1365">
        <v>0</v>
      </c>
      <c r="AY1365">
        <v>0</v>
      </c>
      <c r="AZ1365">
        <v>2</v>
      </c>
      <c r="BA1365">
        <v>1</v>
      </c>
      <c r="BB1365">
        <v>3</v>
      </c>
      <c r="BC1365">
        <v>1</v>
      </c>
      <c r="BD1365" t="s">
        <v>97</v>
      </c>
      <c r="BE1365" s="6">
        <v>6</v>
      </c>
      <c r="BF1365" s="6" t="str">
        <f t="shared" si="107"/>
        <v>6+</v>
      </c>
      <c r="BG1365" t="s">
        <v>107</v>
      </c>
      <c r="BH1365" s="5">
        <v>1</v>
      </c>
      <c r="BI1365" s="5" t="str">
        <f t="shared" si="109"/>
        <v>Yes</v>
      </c>
      <c r="BJ1365" t="s">
        <v>97</v>
      </c>
      <c r="BK1365" t="s">
        <v>156</v>
      </c>
      <c r="BL1365">
        <v>2007</v>
      </c>
      <c r="BM1365" t="s">
        <v>157</v>
      </c>
      <c r="BN1365" s="2">
        <v>2</v>
      </c>
      <c r="BO1365" s="2" t="str">
        <f t="shared" si="108"/>
        <v>2+</v>
      </c>
      <c r="BP1365">
        <v>432</v>
      </c>
      <c r="BQ1365" t="s">
        <v>98</v>
      </c>
      <c r="BR1365" t="s">
        <v>98</v>
      </c>
      <c r="BS1365" t="s">
        <v>105</v>
      </c>
      <c r="BT1365">
        <v>0</v>
      </c>
      <c r="BU1365">
        <v>36</v>
      </c>
      <c r="BV1365">
        <v>0</v>
      </c>
      <c r="BW1365">
        <v>0</v>
      </c>
      <c r="BX1365">
        <v>0</v>
      </c>
      <c r="BY1365">
        <v>0</v>
      </c>
      <c r="BZ1365" t="s">
        <v>83</v>
      </c>
      <c r="CA1365" t="s">
        <v>83</v>
      </c>
      <c r="CB1365" t="s">
        <v>83</v>
      </c>
      <c r="CC1365">
        <v>0</v>
      </c>
      <c r="CD1365">
        <v>3</v>
      </c>
      <c r="CE1365">
        <v>2007</v>
      </c>
      <c r="CF1365" t="s">
        <v>158</v>
      </c>
      <c r="CG1365" t="s">
        <v>159</v>
      </c>
      <c r="CH1365" s="1">
        <v>156932</v>
      </c>
    </row>
    <row r="1366" spans="1:86" x14ac:dyDescent="0.25">
      <c r="A1366" s="8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 s="7">
        <v>2005</v>
      </c>
      <c r="U1366" s="7" t="str">
        <f t="shared" si="105"/>
        <v>New</v>
      </c>
      <c r="V1366">
        <v>2005</v>
      </c>
      <c r="W1366" t="s">
        <v>93</v>
      </c>
      <c r="X1366" t="s">
        <v>94</v>
      </c>
      <c r="Y1366" t="s">
        <v>116</v>
      </c>
      <c r="Z1366" t="s">
        <v>116</v>
      </c>
      <c r="AA1366" t="s">
        <v>117</v>
      </c>
      <c r="AB1366">
        <v>0</v>
      </c>
      <c r="AC1366" t="s">
        <v>97</v>
      </c>
      <c r="AD1366" t="s">
        <v>98</v>
      </c>
      <c r="AE1366" t="s">
        <v>99</v>
      </c>
      <c r="AF1366" t="s">
        <v>97</v>
      </c>
      <c r="AG1366" t="s">
        <v>98</v>
      </c>
      <c r="AH1366" t="s">
        <v>100</v>
      </c>
      <c r="AI1366" t="s">
        <v>102</v>
      </c>
      <c r="AJ1366">
        <v>0</v>
      </c>
      <c r="AK1366" t="s">
        <v>102</v>
      </c>
      <c r="AL1366">
        <v>0</v>
      </c>
      <c r="AM1366">
        <v>600</v>
      </c>
      <c r="AN1366">
        <v>600</v>
      </c>
      <c r="AO1366" t="s">
        <v>103</v>
      </c>
      <c r="AP1366" t="s">
        <v>104</v>
      </c>
      <c r="AQ1366" t="s">
        <v>105</v>
      </c>
      <c r="AR1366" t="s">
        <v>106</v>
      </c>
      <c r="AS1366">
        <v>520</v>
      </c>
      <c r="AT1366">
        <v>600</v>
      </c>
      <c r="AU1366">
        <v>80</v>
      </c>
      <c r="AV1366" s="4">
        <v>1200</v>
      </c>
      <c r="AW1366" s="4" t="str">
        <f t="shared" si="106"/>
        <v>Less than 1500</v>
      </c>
      <c r="AX1366">
        <v>0</v>
      </c>
      <c r="AY1366">
        <v>0</v>
      </c>
      <c r="AZ1366">
        <v>2</v>
      </c>
      <c r="BA1366">
        <v>1</v>
      </c>
      <c r="BB1366">
        <v>2</v>
      </c>
      <c r="BC1366">
        <v>1</v>
      </c>
      <c r="BD1366" t="s">
        <v>97</v>
      </c>
      <c r="BE1366" s="6">
        <v>4</v>
      </c>
      <c r="BF1366" s="6" t="str">
        <f t="shared" si="107"/>
        <v>Less than 6</v>
      </c>
      <c r="BG1366" t="s">
        <v>107</v>
      </c>
      <c r="BH1366" s="5">
        <v>0</v>
      </c>
      <c r="BI1366" s="5" t="str">
        <f t="shared" si="109"/>
        <v>No</v>
      </c>
      <c r="BJ1366" t="s">
        <v>83</v>
      </c>
      <c r="BK1366" t="s">
        <v>127</v>
      </c>
      <c r="BL1366">
        <v>2005</v>
      </c>
      <c r="BM1366" t="s">
        <v>109</v>
      </c>
      <c r="BN1366" s="2">
        <v>2</v>
      </c>
      <c r="BO1366" s="2" t="str">
        <f t="shared" si="108"/>
        <v>2+</v>
      </c>
      <c r="BP1366">
        <v>480</v>
      </c>
      <c r="BQ1366" t="s">
        <v>98</v>
      </c>
      <c r="BR1366" t="s">
        <v>98</v>
      </c>
      <c r="BS1366" t="s">
        <v>105</v>
      </c>
      <c r="BT1366">
        <v>0</v>
      </c>
      <c r="BU1366">
        <v>166</v>
      </c>
      <c r="BV1366">
        <v>0</v>
      </c>
      <c r="BW1366">
        <v>0</v>
      </c>
      <c r="BX1366">
        <v>0</v>
      </c>
      <c r="BY1366">
        <v>0</v>
      </c>
      <c r="BZ1366" t="s">
        <v>83</v>
      </c>
      <c r="CA1366" t="s">
        <v>83</v>
      </c>
      <c r="CB1366" t="s">
        <v>83</v>
      </c>
      <c r="CC1366">
        <v>0</v>
      </c>
      <c r="CD1366">
        <v>4</v>
      </c>
      <c r="CE1366">
        <v>2006</v>
      </c>
      <c r="CF1366" t="s">
        <v>110</v>
      </c>
      <c r="CG1366" t="s">
        <v>128</v>
      </c>
      <c r="CH1366" s="1">
        <v>144152</v>
      </c>
    </row>
    <row r="1367" spans="1:86" x14ac:dyDescent="0.25">
      <c r="A1367" s="8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 s="7">
        <v>2000</v>
      </c>
      <c r="U1367" s="7" t="str">
        <f t="shared" si="105"/>
        <v>New</v>
      </c>
      <c r="V1367">
        <v>2000</v>
      </c>
      <c r="W1367" t="s">
        <v>93</v>
      </c>
      <c r="X1367" t="s">
        <v>94</v>
      </c>
      <c r="Y1367" t="s">
        <v>95</v>
      </c>
      <c r="Z1367" t="s">
        <v>95</v>
      </c>
      <c r="AA1367" t="s">
        <v>117</v>
      </c>
      <c r="AB1367">
        <v>0</v>
      </c>
      <c r="AC1367" t="s">
        <v>97</v>
      </c>
      <c r="AD1367" t="s">
        <v>98</v>
      </c>
      <c r="AE1367" t="s">
        <v>99</v>
      </c>
      <c r="AF1367" t="s">
        <v>97</v>
      </c>
      <c r="AG1367" t="s">
        <v>98</v>
      </c>
      <c r="AH1367" t="s">
        <v>100</v>
      </c>
      <c r="AI1367" t="s">
        <v>101</v>
      </c>
      <c r="AJ1367">
        <v>533</v>
      </c>
      <c r="AK1367" t="s">
        <v>102</v>
      </c>
      <c r="AL1367">
        <v>0</v>
      </c>
      <c r="AM1367">
        <v>281</v>
      </c>
      <c r="AN1367">
        <v>814</v>
      </c>
      <c r="AO1367" t="s">
        <v>103</v>
      </c>
      <c r="AP1367" t="s">
        <v>104</v>
      </c>
      <c r="AQ1367" t="s">
        <v>105</v>
      </c>
      <c r="AR1367" t="s">
        <v>106</v>
      </c>
      <c r="AS1367">
        <v>814</v>
      </c>
      <c r="AT1367">
        <v>860</v>
      </c>
      <c r="AU1367">
        <v>0</v>
      </c>
      <c r="AV1367" s="4">
        <v>1674</v>
      </c>
      <c r="AW1367" s="4" t="str">
        <f t="shared" si="106"/>
        <v>1500+</v>
      </c>
      <c r="AX1367">
        <v>1</v>
      </c>
      <c r="AY1367">
        <v>0</v>
      </c>
      <c r="AZ1367">
        <v>2</v>
      </c>
      <c r="BA1367">
        <v>1</v>
      </c>
      <c r="BB1367">
        <v>3</v>
      </c>
      <c r="BC1367">
        <v>1</v>
      </c>
      <c r="BD1367" t="s">
        <v>97</v>
      </c>
      <c r="BE1367" s="6">
        <v>7</v>
      </c>
      <c r="BF1367" s="6" t="str">
        <f t="shared" si="107"/>
        <v>6+</v>
      </c>
      <c r="BG1367" t="s">
        <v>107</v>
      </c>
      <c r="BH1367" s="5">
        <v>0</v>
      </c>
      <c r="BI1367" s="5" t="str">
        <f t="shared" si="109"/>
        <v>No</v>
      </c>
      <c r="BJ1367" t="s">
        <v>83</v>
      </c>
      <c r="BK1367" t="s">
        <v>108</v>
      </c>
      <c r="BL1367">
        <v>2000</v>
      </c>
      <c r="BM1367" t="s">
        <v>109</v>
      </c>
      <c r="BN1367" s="2">
        <v>2</v>
      </c>
      <c r="BO1367" s="2" t="str">
        <f t="shared" si="108"/>
        <v>2+</v>
      </c>
      <c r="BP1367">
        <v>663</v>
      </c>
      <c r="BQ1367" t="s">
        <v>98</v>
      </c>
      <c r="BR1367" t="s">
        <v>98</v>
      </c>
      <c r="BS1367" t="s">
        <v>105</v>
      </c>
      <c r="BT1367">
        <v>0</v>
      </c>
      <c r="BU1367">
        <v>96</v>
      </c>
      <c r="BV1367">
        <v>0</v>
      </c>
      <c r="BW1367">
        <v>0</v>
      </c>
      <c r="BX1367">
        <v>0</v>
      </c>
      <c r="BY1367">
        <v>0</v>
      </c>
      <c r="BZ1367" t="s">
        <v>83</v>
      </c>
      <c r="CA1367" t="s">
        <v>83</v>
      </c>
      <c r="CB1367" t="s">
        <v>83</v>
      </c>
      <c r="CC1367">
        <v>0</v>
      </c>
      <c r="CD1367">
        <v>1</v>
      </c>
      <c r="CE1367">
        <v>2010</v>
      </c>
      <c r="CF1367" t="s">
        <v>110</v>
      </c>
      <c r="CG1367" t="s">
        <v>111</v>
      </c>
      <c r="CH1367" s="1">
        <v>216000</v>
      </c>
    </row>
    <row r="1368" spans="1:86" x14ac:dyDescent="0.25">
      <c r="A1368" s="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 s="7">
        <v>1999</v>
      </c>
      <c r="U1368" s="7" t="str">
        <f t="shared" si="105"/>
        <v>New</v>
      </c>
      <c r="V1368">
        <v>1999</v>
      </c>
      <c r="W1368" t="s">
        <v>93</v>
      </c>
      <c r="X1368" t="s">
        <v>94</v>
      </c>
      <c r="Y1368" t="s">
        <v>95</v>
      </c>
      <c r="Z1368" t="s">
        <v>95</v>
      </c>
      <c r="AA1368" t="s">
        <v>96</v>
      </c>
      <c r="AB1368">
        <v>158</v>
      </c>
      <c r="AC1368" t="s">
        <v>97</v>
      </c>
      <c r="AD1368" t="s">
        <v>98</v>
      </c>
      <c r="AE1368" t="s">
        <v>99</v>
      </c>
      <c r="AF1368" t="s">
        <v>97</v>
      </c>
      <c r="AG1368" t="s">
        <v>98</v>
      </c>
      <c r="AH1368" t="s">
        <v>100</v>
      </c>
      <c r="AI1368" t="s">
        <v>101</v>
      </c>
      <c r="AJ1368">
        <v>633</v>
      </c>
      <c r="AK1368" t="s">
        <v>102</v>
      </c>
      <c r="AL1368">
        <v>0</v>
      </c>
      <c r="AM1368">
        <v>240</v>
      </c>
      <c r="AN1368">
        <v>873</v>
      </c>
      <c r="AO1368" t="s">
        <v>103</v>
      </c>
      <c r="AP1368" t="s">
        <v>104</v>
      </c>
      <c r="AQ1368" t="s">
        <v>105</v>
      </c>
      <c r="AR1368" t="s">
        <v>106</v>
      </c>
      <c r="AS1368">
        <v>882</v>
      </c>
      <c r="AT1368">
        <v>908</v>
      </c>
      <c r="AU1368">
        <v>0</v>
      </c>
      <c r="AV1368" s="4">
        <v>1790</v>
      </c>
      <c r="AW1368" s="4" t="str">
        <f t="shared" si="106"/>
        <v>1500+</v>
      </c>
      <c r="AX1368">
        <v>1</v>
      </c>
      <c r="AY1368">
        <v>0</v>
      </c>
      <c r="AZ1368">
        <v>2</v>
      </c>
      <c r="BA1368">
        <v>1</v>
      </c>
      <c r="BB1368">
        <v>3</v>
      </c>
      <c r="BC1368">
        <v>1</v>
      </c>
      <c r="BD1368" t="s">
        <v>97</v>
      </c>
      <c r="BE1368" s="6">
        <v>7</v>
      </c>
      <c r="BF1368" s="6" t="str">
        <f t="shared" si="107"/>
        <v>6+</v>
      </c>
      <c r="BG1368" t="s">
        <v>107</v>
      </c>
      <c r="BH1368" s="5">
        <v>0</v>
      </c>
      <c r="BI1368" s="5" t="str">
        <f t="shared" si="109"/>
        <v>No</v>
      </c>
      <c r="BJ1368" t="s">
        <v>83</v>
      </c>
      <c r="BK1368" t="s">
        <v>108</v>
      </c>
      <c r="BL1368">
        <v>1999</v>
      </c>
      <c r="BM1368" t="s">
        <v>109</v>
      </c>
      <c r="BN1368" s="2">
        <v>2</v>
      </c>
      <c r="BO1368" s="2" t="str">
        <f t="shared" si="108"/>
        <v>2+</v>
      </c>
      <c r="BP1368">
        <v>588</v>
      </c>
      <c r="BQ1368" t="s">
        <v>98</v>
      </c>
      <c r="BR1368" t="s">
        <v>98</v>
      </c>
      <c r="BS1368" t="s">
        <v>105</v>
      </c>
      <c r="BT1368">
        <v>0</v>
      </c>
      <c r="BU1368">
        <v>88</v>
      </c>
      <c r="BV1368">
        <v>0</v>
      </c>
      <c r="BW1368">
        <v>0</v>
      </c>
      <c r="BX1368">
        <v>0</v>
      </c>
      <c r="BY1368">
        <v>0</v>
      </c>
      <c r="BZ1368" t="s">
        <v>83</v>
      </c>
      <c r="CA1368" t="s">
        <v>83</v>
      </c>
      <c r="CB1368" t="s">
        <v>83</v>
      </c>
      <c r="CC1368">
        <v>0</v>
      </c>
      <c r="CD1368">
        <v>6</v>
      </c>
      <c r="CE1368">
        <v>2008</v>
      </c>
      <c r="CF1368" t="s">
        <v>110</v>
      </c>
      <c r="CG1368" t="s">
        <v>128</v>
      </c>
      <c r="CH1368" s="1">
        <v>193000</v>
      </c>
    </row>
    <row r="1369" spans="1:86" x14ac:dyDescent="0.25">
      <c r="A1369" s="8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 s="7">
        <v>1977</v>
      </c>
      <c r="U1369" s="7" t="str">
        <f t="shared" si="105"/>
        <v>Old</v>
      </c>
      <c r="V1369">
        <v>1977</v>
      </c>
      <c r="W1369" t="s">
        <v>93</v>
      </c>
      <c r="X1369" t="s">
        <v>94</v>
      </c>
      <c r="Y1369" t="s">
        <v>180</v>
      </c>
      <c r="Z1369" t="s">
        <v>181</v>
      </c>
      <c r="AA1369" t="s">
        <v>117</v>
      </c>
      <c r="AB1369">
        <v>0</v>
      </c>
      <c r="AC1369" t="s">
        <v>98</v>
      </c>
      <c r="AD1369" t="s">
        <v>98</v>
      </c>
      <c r="AE1369" t="s">
        <v>99</v>
      </c>
      <c r="AF1369" t="s">
        <v>98</v>
      </c>
      <c r="AG1369" t="s">
        <v>98</v>
      </c>
      <c r="AH1369" t="s">
        <v>100</v>
      </c>
      <c r="AI1369" t="s">
        <v>119</v>
      </c>
      <c r="AJ1369">
        <v>548</v>
      </c>
      <c r="AK1369" t="s">
        <v>153</v>
      </c>
      <c r="AL1369">
        <v>173</v>
      </c>
      <c r="AM1369">
        <v>36</v>
      </c>
      <c r="AN1369">
        <v>757</v>
      </c>
      <c r="AO1369" t="s">
        <v>103</v>
      </c>
      <c r="AP1369" t="s">
        <v>104</v>
      </c>
      <c r="AQ1369" t="s">
        <v>105</v>
      </c>
      <c r="AR1369" t="s">
        <v>106</v>
      </c>
      <c r="AS1369">
        <v>925</v>
      </c>
      <c r="AT1369">
        <v>550</v>
      </c>
      <c r="AU1369">
        <v>0</v>
      </c>
      <c r="AV1369" s="4">
        <v>1475</v>
      </c>
      <c r="AW1369" s="4" t="str">
        <f t="shared" si="106"/>
        <v>Less than 1500</v>
      </c>
      <c r="AX1369">
        <v>0</v>
      </c>
      <c r="AY1369">
        <v>0</v>
      </c>
      <c r="AZ1369">
        <v>2</v>
      </c>
      <c r="BA1369">
        <v>0</v>
      </c>
      <c r="BB1369">
        <v>4</v>
      </c>
      <c r="BC1369">
        <v>1</v>
      </c>
      <c r="BD1369" t="s">
        <v>98</v>
      </c>
      <c r="BE1369" s="6">
        <v>6</v>
      </c>
      <c r="BF1369" s="6" t="str">
        <f t="shared" si="107"/>
        <v>6+</v>
      </c>
      <c r="BG1369" t="s">
        <v>107</v>
      </c>
      <c r="BH1369" s="5">
        <v>1</v>
      </c>
      <c r="BI1369" s="5" t="str">
        <f t="shared" si="109"/>
        <v>Yes</v>
      </c>
      <c r="BJ1369" t="s">
        <v>98</v>
      </c>
      <c r="BK1369" t="s">
        <v>108</v>
      </c>
      <c r="BL1369">
        <v>1977</v>
      </c>
      <c r="BM1369" t="s">
        <v>109</v>
      </c>
      <c r="BN1369" s="2">
        <v>1</v>
      </c>
      <c r="BO1369" s="2" t="str">
        <f t="shared" si="108"/>
        <v>0 or 1</v>
      </c>
      <c r="BP1369">
        <v>336</v>
      </c>
      <c r="BQ1369" t="s">
        <v>98</v>
      </c>
      <c r="BR1369" t="s">
        <v>98</v>
      </c>
      <c r="BS1369" t="s">
        <v>105</v>
      </c>
      <c r="BT1369">
        <v>104</v>
      </c>
      <c r="BU1369">
        <v>26</v>
      </c>
      <c r="BV1369">
        <v>0</v>
      </c>
      <c r="BW1369">
        <v>0</v>
      </c>
      <c r="BX1369">
        <v>0</v>
      </c>
      <c r="BY1369">
        <v>0</v>
      </c>
      <c r="BZ1369" t="s">
        <v>83</v>
      </c>
      <c r="CA1369" t="s">
        <v>83</v>
      </c>
      <c r="CB1369" t="s">
        <v>83</v>
      </c>
      <c r="CC1369">
        <v>0</v>
      </c>
      <c r="CD1369">
        <v>7</v>
      </c>
      <c r="CE1369">
        <v>2006</v>
      </c>
      <c r="CF1369" t="s">
        <v>110</v>
      </c>
      <c r="CG1369" t="s">
        <v>111</v>
      </c>
      <c r="CH1369" s="1">
        <v>127000</v>
      </c>
    </row>
    <row r="1370" spans="1:86" x14ac:dyDescent="0.25">
      <c r="A1370" s="8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 s="7">
        <v>2003</v>
      </c>
      <c r="U1370" s="7" t="str">
        <f t="shared" si="105"/>
        <v>New</v>
      </c>
      <c r="V1370">
        <v>2004</v>
      </c>
      <c r="W1370" t="s">
        <v>93</v>
      </c>
      <c r="X1370" t="s">
        <v>94</v>
      </c>
      <c r="Y1370" t="s">
        <v>95</v>
      </c>
      <c r="Z1370" t="s">
        <v>95</v>
      </c>
      <c r="AA1370" t="s">
        <v>96</v>
      </c>
      <c r="AB1370">
        <v>170</v>
      </c>
      <c r="AC1370" t="s">
        <v>97</v>
      </c>
      <c r="AD1370" t="s">
        <v>98</v>
      </c>
      <c r="AE1370" t="s">
        <v>99</v>
      </c>
      <c r="AF1370" t="s">
        <v>97</v>
      </c>
      <c r="AG1370" t="s">
        <v>98</v>
      </c>
      <c r="AH1370" t="s">
        <v>130</v>
      </c>
      <c r="AI1370" t="s">
        <v>101</v>
      </c>
      <c r="AJ1370">
        <v>685</v>
      </c>
      <c r="AK1370" t="s">
        <v>102</v>
      </c>
      <c r="AL1370">
        <v>0</v>
      </c>
      <c r="AM1370">
        <v>163</v>
      </c>
      <c r="AN1370">
        <v>848</v>
      </c>
      <c r="AO1370" t="s">
        <v>103</v>
      </c>
      <c r="AP1370" t="s">
        <v>104</v>
      </c>
      <c r="AQ1370" t="s">
        <v>105</v>
      </c>
      <c r="AR1370" t="s">
        <v>106</v>
      </c>
      <c r="AS1370">
        <v>848</v>
      </c>
      <c r="AT1370">
        <v>0</v>
      </c>
      <c r="AU1370">
        <v>0</v>
      </c>
      <c r="AV1370" s="4">
        <v>848</v>
      </c>
      <c r="AW1370" s="4" t="str">
        <f t="shared" si="106"/>
        <v>Less than 1500</v>
      </c>
      <c r="AX1370">
        <v>1</v>
      </c>
      <c r="AY1370">
        <v>0</v>
      </c>
      <c r="AZ1370">
        <v>1</v>
      </c>
      <c r="BA1370">
        <v>0</v>
      </c>
      <c r="BB1370">
        <v>1</v>
      </c>
      <c r="BC1370">
        <v>1</v>
      </c>
      <c r="BD1370" t="s">
        <v>97</v>
      </c>
      <c r="BE1370" s="6">
        <v>4</v>
      </c>
      <c r="BF1370" s="6" t="str">
        <f t="shared" si="107"/>
        <v>Less than 6</v>
      </c>
      <c r="BG1370" t="s">
        <v>107</v>
      </c>
      <c r="BH1370" s="5">
        <v>0</v>
      </c>
      <c r="BI1370" s="5" t="str">
        <f t="shared" si="109"/>
        <v>No</v>
      </c>
      <c r="BJ1370" t="s">
        <v>83</v>
      </c>
      <c r="BK1370" t="s">
        <v>108</v>
      </c>
      <c r="BL1370">
        <v>2003</v>
      </c>
      <c r="BM1370" t="s">
        <v>157</v>
      </c>
      <c r="BN1370" s="2">
        <v>2</v>
      </c>
      <c r="BO1370" s="2" t="str">
        <f t="shared" si="108"/>
        <v>2+</v>
      </c>
      <c r="BP1370">
        <v>420</v>
      </c>
      <c r="BQ1370" t="s">
        <v>98</v>
      </c>
      <c r="BR1370" t="s">
        <v>98</v>
      </c>
      <c r="BS1370" t="s">
        <v>105</v>
      </c>
      <c r="BT1370">
        <v>140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 t="s">
        <v>83</v>
      </c>
      <c r="CA1370" t="s">
        <v>83</v>
      </c>
      <c r="CB1370" t="s">
        <v>83</v>
      </c>
      <c r="CC1370">
        <v>0</v>
      </c>
      <c r="CD1370">
        <v>6</v>
      </c>
      <c r="CE1370">
        <v>2009</v>
      </c>
      <c r="CF1370" t="s">
        <v>110</v>
      </c>
      <c r="CG1370" t="s">
        <v>111</v>
      </c>
      <c r="CH1370" s="1">
        <v>144000</v>
      </c>
    </row>
    <row r="1371" spans="1:86" x14ac:dyDescent="0.25">
      <c r="A1371" s="8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 s="7">
        <v>2003</v>
      </c>
      <c r="U1371" s="7" t="str">
        <f t="shared" si="105"/>
        <v>New</v>
      </c>
      <c r="V1371">
        <v>2003</v>
      </c>
      <c r="W1371" t="s">
        <v>152</v>
      </c>
      <c r="X1371" t="s">
        <v>94</v>
      </c>
      <c r="Y1371" t="s">
        <v>95</v>
      </c>
      <c r="Z1371" t="s">
        <v>95</v>
      </c>
      <c r="AA1371" t="s">
        <v>96</v>
      </c>
      <c r="AB1371">
        <v>171</v>
      </c>
      <c r="AC1371" t="s">
        <v>97</v>
      </c>
      <c r="AD1371" t="s">
        <v>98</v>
      </c>
      <c r="AE1371" t="s">
        <v>99</v>
      </c>
      <c r="AF1371" t="s">
        <v>97</v>
      </c>
      <c r="AG1371" t="s">
        <v>98</v>
      </c>
      <c r="AH1371" t="s">
        <v>130</v>
      </c>
      <c r="AI1371" t="s">
        <v>141</v>
      </c>
      <c r="AJ1371">
        <v>370</v>
      </c>
      <c r="AK1371" t="s">
        <v>101</v>
      </c>
      <c r="AL1371">
        <v>972</v>
      </c>
      <c r="AM1371">
        <v>315</v>
      </c>
      <c r="AN1371">
        <v>1657</v>
      </c>
      <c r="AO1371" t="s">
        <v>103</v>
      </c>
      <c r="AP1371" t="s">
        <v>104</v>
      </c>
      <c r="AQ1371" t="s">
        <v>105</v>
      </c>
      <c r="AR1371" t="s">
        <v>106</v>
      </c>
      <c r="AS1371">
        <v>1668</v>
      </c>
      <c r="AT1371">
        <v>0</v>
      </c>
      <c r="AU1371">
        <v>0</v>
      </c>
      <c r="AV1371" s="4">
        <v>1668</v>
      </c>
      <c r="AW1371" s="4" t="str">
        <f t="shared" si="106"/>
        <v>1500+</v>
      </c>
      <c r="AX1371">
        <v>1</v>
      </c>
      <c r="AY1371">
        <v>0</v>
      </c>
      <c r="AZ1371">
        <v>2</v>
      </c>
      <c r="BA1371">
        <v>0</v>
      </c>
      <c r="BB1371">
        <v>3</v>
      </c>
      <c r="BC1371">
        <v>1</v>
      </c>
      <c r="BD1371" t="s">
        <v>97</v>
      </c>
      <c r="BE1371" s="6">
        <v>8</v>
      </c>
      <c r="BF1371" s="6" t="str">
        <f t="shared" si="107"/>
        <v>6+</v>
      </c>
      <c r="BG1371" t="s">
        <v>107</v>
      </c>
      <c r="BH1371" s="5">
        <v>1</v>
      </c>
      <c r="BI1371" s="5" t="str">
        <f t="shared" si="109"/>
        <v>Yes</v>
      </c>
      <c r="BJ1371" t="s">
        <v>98</v>
      </c>
      <c r="BK1371" t="s">
        <v>108</v>
      </c>
      <c r="BL1371">
        <v>2003</v>
      </c>
      <c r="BM1371" t="s">
        <v>157</v>
      </c>
      <c r="BN1371" s="2">
        <v>2</v>
      </c>
      <c r="BO1371" s="2" t="str">
        <f t="shared" si="108"/>
        <v>2+</v>
      </c>
      <c r="BP1371">
        <v>502</v>
      </c>
      <c r="BQ1371" t="s">
        <v>98</v>
      </c>
      <c r="BR1371" t="s">
        <v>98</v>
      </c>
      <c r="BS1371" t="s">
        <v>105</v>
      </c>
      <c r="BT1371">
        <v>0</v>
      </c>
      <c r="BU1371">
        <v>262</v>
      </c>
      <c r="BV1371">
        <v>0</v>
      </c>
      <c r="BW1371">
        <v>0</v>
      </c>
      <c r="BX1371">
        <v>0</v>
      </c>
      <c r="BY1371">
        <v>0</v>
      </c>
      <c r="BZ1371" t="s">
        <v>83</v>
      </c>
      <c r="CA1371" t="s">
        <v>83</v>
      </c>
      <c r="CB1371" t="s">
        <v>83</v>
      </c>
      <c r="CC1371">
        <v>0</v>
      </c>
      <c r="CD1371">
        <v>5</v>
      </c>
      <c r="CE1371">
        <v>2010</v>
      </c>
      <c r="CF1371" t="s">
        <v>110</v>
      </c>
      <c r="CG1371" t="s">
        <v>111</v>
      </c>
      <c r="CH1371" s="1">
        <v>232000</v>
      </c>
    </row>
    <row r="1372" spans="1:86" x14ac:dyDescent="0.25">
      <c r="A1372" s="8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 s="7">
        <v>1920</v>
      </c>
      <c r="U1372" s="7" t="str">
        <f t="shared" si="105"/>
        <v>Old</v>
      </c>
      <c r="V1372">
        <v>1950</v>
      </c>
      <c r="W1372" t="s">
        <v>93</v>
      </c>
      <c r="X1372" t="s">
        <v>94</v>
      </c>
      <c r="Y1372" t="s">
        <v>118</v>
      </c>
      <c r="Z1372" t="s">
        <v>118</v>
      </c>
      <c r="AA1372" t="s">
        <v>117</v>
      </c>
      <c r="AB1372">
        <v>0</v>
      </c>
      <c r="AC1372" t="s">
        <v>147</v>
      </c>
      <c r="AD1372" t="s">
        <v>98</v>
      </c>
      <c r="AE1372" t="s">
        <v>99</v>
      </c>
      <c r="AF1372" t="s">
        <v>98</v>
      </c>
      <c r="AG1372" t="s">
        <v>98</v>
      </c>
      <c r="AH1372" t="s">
        <v>100</v>
      </c>
      <c r="AI1372" t="s">
        <v>119</v>
      </c>
      <c r="AJ1372">
        <v>315</v>
      </c>
      <c r="AK1372" t="s">
        <v>153</v>
      </c>
      <c r="AL1372">
        <v>105</v>
      </c>
      <c r="AM1372">
        <v>420</v>
      </c>
      <c r="AN1372">
        <v>840</v>
      </c>
      <c r="AO1372" t="s">
        <v>103</v>
      </c>
      <c r="AP1372" t="s">
        <v>104</v>
      </c>
      <c r="AQ1372" t="s">
        <v>105</v>
      </c>
      <c r="AR1372" t="s">
        <v>106</v>
      </c>
      <c r="AS1372">
        <v>840</v>
      </c>
      <c r="AT1372">
        <v>534</v>
      </c>
      <c r="AU1372">
        <v>0</v>
      </c>
      <c r="AV1372" s="4">
        <v>1374</v>
      </c>
      <c r="AW1372" s="4" t="str">
        <f t="shared" si="106"/>
        <v>Less than 1500</v>
      </c>
      <c r="AX1372">
        <v>0</v>
      </c>
      <c r="AY1372">
        <v>0</v>
      </c>
      <c r="AZ1372">
        <v>1</v>
      </c>
      <c r="BA1372">
        <v>0</v>
      </c>
      <c r="BB1372">
        <v>2</v>
      </c>
      <c r="BC1372">
        <v>1</v>
      </c>
      <c r="BD1372" t="s">
        <v>98</v>
      </c>
      <c r="BE1372" s="6">
        <v>6</v>
      </c>
      <c r="BF1372" s="6" t="str">
        <f t="shared" si="107"/>
        <v>6+</v>
      </c>
      <c r="BG1372" t="s">
        <v>107</v>
      </c>
      <c r="BH1372" s="5">
        <v>0</v>
      </c>
      <c r="BI1372" s="5" t="str">
        <f t="shared" si="109"/>
        <v>No</v>
      </c>
      <c r="BJ1372" t="s">
        <v>83</v>
      </c>
      <c r="BK1372" t="s">
        <v>127</v>
      </c>
      <c r="BL1372">
        <v>1967</v>
      </c>
      <c r="BM1372" t="s">
        <v>157</v>
      </c>
      <c r="BN1372" s="2">
        <v>1</v>
      </c>
      <c r="BO1372" s="2" t="str">
        <f t="shared" si="108"/>
        <v>0 or 1</v>
      </c>
      <c r="BP1372">
        <v>338</v>
      </c>
      <c r="BQ1372" t="s">
        <v>98</v>
      </c>
      <c r="BR1372" t="s">
        <v>98</v>
      </c>
      <c r="BS1372" t="s">
        <v>105</v>
      </c>
      <c r="BT1372">
        <v>0</v>
      </c>
      <c r="BU1372">
        <v>0</v>
      </c>
      <c r="BV1372">
        <v>198</v>
      </c>
      <c r="BW1372">
        <v>0</v>
      </c>
      <c r="BX1372">
        <v>0</v>
      </c>
      <c r="BY1372">
        <v>0</v>
      </c>
      <c r="BZ1372" t="s">
        <v>83</v>
      </c>
      <c r="CA1372" t="s">
        <v>83</v>
      </c>
      <c r="CB1372" t="s">
        <v>83</v>
      </c>
      <c r="CC1372">
        <v>0</v>
      </c>
      <c r="CD1372">
        <v>10</v>
      </c>
      <c r="CE1372">
        <v>2009</v>
      </c>
      <c r="CF1372" t="s">
        <v>110</v>
      </c>
      <c r="CG1372" t="s">
        <v>111</v>
      </c>
      <c r="CH1372" s="1">
        <v>105000</v>
      </c>
    </row>
    <row r="1373" spans="1:86" x14ac:dyDescent="0.25">
      <c r="A1373" s="8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 s="7">
        <v>1955</v>
      </c>
      <c r="U1373" s="7" t="str">
        <f t="shared" si="105"/>
        <v>Old</v>
      </c>
      <c r="V1373">
        <v>1996</v>
      </c>
      <c r="W1373" t="s">
        <v>152</v>
      </c>
      <c r="X1373" t="s">
        <v>94</v>
      </c>
      <c r="Y1373" t="s">
        <v>186</v>
      </c>
      <c r="Z1373" t="s">
        <v>186</v>
      </c>
      <c r="AA1373" t="s">
        <v>117</v>
      </c>
      <c r="AB1373">
        <v>0</v>
      </c>
      <c r="AC1373" t="s">
        <v>98</v>
      </c>
      <c r="AD1373" t="s">
        <v>98</v>
      </c>
      <c r="AE1373" t="s">
        <v>118</v>
      </c>
      <c r="AF1373" t="s">
        <v>98</v>
      </c>
      <c r="AG1373" t="s">
        <v>98</v>
      </c>
      <c r="AH1373" t="s">
        <v>130</v>
      </c>
      <c r="AI1373" t="s">
        <v>141</v>
      </c>
      <c r="AJ1373">
        <v>831</v>
      </c>
      <c r="AK1373" t="s">
        <v>102</v>
      </c>
      <c r="AL1373">
        <v>0</v>
      </c>
      <c r="AM1373">
        <v>161</v>
      </c>
      <c r="AN1373">
        <v>992</v>
      </c>
      <c r="AO1373" t="s">
        <v>103</v>
      </c>
      <c r="AP1373" t="s">
        <v>97</v>
      </c>
      <c r="AQ1373" t="s">
        <v>105</v>
      </c>
      <c r="AR1373" t="s">
        <v>106</v>
      </c>
      <c r="AS1373">
        <v>1661</v>
      </c>
      <c r="AT1373">
        <v>0</v>
      </c>
      <c r="AU1373">
        <v>0</v>
      </c>
      <c r="AV1373" s="4">
        <v>1661</v>
      </c>
      <c r="AW1373" s="4" t="str">
        <f t="shared" si="106"/>
        <v>1500+</v>
      </c>
      <c r="AX1373">
        <v>1</v>
      </c>
      <c r="AY1373">
        <v>0</v>
      </c>
      <c r="AZ1373">
        <v>1</v>
      </c>
      <c r="BA1373">
        <v>0</v>
      </c>
      <c r="BB1373">
        <v>3</v>
      </c>
      <c r="BC1373">
        <v>1</v>
      </c>
      <c r="BD1373" t="s">
        <v>97</v>
      </c>
      <c r="BE1373" s="6">
        <v>8</v>
      </c>
      <c r="BF1373" s="6" t="str">
        <f t="shared" si="107"/>
        <v>6+</v>
      </c>
      <c r="BG1373" t="s">
        <v>107</v>
      </c>
      <c r="BH1373" s="5">
        <v>1</v>
      </c>
      <c r="BI1373" s="5" t="str">
        <f t="shared" si="109"/>
        <v>Yes</v>
      </c>
      <c r="BJ1373" t="s">
        <v>98</v>
      </c>
      <c r="BK1373" t="s">
        <v>156</v>
      </c>
      <c r="BL1373">
        <v>1955</v>
      </c>
      <c r="BM1373" t="s">
        <v>109</v>
      </c>
      <c r="BN1373" s="2">
        <v>1</v>
      </c>
      <c r="BO1373" s="2" t="str">
        <f t="shared" si="108"/>
        <v>0 or 1</v>
      </c>
      <c r="BP1373">
        <v>377</v>
      </c>
      <c r="BQ1373" t="s">
        <v>98</v>
      </c>
      <c r="BR1373" t="s">
        <v>98</v>
      </c>
      <c r="BS1373" t="s">
        <v>105</v>
      </c>
      <c r="BT1373">
        <v>0</v>
      </c>
      <c r="BU1373">
        <v>28</v>
      </c>
      <c r="BV1373">
        <v>0</v>
      </c>
      <c r="BW1373">
        <v>0</v>
      </c>
      <c r="BX1373">
        <v>178</v>
      </c>
      <c r="BY1373">
        <v>0</v>
      </c>
      <c r="BZ1373" t="s">
        <v>83</v>
      </c>
      <c r="CA1373" t="s">
        <v>134</v>
      </c>
      <c r="CB1373" t="s">
        <v>83</v>
      </c>
      <c r="CC1373">
        <v>0</v>
      </c>
      <c r="CD1373">
        <v>10</v>
      </c>
      <c r="CE1373">
        <v>2008</v>
      </c>
      <c r="CF1373" t="s">
        <v>110</v>
      </c>
      <c r="CG1373" t="s">
        <v>111</v>
      </c>
      <c r="CH1373" s="1">
        <v>165500</v>
      </c>
    </row>
    <row r="1374" spans="1:86" x14ac:dyDescent="0.25">
      <c r="A1374" s="8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 s="7">
        <v>1998</v>
      </c>
      <c r="U1374" s="7" t="str">
        <f t="shared" si="105"/>
        <v>New</v>
      </c>
      <c r="V1374">
        <v>1998</v>
      </c>
      <c r="W1374" t="s">
        <v>93</v>
      </c>
      <c r="X1374" t="s">
        <v>94</v>
      </c>
      <c r="Y1374" t="s">
        <v>95</v>
      </c>
      <c r="Z1374" t="s">
        <v>95</v>
      </c>
      <c r="AA1374" t="s">
        <v>117</v>
      </c>
      <c r="AB1374">
        <v>0</v>
      </c>
      <c r="AC1374" t="s">
        <v>98</v>
      </c>
      <c r="AD1374" t="s">
        <v>98</v>
      </c>
      <c r="AE1374" t="s">
        <v>99</v>
      </c>
      <c r="AF1374" t="s">
        <v>97</v>
      </c>
      <c r="AG1374" t="s">
        <v>98</v>
      </c>
      <c r="AH1374" t="s">
        <v>130</v>
      </c>
      <c r="AI1374" t="s">
        <v>101</v>
      </c>
      <c r="AJ1374">
        <v>975</v>
      </c>
      <c r="AK1374" t="s">
        <v>102</v>
      </c>
      <c r="AL1374">
        <v>0</v>
      </c>
      <c r="AM1374">
        <v>133</v>
      </c>
      <c r="AN1374">
        <v>1108</v>
      </c>
      <c r="AO1374" t="s">
        <v>103</v>
      </c>
      <c r="AP1374" t="s">
        <v>104</v>
      </c>
      <c r="AQ1374" t="s">
        <v>105</v>
      </c>
      <c r="AR1374" t="s">
        <v>106</v>
      </c>
      <c r="AS1374">
        <v>1108</v>
      </c>
      <c r="AT1374">
        <v>989</v>
      </c>
      <c r="AU1374">
        <v>0</v>
      </c>
      <c r="AV1374" s="4">
        <v>2097</v>
      </c>
      <c r="AW1374" s="4" t="str">
        <f t="shared" si="106"/>
        <v>1500+</v>
      </c>
      <c r="AX1374">
        <v>1</v>
      </c>
      <c r="AY1374">
        <v>0</v>
      </c>
      <c r="AZ1374">
        <v>2</v>
      </c>
      <c r="BA1374">
        <v>1</v>
      </c>
      <c r="BB1374">
        <v>3</v>
      </c>
      <c r="BC1374">
        <v>1</v>
      </c>
      <c r="BD1374" t="s">
        <v>97</v>
      </c>
      <c r="BE1374" s="6">
        <v>8</v>
      </c>
      <c r="BF1374" s="6" t="str">
        <f t="shared" si="107"/>
        <v>6+</v>
      </c>
      <c r="BG1374" t="s">
        <v>107</v>
      </c>
      <c r="BH1374" s="5">
        <v>1</v>
      </c>
      <c r="BI1374" s="5" t="str">
        <f t="shared" si="109"/>
        <v>Yes</v>
      </c>
      <c r="BJ1374" t="s">
        <v>98</v>
      </c>
      <c r="BK1374" t="s">
        <v>127</v>
      </c>
      <c r="BL1374">
        <v>1998</v>
      </c>
      <c r="BM1374" t="s">
        <v>109</v>
      </c>
      <c r="BN1374" s="2">
        <v>2</v>
      </c>
      <c r="BO1374" s="2" t="str">
        <f t="shared" si="108"/>
        <v>2+</v>
      </c>
      <c r="BP1374">
        <v>583</v>
      </c>
      <c r="BQ1374" t="s">
        <v>98</v>
      </c>
      <c r="BR1374" t="s">
        <v>98</v>
      </c>
      <c r="BS1374" t="s">
        <v>105</v>
      </c>
      <c r="BT1374">
        <v>253</v>
      </c>
      <c r="BU1374">
        <v>170</v>
      </c>
      <c r="BV1374">
        <v>0</v>
      </c>
      <c r="BW1374">
        <v>0</v>
      </c>
      <c r="BX1374">
        <v>0</v>
      </c>
      <c r="BY1374">
        <v>0</v>
      </c>
      <c r="BZ1374" t="s">
        <v>83</v>
      </c>
      <c r="CA1374" t="s">
        <v>83</v>
      </c>
      <c r="CB1374" t="s">
        <v>83</v>
      </c>
      <c r="CC1374">
        <v>0</v>
      </c>
      <c r="CD1374">
        <v>6</v>
      </c>
      <c r="CE1374">
        <v>2006</v>
      </c>
      <c r="CF1374" t="s">
        <v>110</v>
      </c>
      <c r="CG1374" t="s">
        <v>111</v>
      </c>
      <c r="CH1374" s="1">
        <v>274300</v>
      </c>
    </row>
    <row r="1375" spans="1:86" x14ac:dyDescent="0.25">
      <c r="A1375" s="8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 s="7">
        <v>2001</v>
      </c>
      <c r="U1375" s="7" t="str">
        <f t="shared" si="105"/>
        <v>New</v>
      </c>
      <c r="V1375">
        <v>2002</v>
      </c>
      <c r="W1375" t="s">
        <v>152</v>
      </c>
      <c r="X1375" t="s">
        <v>94</v>
      </c>
      <c r="Y1375" t="s">
        <v>95</v>
      </c>
      <c r="Z1375" t="s">
        <v>95</v>
      </c>
      <c r="AA1375" t="s">
        <v>96</v>
      </c>
      <c r="AB1375">
        <v>705</v>
      </c>
      <c r="AC1375" t="s">
        <v>104</v>
      </c>
      <c r="AD1375" t="s">
        <v>98</v>
      </c>
      <c r="AE1375" t="s">
        <v>99</v>
      </c>
      <c r="AF1375" t="s">
        <v>104</v>
      </c>
      <c r="AG1375" t="s">
        <v>98</v>
      </c>
      <c r="AH1375" t="s">
        <v>97</v>
      </c>
      <c r="AI1375" t="s">
        <v>101</v>
      </c>
      <c r="AJ1375">
        <v>1282</v>
      </c>
      <c r="AK1375" t="s">
        <v>102</v>
      </c>
      <c r="AL1375">
        <v>0</v>
      </c>
      <c r="AM1375">
        <v>1351</v>
      </c>
      <c r="AN1375">
        <v>2633</v>
      </c>
      <c r="AO1375" t="s">
        <v>103</v>
      </c>
      <c r="AP1375" t="s">
        <v>104</v>
      </c>
      <c r="AQ1375" t="s">
        <v>105</v>
      </c>
      <c r="AR1375" t="s">
        <v>106</v>
      </c>
      <c r="AS1375">
        <v>2633</v>
      </c>
      <c r="AT1375">
        <v>0</v>
      </c>
      <c r="AU1375">
        <v>0</v>
      </c>
      <c r="AV1375" s="4">
        <v>2633</v>
      </c>
      <c r="AW1375" s="4" t="str">
        <f t="shared" si="106"/>
        <v>1500+</v>
      </c>
      <c r="AX1375">
        <v>1</v>
      </c>
      <c r="AY1375">
        <v>0</v>
      </c>
      <c r="AZ1375">
        <v>2</v>
      </c>
      <c r="BA1375">
        <v>1</v>
      </c>
      <c r="BB1375">
        <v>2</v>
      </c>
      <c r="BC1375">
        <v>1</v>
      </c>
      <c r="BD1375" t="s">
        <v>104</v>
      </c>
      <c r="BE1375" s="6">
        <v>8</v>
      </c>
      <c r="BF1375" s="6" t="str">
        <f t="shared" si="107"/>
        <v>6+</v>
      </c>
      <c r="BG1375" t="s">
        <v>107</v>
      </c>
      <c r="BH1375" s="5">
        <v>2</v>
      </c>
      <c r="BI1375" s="5" t="str">
        <f t="shared" si="109"/>
        <v>Yes</v>
      </c>
      <c r="BJ1375" t="s">
        <v>97</v>
      </c>
      <c r="BK1375" t="s">
        <v>108</v>
      </c>
      <c r="BL1375">
        <v>2001</v>
      </c>
      <c r="BM1375" t="s">
        <v>109</v>
      </c>
      <c r="BN1375" s="2">
        <v>3</v>
      </c>
      <c r="BO1375" s="2" t="str">
        <f t="shared" si="108"/>
        <v>2+</v>
      </c>
      <c r="BP1375">
        <v>804</v>
      </c>
      <c r="BQ1375" t="s">
        <v>98</v>
      </c>
      <c r="BR1375" t="s">
        <v>98</v>
      </c>
      <c r="BS1375" t="s">
        <v>105</v>
      </c>
      <c r="BT1375">
        <v>314</v>
      </c>
      <c r="BU1375">
        <v>140</v>
      </c>
      <c r="BV1375">
        <v>0</v>
      </c>
      <c r="BW1375">
        <v>0</v>
      </c>
      <c r="BX1375">
        <v>0</v>
      </c>
      <c r="BY1375">
        <v>0</v>
      </c>
      <c r="BZ1375" t="s">
        <v>83</v>
      </c>
      <c r="CA1375" t="s">
        <v>83</v>
      </c>
      <c r="CB1375" t="s">
        <v>83</v>
      </c>
      <c r="CC1375">
        <v>0</v>
      </c>
      <c r="CD1375">
        <v>3</v>
      </c>
      <c r="CE1375">
        <v>2007</v>
      </c>
      <c r="CF1375" t="s">
        <v>110</v>
      </c>
      <c r="CG1375" t="s">
        <v>111</v>
      </c>
      <c r="CH1375" s="1">
        <v>466500</v>
      </c>
    </row>
    <row r="1376" spans="1:86" x14ac:dyDescent="0.25">
      <c r="A1376" s="8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 s="7">
        <v>2005</v>
      </c>
      <c r="U1376" s="7" t="str">
        <f t="shared" si="105"/>
        <v>New</v>
      </c>
      <c r="V1376">
        <v>2005</v>
      </c>
      <c r="W1376" t="s">
        <v>93</v>
      </c>
      <c r="X1376" t="s">
        <v>94</v>
      </c>
      <c r="Y1376" t="s">
        <v>180</v>
      </c>
      <c r="Z1376" t="s">
        <v>181</v>
      </c>
      <c r="AA1376" t="s">
        <v>117</v>
      </c>
      <c r="AB1376">
        <v>0</v>
      </c>
      <c r="AC1376" t="s">
        <v>97</v>
      </c>
      <c r="AD1376" t="s">
        <v>98</v>
      </c>
      <c r="AE1376" t="s">
        <v>99</v>
      </c>
      <c r="AF1376" t="s">
        <v>97</v>
      </c>
      <c r="AG1376" t="s">
        <v>98</v>
      </c>
      <c r="AH1376" t="s">
        <v>100</v>
      </c>
      <c r="AI1376" t="s">
        <v>102</v>
      </c>
      <c r="AJ1376">
        <v>0</v>
      </c>
      <c r="AK1376" t="s">
        <v>102</v>
      </c>
      <c r="AL1376">
        <v>0</v>
      </c>
      <c r="AM1376">
        <v>1026</v>
      </c>
      <c r="AN1376">
        <v>1026</v>
      </c>
      <c r="AO1376" t="s">
        <v>103</v>
      </c>
      <c r="AP1376" t="s">
        <v>104</v>
      </c>
      <c r="AQ1376" t="s">
        <v>105</v>
      </c>
      <c r="AR1376" t="s">
        <v>106</v>
      </c>
      <c r="AS1376">
        <v>1026</v>
      </c>
      <c r="AT1376">
        <v>932</v>
      </c>
      <c r="AU1376">
        <v>0</v>
      </c>
      <c r="AV1376" s="4">
        <v>1958</v>
      </c>
      <c r="AW1376" s="4" t="str">
        <f t="shared" si="106"/>
        <v>1500+</v>
      </c>
      <c r="AX1376">
        <v>0</v>
      </c>
      <c r="AY1376">
        <v>0</v>
      </c>
      <c r="AZ1376">
        <v>2</v>
      </c>
      <c r="BA1376">
        <v>1</v>
      </c>
      <c r="BB1376">
        <v>3</v>
      </c>
      <c r="BC1376">
        <v>1</v>
      </c>
      <c r="BD1376" t="s">
        <v>97</v>
      </c>
      <c r="BE1376" s="6">
        <v>9</v>
      </c>
      <c r="BF1376" s="6" t="str">
        <f t="shared" si="107"/>
        <v>6+</v>
      </c>
      <c r="BG1376" t="s">
        <v>107</v>
      </c>
      <c r="BH1376" s="5">
        <v>1</v>
      </c>
      <c r="BI1376" s="5" t="str">
        <f t="shared" si="109"/>
        <v>Yes</v>
      </c>
      <c r="BJ1376" t="s">
        <v>97</v>
      </c>
      <c r="BK1376" t="s">
        <v>108</v>
      </c>
      <c r="BL1376">
        <v>2005</v>
      </c>
      <c r="BM1376" t="s">
        <v>157</v>
      </c>
      <c r="BN1376" s="2">
        <v>3</v>
      </c>
      <c r="BO1376" s="2" t="str">
        <f t="shared" si="108"/>
        <v>2+</v>
      </c>
      <c r="BP1376">
        <v>936</v>
      </c>
      <c r="BQ1376" t="s">
        <v>98</v>
      </c>
      <c r="BR1376" t="s">
        <v>98</v>
      </c>
      <c r="BS1376" t="s">
        <v>105</v>
      </c>
      <c r="BT1376">
        <v>154</v>
      </c>
      <c r="BU1376">
        <v>210</v>
      </c>
      <c r="BV1376">
        <v>0</v>
      </c>
      <c r="BW1376">
        <v>0</v>
      </c>
      <c r="BX1376">
        <v>0</v>
      </c>
      <c r="BY1376">
        <v>0</v>
      </c>
      <c r="BZ1376" t="s">
        <v>83</v>
      </c>
      <c r="CA1376" t="s">
        <v>83</v>
      </c>
      <c r="CB1376" t="s">
        <v>83</v>
      </c>
      <c r="CC1376">
        <v>0</v>
      </c>
      <c r="CD1376">
        <v>7</v>
      </c>
      <c r="CE1376">
        <v>2008</v>
      </c>
      <c r="CF1376" t="s">
        <v>110</v>
      </c>
      <c r="CG1376" t="s">
        <v>111</v>
      </c>
      <c r="CH1376" s="1">
        <v>250000</v>
      </c>
    </row>
    <row r="1377" spans="1:86" x14ac:dyDescent="0.25">
      <c r="A1377" s="8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 s="7">
        <v>2007</v>
      </c>
      <c r="U1377" s="7" t="str">
        <f t="shared" si="105"/>
        <v>New</v>
      </c>
      <c r="V1377">
        <v>2007</v>
      </c>
      <c r="W1377" t="s">
        <v>93</v>
      </c>
      <c r="X1377" t="s">
        <v>94</v>
      </c>
      <c r="Y1377" t="s">
        <v>95</v>
      </c>
      <c r="Z1377" t="s">
        <v>95</v>
      </c>
      <c r="AA1377" t="s">
        <v>96</v>
      </c>
      <c r="AB1377">
        <v>80</v>
      </c>
      <c r="AC1377" t="s">
        <v>97</v>
      </c>
      <c r="AD1377" t="s">
        <v>98</v>
      </c>
      <c r="AE1377" t="s">
        <v>99</v>
      </c>
      <c r="AF1377" t="s">
        <v>97</v>
      </c>
      <c r="AG1377" t="s">
        <v>98</v>
      </c>
      <c r="AH1377" t="s">
        <v>97</v>
      </c>
      <c r="AI1377" t="s">
        <v>102</v>
      </c>
      <c r="AJ1377">
        <v>0</v>
      </c>
      <c r="AK1377" t="s">
        <v>102</v>
      </c>
      <c r="AL1377">
        <v>0</v>
      </c>
      <c r="AM1377">
        <v>1571</v>
      </c>
      <c r="AN1377">
        <v>1571</v>
      </c>
      <c r="AO1377" t="s">
        <v>103</v>
      </c>
      <c r="AP1377" t="s">
        <v>104</v>
      </c>
      <c r="AQ1377" t="s">
        <v>105</v>
      </c>
      <c r="AR1377" t="s">
        <v>106</v>
      </c>
      <c r="AS1377">
        <v>1571</v>
      </c>
      <c r="AT1377">
        <v>0</v>
      </c>
      <c r="AU1377">
        <v>0</v>
      </c>
      <c r="AV1377" s="4">
        <v>1571</v>
      </c>
      <c r="AW1377" s="4" t="str">
        <f t="shared" si="106"/>
        <v>1500+</v>
      </c>
      <c r="AX1377">
        <v>0</v>
      </c>
      <c r="AY1377">
        <v>0</v>
      </c>
      <c r="AZ1377">
        <v>2</v>
      </c>
      <c r="BA1377">
        <v>0</v>
      </c>
      <c r="BB1377">
        <v>3</v>
      </c>
      <c r="BC1377">
        <v>1</v>
      </c>
      <c r="BD1377" t="s">
        <v>97</v>
      </c>
      <c r="BE1377" s="6">
        <v>7</v>
      </c>
      <c r="BF1377" s="6" t="str">
        <f t="shared" si="107"/>
        <v>6+</v>
      </c>
      <c r="BG1377" t="s">
        <v>107</v>
      </c>
      <c r="BH1377" s="5">
        <v>1</v>
      </c>
      <c r="BI1377" s="5" t="str">
        <f t="shared" si="109"/>
        <v>Yes</v>
      </c>
      <c r="BJ1377" t="s">
        <v>97</v>
      </c>
      <c r="BK1377" t="s">
        <v>108</v>
      </c>
      <c r="BL1377">
        <v>2007</v>
      </c>
      <c r="BM1377" t="s">
        <v>157</v>
      </c>
      <c r="BN1377" s="2">
        <v>3</v>
      </c>
      <c r="BO1377" s="2" t="str">
        <f t="shared" si="108"/>
        <v>2+</v>
      </c>
      <c r="BP1377">
        <v>722</v>
      </c>
      <c r="BQ1377" t="s">
        <v>98</v>
      </c>
      <c r="BR1377" t="s">
        <v>98</v>
      </c>
      <c r="BS1377" t="s">
        <v>105</v>
      </c>
      <c r="BT1377">
        <v>100</v>
      </c>
      <c r="BU1377">
        <v>36</v>
      </c>
      <c r="BV1377">
        <v>0</v>
      </c>
      <c r="BW1377">
        <v>0</v>
      </c>
      <c r="BX1377">
        <v>0</v>
      </c>
      <c r="BY1377">
        <v>0</v>
      </c>
      <c r="BZ1377" t="s">
        <v>83</v>
      </c>
      <c r="CA1377" t="s">
        <v>83</v>
      </c>
      <c r="CB1377" t="s">
        <v>83</v>
      </c>
      <c r="CC1377">
        <v>0</v>
      </c>
      <c r="CD1377">
        <v>12</v>
      </c>
      <c r="CE1377">
        <v>2007</v>
      </c>
      <c r="CF1377" t="s">
        <v>158</v>
      </c>
      <c r="CG1377" t="s">
        <v>159</v>
      </c>
      <c r="CH1377" s="1">
        <v>239000</v>
      </c>
    </row>
    <row r="1378" spans="1:86" x14ac:dyDescent="0.25">
      <c r="A1378" s="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 s="7">
        <v>1930</v>
      </c>
      <c r="U1378" s="7" t="str">
        <f t="shared" si="105"/>
        <v>Old</v>
      </c>
      <c r="V1378">
        <v>1950</v>
      </c>
      <c r="W1378" t="s">
        <v>93</v>
      </c>
      <c r="X1378" t="s">
        <v>94</v>
      </c>
      <c r="Y1378" t="s">
        <v>124</v>
      </c>
      <c r="Z1378" t="s">
        <v>124</v>
      </c>
      <c r="AA1378" t="s">
        <v>117</v>
      </c>
      <c r="AB1378">
        <v>0</v>
      </c>
      <c r="AC1378" t="s">
        <v>98</v>
      </c>
      <c r="AD1378" t="s">
        <v>98</v>
      </c>
      <c r="AE1378" t="s">
        <v>126</v>
      </c>
      <c r="AF1378" t="s">
        <v>97</v>
      </c>
      <c r="AG1378" t="s">
        <v>98</v>
      </c>
      <c r="AH1378" t="s">
        <v>121</v>
      </c>
      <c r="AI1378" t="s">
        <v>153</v>
      </c>
      <c r="AJ1378">
        <v>384</v>
      </c>
      <c r="AK1378" t="s">
        <v>102</v>
      </c>
      <c r="AL1378">
        <v>0</v>
      </c>
      <c r="AM1378">
        <v>384</v>
      </c>
      <c r="AN1378">
        <v>768</v>
      </c>
      <c r="AO1378" t="s">
        <v>103</v>
      </c>
      <c r="AP1378" t="s">
        <v>98</v>
      </c>
      <c r="AQ1378" t="s">
        <v>177</v>
      </c>
      <c r="AR1378" t="s">
        <v>106</v>
      </c>
      <c r="AS1378">
        <v>790</v>
      </c>
      <c r="AT1378">
        <v>0</v>
      </c>
      <c r="AU1378">
        <v>0</v>
      </c>
      <c r="AV1378" s="4">
        <v>790</v>
      </c>
      <c r="AW1378" s="4" t="str">
        <f t="shared" si="106"/>
        <v>Less than 1500</v>
      </c>
      <c r="AX1378">
        <v>0</v>
      </c>
      <c r="AY1378">
        <v>0</v>
      </c>
      <c r="AZ1378">
        <v>1</v>
      </c>
      <c r="BA1378">
        <v>0</v>
      </c>
      <c r="BB1378">
        <v>2</v>
      </c>
      <c r="BC1378">
        <v>1</v>
      </c>
      <c r="BD1378" t="s">
        <v>98</v>
      </c>
      <c r="BE1378" s="6">
        <v>4</v>
      </c>
      <c r="BF1378" s="6" t="str">
        <f t="shared" si="107"/>
        <v>Less than 6</v>
      </c>
      <c r="BG1378" t="s">
        <v>107</v>
      </c>
      <c r="BH1378" s="5">
        <v>0</v>
      </c>
      <c r="BI1378" s="5" t="str">
        <f t="shared" si="109"/>
        <v>No</v>
      </c>
      <c r="BJ1378" t="s">
        <v>83</v>
      </c>
      <c r="BK1378" t="s">
        <v>127</v>
      </c>
      <c r="BL1378">
        <v>1925</v>
      </c>
      <c r="BM1378" t="s">
        <v>102</v>
      </c>
      <c r="BN1378" s="2">
        <v>1</v>
      </c>
      <c r="BO1378" s="2" t="str">
        <f t="shared" si="108"/>
        <v>0 or 1</v>
      </c>
      <c r="BP1378">
        <v>160</v>
      </c>
      <c r="BQ1378" t="s">
        <v>147</v>
      </c>
      <c r="BR1378" t="s">
        <v>98</v>
      </c>
      <c r="BS1378" t="s">
        <v>105</v>
      </c>
      <c r="BT1378">
        <v>0</v>
      </c>
      <c r="BU1378">
        <v>141</v>
      </c>
      <c r="BV1378">
        <v>0</v>
      </c>
      <c r="BW1378">
        <v>0</v>
      </c>
      <c r="BX1378">
        <v>0</v>
      </c>
      <c r="BY1378">
        <v>0</v>
      </c>
      <c r="BZ1378" t="s">
        <v>83</v>
      </c>
      <c r="CA1378" t="s">
        <v>83</v>
      </c>
      <c r="CB1378" t="s">
        <v>83</v>
      </c>
      <c r="CC1378">
        <v>0</v>
      </c>
      <c r="CD1378">
        <v>4</v>
      </c>
      <c r="CE1378">
        <v>2008</v>
      </c>
      <c r="CF1378" t="s">
        <v>110</v>
      </c>
      <c r="CG1378" t="s">
        <v>111</v>
      </c>
      <c r="CH1378" s="1">
        <v>91000</v>
      </c>
    </row>
    <row r="1379" spans="1:86" x14ac:dyDescent="0.25">
      <c r="A1379" s="8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 s="7">
        <v>1941</v>
      </c>
      <c r="U1379" s="7" t="str">
        <f t="shared" si="105"/>
        <v>Old</v>
      </c>
      <c r="V1379">
        <v>1960</v>
      </c>
      <c r="W1379" t="s">
        <v>93</v>
      </c>
      <c r="X1379" t="s">
        <v>94</v>
      </c>
      <c r="Y1379" t="s">
        <v>124</v>
      </c>
      <c r="Z1379" t="s">
        <v>124</v>
      </c>
      <c r="AA1379" t="s">
        <v>117</v>
      </c>
      <c r="AB1379">
        <v>0</v>
      </c>
      <c r="AC1379" t="s">
        <v>98</v>
      </c>
      <c r="AD1379" t="s">
        <v>98</v>
      </c>
      <c r="AE1379" t="s">
        <v>118</v>
      </c>
      <c r="AF1379" t="s">
        <v>98</v>
      </c>
      <c r="AG1379" t="s">
        <v>98</v>
      </c>
      <c r="AH1379" t="s">
        <v>100</v>
      </c>
      <c r="AI1379" t="s">
        <v>172</v>
      </c>
      <c r="AJ1379">
        <v>408</v>
      </c>
      <c r="AK1379" t="s">
        <v>141</v>
      </c>
      <c r="AL1379">
        <v>420</v>
      </c>
      <c r="AM1379">
        <v>156</v>
      </c>
      <c r="AN1379">
        <v>984</v>
      </c>
      <c r="AO1379" t="s">
        <v>103</v>
      </c>
      <c r="AP1379" t="s">
        <v>104</v>
      </c>
      <c r="AQ1379" t="s">
        <v>105</v>
      </c>
      <c r="AR1379" t="s">
        <v>106</v>
      </c>
      <c r="AS1379">
        <v>984</v>
      </c>
      <c r="AT1379">
        <v>620</v>
      </c>
      <c r="AU1379">
        <v>0</v>
      </c>
      <c r="AV1379" s="4">
        <v>1604</v>
      </c>
      <c r="AW1379" s="4" t="str">
        <f t="shared" si="106"/>
        <v>1500+</v>
      </c>
      <c r="AX1379">
        <v>0</v>
      </c>
      <c r="AY1379">
        <v>0</v>
      </c>
      <c r="AZ1379">
        <v>2</v>
      </c>
      <c r="BA1379">
        <v>0</v>
      </c>
      <c r="BB1379">
        <v>3</v>
      </c>
      <c r="BC1379">
        <v>1</v>
      </c>
      <c r="BD1379" t="s">
        <v>98</v>
      </c>
      <c r="BE1379" s="6">
        <v>6</v>
      </c>
      <c r="BF1379" s="6" t="str">
        <f t="shared" si="107"/>
        <v>6+</v>
      </c>
      <c r="BG1379" t="s">
        <v>224</v>
      </c>
      <c r="BH1379" s="5">
        <v>0</v>
      </c>
      <c r="BI1379" s="5" t="str">
        <f t="shared" si="109"/>
        <v>No</v>
      </c>
      <c r="BJ1379" t="s">
        <v>83</v>
      </c>
      <c r="BK1379" t="s">
        <v>127</v>
      </c>
      <c r="BL1379">
        <v>1977</v>
      </c>
      <c r="BM1379" t="s">
        <v>102</v>
      </c>
      <c r="BN1379" s="2">
        <v>2</v>
      </c>
      <c r="BO1379" s="2" t="str">
        <f t="shared" si="108"/>
        <v>2+</v>
      </c>
      <c r="BP1379">
        <v>660</v>
      </c>
      <c r="BQ1379" t="s">
        <v>98</v>
      </c>
      <c r="BR1379" t="s">
        <v>98</v>
      </c>
      <c r="BS1379" t="s">
        <v>105</v>
      </c>
      <c r="BT1379">
        <v>0</v>
      </c>
      <c r="BU1379">
        <v>68</v>
      </c>
      <c r="BV1379">
        <v>0</v>
      </c>
      <c r="BW1379">
        <v>0</v>
      </c>
      <c r="BX1379">
        <v>0</v>
      </c>
      <c r="BY1379">
        <v>0</v>
      </c>
      <c r="BZ1379" t="s">
        <v>83</v>
      </c>
      <c r="CA1379" t="s">
        <v>83</v>
      </c>
      <c r="CB1379" t="s">
        <v>83</v>
      </c>
      <c r="CC1379">
        <v>0</v>
      </c>
      <c r="CD1379">
        <v>7</v>
      </c>
      <c r="CE1379">
        <v>2009</v>
      </c>
      <c r="CF1379" t="s">
        <v>110</v>
      </c>
      <c r="CG1379" t="s">
        <v>111</v>
      </c>
      <c r="CH1379" s="1">
        <v>117000</v>
      </c>
    </row>
    <row r="1380" spans="1:86" x14ac:dyDescent="0.25">
      <c r="A1380" s="8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 s="7">
        <v>1973</v>
      </c>
      <c r="U1380" s="7" t="str">
        <f t="shared" si="105"/>
        <v>Old</v>
      </c>
      <c r="V1380">
        <v>1973</v>
      </c>
      <c r="W1380" t="s">
        <v>93</v>
      </c>
      <c r="X1380" t="s">
        <v>94</v>
      </c>
      <c r="Y1380" t="s">
        <v>140</v>
      </c>
      <c r="Z1380" t="s">
        <v>140</v>
      </c>
      <c r="AA1380" t="s">
        <v>96</v>
      </c>
      <c r="AB1380">
        <v>408</v>
      </c>
      <c r="AC1380" t="s">
        <v>98</v>
      </c>
      <c r="AD1380" t="s">
        <v>98</v>
      </c>
      <c r="AE1380" t="s">
        <v>118</v>
      </c>
      <c r="AF1380" t="s">
        <v>98</v>
      </c>
      <c r="AG1380" t="s">
        <v>147</v>
      </c>
      <c r="AH1380" t="s">
        <v>100</v>
      </c>
      <c r="AI1380" t="s">
        <v>141</v>
      </c>
      <c r="AJ1380">
        <v>309</v>
      </c>
      <c r="AK1380" t="s">
        <v>102</v>
      </c>
      <c r="AL1380">
        <v>0</v>
      </c>
      <c r="AM1380">
        <v>174</v>
      </c>
      <c r="AN1380">
        <v>483</v>
      </c>
      <c r="AO1380" t="s">
        <v>103</v>
      </c>
      <c r="AP1380" t="s">
        <v>98</v>
      </c>
      <c r="AQ1380" t="s">
        <v>105</v>
      </c>
      <c r="AR1380" t="s">
        <v>106</v>
      </c>
      <c r="AS1380">
        <v>483</v>
      </c>
      <c r="AT1380">
        <v>504</v>
      </c>
      <c r="AU1380">
        <v>0</v>
      </c>
      <c r="AV1380" s="4">
        <v>987</v>
      </c>
      <c r="AW1380" s="4" t="str">
        <f t="shared" si="106"/>
        <v>Less than 1500</v>
      </c>
      <c r="AX1380">
        <v>0</v>
      </c>
      <c r="AY1380">
        <v>0</v>
      </c>
      <c r="AZ1380">
        <v>1</v>
      </c>
      <c r="BA1380">
        <v>1</v>
      </c>
      <c r="BB1380">
        <v>2</v>
      </c>
      <c r="BC1380">
        <v>1</v>
      </c>
      <c r="BD1380" t="s">
        <v>98</v>
      </c>
      <c r="BE1380" s="6">
        <v>5</v>
      </c>
      <c r="BF1380" s="6" t="str">
        <f t="shared" si="107"/>
        <v>Less than 6</v>
      </c>
      <c r="BG1380" t="s">
        <v>107</v>
      </c>
      <c r="BH1380" s="5">
        <v>0</v>
      </c>
      <c r="BI1380" s="5" t="str">
        <f t="shared" si="109"/>
        <v>No</v>
      </c>
      <c r="BJ1380" t="s">
        <v>83</v>
      </c>
      <c r="BK1380" t="s">
        <v>127</v>
      </c>
      <c r="BL1380">
        <v>1973</v>
      </c>
      <c r="BM1380" t="s">
        <v>102</v>
      </c>
      <c r="BN1380" s="2">
        <v>1</v>
      </c>
      <c r="BO1380" s="2" t="str">
        <f t="shared" si="108"/>
        <v>0 or 1</v>
      </c>
      <c r="BP1380">
        <v>264</v>
      </c>
      <c r="BQ1380" t="s">
        <v>98</v>
      </c>
      <c r="BR1380" t="s">
        <v>98</v>
      </c>
      <c r="BS1380" t="s">
        <v>105</v>
      </c>
      <c r="BT1380">
        <v>72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 t="s">
        <v>83</v>
      </c>
      <c r="CA1380" t="s">
        <v>83</v>
      </c>
      <c r="CB1380" t="s">
        <v>83</v>
      </c>
      <c r="CC1380">
        <v>0</v>
      </c>
      <c r="CD1380">
        <v>6</v>
      </c>
      <c r="CE1380">
        <v>2006</v>
      </c>
      <c r="CF1380" t="s">
        <v>110</v>
      </c>
      <c r="CG1380" t="s">
        <v>111</v>
      </c>
      <c r="CH1380" s="1">
        <v>83000</v>
      </c>
    </row>
    <row r="1381" spans="1:86" x14ac:dyDescent="0.25">
      <c r="A1381" s="8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 s="7">
        <v>2006</v>
      </c>
      <c r="U1381" s="7" t="str">
        <f t="shared" si="105"/>
        <v>New</v>
      </c>
      <c r="V1381">
        <v>2007</v>
      </c>
      <c r="W1381" t="s">
        <v>93</v>
      </c>
      <c r="X1381" t="s">
        <v>94</v>
      </c>
      <c r="Y1381" t="s">
        <v>95</v>
      </c>
      <c r="Z1381" t="s">
        <v>95</v>
      </c>
      <c r="AA1381" t="s">
        <v>117</v>
      </c>
      <c r="AB1381">
        <v>0</v>
      </c>
      <c r="AC1381" t="s">
        <v>98</v>
      </c>
      <c r="AD1381" t="s">
        <v>98</v>
      </c>
      <c r="AE1381" t="s">
        <v>99</v>
      </c>
      <c r="AF1381" t="s">
        <v>97</v>
      </c>
      <c r="AG1381" t="s">
        <v>98</v>
      </c>
      <c r="AH1381" t="s">
        <v>100</v>
      </c>
      <c r="AI1381" t="s">
        <v>102</v>
      </c>
      <c r="AJ1381">
        <v>0</v>
      </c>
      <c r="AK1381" t="s">
        <v>102</v>
      </c>
      <c r="AL1381">
        <v>0</v>
      </c>
      <c r="AM1381">
        <v>384</v>
      </c>
      <c r="AN1381">
        <v>384</v>
      </c>
      <c r="AO1381" t="s">
        <v>103</v>
      </c>
      <c r="AP1381" t="s">
        <v>97</v>
      </c>
      <c r="AQ1381" t="s">
        <v>105</v>
      </c>
      <c r="AR1381" t="s">
        <v>83</v>
      </c>
      <c r="AS1381">
        <v>754</v>
      </c>
      <c r="AT1381">
        <v>640</v>
      </c>
      <c r="AU1381">
        <v>0</v>
      </c>
      <c r="AV1381" s="4">
        <v>1394</v>
      </c>
      <c r="AW1381" s="4" t="str">
        <f t="shared" si="106"/>
        <v>Less than 1500</v>
      </c>
      <c r="AX1381">
        <v>0</v>
      </c>
      <c r="AY1381">
        <v>0</v>
      </c>
      <c r="AZ1381">
        <v>2</v>
      </c>
      <c r="BA1381">
        <v>1</v>
      </c>
      <c r="BB1381">
        <v>3</v>
      </c>
      <c r="BC1381">
        <v>1</v>
      </c>
      <c r="BD1381" t="s">
        <v>97</v>
      </c>
      <c r="BE1381" s="6">
        <v>7</v>
      </c>
      <c r="BF1381" s="6" t="str">
        <f t="shared" si="107"/>
        <v>6+</v>
      </c>
      <c r="BG1381" t="s">
        <v>107</v>
      </c>
      <c r="BH1381" s="5">
        <v>0</v>
      </c>
      <c r="BI1381" s="5" t="str">
        <f t="shared" si="109"/>
        <v>No</v>
      </c>
      <c r="BJ1381" t="s">
        <v>83</v>
      </c>
      <c r="BK1381" t="s">
        <v>156</v>
      </c>
      <c r="BL1381">
        <v>2007</v>
      </c>
      <c r="BM1381" t="s">
        <v>157</v>
      </c>
      <c r="BN1381" s="2">
        <v>2</v>
      </c>
      <c r="BO1381" s="2" t="str">
        <f t="shared" si="108"/>
        <v>2+</v>
      </c>
      <c r="BP1381">
        <v>400</v>
      </c>
      <c r="BQ1381" t="s">
        <v>98</v>
      </c>
      <c r="BR1381" t="s">
        <v>98</v>
      </c>
      <c r="BS1381" t="s">
        <v>105</v>
      </c>
      <c r="BT1381">
        <v>100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 t="s">
        <v>83</v>
      </c>
      <c r="CA1381" t="s">
        <v>83</v>
      </c>
      <c r="CB1381" t="s">
        <v>83</v>
      </c>
      <c r="CC1381">
        <v>0</v>
      </c>
      <c r="CD1381">
        <v>5</v>
      </c>
      <c r="CE1381">
        <v>2008</v>
      </c>
      <c r="CF1381" t="s">
        <v>110</v>
      </c>
      <c r="CG1381" t="s">
        <v>111</v>
      </c>
      <c r="CH1381" s="1">
        <v>167500</v>
      </c>
    </row>
    <row r="1382" spans="1:86" x14ac:dyDescent="0.25">
      <c r="A1382" s="8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 s="7">
        <v>1914</v>
      </c>
      <c r="U1382" s="7" t="str">
        <f t="shared" si="105"/>
        <v>Old</v>
      </c>
      <c r="V1382">
        <v>1950</v>
      </c>
      <c r="W1382" t="s">
        <v>93</v>
      </c>
      <c r="X1382" t="s">
        <v>94</v>
      </c>
      <c r="Y1382" t="s">
        <v>203</v>
      </c>
      <c r="Z1382" t="s">
        <v>203</v>
      </c>
      <c r="AA1382" t="s">
        <v>117</v>
      </c>
      <c r="AB1382">
        <v>0</v>
      </c>
      <c r="AC1382" t="s">
        <v>98</v>
      </c>
      <c r="AD1382" t="s">
        <v>147</v>
      </c>
      <c r="AE1382" t="s">
        <v>126</v>
      </c>
      <c r="AF1382" t="s">
        <v>98</v>
      </c>
      <c r="AG1382" t="s">
        <v>147</v>
      </c>
      <c r="AH1382" t="s">
        <v>100</v>
      </c>
      <c r="AI1382" t="s">
        <v>153</v>
      </c>
      <c r="AJ1382">
        <v>203</v>
      </c>
      <c r="AK1382" t="s">
        <v>102</v>
      </c>
      <c r="AL1382">
        <v>0</v>
      </c>
      <c r="AM1382">
        <v>661</v>
      </c>
      <c r="AN1382">
        <v>864</v>
      </c>
      <c r="AO1382" t="s">
        <v>103</v>
      </c>
      <c r="AP1382" t="s">
        <v>98</v>
      </c>
      <c r="AQ1382" t="s">
        <v>177</v>
      </c>
      <c r="AR1382" t="s">
        <v>145</v>
      </c>
      <c r="AS1382">
        <v>864</v>
      </c>
      <c r="AT1382">
        <v>0</v>
      </c>
      <c r="AU1382">
        <v>0</v>
      </c>
      <c r="AV1382" s="4">
        <v>864</v>
      </c>
      <c r="AW1382" s="4" t="str">
        <f t="shared" si="106"/>
        <v>Less than 1500</v>
      </c>
      <c r="AX1382">
        <v>1</v>
      </c>
      <c r="AY1382">
        <v>0</v>
      </c>
      <c r="AZ1382">
        <v>1</v>
      </c>
      <c r="BA1382">
        <v>0</v>
      </c>
      <c r="BB1382">
        <v>2</v>
      </c>
      <c r="BC1382">
        <v>1</v>
      </c>
      <c r="BD1382" t="s">
        <v>98</v>
      </c>
      <c r="BE1382" s="6">
        <v>5</v>
      </c>
      <c r="BF1382" s="6" t="str">
        <f t="shared" si="107"/>
        <v>Less than 6</v>
      </c>
      <c r="BG1382" t="s">
        <v>107</v>
      </c>
      <c r="BH1382" s="5">
        <v>0</v>
      </c>
      <c r="BI1382" s="5" t="str">
        <f t="shared" si="109"/>
        <v>No</v>
      </c>
      <c r="BJ1382" t="s">
        <v>83</v>
      </c>
      <c r="BK1382" t="s">
        <v>127</v>
      </c>
      <c r="BL1382">
        <v>1938</v>
      </c>
      <c r="BM1382" t="s">
        <v>102</v>
      </c>
      <c r="BN1382" s="2">
        <v>1</v>
      </c>
      <c r="BO1382" s="2" t="str">
        <f t="shared" si="108"/>
        <v>0 or 1</v>
      </c>
      <c r="BP1382">
        <v>200</v>
      </c>
      <c r="BQ1382" t="s">
        <v>98</v>
      </c>
      <c r="BR1382" t="s">
        <v>147</v>
      </c>
      <c r="BS1382" t="s">
        <v>105</v>
      </c>
      <c r="BT1382">
        <v>0</v>
      </c>
      <c r="BU1382">
        <v>0</v>
      </c>
      <c r="BV1382">
        <v>96</v>
      </c>
      <c r="BW1382">
        <v>0</v>
      </c>
      <c r="BX1382">
        <v>0</v>
      </c>
      <c r="BY1382">
        <v>0</v>
      </c>
      <c r="BZ1382" t="s">
        <v>83</v>
      </c>
      <c r="CA1382" t="s">
        <v>83</v>
      </c>
      <c r="CB1382" t="s">
        <v>83</v>
      </c>
      <c r="CC1382">
        <v>0</v>
      </c>
      <c r="CD1382">
        <v>6</v>
      </c>
      <c r="CE1382">
        <v>2010</v>
      </c>
      <c r="CF1382" t="s">
        <v>110</v>
      </c>
      <c r="CG1382" t="s">
        <v>111</v>
      </c>
      <c r="CH1382" s="1">
        <v>58500</v>
      </c>
    </row>
    <row r="1383" spans="1:86" x14ac:dyDescent="0.25">
      <c r="A1383" s="8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 s="7">
        <v>1970</v>
      </c>
      <c r="U1383" s="7" t="str">
        <f t="shared" si="105"/>
        <v>Old</v>
      </c>
      <c r="V1383">
        <v>1970</v>
      </c>
      <c r="W1383" t="s">
        <v>93</v>
      </c>
      <c r="X1383" t="s">
        <v>94</v>
      </c>
      <c r="Y1383" t="s">
        <v>96</v>
      </c>
      <c r="Z1383" t="s">
        <v>161</v>
      </c>
      <c r="AA1383" t="s">
        <v>117</v>
      </c>
      <c r="AB1383">
        <v>0</v>
      </c>
      <c r="AC1383" t="s">
        <v>98</v>
      </c>
      <c r="AD1383" t="s">
        <v>98</v>
      </c>
      <c r="AE1383" t="s">
        <v>118</v>
      </c>
      <c r="AF1383" t="s">
        <v>98</v>
      </c>
      <c r="AG1383" t="s">
        <v>98</v>
      </c>
      <c r="AH1383" t="s">
        <v>121</v>
      </c>
      <c r="AI1383" t="s">
        <v>141</v>
      </c>
      <c r="AJ1383">
        <v>865</v>
      </c>
      <c r="AK1383" t="s">
        <v>102</v>
      </c>
      <c r="AL1383">
        <v>0</v>
      </c>
      <c r="AM1383">
        <v>340</v>
      </c>
      <c r="AN1383">
        <v>1205</v>
      </c>
      <c r="AO1383" t="s">
        <v>103</v>
      </c>
      <c r="AP1383" t="s">
        <v>104</v>
      </c>
      <c r="AQ1383" t="s">
        <v>105</v>
      </c>
      <c r="AR1383" t="s">
        <v>106</v>
      </c>
      <c r="AS1383">
        <v>2117</v>
      </c>
      <c r="AT1383">
        <v>0</v>
      </c>
      <c r="AU1383">
        <v>0</v>
      </c>
      <c r="AV1383" s="4">
        <v>2117</v>
      </c>
      <c r="AW1383" s="4" t="str">
        <f t="shared" si="106"/>
        <v>1500+</v>
      </c>
      <c r="AX1383">
        <v>0</v>
      </c>
      <c r="AY1383">
        <v>0</v>
      </c>
      <c r="AZ1383">
        <v>2</v>
      </c>
      <c r="BA1383">
        <v>1</v>
      </c>
      <c r="BB1383">
        <v>4</v>
      </c>
      <c r="BC1383">
        <v>1</v>
      </c>
      <c r="BD1383" t="s">
        <v>98</v>
      </c>
      <c r="BE1383" s="6">
        <v>7</v>
      </c>
      <c r="BF1383" s="6" t="str">
        <f t="shared" si="107"/>
        <v>6+</v>
      </c>
      <c r="BG1383" t="s">
        <v>107</v>
      </c>
      <c r="BH1383" s="5">
        <v>2</v>
      </c>
      <c r="BI1383" s="5" t="str">
        <f t="shared" si="109"/>
        <v>Yes</v>
      </c>
      <c r="BJ1383" t="s">
        <v>97</v>
      </c>
      <c r="BK1383" t="s">
        <v>108</v>
      </c>
      <c r="BL1383">
        <v>1970</v>
      </c>
      <c r="BM1383" t="s">
        <v>157</v>
      </c>
      <c r="BN1383" s="2">
        <v>2</v>
      </c>
      <c r="BO1383" s="2" t="str">
        <f t="shared" si="108"/>
        <v>2+</v>
      </c>
      <c r="BP1383">
        <v>550</v>
      </c>
      <c r="BQ1383" t="s">
        <v>98</v>
      </c>
      <c r="BR1383" t="s">
        <v>98</v>
      </c>
      <c r="BS1383" t="s">
        <v>105</v>
      </c>
      <c r="BT1383">
        <v>0</v>
      </c>
      <c r="BU1383">
        <v>42</v>
      </c>
      <c r="BV1383">
        <v>0</v>
      </c>
      <c r="BW1383">
        <v>0</v>
      </c>
      <c r="BX1383">
        <v>0</v>
      </c>
      <c r="BY1383">
        <v>0</v>
      </c>
      <c r="BZ1383" t="s">
        <v>83</v>
      </c>
      <c r="CA1383" t="s">
        <v>83</v>
      </c>
      <c r="CB1383" t="s">
        <v>83</v>
      </c>
      <c r="CC1383">
        <v>0</v>
      </c>
      <c r="CD1383">
        <v>5</v>
      </c>
      <c r="CE1383">
        <v>2008</v>
      </c>
      <c r="CF1383" t="s">
        <v>110</v>
      </c>
      <c r="CG1383" t="s">
        <v>111</v>
      </c>
      <c r="CH1383" s="1">
        <v>237500</v>
      </c>
    </row>
    <row r="1384" spans="1:86" x14ac:dyDescent="0.25">
      <c r="A1384" s="8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 s="7">
        <v>1920</v>
      </c>
      <c r="U1384" s="7" t="str">
        <f t="shared" si="105"/>
        <v>Old</v>
      </c>
      <c r="V1384">
        <v>1950</v>
      </c>
      <c r="W1384" t="s">
        <v>152</v>
      </c>
      <c r="X1384" t="s">
        <v>94</v>
      </c>
      <c r="Y1384" t="s">
        <v>124</v>
      </c>
      <c r="Z1384" t="s">
        <v>124</v>
      </c>
      <c r="AA1384" t="s">
        <v>117</v>
      </c>
      <c r="AB1384">
        <v>0</v>
      </c>
      <c r="AC1384" t="s">
        <v>98</v>
      </c>
      <c r="AD1384" t="s">
        <v>98</v>
      </c>
      <c r="AE1384" t="s">
        <v>126</v>
      </c>
      <c r="AF1384" t="s">
        <v>147</v>
      </c>
      <c r="AG1384" t="s">
        <v>98</v>
      </c>
      <c r="AH1384" t="s">
        <v>100</v>
      </c>
      <c r="AI1384" t="s">
        <v>102</v>
      </c>
      <c r="AJ1384">
        <v>0</v>
      </c>
      <c r="AK1384" t="s">
        <v>102</v>
      </c>
      <c r="AL1384">
        <v>0</v>
      </c>
      <c r="AM1384">
        <v>596</v>
      </c>
      <c r="AN1384">
        <v>596</v>
      </c>
      <c r="AO1384" t="s">
        <v>103</v>
      </c>
      <c r="AP1384" t="s">
        <v>104</v>
      </c>
      <c r="AQ1384" t="s">
        <v>105</v>
      </c>
      <c r="AR1384" t="s">
        <v>106</v>
      </c>
      <c r="AS1384">
        <v>998</v>
      </c>
      <c r="AT1384">
        <v>764</v>
      </c>
      <c r="AU1384">
        <v>0</v>
      </c>
      <c r="AV1384" s="4">
        <v>1762</v>
      </c>
      <c r="AW1384" s="4" t="str">
        <f t="shared" si="106"/>
        <v>1500+</v>
      </c>
      <c r="AX1384">
        <v>1</v>
      </c>
      <c r="AY1384">
        <v>0</v>
      </c>
      <c r="AZ1384">
        <v>1</v>
      </c>
      <c r="BA1384">
        <v>1</v>
      </c>
      <c r="BB1384">
        <v>4</v>
      </c>
      <c r="BC1384">
        <v>1</v>
      </c>
      <c r="BD1384" t="s">
        <v>97</v>
      </c>
      <c r="BE1384" s="6">
        <v>8</v>
      </c>
      <c r="BF1384" s="6" t="str">
        <f t="shared" si="107"/>
        <v>6+</v>
      </c>
      <c r="BG1384" t="s">
        <v>107</v>
      </c>
      <c r="BH1384" s="5">
        <v>0</v>
      </c>
      <c r="BI1384" s="5" t="str">
        <f t="shared" si="109"/>
        <v>No</v>
      </c>
      <c r="BJ1384" t="s">
        <v>83</v>
      </c>
      <c r="BK1384" t="s">
        <v>127</v>
      </c>
      <c r="BL1384">
        <v>1989</v>
      </c>
      <c r="BM1384" t="s">
        <v>102</v>
      </c>
      <c r="BN1384" s="2">
        <v>2</v>
      </c>
      <c r="BO1384" s="2" t="str">
        <f t="shared" si="108"/>
        <v>2+</v>
      </c>
      <c r="BP1384">
        <v>576</v>
      </c>
      <c r="BQ1384" t="s">
        <v>98</v>
      </c>
      <c r="BR1384" t="s">
        <v>98</v>
      </c>
      <c r="BS1384" t="s">
        <v>177</v>
      </c>
      <c r="BT1384">
        <v>36</v>
      </c>
      <c r="BU1384">
        <v>0</v>
      </c>
      <c r="BV1384">
        <v>221</v>
      </c>
      <c r="BW1384">
        <v>0</v>
      </c>
      <c r="BX1384">
        <v>0</v>
      </c>
      <c r="BY1384">
        <v>0</v>
      </c>
      <c r="BZ1384" t="s">
        <v>83</v>
      </c>
      <c r="CA1384" t="s">
        <v>83</v>
      </c>
      <c r="CB1384" t="s">
        <v>83</v>
      </c>
      <c r="CC1384">
        <v>0</v>
      </c>
      <c r="CD1384">
        <v>10</v>
      </c>
      <c r="CE1384">
        <v>2006</v>
      </c>
      <c r="CF1384" t="s">
        <v>110</v>
      </c>
      <c r="CG1384" t="s">
        <v>111</v>
      </c>
      <c r="CH1384" s="1">
        <v>157000</v>
      </c>
    </row>
    <row r="1385" spans="1:86" x14ac:dyDescent="0.25">
      <c r="A1385" s="8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 s="7">
        <v>1918</v>
      </c>
      <c r="U1385" s="7" t="str">
        <f t="shared" si="105"/>
        <v>Old</v>
      </c>
      <c r="V1385">
        <v>2007</v>
      </c>
      <c r="W1385" t="s">
        <v>93</v>
      </c>
      <c r="X1385" t="s">
        <v>94</v>
      </c>
      <c r="Y1385" t="s">
        <v>124</v>
      </c>
      <c r="Z1385" t="s">
        <v>124</v>
      </c>
      <c r="AA1385" t="s">
        <v>117</v>
      </c>
      <c r="AB1385">
        <v>0</v>
      </c>
      <c r="AC1385" t="s">
        <v>98</v>
      </c>
      <c r="AD1385" t="s">
        <v>97</v>
      </c>
      <c r="AE1385" t="s">
        <v>126</v>
      </c>
      <c r="AF1385" t="s">
        <v>98</v>
      </c>
      <c r="AG1385" t="s">
        <v>98</v>
      </c>
      <c r="AH1385" t="s">
        <v>100</v>
      </c>
      <c r="AI1385" t="s">
        <v>102</v>
      </c>
      <c r="AJ1385">
        <v>0</v>
      </c>
      <c r="AK1385" t="s">
        <v>102</v>
      </c>
      <c r="AL1385">
        <v>0</v>
      </c>
      <c r="AM1385">
        <v>816</v>
      </c>
      <c r="AN1385">
        <v>816</v>
      </c>
      <c r="AO1385" t="s">
        <v>103</v>
      </c>
      <c r="AP1385" t="s">
        <v>104</v>
      </c>
      <c r="AQ1385" t="s">
        <v>105</v>
      </c>
      <c r="AR1385" t="s">
        <v>106</v>
      </c>
      <c r="AS1385">
        <v>1416</v>
      </c>
      <c r="AT1385">
        <v>0</v>
      </c>
      <c r="AU1385">
        <v>0</v>
      </c>
      <c r="AV1385" s="4">
        <v>1416</v>
      </c>
      <c r="AW1385" s="4" t="str">
        <f t="shared" si="106"/>
        <v>Less than 1500</v>
      </c>
      <c r="AX1385">
        <v>0</v>
      </c>
      <c r="AY1385">
        <v>0</v>
      </c>
      <c r="AZ1385">
        <v>2</v>
      </c>
      <c r="BA1385">
        <v>0</v>
      </c>
      <c r="BB1385">
        <v>3</v>
      </c>
      <c r="BC1385">
        <v>1</v>
      </c>
      <c r="BD1385" t="s">
        <v>97</v>
      </c>
      <c r="BE1385" s="6">
        <v>7</v>
      </c>
      <c r="BF1385" s="6" t="str">
        <f t="shared" si="107"/>
        <v>6+</v>
      </c>
      <c r="BG1385" t="s">
        <v>107</v>
      </c>
      <c r="BH1385" s="5">
        <v>0</v>
      </c>
      <c r="BI1385" s="5" t="str">
        <f t="shared" si="109"/>
        <v>No</v>
      </c>
      <c r="BJ1385" t="s">
        <v>83</v>
      </c>
      <c r="BK1385" t="s">
        <v>108</v>
      </c>
      <c r="BL1385">
        <v>2007</v>
      </c>
      <c r="BM1385" t="s">
        <v>102</v>
      </c>
      <c r="BN1385" s="2">
        <v>2</v>
      </c>
      <c r="BO1385" s="2" t="str">
        <f t="shared" si="108"/>
        <v>2+</v>
      </c>
      <c r="BP1385">
        <v>576</v>
      </c>
      <c r="BQ1385" t="s">
        <v>98</v>
      </c>
      <c r="BR1385" t="s">
        <v>98</v>
      </c>
      <c r="BS1385" t="s">
        <v>177</v>
      </c>
      <c r="BT1385">
        <v>0</v>
      </c>
      <c r="BU1385">
        <v>0</v>
      </c>
      <c r="BV1385">
        <v>112</v>
      </c>
      <c r="BW1385">
        <v>0</v>
      </c>
      <c r="BX1385">
        <v>0</v>
      </c>
      <c r="BY1385">
        <v>0</v>
      </c>
      <c r="BZ1385" t="s">
        <v>83</v>
      </c>
      <c r="CA1385" t="s">
        <v>83</v>
      </c>
      <c r="CB1385" t="s">
        <v>83</v>
      </c>
      <c r="CC1385">
        <v>0</v>
      </c>
      <c r="CD1385">
        <v>8</v>
      </c>
      <c r="CE1385">
        <v>2007</v>
      </c>
      <c r="CF1385" t="s">
        <v>110</v>
      </c>
      <c r="CG1385" t="s">
        <v>111</v>
      </c>
      <c r="CH1385" s="1">
        <v>112000</v>
      </c>
    </row>
    <row r="1386" spans="1:86" x14ac:dyDescent="0.25">
      <c r="A1386" s="8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 s="7">
        <v>1939</v>
      </c>
      <c r="U1386" s="7" t="str">
        <f t="shared" si="105"/>
        <v>Old</v>
      </c>
      <c r="V1386">
        <v>1950</v>
      </c>
      <c r="W1386" t="s">
        <v>93</v>
      </c>
      <c r="X1386" t="s">
        <v>94</v>
      </c>
      <c r="Y1386" t="s">
        <v>155</v>
      </c>
      <c r="Z1386" t="s">
        <v>125</v>
      </c>
      <c r="AA1386" t="s">
        <v>117</v>
      </c>
      <c r="AB1386">
        <v>0</v>
      </c>
      <c r="AC1386" t="s">
        <v>98</v>
      </c>
      <c r="AD1386" t="s">
        <v>98</v>
      </c>
      <c r="AE1386" t="s">
        <v>126</v>
      </c>
      <c r="AF1386" t="s">
        <v>98</v>
      </c>
      <c r="AG1386" t="s">
        <v>98</v>
      </c>
      <c r="AH1386" t="s">
        <v>121</v>
      </c>
      <c r="AI1386" t="s">
        <v>153</v>
      </c>
      <c r="AJ1386">
        <v>204</v>
      </c>
      <c r="AK1386" t="s">
        <v>102</v>
      </c>
      <c r="AL1386">
        <v>0</v>
      </c>
      <c r="AM1386">
        <v>356</v>
      </c>
      <c r="AN1386">
        <v>560</v>
      </c>
      <c r="AO1386" t="s">
        <v>103</v>
      </c>
      <c r="AP1386" t="s">
        <v>98</v>
      </c>
      <c r="AQ1386" t="s">
        <v>105</v>
      </c>
      <c r="AR1386" t="s">
        <v>106</v>
      </c>
      <c r="AS1386">
        <v>698</v>
      </c>
      <c r="AT1386">
        <v>560</v>
      </c>
      <c r="AU1386">
        <v>0</v>
      </c>
      <c r="AV1386" s="4">
        <v>1258</v>
      </c>
      <c r="AW1386" s="4" t="str">
        <f t="shared" si="106"/>
        <v>Less than 1500</v>
      </c>
      <c r="AX1386">
        <v>0</v>
      </c>
      <c r="AY1386">
        <v>0</v>
      </c>
      <c r="AZ1386">
        <v>1</v>
      </c>
      <c r="BA1386">
        <v>0</v>
      </c>
      <c r="BB1386">
        <v>2</v>
      </c>
      <c r="BC1386">
        <v>1</v>
      </c>
      <c r="BD1386" t="s">
        <v>98</v>
      </c>
      <c r="BE1386" s="6">
        <v>6</v>
      </c>
      <c r="BF1386" s="6" t="str">
        <f t="shared" si="107"/>
        <v>6+</v>
      </c>
      <c r="BG1386" t="s">
        <v>107</v>
      </c>
      <c r="BH1386" s="5">
        <v>0</v>
      </c>
      <c r="BI1386" s="5" t="str">
        <f t="shared" si="109"/>
        <v>No</v>
      </c>
      <c r="BJ1386" t="s">
        <v>83</v>
      </c>
      <c r="BK1386" t="s">
        <v>127</v>
      </c>
      <c r="BL1386">
        <v>1939</v>
      </c>
      <c r="BM1386" t="s">
        <v>102</v>
      </c>
      <c r="BN1386" s="2">
        <v>1</v>
      </c>
      <c r="BO1386" s="2" t="str">
        <f t="shared" si="108"/>
        <v>0 or 1</v>
      </c>
      <c r="BP1386">
        <v>280</v>
      </c>
      <c r="BQ1386" t="s">
        <v>98</v>
      </c>
      <c r="BR1386" t="s">
        <v>98</v>
      </c>
      <c r="BS1386" t="s">
        <v>190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 t="s">
        <v>83</v>
      </c>
      <c r="CA1386" t="s">
        <v>134</v>
      </c>
      <c r="CB1386" t="s">
        <v>83</v>
      </c>
      <c r="CC1386">
        <v>0</v>
      </c>
      <c r="CD1386">
        <v>10</v>
      </c>
      <c r="CE1386">
        <v>2009</v>
      </c>
      <c r="CF1386" t="s">
        <v>110</v>
      </c>
      <c r="CG1386" t="s">
        <v>111</v>
      </c>
      <c r="CH1386" s="1">
        <v>105000</v>
      </c>
    </row>
    <row r="1387" spans="1:86" x14ac:dyDescent="0.25">
      <c r="A1387" s="8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 s="7">
        <v>1922</v>
      </c>
      <c r="U1387" s="7" t="str">
        <f t="shared" si="105"/>
        <v>Old</v>
      </c>
      <c r="V1387">
        <v>2007</v>
      </c>
      <c r="W1387" t="s">
        <v>93</v>
      </c>
      <c r="X1387" t="s">
        <v>94</v>
      </c>
      <c r="Y1387" t="s">
        <v>95</v>
      </c>
      <c r="Z1387" t="s">
        <v>95</v>
      </c>
      <c r="AA1387" t="s">
        <v>117</v>
      </c>
      <c r="AB1387">
        <v>0</v>
      </c>
      <c r="AC1387" t="s">
        <v>98</v>
      </c>
      <c r="AD1387" t="s">
        <v>97</v>
      </c>
      <c r="AE1387" t="s">
        <v>126</v>
      </c>
      <c r="AF1387" t="s">
        <v>98</v>
      </c>
      <c r="AG1387" t="s">
        <v>98</v>
      </c>
      <c r="AH1387" t="s">
        <v>100</v>
      </c>
      <c r="AI1387" t="s">
        <v>141</v>
      </c>
      <c r="AJ1387">
        <v>735</v>
      </c>
      <c r="AK1387" t="s">
        <v>102</v>
      </c>
      <c r="AL1387">
        <v>0</v>
      </c>
      <c r="AM1387">
        <v>61</v>
      </c>
      <c r="AN1387">
        <v>796</v>
      </c>
      <c r="AO1387" t="s">
        <v>103</v>
      </c>
      <c r="AP1387" t="s">
        <v>97</v>
      </c>
      <c r="AQ1387" t="s">
        <v>105</v>
      </c>
      <c r="AR1387" t="s">
        <v>106</v>
      </c>
      <c r="AS1387">
        <v>796</v>
      </c>
      <c r="AT1387">
        <v>358</v>
      </c>
      <c r="AU1387">
        <v>0</v>
      </c>
      <c r="AV1387" s="4">
        <v>1154</v>
      </c>
      <c r="AW1387" s="4" t="str">
        <f t="shared" si="106"/>
        <v>Less than 1500</v>
      </c>
      <c r="AX1387">
        <v>1</v>
      </c>
      <c r="AY1387">
        <v>0</v>
      </c>
      <c r="AZ1387">
        <v>1</v>
      </c>
      <c r="BA1387">
        <v>0</v>
      </c>
      <c r="BB1387">
        <v>3</v>
      </c>
      <c r="BC1387">
        <v>1</v>
      </c>
      <c r="BD1387" t="s">
        <v>97</v>
      </c>
      <c r="BE1387" s="6">
        <v>7</v>
      </c>
      <c r="BF1387" s="6" t="str">
        <f t="shared" si="107"/>
        <v>6+</v>
      </c>
      <c r="BG1387" t="s">
        <v>107</v>
      </c>
      <c r="BH1387" s="5">
        <v>0</v>
      </c>
      <c r="BI1387" s="5" t="str">
        <f t="shared" si="109"/>
        <v>No</v>
      </c>
      <c r="BJ1387" t="s">
        <v>83</v>
      </c>
      <c r="BK1387" t="s">
        <v>127</v>
      </c>
      <c r="BL1387">
        <v>1922</v>
      </c>
      <c r="BM1387" t="s">
        <v>102</v>
      </c>
      <c r="BN1387" s="2">
        <v>1</v>
      </c>
      <c r="BO1387" s="2" t="str">
        <f t="shared" si="108"/>
        <v>0 or 1</v>
      </c>
      <c r="BP1387">
        <v>240</v>
      </c>
      <c r="BQ1387" t="s">
        <v>98</v>
      </c>
      <c r="BR1387" t="s">
        <v>98</v>
      </c>
      <c r="BS1387" t="s">
        <v>177</v>
      </c>
      <c r="BT1387">
        <v>0</v>
      </c>
      <c r="BU1387">
        <v>96</v>
      </c>
      <c r="BV1387">
        <v>0</v>
      </c>
      <c r="BW1387">
        <v>0</v>
      </c>
      <c r="BX1387">
        <v>0</v>
      </c>
      <c r="BY1387">
        <v>0</v>
      </c>
      <c r="BZ1387" t="s">
        <v>83</v>
      </c>
      <c r="CA1387" t="s">
        <v>134</v>
      </c>
      <c r="CB1387" t="s">
        <v>83</v>
      </c>
      <c r="CC1387">
        <v>0</v>
      </c>
      <c r="CD1387">
        <v>5</v>
      </c>
      <c r="CE1387">
        <v>2010</v>
      </c>
      <c r="CF1387" t="s">
        <v>110</v>
      </c>
      <c r="CG1387" t="s">
        <v>111</v>
      </c>
      <c r="CH1387" s="1">
        <v>125500</v>
      </c>
    </row>
    <row r="1388" spans="1:86" x14ac:dyDescent="0.25">
      <c r="A1388" s="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 s="7">
        <v>1978</v>
      </c>
      <c r="U1388" s="7" t="str">
        <f t="shared" si="105"/>
        <v>Old</v>
      </c>
      <c r="V1388">
        <v>1978</v>
      </c>
      <c r="W1388" t="s">
        <v>93</v>
      </c>
      <c r="X1388" t="s">
        <v>94</v>
      </c>
      <c r="Y1388" t="s">
        <v>161</v>
      </c>
      <c r="Z1388" t="s">
        <v>161</v>
      </c>
      <c r="AA1388" t="s">
        <v>96</v>
      </c>
      <c r="AB1388">
        <v>184</v>
      </c>
      <c r="AC1388" t="s">
        <v>98</v>
      </c>
      <c r="AD1388" t="s">
        <v>98</v>
      </c>
      <c r="AE1388" t="s">
        <v>118</v>
      </c>
      <c r="AF1388" t="s">
        <v>97</v>
      </c>
      <c r="AG1388" t="s">
        <v>98</v>
      </c>
      <c r="AH1388" t="s">
        <v>100</v>
      </c>
      <c r="AI1388" t="s">
        <v>141</v>
      </c>
      <c r="AJ1388">
        <v>790</v>
      </c>
      <c r="AK1388" t="s">
        <v>172</v>
      </c>
      <c r="AL1388">
        <v>469</v>
      </c>
      <c r="AM1388">
        <v>133</v>
      </c>
      <c r="AN1388">
        <v>1392</v>
      </c>
      <c r="AO1388" t="s">
        <v>103</v>
      </c>
      <c r="AP1388" t="s">
        <v>98</v>
      </c>
      <c r="AQ1388" t="s">
        <v>105</v>
      </c>
      <c r="AR1388" t="s">
        <v>106</v>
      </c>
      <c r="AS1388">
        <v>1392</v>
      </c>
      <c r="AT1388">
        <v>1392</v>
      </c>
      <c r="AU1388">
        <v>0</v>
      </c>
      <c r="AV1388" s="4">
        <v>2784</v>
      </c>
      <c r="AW1388" s="4" t="str">
        <f t="shared" si="106"/>
        <v>1500+</v>
      </c>
      <c r="AX1388">
        <v>1</v>
      </c>
      <c r="AY1388">
        <v>0</v>
      </c>
      <c r="AZ1388">
        <v>3</v>
      </c>
      <c r="BA1388">
        <v>1</v>
      </c>
      <c r="BB1388">
        <v>5</v>
      </c>
      <c r="BC1388">
        <v>1</v>
      </c>
      <c r="BD1388" t="s">
        <v>97</v>
      </c>
      <c r="BE1388" s="6">
        <v>12</v>
      </c>
      <c r="BF1388" s="6" t="str">
        <f t="shared" si="107"/>
        <v>6+</v>
      </c>
      <c r="BG1388" t="s">
        <v>107</v>
      </c>
      <c r="BH1388" s="5">
        <v>2</v>
      </c>
      <c r="BI1388" s="5" t="str">
        <f t="shared" si="109"/>
        <v>Yes</v>
      </c>
      <c r="BJ1388" t="s">
        <v>98</v>
      </c>
      <c r="BK1388" t="s">
        <v>108</v>
      </c>
      <c r="BL1388">
        <v>1978</v>
      </c>
      <c r="BM1388" t="s">
        <v>109</v>
      </c>
      <c r="BN1388" s="2">
        <v>2</v>
      </c>
      <c r="BO1388" s="2" t="str">
        <f t="shared" si="108"/>
        <v>2+</v>
      </c>
      <c r="BP1388">
        <v>564</v>
      </c>
      <c r="BQ1388" t="s">
        <v>98</v>
      </c>
      <c r="BR1388" t="s">
        <v>98</v>
      </c>
      <c r="BS1388" t="s">
        <v>105</v>
      </c>
      <c r="BT1388">
        <v>0</v>
      </c>
      <c r="BU1388">
        <v>112</v>
      </c>
      <c r="BV1388">
        <v>0</v>
      </c>
      <c r="BW1388">
        <v>0</v>
      </c>
      <c r="BX1388">
        <v>440</v>
      </c>
      <c r="BY1388">
        <v>519</v>
      </c>
      <c r="BZ1388" t="s">
        <v>147</v>
      </c>
      <c r="CA1388" t="s">
        <v>134</v>
      </c>
      <c r="CB1388" t="s">
        <v>255</v>
      </c>
      <c r="CC1388">
        <v>2000</v>
      </c>
      <c r="CD1388">
        <v>7</v>
      </c>
      <c r="CE1388">
        <v>2006</v>
      </c>
      <c r="CF1388" t="s">
        <v>110</v>
      </c>
      <c r="CG1388" t="s">
        <v>111</v>
      </c>
      <c r="CH1388" s="1">
        <v>250000</v>
      </c>
    </row>
    <row r="1389" spans="1:86" x14ac:dyDescent="0.25">
      <c r="A1389" s="8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 s="7">
        <v>1916</v>
      </c>
      <c r="U1389" s="7" t="str">
        <f t="shared" si="105"/>
        <v>Old</v>
      </c>
      <c r="V1389">
        <v>1950</v>
      </c>
      <c r="W1389" t="s">
        <v>93</v>
      </c>
      <c r="X1389" t="s">
        <v>94</v>
      </c>
      <c r="Y1389" t="s">
        <v>203</v>
      </c>
      <c r="Z1389" t="s">
        <v>203</v>
      </c>
      <c r="AA1389" t="s">
        <v>117</v>
      </c>
      <c r="AB1389">
        <v>0</v>
      </c>
      <c r="AC1389" t="s">
        <v>98</v>
      </c>
      <c r="AD1389" t="s">
        <v>97</v>
      </c>
      <c r="AE1389" t="s">
        <v>126</v>
      </c>
      <c r="AF1389" t="s">
        <v>98</v>
      </c>
      <c r="AG1389" t="s">
        <v>98</v>
      </c>
      <c r="AH1389" t="s">
        <v>100</v>
      </c>
      <c r="AI1389" t="s">
        <v>153</v>
      </c>
      <c r="AJ1389">
        <v>168</v>
      </c>
      <c r="AK1389" t="s">
        <v>172</v>
      </c>
      <c r="AL1389">
        <v>546</v>
      </c>
      <c r="AM1389">
        <v>0</v>
      </c>
      <c r="AN1389">
        <v>714</v>
      </c>
      <c r="AO1389" t="s">
        <v>206</v>
      </c>
      <c r="AP1389" t="s">
        <v>98</v>
      </c>
      <c r="AQ1389" t="s">
        <v>177</v>
      </c>
      <c r="AR1389" t="s">
        <v>106</v>
      </c>
      <c r="AS1389">
        <v>1664</v>
      </c>
      <c r="AT1389">
        <v>862</v>
      </c>
      <c r="AU1389">
        <v>0</v>
      </c>
      <c r="AV1389" s="4">
        <v>2526</v>
      </c>
      <c r="AW1389" s="4" t="str">
        <f t="shared" si="106"/>
        <v>1500+</v>
      </c>
      <c r="AX1389">
        <v>0</v>
      </c>
      <c r="AY1389">
        <v>0</v>
      </c>
      <c r="AZ1389">
        <v>2</v>
      </c>
      <c r="BA1389">
        <v>0</v>
      </c>
      <c r="BB1389">
        <v>5</v>
      </c>
      <c r="BC1389">
        <v>1</v>
      </c>
      <c r="BD1389" t="s">
        <v>97</v>
      </c>
      <c r="BE1389" s="6">
        <v>10</v>
      </c>
      <c r="BF1389" s="6" t="str">
        <f t="shared" si="107"/>
        <v>6+</v>
      </c>
      <c r="BG1389" t="s">
        <v>107</v>
      </c>
      <c r="BH1389" s="5">
        <v>1</v>
      </c>
      <c r="BI1389" s="5" t="str">
        <f t="shared" si="109"/>
        <v>Yes</v>
      </c>
      <c r="BJ1389" t="s">
        <v>97</v>
      </c>
      <c r="BK1389" t="s">
        <v>127</v>
      </c>
      <c r="BL1389">
        <v>1916</v>
      </c>
      <c r="BM1389" t="s">
        <v>102</v>
      </c>
      <c r="BN1389" s="2">
        <v>1</v>
      </c>
      <c r="BO1389" s="2" t="str">
        <f t="shared" si="108"/>
        <v>0 or 1</v>
      </c>
      <c r="BP1389">
        <v>216</v>
      </c>
      <c r="BQ1389" t="s">
        <v>98</v>
      </c>
      <c r="BR1389" t="s">
        <v>98</v>
      </c>
      <c r="BS1389" t="s">
        <v>105</v>
      </c>
      <c r="BT1389">
        <v>88</v>
      </c>
      <c r="BU1389">
        <v>15</v>
      </c>
      <c r="BV1389">
        <v>0</v>
      </c>
      <c r="BW1389">
        <v>0</v>
      </c>
      <c r="BX1389">
        <v>0</v>
      </c>
      <c r="BY1389">
        <v>0</v>
      </c>
      <c r="BZ1389" t="s">
        <v>83</v>
      </c>
      <c r="CA1389" t="s">
        <v>163</v>
      </c>
      <c r="CB1389" t="s">
        <v>83</v>
      </c>
      <c r="CC1389">
        <v>0</v>
      </c>
      <c r="CD1389">
        <v>8</v>
      </c>
      <c r="CE1389">
        <v>2007</v>
      </c>
      <c r="CF1389" t="s">
        <v>230</v>
      </c>
      <c r="CG1389" t="s">
        <v>219</v>
      </c>
      <c r="CH1389" s="1">
        <v>136000</v>
      </c>
    </row>
    <row r="1390" spans="1:86" x14ac:dyDescent="0.25">
      <c r="A1390" s="8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 s="7">
        <v>2006</v>
      </c>
      <c r="U1390" s="7" t="str">
        <f t="shared" si="105"/>
        <v>New</v>
      </c>
      <c r="V1390">
        <v>2007</v>
      </c>
      <c r="W1390" t="s">
        <v>93</v>
      </c>
      <c r="X1390" t="s">
        <v>94</v>
      </c>
      <c r="Y1390" t="s">
        <v>95</v>
      </c>
      <c r="Z1390" t="s">
        <v>95</v>
      </c>
      <c r="AA1390" t="s">
        <v>137</v>
      </c>
      <c r="AB1390">
        <v>160</v>
      </c>
      <c r="AC1390" t="s">
        <v>104</v>
      </c>
      <c r="AD1390" t="s">
        <v>98</v>
      </c>
      <c r="AE1390" t="s">
        <v>99</v>
      </c>
      <c r="AF1390" t="s">
        <v>104</v>
      </c>
      <c r="AG1390" t="s">
        <v>98</v>
      </c>
      <c r="AH1390" t="s">
        <v>97</v>
      </c>
      <c r="AI1390" t="s">
        <v>101</v>
      </c>
      <c r="AJ1390">
        <v>1320</v>
      </c>
      <c r="AK1390" t="s">
        <v>102</v>
      </c>
      <c r="AL1390">
        <v>0</v>
      </c>
      <c r="AM1390">
        <v>426</v>
      </c>
      <c r="AN1390">
        <v>1746</v>
      </c>
      <c r="AO1390" t="s">
        <v>103</v>
      </c>
      <c r="AP1390" t="s">
        <v>104</v>
      </c>
      <c r="AQ1390" t="s">
        <v>105</v>
      </c>
      <c r="AR1390" t="s">
        <v>106</v>
      </c>
      <c r="AS1390">
        <v>1746</v>
      </c>
      <c r="AT1390">
        <v>0</v>
      </c>
      <c r="AU1390">
        <v>0</v>
      </c>
      <c r="AV1390" s="4">
        <v>1746</v>
      </c>
      <c r="AW1390" s="4" t="str">
        <f t="shared" si="106"/>
        <v>1500+</v>
      </c>
      <c r="AX1390">
        <v>1</v>
      </c>
      <c r="AY1390">
        <v>0</v>
      </c>
      <c r="AZ1390">
        <v>2</v>
      </c>
      <c r="BA1390">
        <v>0</v>
      </c>
      <c r="BB1390">
        <v>3</v>
      </c>
      <c r="BC1390">
        <v>1</v>
      </c>
      <c r="BD1390" t="s">
        <v>104</v>
      </c>
      <c r="BE1390" s="6">
        <v>7</v>
      </c>
      <c r="BF1390" s="6" t="str">
        <f t="shared" si="107"/>
        <v>6+</v>
      </c>
      <c r="BG1390" t="s">
        <v>107</v>
      </c>
      <c r="BH1390" s="5">
        <v>2</v>
      </c>
      <c r="BI1390" s="5" t="str">
        <f t="shared" si="109"/>
        <v>Yes</v>
      </c>
      <c r="BJ1390" t="s">
        <v>97</v>
      </c>
      <c r="BK1390" t="s">
        <v>108</v>
      </c>
      <c r="BL1390">
        <v>2006</v>
      </c>
      <c r="BM1390" t="s">
        <v>157</v>
      </c>
      <c r="BN1390" s="2">
        <v>3</v>
      </c>
      <c r="BO1390" s="2" t="str">
        <f t="shared" si="108"/>
        <v>2+</v>
      </c>
      <c r="BP1390">
        <v>758</v>
      </c>
      <c r="BQ1390" t="s">
        <v>98</v>
      </c>
      <c r="BR1390" t="s">
        <v>98</v>
      </c>
      <c r="BS1390" t="s">
        <v>105</v>
      </c>
      <c r="BT1390">
        <v>201</v>
      </c>
      <c r="BU1390">
        <v>39</v>
      </c>
      <c r="BV1390">
        <v>0</v>
      </c>
      <c r="BW1390">
        <v>0</v>
      </c>
      <c r="BX1390">
        <v>0</v>
      </c>
      <c r="BY1390">
        <v>0</v>
      </c>
      <c r="BZ1390" t="s">
        <v>83</v>
      </c>
      <c r="CA1390" t="s">
        <v>83</v>
      </c>
      <c r="CB1390" t="s">
        <v>83</v>
      </c>
      <c r="CC1390">
        <v>0</v>
      </c>
      <c r="CD1390">
        <v>10</v>
      </c>
      <c r="CE1390">
        <v>2009</v>
      </c>
      <c r="CF1390" t="s">
        <v>110</v>
      </c>
      <c r="CG1390" t="s">
        <v>111</v>
      </c>
      <c r="CH1390" s="1">
        <v>377500</v>
      </c>
    </row>
    <row r="1391" spans="1:86" x14ac:dyDescent="0.25">
      <c r="A1391" s="8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 s="7">
        <v>1941</v>
      </c>
      <c r="U1391" s="7" t="str">
        <f t="shared" si="105"/>
        <v>Old</v>
      </c>
      <c r="V1391">
        <v>1950</v>
      </c>
      <c r="W1391" t="s">
        <v>93</v>
      </c>
      <c r="X1391" t="s">
        <v>94</v>
      </c>
      <c r="Y1391" t="s">
        <v>124</v>
      </c>
      <c r="Z1391" t="s">
        <v>124</v>
      </c>
      <c r="AA1391" t="s">
        <v>117</v>
      </c>
      <c r="AB1391">
        <v>0</v>
      </c>
      <c r="AC1391" t="s">
        <v>98</v>
      </c>
      <c r="AD1391" t="s">
        <v>97</v>
      </c>
      <c r="AE1391" t="s">
        <v>126</v>
      </c>
      <c r="AF1391" t="s">
        <v>98</v>
      </c>
      <c r="AG1391" t="s">
        <v>97</v>
      </c>
      <c r="AH1391" t="s">
        <v>100</v>
      </c>
      <c r="AI1391" t="s">
        <v>119</v>
      </c>
      <c r="AJ1391">
        <v>375</v>
      </c>
      <c r="AK1391" t="s">
        <v>102</v>
      </c>
      <c r="AL1391">
        <v>0</v>
      </c>
      <c r="AM1391">
        <v>360</v>
      </c>
      <c r="AN1391">
        <v>735</v>
      </c>
      <c r="AO1391" t="s">
        <v>103</v>
      </c>
      <c r="AP1391" t="s">
        <v>104</v>
      </c>
      <c r="AQ1391" t="s">
        <v>105</v>
      </c>
      <c r="AR1391" t="s">
        <v>106</v>
      </c>
      <c r="AS1391">
        <v>869</v>
      </c>
      <c r="AT1391">
        <v>349</v>
      </c>
      <c r="AU1391">
        <v>0</v>
      </c>
      <c r="AV1391" s="4">
        <v>1218</v>
      </c>
      <c r="AW1391" s="4" t="str">
        <f t="shared" si="106"/>
        <v>Less than 1500</v>
      </c>
      <c r="AX1391">
        <v>0</v>
      </c>
      <c r="AY1391">
        <v>1</v>
      </c>
      <c r="AZ1391">
        <v>1</v>
      </c>
      <c r="BA1391">
        <v>0</v>
      </c>
      <c r="BB1391">
        <v>3</v>
      </c>
      <c r="BC1391">
        <v>1</v>
      </c>
      <c r="BD1391" t="s">
        <v>98</v>
      </c>
      <c r="BE1391" s="6">
        <v>6</v>
      </c>
      <c r="BF1391" s="6" t="str">
        <f t="shared" si="107"/>
        <v>6+</v>
      </c>
      <c r="BG1391" t="s">
        <v>107</v>
      </c>
      <c r="BH1391" s="5">
        <v>1</v>
      </c>
      <c r="BI1391" s="5" t="str">
        <f t="shared" si="109"/>
        <v>Yes</v>
      </c>
      <c r="BJ1391" t="s">
        <v>97</v>
      </c>
      <c r="BK1391" t="s">
        <v>127</v>
      </c>
      <c r="BL1391">
        <v>2003</v>
      </c>
      <c r="BM1391" t="s">
        <v>102</v>
      </c>
      <c r="BN1391" s="2">
        <v>2</v>
      </c>
      <c r="BO1391" s="2" t="str">
        <f t="shared" si="108"/>
        <v>2+</v>
      </c>
      <c r="BP1391">
        <v>440</v>
      </c>
      <c r="BQ1391" t="s">
        <v>98</v>
      </c>
      <c r="BR1391" t="s">
        <v>98</v>
      </c>
      <c r="BS1391" t="s">
        <v>105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 t="s">
        <v>83</v>
      </c>
      <c r="CA1391" t="s">
        <v>83</v>
      </c>
      <c r="CB1391" t="s">
        <v>83</v>
      </c>
      <c r="CC1391">
        <v>0</v>
      </c>
      <c r="CD1391">
        <v>3</v>
      </c>
      <c r="CE1391">
        <v>2007</v>
      </c>
      <c r="CF1391" t="s">
        <v>110</v>
      </c>
      <c r="CG1391" t="s">
        <v>111</v>
      </c>
      <c r="CH1391" s="1">
        <v>131000</v>
      </c>
    </row>
    <row r="1392" spans="1:86" x14ac:dyDescent="0.25">
      <c r="A1392" s="8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 s="7">
        <v>2000</v>
      </c>
      <c r="U1392" s="7" t="str">
        <f t="shared" si="105"/>
        <v>New</v>
      </c>
      <c r="V1392">
        <v>2000</v>
      </c>
      <c r="W1392" t="s">
        <v>93</v>
      </c>
      <c r="X1392" t="s">
        <v>94</v>
      </c>
      <c r="Y1392" t="s">
        <v>95</v>
      </c>
      <c r="Z1392" t="s">
        <v>95</v>
      </c>
      <c r="AA1392" t="s">
        <v>96</v>
      </c>
      <c r="AB1392">
        <v>244</v>
      </c>
      <c r="AC1392" t="s">
        <v>97</v>
      </c>
      <c r="AD1392" t="s">
        <v>98</v>
      </c>
      <c r="AE1392" t="s">
        <v>99</v>
      </c>
      <c r="AF1392" t="s">
        <v>97</v>
      </c>
      <c r="AG1392" t="s">
        <v>98</v>
      </c>
      <c r="AH1392" t="s">
        <v>130</v>
      </c>
      <c r="AI1392" t="s">
        <v>101</v>
      </c>
      <c r="AJ1392">
        <v>1400</v>
      </c>
      <c r="AK1392" t="s">
        <v>102</v>
      </c>
      <c r="AL1392">
        <v>0</v>
      </c>
      <c r="AM1392">
        <v>125</v>
      </c>
      <c r="AN1392">
        <v>1525</v>
      </c>
      <c r="AO1392" t="s">
        <v>103</v>
      </c>
      <c r="AP1392" t="s">
        <v>104</v>
      </c>
      <c r="AQ1392" t="s">
        <v>105</v>
      </c>
      <c r="AR1392" t="s">
        <v>106</v>
      </c>
      <c r="AS1392">
        <v>1525</v>
      </c>
      <c r="AT1392">
        <v>0</v>
      </c>
      <c r="AU1392">
        <v>0</v>
      </c>
      <c r="AV1392" s="4">
        <v>1525</v>
      </c>
      <c r="AW1392" s="4" t="str">
        <f t="shared" si="106"/>
        <v>1500+</v>
      </c>
      <c r="AX1392">
        <v>1</v>
      </c>
      <c r="AY1392">
        <v>0</v>
      </c>
      <c r="AZ1392">
        <v>2</v>
      </c>
      <c r="BA1392">
        <v>0</v>
      </c>
      <c r="BB1392">
        <v>3</v>
      </c>
      <c r="BC1392">
        <v>1</v>
      </c>
      <c r="BD1392" t="s">
        <v>97</v>
      </c>
      <c r="BE1392" s="6">
        <v>6</v>
      </c>
      <c r="BF1392" s="6" t="str">
        <f t="shared" si="107"/>
        <v>6+</v>
      </c>
      <c r="BG1392" t="s">
        <v>107</v>
      </c>
      <c r="BH1392" s="5">
        <v>0</v>
      </c>
      <c r="BI1392" s="5" t="str">
        <f t="shared" si="109"/>
        <v>No</v>
      </c>
      <c r="BJ1392" t="s">
        <v>83</v>
      </c>
      <c r="BK1392" t="s">
        <v>108</v>
      </c>
      <c r="BL1392">
        <v>2000</v>
      </c>
      <c r="BM1392" t="s">
        <v>109</v>
      </c>
      <c r="BN1392" s="2">
        <v>2</v>
      </c>
      <c r="BO1392" s="2" t="str">
        <f t="shared" si="108"/>
        <v>2+</v>
      </c>
      <c r="BP1392">
        <v>541</v>
      </c>
      <c r="BQ1392" t="s">
        <v>98</v>
      </c>
      <c r="BR1392" t="s">
        <v>98</v>
      </c>
      <c r="BS1392" t="s">
        <v>105</v>
      </c>
      <c r="BT1392">
        <v>219</v>
      </c>
      <c r="BU1392">
        <v>36</v>
      </c>
      <c r="BV1392">
        <v>0</v>
      </c>
      <c r="BW1392">
        <v>0</v>
      </c>
      <c r="BX1392">
        <v>0</v>
      </c>
      <c r="BY1392">
        <v>0</v>
      </c>
      <c r="BZ1392" t="s">
        <v>83</v>
      </c>
      <c r="CA1392" t="s">
        <v>83</v>
      </c>
      <c r="CB1392" t="s">
        <v>83</v>
      </c>
      <c r="CC1392">
        <v>0</v>
      </c>
      <c r="CD1392">
        <v>9</v>
      </c>
      <c r="CE1392">
        <v>2006</v>
      </c>
      <c r="CF1392" t="s">
        <v>110</v>
      </c>
      <c r="CG1392" t="s">
        <v>111</v>
      </c>
      <c r="CH1392" s="1">
        <v>235000</v>
      </c>
    </row>
    <row r="1393" spans="1:86" x14ac:dyDescent="0.25">
      <c r="A1393" s="8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 s="7">
        <v>1967</v>
      </c>
      <c r="U1393" s="7" t="str">
        <f t="shared" si="105"/>
        <v>Old</v>
      </c>
      <c r="V1393">
        <v>1967</v>
      </c>
      <c r="W1393" t="s">
        <v>93</v>
      </c>
      <c r="X1393" t="s">
        <v>94</v>
      </c>
      <c r="Y1393" t="s">
        <v>161</v>
      </c>
      <c r="Z1393" t="s">
        <v>161</v>
      </c>
      <c r="AA1393" t="s">
        <v>117</v>
      </c>
      <c r="AB1393">
        <v>0</v>
      </c>
      <c r="AC1393" t="s">
        <v>98</v>
      </c>
      <c r="AD1393" t="s">
        <v>98</v>
      </c>
      <c r="AE1393" t="s">
        <v>118</v>
      </c>
      <c r="AF1393" t="s">
        <v>98</v>
      </c>
      <c r="AG1393" t="s">
        <v>98</v>
      </c>
      <c r="AH1393" t="s">
        <v>100</v>
      </c>
      <c r="AI1393" t="s">
        <v>102</v>
      </c>
      <c r="AJ1393">
        <v>0</v>
      </c>
      <c r="AK1393" t="s">
        <v>102</v>
      </c>
      <c r="AL1393">
        <v>0</v>
      </c>
      <c r="AM1393">
        <v>1584</v>
      </c>
      <c r="AN1393">
        <v>1584</v>
      </c>
      <c r="AO1393" t="s">
        <v>103</v>
      </c>
      <c r="AP1393" t="s">
        <v>98</v>
      </c>
      <c r="AQ1393" t="s">
        <v>105</v>
      </c>
      <c r="AR1393" t="s">
        <v>106</v>
      </c>
      <c r="AS1393">
        <v>1584</v>
      </c>
      <c r="AT1393">
        <v>0</v>
      </c>
      <c r="AU1393">
        <v>0</v>
      </c>
      <c r="AV1393" s="4">
        <v>1584</v>
      </c>
      <c r="AW1393" s="4" t="str">
        <f t="shared" si="106"/>
        <v>1500+</v>
      </c>
      <c r="AX1393">
        <v>0</v>
      </c>
      <c r="AY1393">
        <v>0</v>
      </c>
      <c r="AZ1393">
        <v>2</v>
      </c>
      <c r="BA1393">
        <v>0</v>
      </c>
      <c r="BB1393">
        <v>4</v>
      </c>
      <c r="BC1393">
        <v>2</v>
      </c>
      <c r="BD1393" t="s">
        <v>98</v>
      </c>
      <c r="BE1393" s="6">
        <v>8</v>
      </c>
      <c r="BF1393" s="6" t="str">
        <f t="shared" si="107"/>
        <v>6+</v>
      </c>
      <c r="BG1393" t="s">
        <v>194</v>
      </c>
      <c r="BH1393" s="5">
        <v>0</v>
      </c>
      <c r="BI1393" s="5" t="str">
        <f t="shared" si="109"/>
        <v>No</v>
      </c>
      <c r="BJ1393" t="s">
        <v>83</v>
      </c>
      <c r="BK1393" t="s">
        <v>127</v>
      </c>
      <c r="BL1393">
        <v>1967</v>
      </c>
      <c r="BM1393" t="s">
        <v>102</v>
      </c>
      <c r="BN1393" s="2">
        <v>3</v>
      </c>
      <c r="BO1393" s="2" t="str">
        <f t="shared" si="108"/>
        <v>2+</v>
      </c>
      <c r="BP1393">
        <v>792</v>
      </c>
      <c r="BQ1393" t="s">
        <v>98</v>
      </c>
      <c r="BR1393" t="s">
        <v>98</v>
      </c>
      <c r="BS1393" t="s">
        <v>105</v>
      </c>
      <c r="BT1393">
        <v>0</v>
      </c>
      <c r="BU1393">
        <v>152</v>
      </c>
      <c r="BV1393">
        <v>0</v>
      </c>
      <c r="BW1393">
        <v>0</v>
      </c>
      <c r="BX1393">
        <v>0</v>
      </c>
      <c r="BY1393">
        <v>0</v>
      </c>
      <c r="BZ1393" t="s">
        <v>83</v>
      </c>
      <c r="CA1393" t="s">
        <v>83</v>
      </c>
      <c r="CB1393" t="s">
        <v>83</v>
      </c>
      <c r="CC1393">
        <v>0</v>
      </c>
      <c r="CD1393">
        <v>4</v>
      </c>
      <c r="CE1393">
        <v>2009</v>
      </c>
      <c r="CF1393" t="s">
        <v>110</v>
      </c>
      <c r="CG1393" t="s">
        <v>111</v>
      </c>
      <c r="CH1393" s="1">
        <v>124000</v>
      </c>
    </row>
    <row r="1394" spans="1:86" x14ac:dyDescent="0.25">
      <c r="A1394" s="8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 s="7">
        <v>1967</v>
      </c>
      <c r="U1394" s="7" t="str">
        <f t="shared" si="105"/>
        <v>Old</v>
      </c>
      <c r="V1394">
        <v>1967</v>
      </c>
      <c r="W1394" t="s">
        <v>93</v>
      </c>
      <c r="X1394" t="s">
        <v>94</v>
      </c>
      <c r="Y1394" t="s">
        <v>140</v>
      </c>
      <c r="Z1394" t="s">
        <v>140</v>
      </c>
      <c r="AA1394" t="s">
        <v>117</v>
      </c>
      <c r="AB1394">
        <v>0</v>
      </c>
      <c r="AC1394" t="s">
        <v>98</v>
      </c>
      <c r="AD1394" t="s">
        <v>98</v>
      </c>
      <c r="AE1394" t="s">
        <v>118</v>
      </c>
      <c r="AF1394" t="s">
        <v>98</v>
      </c>
      <c r="AG1394" t="s">
        <v>98</v>
      </c>
      <c r="AH1394" t="s">
        <v>130</v>
      </c>
      <c r="AI1394" t="s">
        <v>119</v>
      </c>
      <c r="AJ1394">
        <v>769</v>
      </c>
      <c r="AK1394" t="s">
        <v>102</v>
      </c>
      <c r="AL1394">
        <v>0</v>
      </c>
      <c r="AM1394">
        <v>95</v>
      </c>
      <c r="AN1394">
        <v>864</v>
      </c>
      <c r="AO1394" t="s">
        <v>103</v>
      </c>
      <c r="AP1394" t="s">
        <v>98</v>
      </c>
      <c r="AQ1394" t="s">
        <v>105</v>
      </c>
      <c r="AR1394" t="s">
        <v>106</v>
      </c>
      <c r="AS1394">
        <v>900</v>
      </c>
      <c r="AT1394">
        <v>0</v>
      </c>
      <c r="AU1394">
        <v>0</v>
      </c>
      <c r="AV1394" s="4">
        <v>900</v>
      </c>
      <c r="AW1394" s="4" t="str">
        <f t="shared" si="106"/>
        <v>Less than 1500</v>
      </c>
      <c r="AX1394">
        <v>1</v>
      </c>
      <c r="AY1394">
        <v>0</v>
      </c>
      <c r="AZ1394">
        <v>1</v>
      </c>
      <c r="BA1394">
        <v>0</v>
      </c>
      <c r="BB1394">
        <v>3</v>
      </c>
      <c r="BC1394">
        <v>1</v>
      </c>
      <c r="BD1394" t="s">
        <v>98</v>
      </c>
      <c r="BE1394" s="6">
        <v>6</v>
      </c>
      <c r="BF1394" s="6" t="str">
        <f t="shared" si="107"/>
        <v>6+</v>
      </c>
      <c r="BG1394" t="s">
        <v>107</v>
      </c>
      <c r="BH1394" s="5">
        <v>1</v>
      </c>
      <c r="BI1394" s="5" t="str">
        <f t="shared" si="109"/>
        <v>Yes</v>
      </c>
      <c r="BJ1394" t="s">
        <v>212</v>
      </c>
      <c r="BK1394" t="s">
        <v>108</v>
      </c>
      <c r="BL1394">
        <v>1967</v>
      </c>
      <c r="BM1394" t="s">
        <v>109</v>
      </c>
      <c r="BN1394" s="2">
        <v>1</v>
      </c>
      <c r="BO1394" s="2" t="str">
        <f t="shared" si="108"/>
        <v>0 or 1</v>
      </c>
      <c r="BP1394">
        <v>288</v>
      </c>
      <c r="BQ1394" t="s">
        <v>98</v>
      </c>
      <c r="BR1394" t="s">
        <v>98</v>
      </c>
      <c r="BS1394" t="s">
        <v>105</v>
      </c>
      <c r="BT1394">
        <v>175</v>
      </c>
      <c r="BU1394">
        <v>144</v>
      </c>
      <c r="BV1394">
        <v>0</v>
      </c>
      <c r="BW1394">
        <v>0</v>
      </c>
      <c r="BX1394">
        <v>0</v>
      </c>
      <c r="BY1394">
        <v>0</v>
      </c>
      <c r="BZ1394" t="s">
        <v>83</v>
      </c>
      <c r="CA1394" t="s">
        <v>218</v>
      </c>
      <c r="CB1394" t="s">
        <v>83</v>
      </c>
      <c r="CC1394">
        <v>0</v>
      </c>
      <c r="CD1394">
        <v>12</v>
      </c>
      <c r="CE1394">
        <v>2006</v>
      </c>
      <c r="CF1394" t="s">
        <v>110</v>
      </c>
      <c r="CG1394" t="s">
        <v>111</v>
      </c>
      <c r="CH1394" s="1">
        <v>123000</v>
      </c>
    </row>
    <row r="1395" spans="1:86" x14ac:dyDescent="0.25">
      <c r="A1395" s="8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 s="7">
        <v>1905</v>
      </c>
      <c r="U1395" s="7" t="str">
        <f t="shared" si="105"/>
        <v>Old</v>
      </c>
      <c r="V1395">
        <v>2000</v>
      </c>
      <c r="W1395" t="s">
        <v>93</v>
      </c>
      <c r="X1395" t="s">
        <v>94</v>
      </c>
      <c r="Y1395" t="s">
        <v>124</v>
      </c>
      <c r="Z1395" t="s">
        <v>124</v>
      </c>
      <c r="AA1395" t="s">
        <v>117</v>
      </c>
      <c r="AB1395">
        <v>0</v>
      </c>
      <c r="AC1395" t="s">
        <v>98</v>
      </c>
      <c r="AD1395" t="s">
        <v>98</v>
      </c>
      <c r="AE1395" t="s">
        <v>126</v>
      </c>
      <c r="AF1395" t="s">
        <v>147</v>
      </c>
      <c r="AG1395" t="s">
        <v>98</v>
      </c>
      <c r="AH1395" t="s">
        <v>100</v>
      </c>
      <c r="AI1395" t="s">
        <v>102</v>
      </c>
      <c r="AJ1395">
        <v>0</v>
      </c>
      <c r="AK1395" t="s">
        <v>102</v>
      </c>
      <c r="AL1395">
        <v>0</v>
      </c>
      <c r="AM1395">
        <v>482</v>
      </c>
      <c r="AN1395">
        <v>482</v>
      </c>
      <c r="AO1395" t="s">
        <v>103</v>
      </c>
      <c r="AP1395" t="s">
        <v>104</v>
      </c>
      <c r="AQ1395" t="s">
        <v>177</v>
      </c>
      <c r="AR1395" t="s">
        <v>106</v>
      </c>
      <c r="AS1395">
        <v>1221</v>
      </c>
      <c r="AT1395">
        <v>691</v>
      </c>
      <c r="AU1395">
        <v>0</v>
      </c>
      <c r="AV1395" s="4">
        <v>1912</v>
      </c>
      <c r="AW1395" s="4" t="str">
        <f t="shared" si="106"/>
        <v>1500+</v>
      </c>
      <c r="AX1395">
        <v>0</v>
      </c>
      <c r="AY1395">
        <v>0</v>
      </c>
      <c r="AZ1395">
        <v>2</v>
      </c>
      <c r="BA1395">
        <v>0</v>
      </c>
      <c r="BB1395">
        <v>3</v>
      </c>
      <c r="BC1395">
        <v>2</v>
      </c>
      <c r="BD1395" t="s">
        <v>98</v>
      </c>
      <c r="BE1395" s="6">
        <v>7</v>
      </c>
      <c r="BF1395" s="6" t="str">
        <f t="shared" si="107"/>
        <v>6+</v>
      </c>
      <c r="BG1395" t="s">
        <v>107</v>
      </c>
      <c r="BH1395" s="5">
        <v>1</v>
      </c>
      <c r="BI1395" s="5" t="str">
        <f t="shared" si="109"/>
        <v>Yes</v>
      </c>
      <c r="BJ1395" t="s">
        <v>98</v>
      </c>
      <c r="BK1395" t="s">
        <v>127</v>
      </c>
      <c r="BL1395">
        <v>2003</v>
      </c>
      <c r="BM1395" t="s">
        <v>102</v>
      </c>
      <c r="BN1395" s="2">
        <v>2</v>
      </c>
      <c r="BO1395" s="2" t="str">
        <f t="shared" si="108"/>
        <v>2+</v>
      </c>
      <c r="BP1395">
        <v>672</v>
      </c>
      <c r="BQ1395" t="s">
        <v>97</v>
      </c>
      <c r="BR1395" t="s">
        <v>98</v>
      </c>
      <c r="BS1395" t="s">
        <v>105</v>
      </c>
      <c r="BT1395">
        <v>0</v>
      </c>
      <c r="BU1395">
        <v>25</v>
      </c>
      <c r="BV1395">
        <v>212</v>
      </c>
      <c r="BW1395">
        <v>0</v>
      </c>
      <c r="BX1395">
        <v>0</v>
      </c>
      <c r="BY1395">
        <v>0</v>
      </c>
      <c r="BZ1395" t="s">
        <v>83</v>
      </c>
      <c r="CA1395" t="s">
        <v>83</v>
      </c>
      <c r="CB1395" t="s">
        <v>83</v>
      </c>
      <c r="CC1395">
        <v>0</v>
      </c>
      <c r="CD1395">
        <v>4</v>
      </c>
      <c r="CE1395">
        <v>2008</v>
      </c>
      <c r="CF1395" t="s">
        <v>110</v>
      </c>
      <c r="CG1395" t="s">
        <v>111</v>
      </c>
      <c r="CH1395" s="1">
        <v>163000</v>
      </c>
    </row>
    <row r="1396" spans="1:86" x14ac:dyDescent="0.25">
      <c r="A1396" s="8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 s="7">
        <v>2006</v>
      </c>
      <c r="U1396" s="7" t="str">
        <f t="shared" si="105"/>
        <v>New</v>
      </c>
      <c r="V1396">
        <v>2006</v>
      </c>
      <c r="W1396" t="s">
        <v>152</v>
      </c>
      <c r="X1396" t="s">
        <v>94</v>
      </c>
      <c r="Y1396" t="s">
        <v>95</v>
      </c>
      <c r="Z1396" t="s">
        <v>95</v>
      </c>
      <c r="AA1396" t="s">
        <v>96</v>
      </c>
      <c r="AB1396">
        <v>45</v>
      </c>
      <c r="AC1396" t="s">
        <v>97</v>
      </c>
      <c r="AD1396" t="s">
        <v>98</v>
      </c>
      <c r="AE1396" t="s">
        <v>99</v>
      </c>
      <c r="AF1396" t="s">
        <v>97</v>
      </c>
      <c r="AG1396" t="s">
        <v>98</v>
      </c>
      <c r="AH1396" t="s">
        <v>130</v>
      </c>
      <c r="AI1396" t="s">
        <v>101</v>
      </c>
      <c r="AJ1396">
        <v>1070</v>
      </c>
      <c r="AK1396" t="s">
        <v>102</v>
      </c>
      <c r="AL1396">
        <v>0</v>
      </c>
      <c r="AM1396">
        <v>286</v>
      </c>
      <c r="AN1396">
        <v>1356</v>
      </c>
      <c r="AO1396" t="s">
        <v>103</v>
      </c>
      <c r="AP1396" t="s">
        <v>104</v>
      </c>
      <c r="AQ1396" t="s">
        <v>105</v>
      </c>
      <c r="AR1396" t="s">
        <v>106</v>
      </c>
      <c r="AS1396">
        <v>1500</v>
      </c>
      <c r="AT1396">
        <v>0</v>
      </c>
      <c r="AU1396">
        <v>0</v>
      </c>
      <c r="AV1396" s="4">
        <v>1500</v>
      </c>
      <c r="AW1396" s="4" t="str">
        <f t="shared" si="106"/>
        <v>1500+</v>
      </c>
      <c r="AX1396">
        <v>1</v>
      </c>
      <c r="AY1396">
        <v>0</v>
      </c>
      <c r="AZ1396">
        <v>2</v>
      </c>
      <c r="BA1396">
        <v>0</v>
      </c>
      <c r="BB1396">
        <v>2</v>
      </c>
      <c r="BC1396">
        <v>1</v>
      </c>
      <c r="BD1396" t="s">
        <v>97</v>
      </c>
      <c r="BE1396" s="6">
        <v>6</v>
      </c>
      <c r="BF1396" s="6" t="str">
        <f t="shared" si="107"/>
        <v>6+</v>
      </c>
      <c r="BG1396" t="s">
        <v>107</v>
      </c>
      <c r="BH1396" s="5">
        <v>1</v>
      </c>
      <c r="BI1396" s="5" t="str">
        <f t="shared" si="109"/>
        <v>Yes</v>
      </c>
      <c r="BJ1396" t="s">
        <v>97</v>
      </c>
      <c r="BK1396" t="s">
        <v>108</v>
      </c>
      <c r="BL1396">
        <v>2006</v>
      </c>
      <c r="BM1396" t="s">
        <v>157</v>
      </c>
      <c r="BN1396" s="2">
        <v>3</v>
      </c>
      <c r="BO1396" s="2" t="str">
        <f t="shared" si="108"/>
        <v>2+</v>
      </c>
      <c r="BP1396">
        <v>648</v>
      </c>
      <c r="BQ1396" t="s">
        <v>98</v>
      </c>
      <c r="BR1396" t="s">
        <v>98</v>
      </c>
      <c r="BS1396" t="s">
        <v>105</v>
      </c>
      <c r="BT1396">
        <v>161</v>
      </c>
      <c r="BU1396">
        <v>20</v>
      </c>
      <c r="BV1396">
        <v>0</v>
      </c>
      <c r="BW1396">
        <v>0</v>
      </c>
      <c r="BX1396">
        <v>0</v>
      </c>
      <c r="BY1396">
        <v>0</v>
      </c>
      <c r="BZ1396" t="s">
        <v>83</v>
      </c>
      <c r="CA1396" t="s">
        <v>83</v>
      </c>
      <c r="CB1396" t="s">
        <v>83</v>
      </c>
      <c r="CC1396">
        <v>0</v>
      </c>
      <c r="CD1396">
        <v>10</v>
      </c>
      <c r="CE1396">
        <v>2006</v>
      </c>
      <c r="CF1396" t="s">
        <v>158</v>
      </c>
      <c r="CG1396" t="s">
        <v>159</v>
      </c>
      <c r="CH1396" s="1">
        <v>246578</v>
      </c>
    </row>
    <row r="1397" spans="1:86" x14ac:dyDescent="0.25">
      <c r="A1397" s="8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 s="7">
        <v>2005</v>
      </c>
      <c r="U1397" s="7" t="str">
        <f t="shared" si="105"/>
        <v>New</v>
      </c>
      <c r="V1397">
        <v>2006</v>
      </c>
      <c r="W1397" t="s">
        <v>152</v>
      </c>
      <c r="X1397" t="s">
        <v>94</v>
      </c>
      <c r="Y1397" t="s">
        <v>95</v>
      </c>
      <c r="Z1397" t="s">
        <v>95</v>
      </c>
      <c r="AA1397" t="s">
        <v>96</v>
      </c>
      <c r="AB1397">
        <v>245</v>
      </c>
      <c r="AC1397" t="s">
        <v>97</v>
      </c>
      <c r="AD1397" t="s">
        <v>98</v>
      </c>
      <c r="AE1397" t="s">
        <v>99</v>
      </c>
      <c r="AF1397" t="s">
        <v>97</v>
      </c>
      <c r="AG1397" t="s">
        <v>97</v>
      </c>
      <c r="AH1397" t="s">
        <v>97</v>
      </c>
      <c r="AI1397" t="s">
        <v>102</v>
      </c>
      <c r="AJ1397">
        <v>0</v>
      </c>
      <c r="AK1397" t="s">
        <v>102</v>
      </c>
      <c r="AL1397">
        <v>0</v>
      </c>
      <c r="AM1397">
        <v>1094</v>
      </c>
      <c r="AN1397">
        <v>1094</v>
      </c>
      <c r="AO1397" t="s">
        <v>103</v>
      </c>
      <c r="AP1397" t="s">
        <v>104</v>
      </c>
      <c r="AQ1397" t="s">
        <v>105</v>
      </c>
      <c r="AR1397" t="s">
        <v>106</v>
      </c>
      <c r="AS1397">
        <v>1133</v>
      </c>
      <c r="AT1397">
        <v>1349</v>
      </c>
      <c r="AU1397">
        <v>0</v>
      </c>
      <c r="AV1397" s="4">
        <v>2482</v>
      </c>
      <c r="AW1397" s="4" t="str">
        <f t="shared" si="106"/>
        <v>1500+</v>
      </c>
      <c r="AX1397">
        <v>0</v>
      </c>
      <c r="AY1397">
        <v>0</v>
      </c>
      <c r="AZ1397">
        <v>2</v>
      </c>
      <c r="BA1397">
        <v>1</v>
      </c>
      <c r="BB1397">
        <v>4</v>
      </c>
      <c r="BC1397">
        <v>1</v>
      </c>
      <c r="BD1397" t="s">
        <v>97</v>
      </c>
      <c r="BE1397" s="6">
        <v>9</v>
      </c>
      <c r="BF1397" s="6" t="str">
        <f t="shared" si="107"/>
        <v>6+</v>
      </c>
      <c r="BG1397" t="s">
        <v>107</v>
      </c>
      <c r="BH1397" s="5">
        <v>1</v>
      </c>
      <c r="BI1397" s="5" t="str">
        <f t="shared" si="109"/>
        <v>Yes</v>
      </c>
      <c r="BJ1397" t="s">
        <v>97</v>
      </c>
      <c r="BK1397" t="s">
        <v>156</v>
      </c>
      <c r="BL1397">
        <v>2005</v>
      </c>
      <c r="BM1397" t="s">
        <v>157</v>
      </c>
      <c r="BN1397" s="2">
        <v>3</v>
      </c>
      <c r="BO1397" s="2" t="str">
        <f t="shared" si="108"/>
        <v>2+</v>
      </c>
      <c r="BP1397">
        <v>642</v>
      </c>
      <c r="BQ1397" t="s">
        <v>98</v>
      </c>
      <c r="BR1397" t="s">
        <v>98</v>
      </c>
      <c r="BS1397" t="s">
        <v>105</v>
      </c>
      <c r="BT1397">
        <v>144</v>
      </c>
      <c r="BU1397">
        <v>39</v>
      </c>
      <c r="BV1397">
        <v>0</v>
      </c>
      <c r="BW1397">
        <v>0</v>
      </c>
      <c r="BX1397">
        <v>0</v>
      </c>
      <c r="BY1397">
        <v>0</v>
      </c>
      <c r="BZ1397" t="s">
        <v>83</v>
      </c>
      <c r="CA1397" t="s">
        <v>83</v>
      </c>
      <c r="CB1397" t="s">
        <v>83</v>
      </c>
      <c r="CC1397">
        <v>0</v>
      </c>
      <c r="CD1397">
        <v>2</v>
      </c>
      <c r="CE1397">
        <v>2007</v>
      </c>
      <c r="CF1397" t="s">
        <v>110</v>
      </c>
      <c r="CG1397" t="s">
        <v>111</v>
      </c>
      <c r="CH1397" s="1">
        <v>281213</v>
      </c>
    </row>
    <row r="1398" spans="1:86" x14ac:dyDescent="0.25">
      <c r="A1398" s="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 s="7">
        <v>1948</v>
      </c>
      <c r="U1398" s="7" t="str">
        <f t="shared" si="105"/>
        <v>Old</v>
      </c>
      <c r="V1398">
        <v>1950</v>
      </c>
      <c r="W1398" t="s">
        <v>93</v>
      </c>
      <c r="X1398" t="s">
        <v>94</v>
      </c>
      <c r="Y1398" t="s">
        <v>124</v>
      </c>
      <c r="Z1398" t="s">
        <v>124</v>
      </c>
      <c r="AA1398" t="s">
        <v>117</v>
      </c>
      <c r="AB1398">
        <v>0</v>
      </c>
      <c r="AC1398" t="s">
        <v>98</v>
      </c>
      <c r="AD1398" t="s">
        <v>98</v>
      </c>
      <c r="AE1398" t="s">
        <v>118</v>
      </c>
      <c r="AF1398" t="s">
        <v>98</v>
      </c>
      <c r="AG1398" t="s">
        <v>98</v>
      </c>
      <c r="AH1398" t="s">
        <v>130</v>
      </c>
      <c r="AI1398" t="s">
        <v>141</v>
      </c>
      <c r="AJ1398">
        <v>353</v>
      </c>
      <c r="AK1398" t="s">
        <v>153</v>
      </c>
      <c r="AL1398">
        <v>334</v>
      </c>
      <c r="AM1398">
        <v>60</v>
      </c>
      <c r="AN1398">
        <v>747</v>
      </c>
      <c r="AO1398" t="s">
        <v>103</v>
      </c>
      <c r="AP1398" t="s">
        <v>98</v>
      </c>
      <c r="AQ1398" t="s">
        <v>105</v>
      </c>
      <c r="AR1398" t="s">
        <v>106</v>
      </c>
      <c r="AS1398">
        <v>1687</v>
      </c>
      <c r="AT1398">
        <v>0</v>
      </c>
      <c r="AU1398">
        <v>0</v>
      </c>
      <c r="AV1398" s="4">
        <v>1687</v>
      </c>
      <c r="AW1398" s="4" t="str">
        <f t="shared" si="106"/>
        <v>1500+</v>
      </c>
      <c r="AX1398">
        <v>1</v>
      </c>
      <c r="AY1398">
        <v>0</v>
      </c>
      <c r="AZ1398">
        <v>1</v>
      </c>
      <c r="BA1398">
        <v>0</v>
      </c>
      <c r="BB1398">
        <v>3</v>
      </c>
      <c r="BC1398">
        <v>1</v>
      </c>
      <c r="BD1398" t="s">
        <v>98</v>
      </c>
      <c r="BE1398" s="6">
        <v>7</v>
      </c>
      <c r="BF1398" s="6" t="str">
        <f t="shared" si="107"/>
        <v>6+</v>
      </c>
      <c r="BG1398" t="s">
        <v>146</v>
      </c>
      <c r="BH1398" s="5">
        <v>2</v>
      </c>
      <c r="BI1398" s="5" t="str">
        <f t="shared" si="109"/>
        <v>Yes</v>
      </c>
      <c r="BJ1398" t="s">
        <v>98</v>
      </c>
      <c r="BK1398" t="s">
        <v>127</v>
      </c>
      <c r="BL1398">
        <v>1966</v>
      </c>
      <c r="BM1398" t="s">
        <v>102</v>
      </c>
      <c r="BN1398" s="2">
        <v>2</v>
      </c>
      <c r="BO1398" s="2" t="str">
        <f t="shared" si="108"/>
        <v>2+</v>
      </c>
      <c r="BP1398">
        <v>572</v>
      </c>
      <c r="BQ1398" t="s">
        <v>98</v>
      </c>
      <c r="BR1398" t="s">
        <v>98</v>
      </c>
      <c r="BS1398" t="s">
        <v>177</v>
      </c>
      <c r="BT1398">
        <v>0</v>
      </c>
      <c r="BU1398">
        <v>0</v>
      </c>
      <c r="BV1398">
        <v>50</v>
      </c>
      <c r="BW1398">
        <v>0</v>
      </c>
      <c r="BX1398">
        <v>0</v>
      </c>
      <c r="BY1398">
        <v>0</v>
      </c>
      <c r="BZ1398" t="s">
        <v>83</v>
      </c>
      <c r="CA1398" t="s">
        <v>83</v>
      </c>
      <c r="CB1398" t="s">
        <v>83</v>
      </c>
      <c r="CC1398">
        <v>0</v>
      </c>
      <c r="CD1398">
        <v>6</v>
      </c>
      <c r="CE1398">
        <v>2010</v>
      </c>
      <c r="CF1398" t="s">
        <v>110</v>
      </c>
      <c r="CG1398" t="s">
        <v>111</v>
      </c>
      <c r="CH1398" s="1">
        <v>160000</v>
      </c>
    </row>
    <row r="1399" spans="1:86" x14ac:dyDescent="0.25">
      <c r="A1399" s="8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 s="7">
        <v>1920</v>
      </c>
      <c r="U1399" s="7" t="str">
        <f t="shared" si="105"/>
        <v>Old</v>
      </c>
      <c r="V1399">
        <v>2004</v>
      </c>
      <c r="W1399" t="s">
        <v>93</v>
      </c>
      <c r="X1399" t="s">
        <v>94</v>
      </c>
      <c r="Y1399" t="s">
        <v>116</v>
      </c>
      <c r="Z1399" t="s">
        <v>116</v>
      </c>
      <c r="AA1399" t="s">
        <v>117</v>
      </c>
      <c r="AB1399">
        <v>0</v>
      </c>
      <c r="AC1399" t="s">
        <v>98</v>
      </c>
      <c r="AD1399" t="s">
        <v>98</v>
      </c>
      <c r="AE1399" t="s">
        <v>126</v>
      </c>
      <c r="AF1399" t="s">
        <v>98</v>
      </c>
      <c r="AG1399" t="s">
        <v>98</v>
      </c>
      <c r="AH1399" t="s">
        <v>121</v>
      </c>
      <c r="AI1399" t="s">
        <v>102</v>
      </c>
      <c r="AJ1399">
        <v>0</v>
      </c>
      <c r="AK1399" t="s">
        <v>102</v>
      </c>
      <c r="AL1399">
        <v>0</v>
      </c>
      <c r="AM1399">
        <v>939</v>
      </c>
      <c r="AN1399">
        <v>939</v>
      </c>
      <c r="AO1399" t="s">
        <v>103</v>
      </c>
      <c r="AP1399" t="s">
        <v>104</v>
      </c>
      <c r="AQ1399" t="s">
        <v>105</v>
      </c>
      <c r="AR1399" t="s">
        <v>106</v>
      </c>
      <c r="AS1399">
        <v>939</v>
      </c>
      <c r="AT1399">
        <v>574</v>
      </c>
      <c r="AU1399">
        <v>0</v>
      </c>
      <c r="AV1399" s="4">
        <v>1513</v>
      </c>
      <c r="AW1399" s="4" t="str">
        <f t="shared" si="106"/>
        <v>1500+</v>
      </c>
      <c r="AX1399">
        <v>0</v>
      </c>
      <c r="AY1399">
        <v>0</v>
      </c>
      <c r="AZ1399">
        <v>1</v>
      </c>
      <c r="BA1399">
        <v>1</v>
      </c>
      <c r="BB1399">
        <v>4</v>
      </c>
      <c r="BC1399">
        <v>1</v>
      </c>
      <c r="BD1399" t="s">
        <v>98</v>
      </c>
      <c r="BE1399" s="6">
        <v>8</v>
      </c>
      <c r="BF1399" s="6" t="str">
        <f t="shared" si="107"/>
        <v>6+</v>
      </c>
      <c r="BG1399" t="s">
        <v>107</v>
      </c>
      <c r="BH1399" s="5">
        <v>0</v>
      </c>
      <c r="BI1399" s="5" t="str">
        <f t="shared" si="109"/>
        <v>No</v>
      </c>
      <c r="BJ1399" t="s">
        <v>83</v>
      </c>
      <c r="BK1399" t="s">
        <v>127</v>
      </c>
      <c r="BL1399">
        <v>1933</v>
      </c>
      <c r="BM1399" t="s">
        <v>102</v>
      </c>
      <c r="BN1399" s="2">
        <v>1</v>
      </c>
      <c r="BO1399" s="2" t="str">
        <f t="shared" si="108"/>
        <v>0 or 1</v>
      </c>
      <c r="BP1399">
        <v>180</v>
      </c>
      <c r="BQ1399" t="s">
        <v>147</v>
      </c>
      <c r="BR1399" t="s">
        <v>147</v>
      </c>
      <c r="BS1399" t="s">
        <v>177</v>
      </c>
      <c r="BT1399">
        <v>24</v>
      </c>
      <c r="BU1399">
        <v>0</v>
      </c>
      <c r="BV1399">
        <v>150</v>
      </c>
      <c r="BW1399">
        <v>0</v>
      </c>
      <c r="BX1399">
        <v>0</v>
      </c>
      <c r="BY1399">
        <v>0</v>
      </c>
      <c r="BZ1399" t="s">
        <v>83</v>
      </c>
      <c r="CA1399" t="s">
        <v>83</v>
      </c>
      <c r="CB1399" t="s">
        <v>83</v>
      </c>
      <c r="CC1399">
        <v>0</v>
      </c>
      <c r="CD1399">
        <v>5</v>
      </c>
      <c r="CE1399">
        <v>2007</v>
      </c>
      <c r="CF1399" t="s">
        <v>110</v>
      </c>
      <c r="CG1399" t="s">
        <v>111</v>
      </c>
      <c r="CH1399" s="1">
        <v>137500</v>
      </c>
    </row>
    <row r="1400" spans="1:86" x14ac:dyDescent="0.25">
      <c r="A1400" s="8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 s="7">
        <v>1950</v>
      </c>
      <c r="U1400" s="7" t="str">
        <f t="shared" si="105"/>
        <v>Old</v>
      </c>
      <c r="V1400">
        <v>1982</v>
      </c>
      <c r="W1400" t="s">
        <v>93</v>
      </c>
      <c r="X1400" t="s">
        <v>94</v>
      </c>
      <c r="Y1400" t="s">
        <v>95</v>
      </c>
      <c r="Z1400" t="s">
        <v>124</v>
      </c>
      <c r="AA1400" t="s">
        <v>117</v>
      </c>
      <c r="AB1400">
        <v>0</v>
      </c>
      <c r="AC1400" t="s">
        <v>98</v>
      </c>
      <c r="AD1400" t="s">
        <v>98</v>
      </c>
      <c r="AE1400" t="s">
        <v>118</v>
      </c>
      <c r="AF1400" t="s">
        <v>98</v>
      </c>
      <c r="AG1400" t="s">
        <v>98</v>
      </c>
      <c r="AH1400" t="s">
        <v>100</v>
      </c>
      <c r="AI1400" t="s">
        <v>153</v>
      </c>
      <c r="AJ1400">
        <v>180</v>
      </c>
      <c r="AK1400" t="s">
        <v>141</v>
      </c>
      <c r="AL1400">
        <v>352</v>
      </c>
      <c r="AM1400">
        <v>676</v>
      </c>
      <c r="AN1400">
        <v>1208</v>
      </c>
      <c r="AO1400" t="s">
        <v>103</v>
      </c>
      <c r="AP1400" t="s">
        <v>97</v>
      </c>
      <c r="AQ1400" t="s">
        <v>105</v>
      </c>
      <c r="AR1400" t="s">
        <v>164</v>
      </c>
      <c r="AS1400">
        <v>1136</v>
      </c>
      <c r="AT1400">
        <v>768</v>
      </c>
      <c r="AU1400">
        <v>0</v>
      </c>
      <c r="AV1400" s="4">
        <v>1904</v>
      </c>
      <c r="AW1400" s="4" t="str">
        <f t="shared" si="106"/>
        <v>1500+</v>
      </c>
      <c r="AX1400">
        <v>1</v>
      </c>
      <c r="AY1400">
        <v>0</v>
      </c>
      <c r="AZ1400">
        <v>1</v>
      </c>
      <c r="BA1400">
        <v>1</v>
      </c>
      <c r="BB1400">
        <v>3</v>
      </c>
      <c r="BC1400">
        <v>1</v>
      </c>
      <c r="BD1400" t="s">
        <v>98</v>
      </c>
      <c r="BE1400" s="6">
        <v>7</v>
      </c>
      <c r="BF1400" s="6" t="str">
        <f t="shared" si="107"/>
        <v>6+</v>
      </c>
      <c r="BG1400" t="s">
        <v>146</v>
      </c>
      <c r="BH1400" s="5">
        <v>0</v>
      </c>
      <c r="BI1400" s="5" t="str">
        <f t="shared" si="109"/>
        <v>No</v>
      </c>
      <c r="BJ1400" t="s">
        <v>83</v>
      </c>
      <c r="BK1400" t="s">
        <v>108</v>
      </c>
      <c r="BL1400">
        <v>1950</v>
      </c>
      <c r="BM1400" t="s">
        <v>102</v>
      </c>
      <c r="BN1400" s="2">
        <v>1</v>
      </c>
      <c r="BO1400" s="2" t="str">
        <f t="shared" si="108"/>
        <v>0 or 1</v>
      </c>
      <c r="BP1400">
        <v>240</v>
      </c>
      <c r="BQ1400" t="s">
        <v>98</v>
      </c>
      <c r="BR1400" t="s">
        <v>98</v>
      </c>
      <c r="BS1400" t="s">
        <v>105</v>
      </c>
      <c r="BT1400">
        <v>0</v>
      </c>
      <c r="BU1400">
        <v>0</v>
      </c>
      <c r="BV1400">
        <v>168</v>
      </c>
      <c r="BW1400">
        <v>0</v>
      </c>
      <c r="BX1400">
        <v>0</v>
      </c>
      <c r="BY1400">
        <v>0</v>
      </c>
      <c r="BZ1400" t="s">
        <v>83</v>
      </c>
      <c r="CA1400" t="s">
        <v>165</v>
      </c>
      <c r="CB1400" t="s">
        <v>83</v>
      </c>
      <c r="CC1400">
        <v>0</v>
      </c>
      <c r="CD1400">
        <v>5</v>
      </c>
      <c r="CE1400">
        <v>2009</v>
      </c>
      <c r="CF1400" t="s">
        <v>110</v>
      </c>
      <c r="CG1400" t="s">
        <v>111</v>
      </c>
      <c r="CH1400" s="1">
        <v>138000</v>
      </c>
    </row>
    <row r="1401" spans="1:86" x14ac:dyDescent="0.25">
      <c r="A1401" s="8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 s="7">
        <v>1925</v>
      </c>
      <c r="U1401" s="7" t="str">
        <f t="shared" si="105"/>
        <v>Old</v>
      </c>
      <c r="V1401">
        <v>1990</v>
      </c>
      <c r="W1401" t="s">
        <v>93</v>
      </c>
      <c r="X1401" t="s">
        <v>94</v>
      </c>
      <c r="Y1401" t="s">
        <v>155</v>
      </c>
      <c r="Z1401" t="s">
        <v>125</v>
      </c>
      <c r="AA1401" t="s">
        <v>117</v>
      </c>
      <c r="AB1401">
        <v>0</v>
      </c>
      <c r="AC1401" t="s">
        <v>98</v>
      </c>
      <c r="AD1401" t="s">
        <v>98</v>
      </c>
      <c r="AE1401" t="s">
        <v>126</v>
      </c>
      <c r="AF1401" t="s">
        <v>98</v>
      </c>
      <c r="AG1401" t="s">
        <v>98</v>
      </c>
      <c r="AH1401" t="s">
        <v>100</v>
      </c>
      <c r="AI1401" t="s">
        <v>141</v>
      </c>
      <c r="AJ1401">
        <v>264</v>
      </c>
      <c r="AK1401" t="s">
        <v>102</v>
      </c>
      <c r="AL1401">
        <v>0</v>
      </c>
      <c r="AM1401">
        <v>712</v>
      </c>
      <c r="AN1401">
        <v>976</v>
      </c>
      <c r="AO1401" t="s">
        <v>103</v>
      </c>
      <c r="AP1401" t="s">
        <v>104</v>
      </c>
      <c r="AQ1401" t="s">
        <v>105</v>
      </c>
      <c r="AR1401" t="s">
        <v>106</v>
      </c>
      <c r="AS1401">
        <v>1160</v>
      </c>
      <c r="AT1401">
        <v>448</v>
      </c>
      <c r="AU1401">
        <v>0</v>
      </c>
      <c r="AV1401" s="4">
        <v>1608</v>
      </c>
      <c r="AW1401" s="4" t="str">
        <f t="shared" si="106"/>
        <v>1500+</v>
      </c>
      <c r="AX1401">
        <v>0</v>
      </c>
      <c r="AY1401">
        <v>0</v>
      </c>
      <c r="AZ1401">
        <v>2</v>
      </c>
      <c r="BA1401">
        <v>1</v>
      </c>
      <c r="BB1401">
        <v>3</v>
      </c>
      <c r="BC1401">
        <v>1</v>
      </c>
      <c r="BD1401" t="s">
        <v>97</v>
      </c>
      <c r="BE1401" s="6">
        <v>7</v>
      </c>
      <c r="BF1401" s="6" t="str">
        <f t="shared" si="107"/>
        <v>6+</v>
      </c>
      <c r="BG1401" t="s">
        <v>107</v>
      </c>
      <c r="BH1401" s="5">
        <v>1</v>
      </c>
      <c r="BI1401" s="5" t="str">
        <f t="shared" si="109"/>
        <v>Yes</v>
      </c>
      <c r="BJ1401" t="s">
        <v>97</v>
      </c>
      <c r="BK1401" t="s">
        <v>127</v>
      </c>
      <c r="BL1401">
        <v>1925</v>
      </c>
      <c r="BM1401" t="s">
        <v>102</v>
      </c>
      <c r="BN1401" s="2">
        <v>1</v>
      </c>
      <c r="BO1401" s="2" t="str">
        <f t="shared" si="108"/>
        <v>0 or 1</v>
      </c>
      <c r="BP1401">
        <v>216</v>
      </c>
      <c r="BQ1401" t="s">
        <v>147</v>
      </c>
      <c r="BR1401" t="s">
        <v>98</v>
      </c>
      <c r="BS1401" t="s">
        <v>105</v>
      </c>
      <c r="BT1401">
        <v>147</v>
      </c>
      <c r="BU1401">
        <v>16</v>
      </c>
      <c r="BV1401">
        <v>0</v>
      </c>
      <c r="BW1401">
        <v>0</v>
      </c>
      <c r="BX1401">
        <v>0</v>
      </c>
      <c r="BY1401">
        <v>0</v>
      </c>
      <c r="BZ1401" t="s">
        <v>83</v>
      </c>
      <c r="CA1401" t="s">
        <v>134</v>
      </c>
      <c r="CB1401" t="s">
        <v>83</v>
      </c>
      <c r="CC1401">
        <v>0</v>
      </c>
      <c r="CD1401">
        <v>10</v>
      </c>
      <c r="CE1401">
        <v>2009</v>
      </c>
      <c r="CF1401" t="s">
        <v>110</v>
      </c>
      <c r="CG1401" t="s">
        <v>111</v>
      </c>
      <c r="CH1401" s="1">
        <v>137450</v>
      </c>
    </row>
    <row r="1402" spans="1:86" x14ac:dyDescent="0.25">
      <c r="A1402" s="8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 s="7">
        <v>1929</v>
      </c>
      <c r="U1402" s="7" t="str">
        <f t="shared" si="105"/>
        <v>Old</v>
      </c>
      <c r="V1402">
        <v>1950</v>
      </c>
      <c r="W1402" t="s">
        <v>93</v>
      </c>
      <c r="X1402" t="s">
        <v>94</v>
      </c>
      <c r="Y1402" t="s">
        <v>155</v>
      </c>
      <c r="Z1402" t="s">
        <v>125</v>
      </c>
      <c r="AA1402" t="s">
        <v>117</v>
      </c>
      <c r="AB1402">
        <v>0</v>
      </c>
      <c r="AC1402" t="s">
        <v>98</v>
      </c>
      <c r="AD1402" t="s">
        <v>98</v>
      </c>
      <c r="AE1402" t="s">
        <v>126</v>
      </c>
      <c r="AF1402" t="s">
        <v>98</v>
      </c>
      <c r="AG1402" t="s">
        <v>98</v>
      </c>
      <c r="AH1402" t="s">
        <v>100</v>
      </c>
      <c r="AI1402" t="s">
        <v>102</v>
      </c>
      <c r="AJ1402">
        <v>0</v>
      </c>
      <c r="AK1402" t="s">
        <v>102</v>
      </c>
      <c r="AL1402">
        <v>0</v>
      </c>
      <c r="AM1402">
        <v>862</v>
      </c>
      <c r="AN1402">
        <v>862</v>
      </c>
      <c r="AO1402" t="s">
        <v>103</v>
      </c>
      <c r="AP1402" t="s">
        <v>98</v>
      </c>
      <c r="AQ1402" t="s">
        <v>105</v>
      </c>
      <c r="AR1402" t="s">
        <v>106</v>
      </c>
      <c r="AS1402">
        <v>950</v>
      </c>
      <c r="AT1402">
        <v>208</v>
      </c>
      <c r="AU1402">
        <v>0</v>
      </c>
      <c r="AV1402" s="4">
        <v>1158</v>
      </c>
      <c r="AW1402" s="4" t="str">
        <f t="shared" si="106"/>
        <v>Less than 1500</v>
      </c>
      <c r="AX1402">
        <v>0</v>
      </c>
      <c r="AY1402">
        <v>0</v>
      </c>
      <c r="AZ1402">
        <v>1</v>
      </c>
      <c r="BA1402">
        <v>0</v>
      </c>
      <c r="BB1402">
        <v>3</v>
      </c>
      <c r="BC1402">
        <v>1</v>
      </c>
      <c r="BD1402" t="s">
        <v>98</v>
      </c>
      <c r="BE1402" s="6">
        <v>5</v>
      </c>
      <c r="BF1402" s="6" t="str">
        <f t="shared" si="107"/>
        <v>Less than 6</v>
      </c>
      <c r="BG1402" t="s">
        <v>107</v>
      </c>
      <c r="BH1402" s="5">
        <v>1</v>
      </c>
      <c r="BI1402" s="5" t="str">
        <f t="shared" si="109"/>
        <v>Yes</v>
      </c>
      <c r="BJ1402" t="s">
        <v>97</v>
      </c>
      <c r="BK1402" t="s">
        <v>156</v>
      </c>
      <c r="BL1402">
        <v>1929</v>
      </c>
      <c r="BM1402" t="s">
        <v>109</v>
      </c>
      <c r="BN1402" s="2">
        <v>1</v>
      </c>
      <c r="BO1402" s="2" t="str">
        <f t="shared" si="108"/>
        <v>0 or 1</v>
      </c>
      <c r="BP1402">
        <v>208</v>
      </c>
      <c r="BQ1402" t="s">
        <v>98</v>
      </c>
      <c r="BR1402" t="s">
        <v>98</v>
      </c>
      <c r="BS1402" t="s">
        <v>105</v>
      </c>
      <c r="BT1402">
        <v>0</v>
      </c>
      <c r="BU1402">
        <v>0</v>
      </c>
      <c r="BV1402">
        <v>112</v>
      </c>
      <c r="BW1402">
        <v>0</v>
      </c>
      <c r="BX1402">
        <v>0</v>
      </c>
      <c r="BY1402">
        <v>0</v>
      </c>
      <c r="BZ1402" t="s">
        <v>83</v>
      </c>
      <c r="CA1402" t="s">
        <v>83</v>
      </c>
      <c r="CB1402" t="s">
        <v>83</v>
      </c>
      <c r="CC1402">
        <v>0</v>
      </c>
      <c r="CD1402">
        <v>7</v>
      </c>
      <c r="CE1402">
        <v>2008</v>
      </c>
      <c r="CF1402" t="s">
        <v>110</v>
      </c>
      <c r="CG1402" t="s">
        <v>111</v>
      </c>
      <c r="CH1402" s="1">
        <v>120000</v>
      </c>
    </row>
    <row r="1403" spans="1:86" x14ac:dyDescent="0.25">
      <c r="A1403" s="8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 s="7">
        <v>2004</v>
      </c>
      <c r="U1403" s="7" t="str">
        <f t="shared" si="105"/>
        <v>New</v>
      </c>
      <c r="V1403">
        <v>2004</v>
      </c>
      <c r="W1403" t="s">
        <v>93</v>
      </c>
      <c r="X1403" t="s">
        <v>94</v>
      </c>
      <c r="Y1403" t="s">
        <v>95</v>
      </c>
      <c r="Z1403" t="s">
        <v>95</v>
      </c>
      <c r="AA1403" t="s">
        <v>117</v>
      </c>
      <c r="AB1403">
        <v>0</v>
      </c>
      <c r="AC1403" t="s">
        <v>98</v>
      </c>
      <c r="AD1403" t="s">
        <v>98</v>
      </c>
      <c r="AE1403" t="s">
        <v>99</v>
      </c>
      <c r="AF1403" t="s">
        <v>98</v>
      </c>
      <c r="AG1403" t="s">
        <v>98</v>
      </c>
      <c r="AH1403" t="s">
        <v>100</v>
      </c>
      <c r="AI1403" t="s">
        <v>101</v>
      </c>
      <c r="AJ1403">
        <v>759</v>
      </c>
      <c r="AK1403" t="s">
        <v>102</v>
      </c>
      <c r="AL1403">
        <v>0</v>
      </c>
      <c r="AM1403">
        <v>80</v>
      </c>
      <c r="AN1403">
        <v>839</v>
      </c>
      <c r="AO1403" t="s">
        <v>103</v>
      </c>
      <c r="AP1403" t="s">
        <v>104</v>
      </c>
      <c r="AQ1403" t="s">
        <v>105</v>
      </c>
      <c r="AR1403" t="s">
        <v>106</v>
      </c>
      <c r="AS1403">
        <v>864</v>
      </c>
      <c r="AT1403">
        <v>729</v>
      </c>
      <c r="AU1403">
        <v>0</v>
      </c>
      <c r="AV1403" s="4">
        <v>1593</v>
      </c>
      <c r="AW1403" s="4" t="str">
        <f t="shared" si="106"/>
        <v>1500+</v>
      </c>
      <c r="AX1403">
        <v>1</v>
      </c>
      <c r="AY1403">
        <v>0</v>
      </c>
      <c r="AZ1403">
        <v>2</v>
      </c>
      <c r="BA1403">
        <v>1</v>
      </c>
      <c r="BB1403">
        <v>3</v>
      </c>
      <c r="BC1403">
        <v>1</v>
      </c>
      <c r="BD1403" t="s">
        <v>98</v>
      </c>
      <c r="BE1403" s="6">
        <v>8</v>
      </c>
      <c r="BF1403" s="6" t="str">
        <f t="shared" si="107"/>
        <v>6+</v>
      </c>
      <c r="BG1403" t="s">
        <v>107</v>
      </c>
      <c r="BH1403" s="5">
        <v>1</v>
      </c>
      <c r="BI1403" s="5" t="str">
        <f t="shared" si="109"/>
        <v>Yes</v>
      </c>
      <c r="BJ1403" t="s">
        <v>98</v>
      </c>
      <c r="BK1403" t="s">
        <v>108</v>
      </c>
      <c r="BL1403">
        <v>2004</v>
      </c>
      <c r="BM1403" t="s">
        <v>157</v>
      </c>
      <c r="BN1403" s="2">
        <v>2</v>
      </c>
      <c r="BO1403" s="2" t="str">
        <f t="shared" si="108"/>
        <v>2+</v>
      </c>
      <c r="BP1403">
        <v>398</v>
      </c>
      <c r="BQ1403" t="s">
        <v>98</v>
      </c>
      <c r="BR1403" t="s">
        <v>98</v>
      </c>
      <c r="BS1403" t="s">
        <v>105</v>
      </c>
      <c r="BT1403">
        <v>100</v>
      </c>
      <c r="BU1403">
        <v>75</v>
      </c>
      <c r="BV1403">
        <v>0</v>
      </c>
      <c r="BW1403">
        <v>0</v>
      </c>
      <c r="BX1403">
        <v>0</v>
      </c>
      <c r="BY1403">
        <v>0</v>
      </c>
      <c r="BZ1403" t="s">
        <v>83</v>
      </c>
      <c r="CA1403" t="s">
        <v>83</v>
      </c>
      <c r="CB1403" t="s">
        <v>83</v>
      </c>
      <c r="CC1403">
        <v>0</v>
      </c>
      <c r="CD1403">
        <v>4</v>
      </c>
      <c r="CE1403">
        <v>2008</v>
      </c>
      <c r="CF1403" t="s">
        <v>110</v>
      </c>
      <c r="CG1403" t="s">
        <v>111</v>
      </c>
      <c r="CH1403" s="1">
        <v>193000</v>
      </c>
    </row>
    <row r="1404" spans="1:86" x14ac:dyDescent="0.25">
      <c r="A1404" s="8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 s="7">
        <v>2006</v>
      </c>
      <c r="U1404" s="7" t="str">
        <f t="shared" si="105"/>
        <v>New</v>
      </c>
      <c r="V1404">
        <v>2006</v>
      </c>
      <c r="W1404" t="s">
        <v>93</v>
      </c>
      <c r="X1404" t="s">
        <v>94</v>
      </c>
      <c r="Y1404" t="s">
        <v>95</v>
      </c>
      <c r="Z1404" t="s">
        <v>95</v>
      </c>
      <c r="AA1404" t="s">
        <v>117</v>
      </c>
      <c r="AB1404">
        <v>0</v>
      </c>
      <c r="AC1404" t="s">
        <v>97</v>
      </c>
      <c r="AD1404" t="s">
        <v>98</v>
      </c>
      <c r="AE1404" t="s">
        <v>99</v>
      </c>
      <c r="AF1404" t="s">
        <v>97</v>
      </c>
      <c r="AG1404" t="s">
        <v>97</v>
      </c>
      <c r="AH1404" t="s">
        <v>130</v>
      </c>
      <c r="AI1404" t="s">
        <v>102</v>
      </c>
      <c r="AJ1404">
        <v>0</v>
      </c>
      <c r="AK1404" t="s">
        <v>102</v>
      </c>
      <c r="AL1404">
        <v>0</v>
      </c>
      <c r="AM1404">
        <v>1286</v>
      </c>
      <c r="AN1404">
        <v>1286</v>
      </c>
      <c r="AO1404" t="s">
        <v>103</v>
      </c>
      <c r="AP1404" t="s">
        <v>104</v>
      </c>
      <c r="AQ1404" t="s">
        <v>105</v>
      </c>
      <c r="AR1404" t="s">
        <v>106</v>
      </c>
      <c r="AS1404">
        <v>1294</v>
      </c>
      <c r="AT1404">
        <v>0</v>
      </c>
      <c r="AU1404">
        <v>0</v>
      </c>
      <c r="AV1404" s="4">
        <v>1294</v>
      </c>
      <c r="AW1404" s="4" t="str">
        <f t="shared" si="106"/>
        <v>Less than 1500</v>
      </c>
      <c r="AX1404">
        <v>0</v>
      </c>
      <c r="AY1404">
        <v>0</v>
      </c>
      <c r="AZ1404">
        <v>2</v>
      </c>
      <c r="BA1404">
        <v>0</v>
      </c>
      <c r="BB1404">
        <v>2</v>
      </c>
      <c r="BC1404">
        <v>1</v>
      </c>
      <c r="BD1404" t="s">
        <v>97</v>
      </c>
      <c r="BE1404" s="6">
        <v>6</v>
      </c>
      <c r="BF1404" s="6" t="str">
        <f t="shared" si="107"/>
        <v>6+</v>
      </c>
      <c r="BG1404" t="s">
        <v>107</v>
      </c>
      <c r="BH1404" s="5">
        <v>1</v>
      </c>
      <c r="BI1404" s="5" t="str">
        <f t="shared" si="109"/>
        <v>Yes</v>
      </c>
      <c r="BJ1404" t="s">
        <v>97</v>
      </c>
      <c r="BK1404" t="s">
        <v>108</v>
      </c>
      <c r="BL1404">
        <v>2006</v>
      </c>
      <c r="BM1404" t="s">
        <v>109</v>
      </c>
      <c r="BN1404" s="2">
        <v>2</v>
      </c>
      <c r="BO1404" s="2" t="str">
        <f t="shared" si="108"/>
        <v>2+</v>
      </c>
      <c r="BP1404">
        <v>662</v>
      </c>
      <c r="BQ1404" t="s">
        <v>98</v>
      </c>
      <c r="BR1404" t="s">
        <v>98</v>
      </c>
      <c r="BS1404" t="s">
        <v>105</v>
      </c>
      <c r="BT1404">
        <v>168</v>
      </c>
      <c r="BU1404">
        <v>55</v>
      </c>
      <c r="BV1404">
        <v>0</v>
      </c>
      <c r="BW1404">
        <v>0</v>
      </c>
      <c r="BX1404">
        <v>0</v>
      </c>
      <c r="BY1404">
        <v>0</v>
      </c>
      <c r="BZ1404" t="s">
        <v>83</v>
      </c>
      <c r="CA1404" t="s">
        <v>83</v>
      </c>
      <c r="CB1404" t="s">
        <v>83</v>
      </c>
      <c r="CC1404">
        <v>0</v>
      </c>
      <c r="CD1404">
        <v>7</v>
      </c>
      <c r="CE1404">
        <v>2006</v>
      </c>
      <c r="CF1404" t="s">
        <v>158</v>
      </c>
      <c r="CG1404" t="s">
        <v>159</v>
      </c>
      <c r="CH1404" s="1">
        <v>193879</v>
      </c>
    </row>
    <row r="1405" spans="1:86" x14ac:dyDescent="0.25">
      <c r="A1405" s="8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 s="7">
        <v>2007</v>
      </c>
      <c r="U1405" s="7" t="str">
        <f t="shared" si="105"/>
        <v>New</v>
      </c>
      <c r="V1405">
        <v>2007</v>
      </c>
      <c r="W1405" t="s">
        <v>93</v>
      </c>
      <c r="X1405" t="s">
        <v>94</v>
      </c>
      <c r="Y1405" t="s">
        <v>95</v>
      </c>
      <c r="Z1405" t="s">
        <v>95</v>
      </c>
      <c r="AA1405" t="s">
        <v>137</v>
      </c>
      <c r="AB1405">
        <v>84</v>
      </c>
      <c r="AC1405" t="s">
        <v>97</v>
      </c>
      <c r="AD1405" t="s">
        <v>98</v>
      </c>
      <c r="AE1405" t="s">
        <v>99</v>
      </c>
      <c r="AF1405" t="s">
        <v>97</v>
      </c>
      <c r="AG1405" t="s">
        <v>98</v>
      </c>
      <c r="AH1405" t="s">
        <v>97</v>
      </c>
      <c r="AI1405" t="s">
        <v>101</v>
      </c>
      <c r="AJ1405">
        <v>929</v>
      </c>
      <c r="AK1405" t="s">
        <v>102</v>
      </c>
      <c r="AL1405">
        <v>0</v>
      </c>
      <c r="AM1405">
        <v>556</v>
      </c>
      <c r="AN1405">
        <v>1485</v>
      </c>
      <c r="AO1405" t="s">
        <v>103</v>
      </c>
      <c r="AP1405" t="s">
        <v>104</v>
      </c>
      <c r="AQ1405" t="s">
        <v>105</v>
      </c>
      <c r="AR1405" t="s">
        <v>106</v>
      </c>
      <c r="AS1405">
        <v>1464</v>
      </c>
      <c r="AT1405">
        <v>0</v>
      </c>
      <c r="AU1405">
        <v>0</v>
      </c>
      <c r="AV1405" s="4">
        <v>1464</v>
      </c>
      <c r="AW1405" s="4" t="str">
        <f t="shared" si="106"/>
        <v>Less than 1500</v>
      </c>
      <c r="AX1405">
        <v>1</v>
      </c>
      <c r="AY1405">
        <v>0</v>
      </c>
      <c r="AZ1405">
        <v>2</v>
      </c>
      <c r="BA1405">
        <v>0</v>
      </c>
      <c r="BB1405">
        <v>3</v>
      </c>
      <c r="BC1405">
        <v>1</v>
      </c>
      <c r="BD1405" t="s">
        <v>97</v>
      </c>
      <c r="BE1405" s="6">
        <v>6</v>
      </c>
      <c r="BF1405" s="6" t="str">
        <f t="shared" si="107"/>
        <v>6+</v>
      </c>
      <c r="BG1405" t="s">
        <v>107</v>
      </c>
      <c r="BH1405" s="5">
        <v>0</v>
      </c>
      <c r="BI1405" s="5" t="str">
        <f t="shared" si="109"/>
        <v>No</v>
      </c>
      <c r="BJ1405" t="s">
        <v>83</v>
      </c>
      <c r="BK1405" t="s">
        <v>108</v>
      </c>
      <c r="BL1405">
        <v>2007</v>
      </c>
      <c r="BM1405" t="s">
        <v>102</v>
      </c>
      <c r="BN1405" s="2">
        <v>3</v>
      </c>
      <c r="BO1405" s="2" t="str">
        <f t="shared" si="108"/>
        <v>2+</v>
      </c>
      <c r="BP1405">
        <v>754</v>
      </c>
      <c r="BQ1405" t="s">
        <v>98</v>
      </c>
      <c r="BR1405" t="s">
        <v>98</v>
      </c>
      <c r="BS1405" t="s">
        <v>105</v>
      </c>
      <c r="BT1405">
        <v>168</v>
      </c>
      <c r="BU1405">
        <v>160</v>
      </c>
      <c r="BV1405">
        <v>0</v>
      </c>
      <c r="BW1405">
        <v>0</v>
      </c>
      <c r="BX1405">
        <v>0</v>
      </c>
      <c r="BY1405">
        <v>0</v>
      </c>
      <c r="BZ1405" t="s">
        <v>83</v>
      </c>
      <c r="CA1405" t="s">
        <v>83</v>
      </c>
      <c r="CB1405" t="s">
        <v>83</v>
      </c>
      <c r="CC1405">
        <v>0</v>
      </c>
      <c r="CD1405">
        <v>8</v>
      </c>
      <c r="CE1405">
        <v>2007</v>
      </c>
      <c r="CF1405" t="s">
        <v>110</v>
      </c>
      <c r="CG1405" t="s">
        <v>111</v>
      </c>
      <c r="CH1405" s="1">
        <v>282922</v>
      </c>
    </row>
    <row r="1406" spans="1:86" x14ac:dyDescent="0.25">
      <c r="A1406" s="8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 s="7">
        <v>1915</v>
      </c>
      <c r="U1406" s="7" t="str">
        <f t="shared" si="105"/>
        <v>Old</v>
      </c>
      <c r="V1406">
        <v>1950</v>
      </c>
      <c r="W1406" t="s">
        <v>93</v>
      </c>
      <c r="X1406" t="s">
        <v>94</v>
      </c>
      <c r="Y1406" t="s">
        <v>124</v>
      </c>
      <c r="Z1406" t="s">
        <v>124</v>
      </c>
      <c r="AA1406" t="s">
        <v>117</v>
      </c>
      <c r="AB1406">
        <v>0</v>
      </c>
      <c r="AC1406" t="s">
        <v>98</v>
      </c>
      <c r="AD1406" t="s">
        <v>98</v>
      </c>
      <c r="AE1406" t="s">
        <v>99</v>
      </c>
      <c r="AF1406" t="s">
        <v>98</v>
      </c>
      <c r="AG1406" t="s">
        <v>98</v>
      </c>
      <c r="AH1406" t="s">
        <v>100</v>
      </c>
      <c r="AI1406" t="s">
        <v>102</v>
      </c>
      <c r="AJ1406">
        <v>0</v>
      </c>
      <c r="AK1406" t="s">
        <v>102</v>
      </c>
      <c r="AL1406">
        <v>0</v>
      </c>
      <c r="AM1406">
        <v>672</v>
      </c>
      <c r="AN1406">
        <v>672</v>
      </c>
      <c r="AO1406" t="s">
        <v>103</v>
      </c>
      <c r="AP1406" t="s">
        <v>98</v>
      </c>
      <c r="AQ1406" t="s">
        <v>105</v>
      </c>
      <c r="AR1406" t="s">
        <v>106</v>
      </c>
      <c r="AS1406">
        <v>694</v>
      </c>
      <c r="AT1406">
        <v>520</v>
      </c>
      <c r="AU1406">
        <v>0</v>
      </c>
      <c r="AV1406" s="4">
        <v>1214</v>
      </c>
      <c r="AW1406" s="4" t="str">
        <f t="shared" si="106"/>
        <v>Less than 1500</v>
      </c>
      <c r="AX1406">
        <v>0</v>
      </c>
      <c r="AY1406">
        <v>0</v>
      </c>
      <c r="AZ1406">
        <v>1</v>
      </c>
      <c r="BA1406">
        <v>0</v>
      </c>
      <c r="BB1406">
        <v>3</v>
      </c>
      <c r="BC1406">
        <v>1</v>
      </c>
      <c r="BD1406" t="s">
        <v>98</v>
      </c>
      <c r="BE1406" s="6">
        <v>6</v>
      </c>
      <c r="BF1406" s="6" t="str">
        <f t="shared" si="107"/>
        <v>6+</v>
      </c>
      <c r="BG1406" t="s">
        <v>107</v>
      </c>
      <c r="BH1406" s="5">
        <v>0</v>
      </c>
      <c r="BI1406" s="5" t="str">
        <f t="shared" si="109"/>
        <v>No</v>
      </c>
      <c r="BJ1406" t="s">
        <v>83</v>
      </c>
      <c r="BK1406" t="s">
        <v>127</v>
      </c>
      <c r="BL1406">
        <v>1998</v>
      </c>
      <c r="BM1406" t="s">
        <v>102</v>
      </c>
      <c r="BN1406" s="2">
        <v>3</v>
      </c>
      <c r="BO1406" s="2" t="str">
        <f t="shared" si="108"/>
        <v>2+</v>
      </c>
      <c r="BP1406">
        <v>936</v>
      </c>
      <c r="BQ1406" t="s">
        <v>98</v>
      </c>
      <c r="BR1406" t="s">
        <v>98</v>
      </c>
      <c r="BS1406" t="s">
        <v>105</v>
      </c>
      <c r="BT1406">
        <v>216</v>
      </c>
      <c r="BU1406">
        <v>0</v>
      </c>
      <c r="BV1406">
        <v>160</v>
      </c>
      <c r="BW1406">
        <v>0</v>
      </c>
      <c r="BX1406">
        <v>0</v>
      </c>
      <c r="BY1406">
        <v>0</v>
      </c>
      <c r="BZ1406" t="s">
        <v>83</v>
      </c>
      <c r="CA1406" t="s">
        <v>134</v>
      </c>
      <c r="CB1406" t="s">
        <v>83</v>
      </c>
      <c r="CC1406">
        <v>0</v>
      </c>
      <c r="CD1406">
        <v>1</v>
      </c>
      <c r="CE1406">
        <v>2006</v>
      </c>
      <c r="CF1406" t="s">
        <v>110</v>
      </c>
      <c r="CG1406" t="s">
        <v>219</v>
      </c>
      <c r="CH1406" s="1">
        <v>105000</v>
      </c>
    </row>
    <row r="1407" spans="1:86" x14ac:dyDescent="0.25">
      <c r="A1407" s="8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 s="7">
        <v>2004</v>
      </c>
      <c r="U1407" s="7" t="str">
        <f t="shared" si="105"/>
        <v>New</v>
      </c>
      <c r="V1407">
        <v>2005</v>
      </c>
      <c r="W1407" t="s">
        <v>152</v>
      </c>
      <c r="X1407" t="s">
        <v>94</v>
      </c>
      <c r="Y1407" t="s">
        <v>180</v>
      </c>
      <c r="Z1407" t="s">
        <v>181</v>
      </c>
      <c r="AA1407" t="s">
        <v>137</v>
      </c>
      <c r="AB1407">
        <v>174</v>
      </c>
      <c r="AC1407" t="s">
        <v>97</v>
      </c>
      <c r="AD1407" t="s">
        <v>98</v>
      </c>
      <c r="AE1407" t="s">
        <v>99</v>
      </c>
      <c r="AF1407" t="s">
        <v>104</v>
      </c>
      <c r="AG1407" t="s">
        <v>98</v>
      </c>
      <c r="AH1407" t="s">
        <v>97</v>
      </c>
      <c r="AI1407" t="s">
        <v>101</v>
      </c>
      <c r="AJ1407">
        <v>1373</v>
      </c>
      <c r="AK1407" t="s">
        <v>102</v>
      </c>
      <c r="AL1407">
        <v>0</v>
      </c>
      <c r="AM1407">
        <v>221</v>
      </c>
      <c r="AN1407">
        <v>1594</v>
      </c>
      <c r="AO1407" t="s">
        <v>103</v>
      </c>
      <c r="AP1407" t="s">
        <v>104</v>
      </c>
      <c r="AQ1407" t="s">
        <v>105</v>
      </c>
      <c r="AR1407" t="s">
        <v>106</v>
      </c>
      <c r="AS1407">
        <v>1646</v>
      </c>
      <c r="AT1407">
        <v>0</v>
      </c>
      <c r="AU1407">
        <v>0</v>
      </c>
      <c r="AV1407" s="4">
        <v>1646</v>
      </c>
      <c r="AW1407" s="4" t="str">
        <f t="shared" si="106"/>
        <v>1500+</v>
      </c>
      <c r="AX1407">
        <v>1</v>
      </c>
      <c r="AY1407">
        <v>1</v>
      </c>
      <c r="AZ1407">
        <v>2</v>
      </c>
      <c r="BA1407">
        <v>0</v>
      </c>
      <c r="BB1407">
        <v>2</v>
      </c>
      <c r="BC1407">
        <v>1</v>
      </c>
      <c r="BD1407" t="s">
        <v>97</v>
      </c>
      <c r="BE1407" s="6">
        <v>5</v>
      </c>
      <c r="BF1407" s="6" t="str">
        <f t="shared" si="107"/>
        <v>Less than 6</v>
      </c>
      <c r="BG1407" t="s">
        <v>107</v>
      </c>
      <c r="BH1407" s="5">
        <v>1</v>
      </c>
      <c r="BI1407" s="5" t="str">
        <f t="shared" si="109"/>
        <v>Yes</v>
      </c>
      <c r="BJ1407" t="s">
        <v>97</v>
      </c>
      <c r="BK1407" t="s">
        <v>108</v>
      </c>
      <c r="BL1407">
        <v>2004</v>
      </c>
      <c r="BM1407" t="s">
        <v>157</v>
      </c>
      <c r="BN1407" s="2">
        <v>2</v>
      </c>
      <c r="BO1407" s="2" t="str">
        <f t="shared" si="108"/>
        <v>2+</v>
      </c>
      <c r="BP1407">
        <v>482</v>
      </c>
      <c r="BQ1407" t="s">
        <v>98</v>
      </c>
      <c r="BR1407" t="s">
        <v>98</v>
      </c>
      <c r="BS1407" t="s">
        <v>105</v>
      </c>
      <c r="BT1407">
        <v>128</v>
      </c>
      <c r="BU1407">
        <v>53</v>
      </c>
      <c r="BV1407">
        <v>0</v>
      </c>
      <c r="BW1407">
        <v>0</v>
      </c>
      <c r="BX1407">
        <v>155</v>
      </c>
      <c r="BY1407">
        <v>0</v>
      </c>
      <c r="BZ1407" t="s">
        <v>83</v>
      </c>
      <c r="CA1407" t="s">
        <v>83</v>
      </c>
      <c r="CB1407" t="s">
        <v>83</v>
      </c>
      <c r="CC1407">
        <v>0</v>
      </c>
      <c r="CD1407">
        <v>1</v>
      </c>
      <c r="CE1407">
        <v>2008</v>
      </c>
      <c r="CF1407" t="s">
        <v>110</v>
      </c>
      <c r="CG1407" t="s">
        <v>111</v>
      </c>
      <c r="CH1407" s="1">
        <v>275000</v>
      </c>
    </row>
    <row r="1408" spans="1:86" x14ac:dyDescent="0.25">
      <c r="A1408" s="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 s="7">
        <v>1972</v>
      </c>
      <c r="U1408" s="7" t="str">
        <f t="shared" si="105"/>
        <v>Old</v>
      </c>
      <c r="V1408">
        <v>2007</v>
      </c>
      <c r="W1408" t="s">
        <v>93</v>
      </c>
      <c r="X1408" t="s">
        <v>94</v>
      </c>
      <c r="Y1408" t="s">
        <v>140</v>
      </c>
      <c r="Z1408" t="s">
        <v>125</v>
      </c>
      <c r="AA1408" t="s">
        <v>117</v>
      </c>
      <c r="AB1408">
        <v>0</v>
      </c>
      <c r="AC1408" t="s">
        <v>98</v>
      </c>
      <c r="AD1408" t="s">
        <v>98</v>
      </c>
      <c r="AE1408" t="s">
        <v>118</v>
      </c>
      <c r="AF1408" t="s">
        <v>97</v>
      </c>
      <c r="AG1408" t="s">
        <v>98</v>
      </c>
      <c r="AH1408" t="s">
        <v>130</v>
      </c>
      <c r="AI1408" t="s">
        <v>101</v>
      </c>
      <c r="AJ1408">
        <v>656</v>
      </c>
      <c r="AK1408" t="s">
        <v>102</v>
      </c>
      <c r="AL1408">
        <v>0</v>
      </c>
      <c r="AM1408">
        <v>112</v>
      </c>
      <c r="AN1408">
        <v>768</v>
      </c>
      <c r="AO1408" t="s">
        <v>103</v>
      </c>
      <c r="AP1408" t="s">
        <v>98</v>
      </c>
      <c r="AQ1408" t="s">
        <v>105</v>
      </c>
      <c r="AR1408" t="s">
        <v>106</v>
      </c>
      <c r="AS1408">
        <v>768</v>
      </c>
      <c r="AT1408">
        <v>0</v>
      </c>
      <c r="AU1408">
        <v>0</v>
      </c>
      <c r="AV1408" s="4">
        <v>768</v>
      </c>
      <c r="AW1408" s="4" t="str">
        <f t="shared" si="106"/>
        <v>Less than 1500</v>
      </c>
      <c r="AX1408">
        <v>1</v>
      </c>
      <c r="AY1408">
        <v>0</v>
      </c>
      <c r="AZ1408">
        <v>1</v>
      </c>
      <c r="BA1408">
        <v>0</v>
      </c>
      <c r="BB1408">
        <v>2</v>
      </c>
      <c r="BC1408">
        <v>1</v>
      </c>
      <c r="BD1408" t="s">
        <v>98</v>
      </c>
      <c r="BE1408" s="6">
        <v>5</v>
      </c>
      <c r="BF1408" s="6" t="str">
        <f t="shared" si="107"/>
        <v>Less than 6</v>
      </c>
      <c r="BG1408" t="s">
        <v>107</v>
      </c>
      <c r="BH1408" s="5">
        <v>0</v>
      </c>
      <c r="BI1408" s="5" t="str">
        <f t="shared" si="109"/>
        <v>No</v>
      </c>
      <c r="BJ1408" t="s">
        <v>83</v>
      </c>
      <c r="BK1408" t="s">
        <v>127</v>
      </c>
      <c r="BL1408">
        <v>1988</v>
      </c>
      <c r="BM1408" t="s">
        <v>102</v>
      </c>
      <c r="BN1408" s="2">
        <v>2</v>
      </c>
      <c r="BO1408" s="2" t="str">
        <f t="shared" si="108"/>
        <v>2+</v>
      </c>
      <c r="BP1408">
        <v>396</v>
      </c>
      <c r="BQ1408" t="s">
        <v>98</v>
      </c>
      <c r="BR1408" t="s">
        <v>98</v>
      </c>
      <c r="BS1408" t="s">
        <v>105</v>
      </c>
      <c r="BT1408">
        <v>58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 t="s">
        <v>83</v>
      </c>
      <c r="CA1408" t="s">
        <v>134</v>
      </c>
      <c r="CB1408" t="s">
        <v>83</v>
      </c>
      <c r="CC1408">
        <v>0</v>
      </c>
      <c r="CD1408">
        <v>3</v>
      </c>
      <c r="CE1408">
        <v>2009</v>
      </c>
      <c r="CF1408" t="s">
        <v>110</v>
      </c>
      <c r="CG1408" t="s">
        <v>111</v>
      </c>
      <c r="CH1408" s="1">
        <v>133000</v>
      </c>
    </row>
    <row r="1409" spans="1:86" x14ac:dyDescent="0.25">
      <c r="A1409" s="8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 s="7">
        <v>1985</v>
      </c>
      <c r="U1409" s="7" t="str">
        <f t="shared" si="105"/>
        <v>New</v>
      </c>
      <c r="V1409">
        <v>1985</v>
      </c>
      <c r="W1409" t="s">
        <v>93</v>
      </c>
      <c r="X1409" t="s">
        <v>94</v>
      </c>
      <c r="Y1409" t="s">
        <v>140</v>
      </c>
      <c r="Z1409" t="s">
        <v>161</v>
      </c>
      <c r="AA1409" t="s">
        <v>117</v>
      </c>
      <c r="AB1409">
        <v>0</v>
      </c>
      <c r="AC1409" t="s">
        <v>98</v>
      </c>
      <c r="AD1409" t="s">
        <v>98</v>
      </c>
      <c r="AE1409" t="s">
        <v>118</v>
      </c>
      <c r="AF1409" t="s">
        <v>98</v>
      </c>
      <c r="AG1409" t="s">
        <v>98</v>
      </c>
      <c r="AH1409" t="s">
        <v>100</v>
      </c>
      <c r="AI1409" t="s">
        <v>119</v>
      </c>
      <c r="AJ1409">
        <v>625</v>
      </c>
      <c r="AK1409" t="s">
        <v>102</v>
      </c>
      <c r="AL1409">
        <v>0</v>
      </c>
      <c r="AM1409">
        <v>208</v>
      </c>
      <c r="AN1409">
        <v>833</v>
      </c>
      <c r="AO1409" t="s">
        <v>103</v>
      </c>
      <c r="AP1409" t="s">
        <v>104</v>
      </c>
      <c r="AQ1409" t="s">
        <v>105</v>
      </c>
      <c r="AR1409" t="s">
        <v>106</v>
      </c>
      <c r="AS1409">
        <v>833</v>
      </c>
      <c r="AT1409">
        <v>0</v>
      </c>
      <c r="AU1409">
        <v>0</v>
      </c>
      <c r="AV1409" s="4">
        <v>833</v>
      </c>
      <c r="AW1409" s="4" t="str">
        <f t="shared" si="106"/>
        <v>Less than 1500</v>
      </c>
      <c r="AX1409">
        <v>1</v>
      </c>
      <c r="AY1409">
        <v>0</v>
      </c>
      <c r="AZ1409">
        <v>1</v>
      </c>
      <c r="BA1409">
        <v>0</v>
      </c>
      <c r="BB1409">
        <v>3</v>
      </c>
      <c r="BC1409">
        <v>1</v>
      </c>
      <c r="BD1409" t="s">
        <v>98</v>
      </c>
      <c r="BE1409" s="6">
        <v>5</v>
      </c>
      <c r="BF1409" s="6" t="str">
        <f t="shared" si="107"/>
        <v>Less than 6</v>
      </c>
      <c r="BG1409" t="s">
        <v>107</v>
      </c>
      <c r="BH1409" s="5">
        <v>0</v>
      </c>
      <c r="BI1409" s="5" t="str">
        <f t="shared" si="109"/>
        <v>No</v>
      </c>
      <c r="BJ1409" t="s">
        <v>83</v>
      </c>
      <c r="BK1409" t="s">
        <v>83</v>
      </c>
      <c r="BL1409" t="s">
        <v>83</v>
      </c>
      <c r="BM1409" t="s">
        <v>83</v>
      </c>
      <c r="BN1409" s="2">
        <v>0</v>
      </c>
      <c r="BO1409" s="2" t="str">
        <f t="shared" si="108"/>
        <v>0 or 1</v>
      </c>
      <c r="BP1409">
        <v>0</v>
      </c>
      <c r="BQ1409" t="s">
        <v>83</v>
      </c>
      <c r="BR1409" t="s">
        <v>83</v>
      </c>
      <c r="BS1409" t="s">
        <v>105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 t="s">
        <v>83</v>
      </c>
      <c r="CA1409" t="s">
        <v>134</v>
      </c>
      <c r="CB1409" t="s">
        <v>83</v>
      </c>
      <c r="CC1409">
        <v>0</v>
      </c>
      <c r="CD1409">
        <v>3</v>
      </c>
      <c r="CE1409">
        <v>2009</v>
      </c>
      <c r="CF1409" t="s">
        <v>110</v>
      </c>
      <c r="CG1409" t="s">
        <v>111</v>
      </c>
      <c r="CH1409" s="1">
        <v>112000</v>
      </c>
    </row>
    <row r="1410" spans="1:86" x14ac:dyDescent="0.25">
      <c r="A1410" s="8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 s="7">
        <v>1910</v>
      </c>
      <c r="U1410" s="7" t="str">
        <f t="shared" si="105"/>
        <v>Old</v>
      </c>
      <c r="V1410">
        <v>1950</v>
      </c>
      <c r="W1410" t="s">
        <v>93</v>
      </c>
      <c r="X1410" t="s">
        <v>94</v>
      </c>
      <c r="Y1410" t="s">
        <v>95</v>
      </c>
      <c r="Z1410" t="s">
        <v>95</v>
      </c>
      <c r="AA1410" t="s">
        <v>117</v>
      </c>
      <c r="AB1410">
        <v>0</v>
      </c>
      <c r="AC1410" t="s">
        <v>98</v>
      </c>
      <c r="AD1410" t="s">
        <v>98</v>
      </c>
      <c r="AE1410" t="s">
        <v>118</v>
      </c>
      <c r="AF1410" t="s">
        <v>147</v>
      </c>
      <c r="AG1410" t="s">
        <v>98</v>
      </c>
      <c r="AH1410" t="s">
        <v>100</v>
      </c>
      <c r="AI1410" t="s">
        <v>102</v>
      </c>
      <c r="AJ1410">
        <v>0</v>
      </c>
      <c r="AK1410" t="s">
        <v>102</v>
      </c>
      <c r="AL1410">
        <v>0</v>
      </c>
      <c r="AM1410">
        <v>622</v>
      </c>
      <c r="AN1410">
        <v>622</v>
      </c>
      <c r="AO1410" t="s">
        <v>103</v>
      </c>
      <c r="AP1410" t="s">
        <v>97</v>
      </c>
      <c r="AQ1410" t="s">
        <v>105</v>
      </c>
      <c r="AR1410" t="s">
        <v>106</v>
      </c>
      <c r="AS1410">
        <v>741</v>
      </c>
      <c r="AT1410">
        <v>622</v>
      </c>
      <c r="AU1410">
        <v>0</v>
      </c>
      <c r="AV1410" s="4">
        <v>1363</v>
      </c>
      <c r="AW1410" s="4" t="str">
        <f t="shared" si="106"/>
        <v>Less than 1500</v>
      </c>
      <c r="AX1410">
        <v>0</v>
      </c>
      <c r="AY1410">
        <v>0</v>
      </c>
      <c r="AZ1410">
        <v>1</v>
      </c>
      <c r="BA1410">
        <v>0</v>
      </c>
      <c r="BB1410">
        <v>3</v>
      </c>
      <c r="BC1410">
        <v>1</v>
      </c>
      <c r="BD1410" t="s">
        <v>98</v>
      </c>
      <c r="BE1410" s="6">
        <v>6</v>
      </c>
      <c r="BF1410" s="6" t="str">
        <f t="shared" si="107"/>
        <v>6+</v>
      </c>
      <c r="BG1410" t="s">
        <v>107</v>
      </c>
      <c r="BH1410" s="5">
        <v>0</v>
      </c>
      <c r="BI1410" s="5" t="str">
        <f t="shared" si="109"/>
        <v>No</v>
      </c>
      <c r="BJ1410" t="s">
        <v>83</v>
      </c>
      <c r="BK1410" t="s">
        <v>127</v>
      </c>
      <c r="BL1410">
        <v>1966</v>
      </c>
      <c r="BM1410" t="s">
        <v>102</v>
      </c>
      <c r="BN1410" s="2">
        <v>2</v>
      </c>
      <c r="BO1410" s="2" t="str">
        <f t="shared" si="108"/>
        <v>2+</v>
      </c>
      <c r="BP1410">
        <v>528</v>
      </c>
      <c r="BQ1410" t="s">
        <v>98</v>
      </c>
      <c r="BR1410" t="s">
        <v>98</v>
      </c>
      <c r="BS1410" t="s">
        <v>105</v>
      </c>
      <c r="BT1410">
        <v>0</v>
      </c>
      <c r="BU1410">
        <v>0</v>
      </c>
      <c r="BV1410">
        <v>0</v>
      </c>
      <c r="BW1410">
        <v>0</v>
      </c>
      <c r="BX1410">
        <v>168</v>
      </c>
      <c r="BY1410">
        <v>0</v>
      </c>
      <c r="BZ1410" t="s">
        <v>83</v>
      </c>
      <c r="CA1410" t="s">
        <v>83</v>
      </c>
      <c r="CB1410" t="s">
        <v>83</v>
      </c>
      <c r="CC1410">
        <v>0</v>
      </c>
      <c r="CD1410">
        <v>6</v>
      </c>
      <c r="CE1410">
        <v>2010</v>
      </c>
      <c r="CF1410" t="s">
        <v>110</v>
      </c>
      <c r="CG1410" t="s">
        <v>111</v>
      </c>
      <c r="CH1410" s="1">
        <v>125500</v>
      </c>
    </row>
    <row r="1411" spans="1:86" x14ac:dyDescent="0.25">
      <c r="A1411" s="8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 s="7">
        <v>1986</v>
      </c>
      <c r="U1411" s="7" t="str">
        <f t="shared" ref="U1411:U1461" si="110">IF(T1411&gt;=1980,"New", "Old")</f>
        <v>New</v>
      </c>
      <c r="V1411">
        <v>1991</v>
      </c>
      <c r="W1411" t="s">
        <v>93</v>
      </c>
      <c r="X1411" t="s">
        <v>94</v>
      </c>
      <c r="Y1411" t="s">
        <v>161</v>
      </c>
      <c r="Z1411" t="s">
        <v>161</v>
      </c>
      <c r="AA1411" t="s">
        <v>96</v>
      </c>
      <c r="AB1411">
        <v>123</v>
      </c>
      <c r="AC1411" t="s">
        <v>98</v>
      </c>
      <c r="AD1411" t="s">
        <v>97</v>
      </c>
      <c r="AE1411" t="s">
        <v>118</v>
      </c>
      <c r="AF1411" t="s">
        <v>97</v>
      </c>
      <c r="AG1411" t="s">
        <v>98</v>
      </c>
      <c r="AH1411" t="s">
        <v>100</v>
      </c>
      <c r="AI1411" t="s">
        <v>102</v>
      </c>
      <c r="AJ1411">
        <v>0</v>
      </c>
      <c r="AK1411" t="s">
        <v>102</v>
      </c>
      <c r="AL1411">
        <v>0</v>
      </c>
      <c r="AM1411">
        <v>791</v>
      </c>
      <c r="AN1411">
        <v>791</v>
      </c>
      <c r="AO1411" t="s">
        <v>103</v>
      </c>
      <c r="AP1411" t="s">
        <v>97</v>
      </c>
      <c r="AQ1411" t="s">
        <v>105</v>
      </c>
      <c r="AR1411" t="s">
        <v>106</v>
      </c>
      <c r="AS1411">
        <v>1236</v>
      </c>
      <c r="AT1411">
        <v>857</v>
      </c>
      <c r="AU1411">
        <v>0</v>
      </c>
      <c r="AV1411" s="4">
        <v>2093</v>
      </c>
      <c r="AW1411" s="4" t="str">
        <f t="shared" ref="AW1411:AW1461" si="111">IF(AV1411&gt;=1500,"1500+","Less than 1500")</f>
        <v>1500+</v>
      </c>
      <c r="AX1411">
        <v>0</v>
      </c>
      <c r="AY1411">
        <v>0</v>
      </c>
      <c r="AZ1411">
        <v>2</v>
      </c>
      <c r="BA1411">
        <v>1</v>
      </c>
      <c r="BB1411">
        <v>3</v>
      </c>
      <c r="BC1411">
        <v>1</v>
      </c>
      <c r="BD1411" t="s">
        <v>98</v>
      </c>
      <c r="BE1411" s="6">
        <v>7</v>
      </c>
      <c r="BF1411" s="6" t="str">
        <f t="shared" ref="BF1411:BF1461" si="112">IF(BE1411&gt;=6,"6+", "Less than 6")</f>
        <v>6+</v>
      </c>
      <c r="BG1411" t="s">
        <v>107</v>
      </c>
      <c r="BH1411" s="5">
        <v>1</v>
      </c>
      <c r="BI1411" s="5" t="str">
        <f t="shared" si="109"/>
        <v>Yes</v>
      </c>
      <c r="BJ1411" t="s">
        <v>98</v>
      </c>
      <c r="BK1411" t="s">
        <v>108</v>
      </c>
      <c r="BL1411">
        <v>1986</v>
      </c>
      <c r="BM1411" t="s">
        <v>157</v>
      </c>
      <c r="BN1411" s="2">
        <v>2</v>
      </c>
      <c r="BO1411" s="2" t="str">
        <f t="shared" ref="BO1411:BO1461" si="113">IF(BN1411&gt;=2,"2+","0 or 1")</f>
        <v>2+</v>
      </c>
      <c r="BP1411">
        <v>542</v>
      </c>
      <c r="BQ1411" t="s">
        <v>98</v>
      </c>
      <c r="BR1411" t="s">
        <v>98</v>
      </c>
      <c r="BS1411" t="s">
        <v>105</v>
      </c>
      <c r="BT1411">
        <v>364</v>
      </c>
      <c r="BU1411">
        <v>63</v>
      </c>
      <c r="BV1411">
        <v>0</v>
      </c>
      <c r="BW1411">
        <v>0</v>
      </c>
      <c r="BX1411">
        <v>0</v>
      </c>
      <c r="BY1411">
        <v>0</v>
      </c>
      <c r="BZ1411" t="s">
        <v>83</v>
      </c>
      <c r="CA1411" t="s">
        <v>134</v>
      </c>
      <c r="CB1411" t="s">
        <v>83</v>
      </c>
      <c r="CC1411">
        <v>0</v>
      </c>
      <c r="CD1411">
        <v>11</v>
      </c>
      <c r="CE1411">
        <v>2008</v>
      </c>
      <c r="CF1411" t="s">
        <v>110</v>
      </c>
      <c r="CG1411" t="s">
        <v>111</v>
      </c>
      <c r="CH1411" s="1">
        <v>215000</v>
      </c>
    </row>
    <row r="1412" spans="1:86" x14ac:dyDescent="0.25">
      <c r="A1412" s="8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 s="7">
        <v>2001</v>
      </c>
      <c r="U1412" s="7" t="str">
        <f t="shared" si="110"/>
        <v>New</v>
      </c>
      <c r="V1412">
        <v>2001</v>
      </c>
      <c r="W1412" t="s">
        <v>93</v>
      </c>
      <c r="X1412" t="s">
        <v>94</v>
      </c>
      <c r="Y1412" t="s">
        <v>95</v>
      </c>
      <c r="Z1412" t="s">
        <v>95</v>
      </c>
      <c r="AA1412" t="s">
        <v>117</v>
      </c>
      <c r="AB1412">
        <v>0</v>
      </c>
      <c r="AC1412" t="s">
        <v>97</v>
      </c>
      <c r="AD1412" t="s">
        <v>98</v>
      </c>
      <c r="AE1412" t="s">
        <v>99</v>
      </c>
      <c r="AF1412" t="s">
        <v>97</v>
      </c>
      <c r="AG1412" t="s">
        <v>98</v>
      </c>
      <c r="AH1412" t="s">
        <v>100</v>
      </c>
      <c r="AI1412" t="s">
        <v>101</v>
      </c>
      <c r="AJ1412">
        <v>666</v>
      </c>
      <c r="AK1412" t="s">
        <v>102</v>
      </c>
      <c r="AL1412">
        <v>0</v>
      </c>
      <c r="AM1412">
        <v>278</v>
      </c>
      <c r="AN1412">
        <v>944</v>
      </c>
      <c r="AO1412" t="s">
        <v>103</v>
      </c>
      <c r="AP1412" t="s">
        <v>104</v>
      </c>
      <c r="AQ1412" t="s">
        <v>105</v>
      </c>
      <c r="AR1412" t="s">
        <v>106</v>
      </c>
      <c r="AS1412">
        <v>944</v>
      </c>
      <c r="AT1412">
        <v>896</v>
      </c>
      <c r="AU1412">
        <v>0</v>
      </c>
      <c r="AV1412" s="4">
        <v>1840</v>
      </c>
      <c r="AW1412" s="4" t="str">
        <f t="shared" si="111"/>
        <v>1500+</v>
      </c>
      <c r="AX1412">
        <v>1</v>
      </c>
      <c r="AY1412">
        <v>0</v>
      </c>
      <c r="AZ1412">
        <v>2</v>
      </c>
      <c r="BA1412">
        <v>1</v>
      </c>
      <c r="BB1412">
        <v>3</v>
      </c>
      <c r="BC1412">
        <v>1</v>
      </c>
      <c r="BD1412" t="s">
        <v>97</v>
      </c>
      <c r="BE1412" s="6">
        <v>6</v>
      </c>
      <c r="BF1412" s="6" t="str">
        <f t="shared" si="112"/>
        <v>6+</v>
      </c>
      <c r="BG1412" t="s">
        <v>107</v>
      </c>
      <c r="BH1412" s="5">
        <v>0</v>
      </c>
      <c r="BI1412" s="5" t="str">
        <f t="shared" ref="BI1412:BI1461" si="114">IF(BH1412&gt;=1,"Yes", "No")</f>
        <v>No</v>
      </c>
      <c r="BJ1412" t="s">
        <v>83</v>
      </c>
      <c r="BK1412" t="s">
        <v>108</v>
      </c>
      <c r="BL1412">
        <v>2001</v>
      </c>
      <c r="BM1412" t="s">
        <v>109</v>
      </c>
      <c r="BN1412" s="2">
        <v>2</v>
      </c>
      <c r="BO1412" s="2" t="str">
        <f t="shared" si="113"/>
        <v>2+</v>
      </c>
      <c r="BP1412">
        <v>622</v>
      </c>
      <c r="BQ1412" t="s">
        <v>98</v>
      </c>
      <c r="BR1412" t="s">
        <v>98</v>
      </c>
      <c r="BS1412" t="s">
        <v>105</v>
      </c>
      <c r="BT1412">
        <v>0</v>
      </c>
      <c r="BU1412">
        <v>45</v>
      </c>
      <c r="BV1412">
        <v>0</v>
      </c>
      <c r="BW1412">
        <v>0</v>
      </c>
      <c r="BX1412">
        <v>0</v>
      </c>
      <c r="BY1412">
        <v>0</v>
      </c>
      <c r="BZ1412" t="s">
        <v>83</v>
      </c>
      <c r="CA1412" t="s">
        <v>83</v>
      </c>
      <c r="CB1412" t="s">
        <v>83</v>
      </c>
      <c r="CC1412">
        <v>0</v>
      </c>
      <c r="CD1412">
        <v>6</v>
      </c>
      <c r="CE1412">
        <v>2009</v>
      </c>
      <c r="CF1412" t="s">
        <v>110</v>
      </c>
      <c r="CG1412" t="s">
        <v>111</v>
      </c>
      <c r="CH1412" s="1">
        <v>230000</v>
      </c>
    </row>
    <row r="1413" spans="1:86" x14ac:dyDescent="0.25">
      <c r="A1413" s="8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 s="7">
        <v>1950</v>
      </c>
      <c r="U1413" s="7" t="str">
        <f t="shared" si="110"/>
        <v>Old</v>
      </c>
      <c r="V1413">
        <v>2005</v>
      </c>
      <c r="W1413" t="s">
        <v>93</v>
      </c>
      <c r="X1413" t="s">
        <v>94</v>
      </c>
      <c r="Y1413" t="s">
        <v>95</v>
      </c>
      <c r="Z1413" t="s">
        <v>95</v>
      </c>
      <c r="AA1413" t="s">
        <v>117</v>
      </c>
      <c r="AB1413">
        <v>0</v>
      </c>
      <c r="AC1413" t="s">
        <v>98</v>
      </c>
      <c r="AD1413" t="s">
        <v>97</v>
      </c>
      <c r="AE1413" t="s">
        <v>118</v>
      </c>
      <c r="AF1413" t="s">
        <v>98</v>
      </c>
      <c r="AG1413" t="s">
        <v>98</v>
      </c>
      <c r="AH1413" t="s">
        <v>100</v>
      </c>
      <c r="AI1413" t="s">
        <v>141</v>
      </c>
      <c r="AJ1413">
        <v>120</v>
      </c>
      <c r="AK1413" t="s">
        <v>102</v>
      </c>
      <c r="AL1413">
        <v>0</v>
      </c>
      <c r="AM1413">
        <v>736</v>
      </c>
      <c r="AN1413">
        <v>856</v>
      </c>
      <c r="AO1413" t="s">
        <v>103</v>
      </c>
      <c r="AP1413" t="s">
        <v>104</v>
      </c>
      <c r="AQ1413" t="s">
        <v>105</v>
      </c>
      <c r="AR1413" t="s">
        <v>106</v>
      </c>
      <c r="AS1413">
        <v>1112</v>
      </c>
      <c r="AT1413">
        <v>556</v>
      </c>
      <c r="AU1413">
        <v>0</v>
      </c>
      <c r="AV1413" s="4">
        <v>1668</v>
      </c>
      <c r="AW1413" s="4" t="str">
        <f t="shared" si="111"/>
        <v>1500+</v>
      </c>
      <c r="AX1413">
        <v>0</v>
      </c>
      <c r="AY1413">
        <v>0</v>
      </c>
      <c r="AZ1413">
        <v>1</v>
      </c>
      <c r="BA1413">
        <v>1</v>
      </c>
      <c r="BB1413">
        <v>3</v>
      </c>
      <c r="BC1413">
        <v>1</v>
      </c>
      <c r="BD1413" t="s">
        <v>98</v>
      </c>
      <c r="BE1413" s="6">
        <v>6</v>
      </c>
      <c r="BF1413" s="6" t="str">
        <f t="shared" si="112"/>
        <v>6+</v>
      </c>
      <c r="BG1413" t="s">
        <v>224</v>
      </c>
      <c r="BH1413" s="5">
        <v>0</v>
      </c>
      <c r="BI1413" s="5" t="str">
        <f t="shared" si="114"/>
        <v>No</v>
      </c>
      <c r="BJ1413" t="s">
        <v>83</v>
      </c>
      <c r="BK1413" t="s">
        <v>108</v>
      </c>
      <c r="BL1413">
        <v>1950</v>
      </c>
      <c r="BM1413" t="s">
        <v>102</v>
      </c>
      <c r="BN1413" s="2">
        <v>1</v>
      </c>
      <c r="BO1413" s="2" t="str">
        <f t="shared" si="113"/>
        <v>0 or 1</v>
      </c>
      <c r="BP1413">
        <v>271</v>
      </c>
      <c r="BQ1413" t="s">
        <v>98</v>
      </c>
      <c r="BR1413" t="s">
        <v>98</v>
      </c>
      <c r="BS1413" t="s">
        <v>105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 t="s">
        <v>83</v>
      </c>
      <c r="CA1413" t="s">
        <v>134</v>
      </c>
      <c r="CB1413" t="s">
        <v>83</v>
      </c>
      <c r="CC1413">
        <v>0</v>
      </c>
      <c r="CD1413">
        <v>9</v>
      </c>
      <c r="CE1413">
        <v>2009</v>
      </c>
      <c r="CF1413" t="s">
        <v>110</v>
      </c>
      <c r="CG1413" t="s">
        <v>111</v>
      </c>
      <c r="CH1413" s="1">
        <v>140000</v>
      </c>
    </row>
    <row r="1414" spans="1:86" x14ac:dyDescent="0.25">
      <c r="A1414" s="8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 s="7">
        <v>1949</v>
      </c>
      <c r="U1414" s="7" t="str">
        <f t="shared" si="110"/>
        <v>Old</v>
      </c>
      <c r="V1414">
        <v>1950</v>
      </c>
      <c r="W1414" t="s">
        <v>93</v>
      </c>
      <c r="X1414" t="s">
        <v>94</v>
      </c>
      <c r="Y1414" t="s">
        <v>96</v>
      </c>
      <c r="Z1414" t="s">
        <v>137</v>
      </c>
      <c r="AA1414" t="s">
        <v>117</v>
      </c>
      <c r="AB1414">
        <v>0</v>
      </c>
      <c r="AC1414" t="s">
        <v>98</v>
      </c>
      <c r="AD1414" t="s">
        <v>98</v>
      </c>
      <c r="AE1414" t="s">
        <v>168</v>
      </c>
      <c r="AF1414" t="s">
        <v>83</v>
      </c>
      <c r="AG1414" t="s">
        <v>83</v>
      </c>
      <c r="AH1414" t="s">
        <v>83</v>
      </c>
      <c r="AI1414" t="s">
        <v>83</v>
      </c>
      <c r="AJ1414">
        <v>0</v>
      </c>
      <c r="AK1414" t="s">
        <v>83</v>
      </c>
      <c r="AL1414">
        <v>0</v>
      </c>
      <c r="AM1414">
        <v>0</v>
      </c>
      <c r="AN1414">
        <v>0</v>
      </c>
      <c r="AO1414" t="s">
        <v>240</v>
      </c>
      <c r="AP1414" t="s">
        <v>147</v>
      </c>
      <c r="AQ1414" t="s">
        <v>177</v>
      </c>
      <c r="AR1414" t="s">
        <v>145</v>
      </c>
      <c r="AS1414">
        <v>1040</v>
      </c>
      <c r="AT1414">
        <v>0</v>
      </c>
      <c r="AU1414">
        <v>0</v>
      </c>
      <c r="AV1414" s="4">
        <v>1040</v>
      </c>
      <c r="AW1414" s="4" t="str">
        <f t="shared" si="111"/>
        <v>Less than 1500</v>
      </c>
      <c r="AX1414">
        <v>0</v>
      </c>
      <c r="AY1414">
        <v>0</v>
      </c>
      <c r="AZ1414">
        <v>2</v>
      </c>
      <c r="BA1414">
        <v>0</v>
      </c>
      <c r="BB1414">
        <v>2</v>
      </c>
      <c r="BC1414">
        <v>2</v>
      </c>
      <c r="BD1414" t="s">
        <v>98</v>
      </c>
      <c r="BE1414" s="6">
        <v>6</v>
      </c>
      <c r="BF1414" s="6" t="str">
        <f t="shared" si="112"/>
        <v>6+</v>
      </c>
      <c r="BG1414" t="s">
        <v>107</v>
      </c>
      <c r="BH1414" s="5">
        <v>0</v>
      </c>
      <c r="BI1414" s="5" t="str">
        <f t="shared" si="114"/>
        <v>No</v>
      </c>
      <c r="BJ1414" t="s">
        <v>83</v>
      </c>
      <c r="BK1414" t="s">
        <v>127</v>
      </c>
      <c r="BL1414">
        <v>1956</v>
      </c>
      <c r="BM1414" t="s">
        <v>102</v>
      </c>
      <c r="BN1414" s="2">
        <v>2</v>
      </c>
      <c r="BO1414" s="2" t="str">
        <f t="shared" si="113"/>
        <v>2+</v>
      </c>
      <c r="BP1414">
        <v>420</v>
      </c>
      <c r="BQ1414" t="s">
        <v>98</v>
      </c>
      <c r="BR1414" t="s">
        <v>98</v>
      </c>
      <c r="BS1414" t="s">
        <v>105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 t="s">
        <v>83</v>
      </c>
      <c r="CA1414" t="s">
        <v>83</v>
      </c>
      <c r="CB1414" t="s">
        <v>83</v>
      </c>
      <c r="CC1414">
        <v>0</v>
      </c>
      <c r="CD1414">
        <v>6</v>
      </c>
      <c r="CE1414">
        <v>2009</v>
      </c>
      <c r="CF1414" t="s">
        <v>110</v>
      </c>
      <c r="CG1414" t="s">
        <v>111</v>
      </c>
      <c r="CH1414" s="1">
        <v>90000</v>
      </c>
    </row>
    <row r="1415" spans="1:86" x14ac:dyDescent="0.25">
      <c r="A1415" s="8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 s="7">
        <v>2005</v>
      </c>
      <c r="U1415" s="7" t="str">
        <f t="shared" si="110"/>
        <v>New</v>
      </c>
      <c r="V1415">
        <v>2006</v>
      </c>
      <c r="W1415" t="s">
        <v>93</v>
      </c>
      <c r="X1415" t="s">
        <v>94</v>
      </c>
      <c r="Y1415" t="s">
        <v>95</v>
      </c>
      <c r="Z1415" t="s">
        <v>95</v>
      </c>
      <c r="AA1415" t="s">
        <v>137</v>
      </c>
      <c r="AB1415">
        <v>366</v>
      </c>
      <c r="AC1415" t="s">
        <v>97</v>
      </c>
      <c r="AD1415" t="s">
        <v>98</v>
      </c>
      <c r="AE1415" t="s">
        <v>99</v>
      </c>
      <c r="AF1415" t="s">
        <v>97</v>
      </c>
      <c r="AG1415" t="s">
        <v>97</v>
      </c>
      <c r="AH1415" t="s">
        <v>100</v>
      </c>
      <c r="AI1415" t="s">
        <v>101</v>
      </c>
      <c r="AJ1415">
        <v>976</v>
      </c>
      <c r="AK1415" t="s">
        <v>102</v>
      </c>
      <c r="AL1415">
        <v>0</v>
      </c>
      <c r="AM1415">
        <v>868</v>
      </c>
      <c r="AN1415">
        <v>1844</v>
      </c>
      <c r="AO1415" t="s">
        <v>103</v>
      </c>
      <c r="AP1415" t="s">
        <v>104</v>
      </c>
      <c r="AQ1415" t="s">
        <v>105</v>
      </c>
      <c r="AR1415" t="s">
        <v>106</v>
      </c>
      <c r="AS1415">
        <v>1844</v>
      </c>
      <c r="AT1415">
        <v>0</v>
      </c>
      <c r="AU1415">
        <v>0</v>
      </c>
      <c r="AV1415" s="4">
        <v>1844</v>
      </c>
      <c r="AW1415" s="4" t="str">
        <f t="shared" si="111"/>
        <v>1500+</v>
      </c>
      <c r="AX1415">
        <v>1</v>
      </c>
      <c r="AY1415">
        <v>0</v>
      </c>
      <c r="AZ1415">
        <v>2</v>
      </c>
      <c r="BA1415">
        <v>0</v>
      </c>
      <c r="BB1415">
        <v>2</v>
      </c>
      <c r="BC1415">
        <v>1</v>
      </c>
      <c r="BD1415" t="s">
        <v>97</v>
      </c>
      <c r="BE1415" s="6">
        <v>7</v>
      </c>
      <c r="BF1415" s="6" t="str">
        <f t="shared" si="112"/>
        <v>6+</v>
      </c>
      <c r="BG1415" t="s">
        <v>107</v>
      </c>
      <c r="BH1415" s="5">
        <v>1</v>
      </c>
      <c r="BI1415" s="5" t="str">
        <f t="shared" si="114"/>
        <v>Yes</v>
      </c>
      <c r="BJ1415" t="s">
        <v>97</v>
      </c>
      <c r="BK1415" t="s">
        <v>108</v>
      </c>
      <c r="BL1415">
        <v>2005</v>
      </c>
      <c r="BM1415" t="s">
        <v>157</v>
      </c>
      <c r="BN1415" s="2">
        <v>2</v>
      </c>
      <c r="BO1415" s="2" t="str">
        <f t="shared" si="113"/>
        <v>2+</v>
      </c>
      <c r="BP1415">
        <v>620</v>
      </c>
      <c r="BQ1415" t="s">
        <v>98</v>
      </c>
      <c r="BR1415" t="s">
        <v>98</v>
      </c>
      <c r="BS1415" t="s">
        <v>105</v>
      </c>
      <c r="BT1415">
        <v>165</v>
      </c>
      <c r="BU1415">
        <v>44</v>
      </c>
      <c r="BV1415">
        <v>0</v>
      </c>
      <c r="BW1415">
        <v>0</v>
      </c>
      <c r="BX1415">
        <v>0</v>
      </c>
      <c r="BY1415">
        <v>0</v>
      </c>
      <c r="BZ1415" t="s">
        <v>83</v>
      </c>
      <c r="CA1415" t="s">
        <v>83</v>
      </c>
      <c r="CB1415" t="s">
        <v>83</v>
      </c>
      <c r="CC1415">
        <v>0</v>
      </c>
      <c r="CD1415">
        <v>9</v>
      </c>
      <c r="CE1415">
        <v>2009</v>
      </c>
      <c r="CF1415" t="s">
        <v>173</v>
      </c>
      <c r="CG1415" t="s">
        <v>128</v>
      </c>
      <c r="CH1415" s="1">
        <v>257000</v>
      </c>
    </row>
    <row r="1416" spans="1:86" x14ac:dyDescent="0.25">
      <c r="A1416" s="8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 s="7">
        <v>1923</v>
      </c>
      <c r="U1416" s="7" t="str">
        <f t="shared" si="110"/>
        <v>Old</v>
      </c>
      <c r="V1416">
        <v>2000</v>
      </c>
      <c r="W1416" t="s">
        <v>184</v>
      </c>
      <c r="X1416" t="s">
        <v>94</v>
      </c>
      <c r="Y1416" t="s">
        <v>124</v>
      </c>
      <c r="Z1416" t="s">
        <v>124</v>
      </c>
      <c r="AA1416" t="s">
        <v>117</v>
      </c>
      <c r="AB1416">
        <v>0</v>
      </c>
      <c r="AC1416" t="s">
        <v>98</v>
      </c>
      <c r="AD1416" t="s">
        <v>98</v>
      </c>
      <c r="AE1416" t="s">
        <v>126</v>
      </c>
      <c r="AF1416" t="s">
        <v>98</v>
      </c>
      <c r="AG1416" t="s">
        <v>98</v>
      </c>
      <c r="AH1416" t="s">
        <v>100</v>
      </c>
      <c r="AI1416" t="s">
        <v>102</v>
      </c>
      <c r="AJ1416">
        <v>0</v>
      </c>
      <c r="AK1416" t="s">
        <v>102</v>
      </c>
      <c r="AL1416">
        <v>0</v>
      </c>
      <c r="AM1416">
        <v>833</v>
      </c>
      <c r="AN1416">
        <v>833</v>
      </c>
      <c r="AO1416" t="s">
        <v>103</v>
      </c>
      <c r="AP1416" t="s">
        <v>97</v>
      </c>
      <c r="AQ1416" t="s">
        <v>105</v>
      </c>
      <c r="AR1416" t="s">
        <v>106</v>
      </c>
      <c r="AS1416">
        <v>1053</v>
      </c>
      <c r="AT1416">
        <v>795</v>
      </c>
      <c r="AU1416">
        <v>0</v>
      </c>
      <c r="AV1416" s="4">
        <v>1848</v>
      </c>
      <c r="AW1416" s="4" t="str">
        <f t="shared" si="111"/>
        <v>1500+</v>
      </c>
      <c r="AX1416">
        <v>0</v>
      </c>
      <c r="AY1416">
        <v>0</v>
      </c>
      <c r="AZ1416">
        <v>1</v>
      </c>
      <c r="BA1416">
        <v>1</v>
      </c>
      <c r="BB1416">
        <v>4</v>
      </c>
      <c r="BC1416">
        <v>1</v>
      </c>
      <c r="BD1416" t="s">
        <v>97</v>
      </c>
      <c r="BE1416" s="6">
        <v>8</v>
      </c>
      <c r="BF1416" s="6" t="str">
        <f t="shared" si="112"/>
        <v>6+</v>
      </c>
      <c r="BG1416" t="s">
        <v>107</v>
      </c>
      <c r="BH1416" s="5">
        <v>1</v>
      </c>
      <c r="BI1416" s="5" t="str">
        <f t="shared" si="114"/>
        <v>Yes</v>
      </c>
      <c r="BJ1416" t="s">
        <v>97</v>
      </c>
      <c r="BK1416" t="s">
        <v>127</v>
      </c>
      <c r="BL1416">
        <v>1922</v>
      </c>
      <c r="BM1416" t="s">
        <v>102</v>
      </c>
      <c r="BN1416" s="2">
        <v>2</v>
      </c>
      <c r="BO1416" s="2" t="str">
        <f t="shared" si="113"/>
        <v>2+</v>
      </c>
      <c r="BP1416">
        <v>370</v>
      </c>
      <c r="BQ1416" t="s">
        <v>98</v>
      </c>
      <c r="BR1416" t="s">
        <v>98</v>
      </c>
      <c r="BS1416" t="s">
        <v>177</v>
      </c>
      <c r="BT1416">
        <v>0</v>
      </c>
      <c r="BU1416">
        <v>0</v>
      </c>
      <c r="BV1416">
        <v>0</v>
      </c>
      <c r="BW1416">
        <v>0</v>
      </c>
      <c r="BX1416">
        <v>220</v>
      </c>
      <c r="BY1416">
        <v>0</v>
      </c>
      <c r="BZ1416" t="s">
        <v>83</v>
      </c>
      <c r="CA1416" t="s">
        <v>83</v>
      </c>
      <c r="CB1416" t="s">
        <v>83</v>
      </c>
      <c r="CC1416">
        <v>0</v>
      </c>
      <c r="CD1416">
        <v>6</v>
      </c>
      <c r="CE1416">
        <v>2008</v>
      </c>
      <c r="CF1416" t="s">
        <v>110</v>
      </c>
      <c r="CG1416" t="s">
        <v>111</v>
      </c>
      <c r="CH1416" s="1">
        <v>207000</v>
      </c>
    </row>
    <row r="1417" spans="1:86" x14ac:dyDescent="0.25">
      <c r="A1417" s="8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 s="7">
        <v>2007</v>
      </c>
      <c r="U1417" s="7" t="str">
        <f t="shared" si="110"/>
        <v>New</v>
      </c>
      <c r="V1417">
        <v>2007</v>
      </c>
      <c r="W1417" t="s">
        <v>152</v>
      </c>
      <c r="X1417" t="s">
        <v>94</v>
      </c>
      <c r="Y1417" t="s">
        <v>95</v>
      </c>
      <c r="Z1417" t="s">
        <v>95</v>
      </c>
      <c r="AA1417" t="s">
        <v>96</v>
      </c>
      <c r="AB1417">
        <v>130</v>
      </c>
      <c r="AC1417" t="s">
        <v>97</v>
      </c>
      <c r="AD1417" t="s">
        <v>98</v>
      </c>
      <c r="AE1417" t="s">
        <v>99</v>
      </c>
      <c r="AF1417" t="s">
        <v>97</v>
      </c>
      <c r="AG1417" t="s">
        <v>98</v>
      </c>
      <c r="AH1417" t="s">
        <v>100</v>
      </c>
      <c r="AI1417" t="s">
        <v>119</v>
      </c>
      <c r="AJ1417">
        <v>988</v>
      </c>
      <c r="AK1417" t="s">
        <v>102</v>
      </c>
      <c r="AL1417">
        <v>0</v>
      </c>
      <c r="AM1417">
        <v>398</v>
      </c>
      <c r="AN1417">
        <v>1386</v>
      </c>
      <c r="AO1417" t="s">
        <v>103</v>
      </c>
      <c r="AP1417" t="s">
        <v>104</v>
      </c>
      <c r="AQ1417" t="s">
        <v>105</v>
      </c>
      <c r="AR1417" t="s">
        <v>106</v>
      </c>
      <c r="AS1417">
        <v>1569</v>
      </c>
      <c r="AT1417">
        <v>0</v>
      </c>
      <c r="AU1417">
        <v>0</v>
      </c>
      <c r="AV1417" s="4">
        <v>1569</v>
      </c>
      <c r="AW1417" s="4" t="str">
        <f t="shared" si="111"/>
        <v>1500+</v>
      </c>
      <c r="AX1417">
        <v>0</v>
      </c>
      <c r="AY1417">
        <v>1</v>
      </c>
      <c r="AZ1417">
        <v>2</v>
      </c>
      <c r="BA1417">
        <v>0</v>
      </c>
      <c r="BB1417">
        <v>1</v>
      </c>
      <c r="BC1417">
        <v>1</v>
      </c>
      <c r="BD1417" t="s">
        <v>97</v>
      </c>
      <c r="BE1417" s="6">
        <v>7</v>
      </c>
      <c r="BF1417" s="6" t="str">
        <f t="shared" si="112"/>
        <v>6+</v>
      </c>
      <c r="BG1417" t="s">
        <v>107</v>
      </c>
      <c r="BH1417" s="5">
        <v>1</v>
      </c>
      <c r="BI1417" s="5" t="str">
        <f t="shared" si="114"/>
        <v>Yes</v>
      </c>
      <c r="BJ1417" t="s">
        <v>98</v>
      </c>
      <c r="BK1417" t="s">
        <v>108</v>
      </c>
      <c r="BL1417">
        <v>2007</v>
      </c>
      <c r="BM1417" t="s">
        <v>109</v>
      </c>
      <c r="BN1417" s="2">
        <v>3</v>
      </c>
      <c r="BO1417" s="2" t="str">
        <f t="shared" si="113"/>
        <v>2+</v>
      </c>
      <c r="BP1417">
        <v>660</v>
      </c>
      <c r="BQ1417" t="s">
        <v>98</v>
      </c>
      <c r="BR1417" t="s">
        <v>98</v>
      </c>
      <c r="BS1417" t="s">
        <v>105</v>
      </c>
      <c r="BT1417">
        <v>143</v>
      </c>
      <c r="BU1417">
        <v>20</v>
      </c>
      <c r="BV1417">
        <v>0</v>
      </c>
      <c r="BW1417">
        <v>0</v>
      </c>
      <c r="BX1417">
        <v>0</v>
      </c>
      <c r="BY1417">
        <v>0</v>
      </c>
      <c r="BZ1417" t="s">
        <v>83</v>
      </c>
      <c r="CA1417" t="s">
        <v>83</v>
      </c>
      <c r="CB1417" t="s">
        <v>83</v>
      </c>
      <c r="CC1417">
        <v>0</v>
      </c>
      <c r="CD1417">
        <v>5</v>
      </c>
      <c r="CE1417">
        <v>2009</v>
      </c>
      <c r="CF1417" t="s">
        <v>110</v>
      </c>
      <c r="CG1417" t="s">
        <v>111</v>
      </c>
      <c r="CH1417" s="1">
        <v>175900</v>
      </c>
    </row>
    <row r="1418" spans="1:86" x14ac:dyDescent="0.25">
      <c r="A1418" s="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 s="7">
        <v>1885</v>
      </c>
      <c r="U1418" s="7" t="str">
        <f t="shared" si="110"/>
        <v>Old</v>
      </c>
      <c r="V1418">
        <v>1950</v>
      </c>
      <c r="W1418" t="s">
        <v>93</v>
      </c>
      <c r="X1418" t="s">
        <v>94</v>
      </c>
      <c r="Y1418" t="s">
        <v>95</v>
      </c>
      <c r="Z1418" t="s">
        <v>186</v>
      </c>
      <c r="AA1418" t="s">
        <v>117</v>
      </c>
      <c r="AB1418">
        <v>0</v>
      </c>
      <c r="AC1418" t="s">
        <v>98</v>
      </c>
      <c r="AD1418" t="s">
        <v>98</v>
      </c>
      <c r="AE1418" t="s">
        <v>99</v>
      </c>
      <c r="AF1418" t="s">
        <v>98</v>
      </c>
      <c r="AG1418" t="s">
        <v>98</v>
      </c>
      <c r="AH1418" t="s">
        <v>100</v>
      </c>
      <c r="AI1418" t="s">
        <v>102</v>
      </c>
      <c r="AJ1418">
        <v>0</v>
      </c>
      <c r="AK1418" t="s">
        <v>102</v>
      </c>
      <c r="AL1418">
        <v>0</v>
      </c>
      <c r="AM1418">
        <v>777</v>
      </c>
      <c r="AN1418">
        <v>777</v>
      </c>
      <c r="AO1418" t="s">
        <v>103</v>
      </c>
      <c r="AP1418" t="s">
        <v>97</v>
      </c>
      <c r="AQ1418" t="s">
        <v>105</v>
      </c>
      <c r="AR1418" t="s">
        <v>106</v>
      </c>
      <c r="AS1418">
        <v>1246</v>
      </c>
      <c r="AT1418">
        <v>1044</v>
      </c>
      <c r="AU1418">
        <v>0</v>
      </c>
      <c r="AV1418" s="4">
        <v>2290</v>
      </c>
      <c r="AW1418" s="4" t="str">
        <f t="shared" si="111"/>
        <v>1500+</v>
      </c>
      <c r="AX1418">
        <v>0</v>
      </c>
      <c r="AY1418">
        <v>0</v>
      </c>
      <c r="AZ1418">
        <v>2</v>
      </c>
      <c r="BA1418">
        <v>0</v>
      </c>
      <c r="BB1418">
        <v>4</v>
      </c>
      <c r="BC1418">
        <v>2</v>
      </c>
      <c r="BD1418" t="s">
        <v>98</v>
      </c>
      <c r="BE1418" s="6">
        <v>11</v>
      </c>
      <c r="BF1418" s="6" t="str">
        <f t="shared" si="112"/>
        <v>6+</v>
      </c>
      <c r="BG1418" t="s">
        <v>107</v>
      </c>
      <c r="BH1418" s="5">
        <v>0</v>
      </c>
      <c r="BI1418" s="5" t="str">
        <f t="shared" si="114"/>
        <v>No</v>
      </c>
      <c r="BJ1418" t="s">
        <v>83</v>
      </c>
      <c r="BK1418" t="s">
        <v>127</v>
      </c>
      <c r="BL1418">
        <v>1971</v>
      </c>
      <c r="BM1418" t="s">
        <v>102</v>
      </c>
      <c r="BN1418" s="2">
        <v>2</v>
      </c>
      <c r="BO1418" s="2" t="str">
        <f t="shared" si="113"/>
        <v>2+</v>
      </c>
      <c r="BP1418">
        <v>560</v>
      </c>
      <c r="BQ1418" t="s">
        <v>98</v>
      </c>
      <c r="BR1418" t="s">
        <v>98</v>
      </c>
      <c r="BS1418" t="s">
        <v>177</v>
      </c>
      <c r="BT1418">
        <v>0</v>
      </c>
      <c r="BU1418">
        <v>0</v>
      </c>
      <c r="BV1418">
        <v>114</v>
      </c>
      <c r="BW1418">
        <v>0</v>
      </c>
      <c r="BX1418">
        <v>0</v>
      </c>
      <c r="BY1418">
        <v>0</v>
      </c>
      <c r="BZ1418" t="s">
        <v>83</v>
      </c>
      <c r="CA1418" t="s">
        <v>83</v>
      </c>
      <c r="CB1418" t="s">
        <v>83</v>
      </c>
      <c r="CC1418">
        <v>0</v>
      </c>
      <c r="CD1418">
        <v>4</v>
      </c>
      <c r="CE1418">
        <v>2010</v>
      </c>
      <c r="CF1418" t="s">
        <v>110</v>
      </c>
      <c r="CG1418" t="s">
        <v>111</v>
      </c>
      <c r="CH1418" s="1">
        <v>122500</v>
      </c>
    </row>
    <row r="1419" spans="1:86" x14ac:dyDescent="0.25">
      <c r="A1419" s="8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 s="7">
        <v>1998</v>
      </c>
      <c r="U1419" s="7" t="str">
        <f t="shared" si="110"/>
        <v>New</v>
      </c>
      <c r="V1419">
        <v>1998</v>
      </c>
      <c r="W1419" t="s">
        <v>93</v>
      </c>
      <c r="X1419" t="s">
        <v>94</v>
      </c>
      <c r="Y1419" t="s">
        <v>95</v>
      </c>
      <c r="Z1419" t="s">
        <v>95</v>
      </c>
      <c r="AA1419" t="s">
        <v>96</v>
      </c>
      <c r="AB1419">
        <v>731</v>
      </c>
      <c r="AC1419" t="s">
        <v>97</v>
      </c>
      <c r="AD1419" t="s">
        <v>98</v>
      </c>
      <c r="AE1419" t="s">
        <v>99</v>
      </c>
      <c r="AF1419" t="s">
        <v>97</v>
      </c>
      <c r="AG1419" t="s">
        <v>98</v>
      </c>
      <c r="AH1419" t="s">
        <v>121</v>
      </c>
      <c r="AI1419" t="s">
        <v>101</v>
      </c>
      <c r="AJ1419">
        <v>781</v>
      </c>
      <c r="AK1419" t="s">
        <v>102</v>
      </c>
      <c r="AL1419">
        <v>0</v>
      </c>
      <c r="AM1419">
        <v>503</v>
      </c>
      <c r="AN1419">
        <v>1284</v>
      </c>
      <c r="AO1419" t="s">
        <v>103</v>
      </c>
      <c r="AP1419" t="s">
        <v>104</v>
      </c>
      <c r="AQ1419" t="s">
        <v>105</v>
      </c>
      <c r="AR1419" t="s">
        <v>106</v>
      </c>
      <c r="AS1419">
        <v>1310</v>
      </c>
      <c r="AT1419">
        <v>1140</v>
      </c>
      <c r="AU1419">
        <v>0</v>
      </c>
      <c r="AV1419" s="4">
        <v>2450</v>
      </c>
      <c r="AW1419" s="4" t="str">
        <f t="shared" si="111"/>
        <v>1500+</v>
      </c>
      <c r="AX1419">
        <v>1</v>
      </c>
      <c r="AY1419">
        <v>0</v>
      </c>
      <c r="AZ1419">
        <v>2</v>
      </c>
      <c r="BA1419">
        <v>1</v>
      </c>
      <c r="BB1419">
        <v>3</v>
      </c>
      <c r="BC1419">
        <v>1</v>
      </c>
      <c r="BD1419" t="s">
        <v>97</v>
      </c>
      <c r="BE1419" s="6">
        <v>7</v>
      </c>
      <c r="BF1419" s="6" t="str">
        <f t="shared" si="112"/>
        <v>6+</v>
      </c>
      <c r="BG1419" t="s">
        <v>107</v>
      </c>
      <c r="BH1419" s="5">
        <v>1</v>
      </c>
      <c r="BI1419" s="5" t="str">
        <f t="shared" si="114"/>
        <v>Yes</v>
      </c>
      <c r="BJ1419" t="s">
        <v>98</v>
      </c>
      <c r="BK1419" t="s">
        <v>108</v>
      </c>
      <c r="BL1419">
        <v>1998</v>
      </c>
      <c r="BM1419" t="s">
        <v>157</v>
      </c>
      <c r="BN1419" s="2">
        <v>3</v>
      </c>
      <c r="BO1419" s="2" t="str">
        <f t="shared" si="113"/>
        <v>2+</v>
      </c>
      <c r="BP1419">
        <v>1069</v>
      </c>
      <c r="BQ1419" t="s">
        <v>98</v>
      </c>
      <c r="BR1419" t="s">
        <v>98</v>
      </c>
      <c r="BS1419" t="s">
        <v>105</v>
      </c>
      <c r="BT1419">
        <v>0</v>
      </c>
      <c r="BU1419">
        <v>126</v>
      </c>
      <c r="BV1419">
        <v>0</v>
      </c>
      <c r="BW1419">
        <v>0</v>
      </c>
      <c r="BX1419">
        <v>0</v>
      </c>
      <c r="BY1419">
        <v>0</v>
      </c>
      <c r="BZ1419" t="s">
        <v>83</v>
      </c>
      <c r="CA1419" t="s">
        <v>83</v>
      </c>
      <c r="CB1419" t="s">
        <v>83</v>
      </c>
      <c r="CC1419">
        <v>0</v>
      </c>
      <c r="CD1419">
        <v>5</v>
      </c>
      <c r="CE1419">
        <v>2009</v>
      </c>
      <c r="CF1419" t="s">
        <v>110</v>
      </c>
      <c r="CG1419" t="s">
        <v>111</v>
      </c>
      <c r="CH1419" s="1">
        <v>340000</v>
      </c>
    </row>
    <row r="1420" spans="1:86" x14ac:dyDescent="0.25">
      <c r="A1420" s="8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 s="7">
        <v>1963</v>
      </c>
      <c r="U1420" s="7" t="str">
        <f t="shared" si="110"/>
        <v>Old</v>
      </c>
      <c r="V1420">
        <v>1963</v>
      </c>
      <c r="W1420" t="s">
        <v>93</v>
      </c>
      <c r="X1420" t="s">
        <v>94</v>
      </c>
      <c r="Y1420" t="s">
        <v>140</v>
      </c>
      <c r="Z1420" t="s">
        <v>140</v>
      </c>
      <c r="AA1420" t="s">
        <v>117</v>
      </c>
      <c r="AB1420">
        <v>0</v>
      </c>
      <c r="AC1420" t="s">
        <v>98</v>
      </c>
      <c r="AD1420" t="s">
        <v>98</v>
      </c>
      <c r="AE1420" t="s">
        <v>118</v>
      </c>
      <c r="AF1420" t="s">
        <v>98</v>
      </c>
      <c r="AG1420" t="s">
        <v>98</v>
      </c>
      <c r="AH1420" t="s">
        <v>100</v>
      </c>
      <c r="AI1420" t="s">
        <v>141</v>
      </c>
      <c r="AJ1420">
        <v>25</v>
      </c>
      <c r="AK1420" t="s">
        <v>153</v>
      </c>
      <c r="AL1420">
        <v>872</v>
      </c>
      <c r="AM1420">
        <v>247</v>
      </c>
      <c r="AN1420">
        <v>1144</v>
      </c>
      <c r="AO1420" t="s">
        <v>103</v>
      </c>
      <c r="AP1420" t="s">
        <v>98</v>
      </c>
      <c r="AQ1420" t="s">
        <v>105</v>
      </c>
      <c r="AR1420" t="s">
        <v>106</v>
      </c>
      <c r="AS1420">
        <v>1144</v>
      </c>
      <c r="AT1420">
        <v>0</v>
      </c>
      <c r="AU1420">
        <v>0</v>
      </c>
      <c r="AV1420" s="4">
        <v>1144</v>
      </c>
      <c r="AW1420" s="4" t="str">
        <f t="shared" si="111"/>
        <v>Less than 1500</v>
      </c>
      <c r="AX1420">
        <v>1</v>
      </c>
      <c r="AY1420">
        <v>0</v>
      </c>
      <c r="AZ1420">
        <v>1</v>
      </c>
      <c r="BA1420">
        <v>1</v>
      </c>
      <c r="BB1420">
        <v>3</v>
      </c>
      <c r="BC1420">
        <v>1</v>
      </c>
      <c r="BD1420" t="s">
        <v>98</v>
      </c>
      <c r="BE1420" s="6">
        <v>6</v>
      </c>
      <c r="BF1420" s="6" t="str">
        <f t="shared" si="112"/>
        <v>6+</v>
      </c>
      <c r="BG1420" t="s">
        <v>107</v>
      </c>
      <c r="BH1420" s="5">
        <v>0</v>
      </c>
      <c r="BI1420" s="5" t="str">
        <f t="shared" si="114"/>
        <v>No</v>
      </c>
      <c r="BJ1420" t="s">
        <v>83</v>
      </c>
      <c r="BK1420" t="s">
        <v>127</v>
      </c>
      <c r="BL1420">
        <v>1962</v>
      </c>
      <c r="BM1420" t="s">
        <v>102</v>
      </c>
      <c r="BN1420" s="2">
        <v>1</v>
      </c>
      <c r="BO1420" s="2" t="str">
        <f t="shared" si="113"/>
        <v>0 or 1</v>
      </c>
      <c r="BP1420">
        <v>336</v>
      </c>
      <c r="BQ1420" t="s">
        <v>98</v>
      </c>
      <c r="BR1420" t="s">
        <v>98</v>
      </c>
      <c r="BS1420" t="s">
        <v>105</v>
      </c>
      <c r="BT1420">
        <v>0</v>
      </c>
      <c r="BU1420">
        <v>88</v>
      </c>
      <c r="BV1420">
        <v>0</v>
      </c>
      <c r="BW1420">
        <v>0</v>
      </c>
      <c r="BX1420">
        <v>0</v>
      </c>
      <c r="BY1420">
        <v>0</v>
      </c>
      <c r="BZ1420" t="s">
        <v>83</v>
      </c>
      <c r="CA1420" t="s">
        <v>83</v>
      </c>
      <c r="CB1420" t="s">
        <v>83</v>
      </c>
      <c r="CC1420">
        <v>0</v>
      </c>
      <c r="CD1420">
        <v>8</v>
      </c>
      <c r="CE1420">
        <v>2008</v>
      </c>
      <c r="CF1420" t="s">
        <v>173</v>
      </c>
      <c r="CG1420" t="s">
        <v>111</v>
      </c>
      <c r="CH1420" s="1">
        <v>124000</v>
      </c>
    </row>
    <row r="1421" spans="1:86" x14ac:dyDescent="0.25">
      <c r="A1421" s="8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 s="7">
        <v>1969</v>
      </c>
      <c r="U1421" s="7" t="str">
        <f t="shared" si="110"/>
        <v>Old</v>
      </c>
      <c r="V1421">
        <v>1969</v>
      </c>
      <c r="W1421" t="s">
        <v>93</v>
      </c>
      <c r="X1421" t="s">
        <v>94</v>
      </c>
      <c r="Y1421" t="s">
        <v>161</v>
      </c>
      <c r="Z1421" t="s">
        <v>161</v>
      </c>
      <c r="AA1421" t="s">
        <v>96</v>
      </c>
      <c r="AB1421">
        <v>312</v>
      </c>
      <c r="AC1421" t="s">
        <v>97</v>
      </c>
      <c r="AD1421" t="s">
        <v>97</v>
      </c>
      <c r="AE1421" t="s">
        <v>118</v>
      </c>
      <c r="AF1421" t="s">
        <v>98</v>
      </c>
      <c r="AG1421" t="s">
        <v>98</v>
      </c>
      <c r="AH1421" t="s">
        <v>130</v>
      </c>
      <c r="AI1421" t="s">
        <v>153</v>
      </c>
      <c r="AJ1421">
        <v>1110</v>
      </c>
      <c r="AK1421" t="s">
        <v>102</v>
      </c>
      <c r="AL1421">
        <v>0</v>
      </c>
      <c r="AM1421">
        <v>734</v>
      </c>
      <c r="AN1421">
        <v>1844</v>
      </c>
      <c r="AO1421" t="s">
        <v>103</v>
      </c>
      <c r="AP1421" t="s">
        <v>97</v>
      </c>
      <c r="AQ1421" t="s">
        <v>105</v>
      </c>
      <c r="AR1421" t="s">
        <v>106</v>
      </c>
      <c r="AS1421">
        <v>1844</v>
      </c>
      <c r="AT1421">
        <v>0</v>
      </c>
      <c r="AU1421">
        <v>0</v>
      </c>
      <c r="AV1421" s="4">
        <v>1844</v>
      </c>
      <c r="AW1421" s="4" t="str">
        <f t="shared" si="111"/>
        <v>1500+</v>
      </c>
      <c r="AX1421">
        <v>1</v>
      </c>
      <c r="AY1421">
        <v>0</v>
      </c>
      <c r="AZ1421">
        <v>2</v>
      </c>
      <c r="BA1421">
        <v>0</v>
      </c>
      <c r="BB1421">
        <v>3</v>
      </c>
      <c r="BC1421">
        <v>1</v>
      </c>
      <c r="BD1421" t="s">
        <v>97</v>
      </c>
      <c r="BE1421" s="6">
        <v>7</v>
      </c>
      <c r="BF1421" s="6" t="str">
        <f t="shared" si="112"/>
        <v>6+</v>
      </c>
      <c r="BG1421" t="s">
        <v>107</v>
      </c>
      <c r="BH1421" s="5">
        <v>1</v>
      </c>
      <c r="BI1421" s="5" t="str">
        <f t="shared" si="114"/>
        <v>Yes</v>
      </c>
      <c r="BJ1421" t="s">
        <v>98</v>
      </c>
      <c r="BK1421" t="s">
        <v>108</v>
      </c>
      <c r="BL1421">
        <v>1969</v>
      </c>
      <c r="BM1421" t="s">
        <v>109</v>
      </c>
      <c r="BN1421" s="2">
        <v>2</v>
      </c>
      <c r="BO1421" s="2" t="str">
        <f t="shared" si="113"/>
        <v>2+</v>
      </c>
      <c r="BP1421">
        <v>540</v>
      </c>
      <c r="BQ1421" t="s">
        <v>98</v>
      </c>
      <c r="BR1421" t="s">
        <v>98</v>
      </c>
      <c r="BS1421" t="s">
        <v>105</v>
      </c>
      <c r="BT1421">
        <v>0</v>
      </c>
      <c r="BU1421">
        <v>73</v>
      </c>
      <c r="BV1421">
        <v>216</v>
      </c>
      <c r="BW1421">
        <v>0</v>
      </c>
      <c r="BX1421">
        <v>0</v>
      </c>
      <c r="BY1421">
        <v>0</v>
      </c>
      <c r="BZ1421" t="s">
        <v>83</v>
      </c>
      <c r="CA1421" t="s">
        <v>83</v>
      </c>
      <c r="CB1421" t="s">
        <v>83</v>
      </c>
      <c r="CC1421">
        <v>0</v>
      </c>
      <c r="CD1421">
        <v>12</v>
      </c>
      <c r="CE1421">
        <v>2006</v>
      </c>
      <c r="CF1421" t="s">
        <v>110</v>
      </c>
      <c r="CG1421" t="s">
        <v>111</v>
      </c>
      <c r="CH1421" s="1">
        <v>223000</v>
      </c>
    </row>
    <row r="1422" spans="1:86" x14ac:dyDescent="0.25">
      <c r="A1422" s="8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 s="7">
        <v>1968</v>
      </c>
      <c r="U1422" s="7" t="str">
        <f t="shared" si="110"/>
        <v>Old</v>
      </c>
      <c r="V1422">
        <v>1968</v>
      </c>
      <c r="W1422" t="s">
        <v>93</v>
      </c>
      <c r="X1422" t="s">
        <v>94</v>
      </c>
      <c r="Y1422" t="s">
        <v>140</v>
      </c>
      <c r="Z1422" t="s">
        <v>140</v>
      </c>
      <c r="AA1422" t="s">
        <v>96</v>
      </c>
      <c r="AB1422">
        <v>420</v>
      </c>
      <c r="AC1422" t="s">
        <v>98</v>
      </c>
      <c r="AD1422" t="s">
        <v>98</v>
      </c>
      <c r="AE1422" t="s">
        <v>118</v>
      </c>
      <c r="AF1422" t="s">
        <v>98</v>
      </c>
      <c r="AG1422" t="s">
        <v>98</v>
      </c>
      <c r="AH1422" t="s">
        <v>100</v>
      </c>
      <c r="AI1422" t="s">
        <v>119</v>
      </c>
      <c r="AJ1422">
        <v>404</v>
      </c>
      <c r="AK1422" t="s">
        <v>102</v>
      </c>
      <c r="AL1422">
        <v>0</v>
      </c>
      <c r="AM1422">
        <v>304</v>
      </c>
      <c r="AN1422">
        <v>708</v>
      </c>
      <c r="AO1422" t="s">
        <v>103</v>
      </c>
      <c r="AP1422" t="s">
        <v>97</v>
      </c>
      <c r="AQ1422" t="s">
        <v>105</v>
      </c>
      <c r="AR1422" t="s">
        <v>106</v>
      </c>
      <c r="AS1422">
        <v>708</v>
      </c>
      <c r="AT1422">
        <v>708</v>
      </c>
      <c r="AU1422">
        <v>0</v>
      </c>
      <c r="AV1422" s="4">
        <v>1416</v>
      </c>
      <c r="AW1422" s="4" t="str">
        <f t="shared" si="111"/>
        <v>Less than 1500</v>
      </c>
      <c r="AX1422">
        <v>0</v>
      </c>
      <c r="AY1422">
        <v>0</v>
      </c>
      <c r="AZ1422">
        <v>2</v>
      </c>
      <c r="BA1422">
        <v>1</v>
      </c>
      <c r="BB1422">
        <v>3</v>
      </c>
      <c r="BC1422">
        <v>1</v>
      </c>
      <c r="BD1422" t="s">
        <v>98</v>
      </c>
      <c r="BE1422" s="6">
        <v>7</v>
      </c>
      <c r="BF1422" s="6" t="str">
        <f t="shared" si="112"/>
        <v>6+</v>
      </c>
      <c r="BG1422" t="s">
        <v>107</v>
      </c>
      <c r="BH1422" s="5">
        <v>1</v>
      </c>
      <c r="BI1422" s="5" t="str">
        <f t="shared" si="114"/>
        <v>Yes</v>
      </c>
      <c r="BJ1422" t="s">
        <v>98</v>
      </c>
      <c r="BK1422" t="s">
        <v>108</v>
      </c>
      <c r="BL1422">
        <v>1968</v>
      </c>
      <c r="BM1422" t="s">
        <v>109</v>
      </c>
      <c r="BN1422" s="2">
        <v>2</v>
      </c>
      <c r="BO1422" s="2" t="str">
        <f t="shared" si="113"/>
        <v>2+</v>
      </c>
      <c r="BP1422">
        <v>776</v>
      </c>
      <c r="BQ1422" t="s">
        <v>98</v>
      </c>
      <c r="BR1422" t="s">
        <v>98</v>
      </c>
      <c r="BS1422" t="s">
        <v>105</v>
      </c>
      <c r="BT1422">
        <v>0</v>
      </c>
      <c r="BU1422">
        <v>169</v>
      </c>
      <c r="BV1422">
        <v>0</v>
      </c>
      <c r="BW1422">
        <v>0</v>
      </c>
      <c r="BX1422">
        <v>119</v>
      </c>
      <c r="BY1422">
        <v>0</v>
      </c>
      <c r="BZ1422" t="s">
        <v>83</v>
      </c>
      <c r="CA1422" t="s">
        <v>83</v>
      </c>
      <c r="CB1422" t="s">
        <v>83</v>
      </c>
      <c r="CC1422">
        <v>0</v>
      </c>
      <c r="CD1422">
        <v>5</v>
      </c>
      <c r="CE1422">
        <v>2006</v>
      </c>
      <c r="CF1422" t="s">
        <v>110</v>
      </c>
      <c r="CG1422" t="s">
        <v>111</v>
      </c>
      <c r="CH1422" s="1">
        <v>179900</v>
      </c>
    </row>
    <row r="1423" spans="1:86" x14ac:dyDescent="0.25">
      <c r="A1423" s="8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 s="7">
        <v>1977</v>
      </c>
      <c r="U1423" s="7" t="str">
        <f t="shared" si="110"/>
        <v>Old</v>
      </c>
      <c r="V1423">
        <v>1977</v>
      </c>
      <c r="W1423" t="s">
        <v>93</v>
      </c>
      <c r="X1423" t="s">
        <v>94</v>
      </c>
      <c r="Y1423" t="s">
        <v>161</v>
      </c>
      <c r="Z1423" t="s">
        <v>161</v>
      </c>
      <c r="AA1423" t="s">
        <v>117</v>
      </c>
      <c r="AB1423">
        <v>0</v>
      </c>
      <c r="AC1423" t="s">
        <v>98</v>
      </c>
      <c r="AD1423" t="s">
        <v>98</v>
      </c>
      <c r="AE1423" t="s">
        <v>118</v>
      </c>
      <c r="AF1423" t="s">
        <v>97</v>
      </c>
      <c r="AG1423" t="s">
        <v>98</v>
      </c>
      <c r="AH1423" t="s">
        <v>100</v>
      </c>
      <c r="AI1423" t="s">
        <v>119</v>
      </c>
      <c r="AJ1423">
        <v>360</v>
      </c>
      <c r="AK1423" t="s">
        <v>102</v>
      </c>
      <c r="AL1423">
        <v>0</v>
      </c>
      <c r="AM1423">
        <v>709</v>
      </c>
      <c r="AN1423">
        <v>1069</v>
      </c>
      <c r="AO1423" t="s">
        <v>103</v>
      </c>
      <c r="AP1423" t="s">
        <v>98</v>
      </c>
      <c r="AQ1423" t="s">
        <v>105</v>
      </c>
      <c r="AR1423" t="s">
        <v>106</v>
      </c>
      <c r="AS1423">
        <v>1069</v>
      </c>
      <c r="AT1423">
        <v>0</v>
      </c>
      <c r="AU1423">
        <v>0</v>
      </c>
      <c r="AV1423" s="4">
        <v>1069</v>
      </c>
      <c r="AW1423" s="4" t="str">
        <f t="shared" si="111"/>
        <v>Less than 1500</v>
      </c>
      <c r="AX1423">
        <v>0</v>
      </c>
      <c r="AY1423">
        <v>0</v>
      </c>
      <c r="AZ1423">
        <v>2</v>
      </c>
      <c r="BA1423">
        <v>0</v>
      </c>
      <c r="BB1423">
        <v>2</v>
      </c>
      <c r="BC1423">
        <v>1</v>
      </c>
      <c r="BD1423" t="s">
        <v>98</v>
      </c>
      <c r="BE1423" s="6">
        <v>4</v>
      </c>
      <c r="BF1423" s="6" t="str">
        <f t="shared" si="112"/>
        <v>Less than 6</v>
      </c>
      <c r="BG1423" t="s">
        <v>107</v>
      </c>
      <c r="BH1423" s="5">
        <v>1</v>
      </c>
      <c r="BI1423" s="5" t="str">
        <f t="shared" si="114"/>
        <v>Yes</v>
      </c>
      <c r="BJ1423" t="s">
        <v>147</v>
      </c>
      <c r="BK1423" t="s">
        <v>108</v>
      </c>
      <c r="BL1423">
        <v>1977</v>
      </c>
      <c r="BM1423" t="s">
        <v>109</v>
      </c>
      <c r="BN1423" s="2">
        <v>2</v>
      </c>
      <c r="BO1423" s="2" t="str">
        <f t="shared" si="113"/>
        <v>2+</v>
      </c>
      <c r="BP1423">
        <v>440</v>
      </c>
      <c r="BQ1423" t="s">
        <v>98</v>
      </c>
      <c r="BR1423" t="s">
        <v>98</v>
      </c>
      <c r="BS1423" t="s">
        <v>105</v>
      </c>
      <c r="BT1423">
        <v>0</v>
      </c>
      <c r="BU1423">
        <v>55</v>
      </c>
      <c r="BV1423">
        <v>0</v>
      </c>
      <c r="BW1423">
        <v>0</v>
      </c>
      <c r="BX1423">
        <v>165</v>
      </c>
      <c r="BY1423">
        <v>0</v>
      </c>
      <c r="BZ1423" t="s">
        <v>83</v>
      </c>
      <c r="CA1423" t="s">
        <v>83</v>
      </c>
      <c r="CB1423" t="s">
        <v>83</v>
      </c>
      <c r="CC1423">
        <v>0</v>
      </c>
      <c r="CD1423">
        <v>7</v>
      </c>
      <c r="CE1423">
        <v>2010</v>
      </c>
      <c r="CF1423" t="s">
        <v>110</v>
      </c>
      <c r="CG1423" t="s">
        <v>111</v>
      </c>
      <c r="CH1423" s="1">
        <v>127500</v>
      </c>
    </row>
    <row r="1424" spans="1:86" x14ac:dyDescent="0.25">
      <c r="A1424" s="8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 s="7">
        <v>2003</v>
      </c>
      <c r="U1424" s="7" t="str">
        <f t="shared" si="110"/>
        <v>New</v>
      </c>
      <c r="V1424">
        <v>2003</v>
      </c>
      <c r="W1424" t="s">
        <v>93</v>
      </c>
      <c r="X1424" t="s">
        <v>94</v>
      </c>
      <c r="Y1424" t="s">
        <v>95</v>
      </c>
      <c r="Z1424" t="s">
        <v>95</v>
      </c>
      <c r="AA1424" t="s">
        <v>96</v>
      </c>
      <c r="AB1424">
        <v>170</v>
      </c>
      <c r="AC1424" t="s">
        <v>97</v>
      </c>
      <c r="AD1424" t="s">
        <v>98</v>
      </c>
      <c r="AE1424" t="s">
        <v>99</v>
      </c>
      <c r="AF1424" t="s">
        <v>97</v>
      </c>
      <c r="AG1424" t="s">
        <v>98</v>
      </c>
      <c r="AH1424" t="s">
        <v>130</v>
      </c>
      <c r="AI1424" t="s">
        <v>101</v>
      </c>
      <c r="AJ1424">
        <v>686</v>
      </c>
      <c r="AK1424" t="s">
        <v>102</v>
      </c>
      <c r="AL1424">
        <v>0</v>
      </c>
      <c r="AM1424">
        <v>162</v>
      </c>
      <c r="AN1424">
        <v>848</v>
      </c>
      <c r="AO1424" t="s">
        <v>103</v>
      </c>
      <c r="AP1424" t="s">
        <v>104</v>
      </c>
      <c r="AQ1424" t="s">
        <v>105</v>
      </c>
      <c r="AR1424" t="s">
        <v>106</v>
      </c>
      <c r="AS1424">
        <v>848</v>
      </c>
      <c r="AT1424">
        <v>0</v>
      </c>
      <c r="AU1424">
        <v>0</v>
      </c>
      <c r="AV1424" s="4">
        <v>848</v>
      </c>
      <c r="AW1424" s="4" t="str">
        <f t="shared" si="111"/>
        <v>Less than 1500</v>
      </c>
      <c r="AX1424">
        <v>1</v>
      </c>
      <c r="AY1424">
        <v>0</v>
      </c>
      <c r="AZ1424">
        <v>1</v>
      </c>
      <c r="BA1424">
        <v>0</v>
      </c>
      <c r="BB1424">
        <v>1</v>
      </c>
      <c r="BC1424">
        <v>1</v>
      </c>
      <c r="BD1424" t="s">
        <v>97</v>
      </c>
      <c r="BE1424" s="6">
        <v>3</v>
      </c>
      <c r="BF1424" s="6" t="str">
        <f t="shared" si="112"/>
        <v>Less than 6</v>
      </c>
      <c r="BG1424" t="s">
        <v>107</v>
      </c>
      <c r="BH1424" s="5">
        <v>0</v>
      </c>
      <c r="BI1424" s="5" t="str">
        <f t="shared" si="114"/>
        <v>No</v>
      </c>
      <c r="BJ1424" t="s">
        <v>83</v>
      </c>
      <c r="BK1424" t="s">
        <v>108</v>
      </c>
      <c r="BL1424">
        <v>2003</v>
      </c>
      <c r="BM1424" t="s">
        <v>157</v>
      </c>
      <c r="BN1424" s="2">
        <v>2</v>
      </c>
      <c r="BO1424" s="2" t="str">
        <f t="shared" si="113"/>
        <v>2+</v>
      </c>
      <c r="BP1424">
        <v>420</v>
      </c>
      <c r="BQ1424" t="s">
        <v>98</v>
      </c>
      <c r="BR1424" t="s">
        <v>98</v>
      </c>
      <c r="BS1424" t="s">
        <v>105</v>
      </c>
      <c r="BT1424">
        <v>140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 t="s">
        <v>83</v>
      </c>
      <c r="CA1424" t="s">
        <v>83</v>
      </c>
      <c r="CB1424" t="s">
        <v>83</v>
      </c>
      <c r="CC1424">
        <v>0</v>
      </c>
      <c r="CD1424">
        <v>3</v>
      </c>
      <c r="CE1424">
        <v>2008</v>
      </c>
      <c r="CF1424" t="s">
        <v>110</v>
      </c>
      <c r="CG1424" t="s">
        <v>111</v>
      </c>
      <c r="CH1424" s="1">
        <v>136500</v>
      </c>
    </row>
    <row r="1425" spans="1:86" x14ac:dyDescent="0.25">
      <c r="A1425" s="8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 s="7">
        <v>1966</v>
      </c>
      <c r="U1425" s="7" t="str">
        <f t="shared" si="110"/>
        <v>Old</v>
      </c>
      <c r="V1425">
        <v>1966</v>
      </c>
      <c r="W1425" t="s">
        <v>214</v>
      </c>
      <c r="X1425" t="s">
        <v>242</v>
      </c>
      <c r="Y1425" t="s">
        <v>161</v>
      </c>
      <c r="Z1425" t="s">
        <v>161</v>
      </c>
      <c r="AA1425" t="s">
        <v>117</v>
      </c>
      <c r="AB1425">
        <v>0</v>
      </c>
      <c r="AC1425" t="s">
        <v>97</v>
      </c>
      <c r="AD1425" t="s">
        <v>97</v>
      </c>
      <c r="AE1425" t="s">
        <v>118</v>
      </c>
      <c r="AF1425" t="s">
        <v>97</v>
      </c>
      <c r="AG1425" t="s">
        <v>98</v>
      </c>
      <c r="AH1425" t="s">
        <v>130</v>
      </c>
      <c r="AI1425" t="s">
        <v>102</v>
      </c>
      <c r="AJ1425">
        <v>0</v>
      </c>
      <c r="AK1425" t="s">
        <v>102</v>
      </c>
      <c r="AL1425">
        <v>0</v>
      </c>
      <c r="AM1425">
        <v>697</v>
      </c>
      <c r="AN1425">
        <v>697</v>
      </c>
      <c r="AO1425" t="s">
        <v>103</v>
      </c>
      <c r="AP1425" t="s">
        <v>98</v>
      </c>
      <c r="AQ1425" t="s">
        <v>105</v>
      </c>
      <c r="AR1425" t="s">
        <v>106</v>
      </c>
      <c r="AS1425">
        <v>1575</v>
      </c>
      <c r="AT1425">
        <v>626</v>
      </c>
      <c r="AU1425">
        <v>0</v>
      </c>
      <c r="AV1425" s="4">
        <v>2201</v>
      </c>
      <c r="AW1425" s="4" t="str">
        <f t="shared" si="111"/>
        <v>1500+</v>
      </c>
      <c r="AX1425">
        <v>0</v>
      </c>
      <c r="AY1425">
        <v>0</v>
      </c>
      <c r="AZ1425">
        <v>2</v>
      </c>
      <c r="BA1425">
        <v>0</v>
      </c>
      <c r="BB1425">
        <v>4</v>
      </c>
      <c r="BC1425">
        <v>1</v>
      </c>
      <c r="BD1425" t="s">
        <v>97</v>
      </c>
      <c r="BE1425" s="6">
        <v>8</v>
      </c>
      <c r="BF1425" s="6" t="str">
        <f t="shared" si="112"/>
        <v>6+</v>
      </c>
      <c r="BG1425" t="s">
        <v>107</v>
      </c>
      <c r="BH1425" s="5">
        <v>1</v>
      </c>
      <c r="BI1425" s="5" t="str">
        <f t="shared" si="114"/>
        <v>Yes</v>
      </c>
      <c r="BJ1425" t="s">
        <v>97</v>
      </c>
      <c r="BK1425" t="s">
        <v>108</v>
      </c>
      <c r="BL1425">
        <v>1966</v>
      </c>
      <c r="BM1425" t="s">
        <v>102</v>
      </c>
      <c r="BN1425" s="2">
        <v>2</v>
      </c>
      <c r="BO1425" s="2" t="str">
        <f t="shared" si="113"/>
        <v>2+</v>
      </c>
      <c r="BP1425">
        <v>432</v>
      </c>
      <c r="BQ1425" t="s">
        <v>97</v>
      </c>
      <c r="BR1425" t="s">
        <v>97</v>
      </c>
      <c r="BS1425" t="s">
        <v>105</v>
      </c>
      <c r="BT1425">
        <v>586</v>
      </c>
      <c r="BU1425">
        <v>236</v>
      </c>
      <c r="BV1425">
        <v>0</v>
      </c>
      <c r="BW1425">
        <v>0</v>
      </c>
      <c r="BX1425">
        <v>0</v>
      </c>
      <c r="BY1425">
        <v>738</v>
      </c>
      <c r="BZ1425" t="s">
        <v>97</v>
      </c>
      <c r="CA1425" t="s">
        <v>165</v>
      </c>
      <c r="CB1425" t="s">
        <v>83</v>
      </c>
      <c r="CC1425">
        <v>0</v>
      </c>
      <c r="CD1425">
        <v>8</v>
      </c>
      <c r="CE1425">
        <v>2006</v>
      </c>
      <c r="CF1425" t="s">
        <v>110</v>
      </c>
      <c r="CG1425" t="s">
        <v>210</v>
      </c>
      <c r="CH1425" s="1">
        <v>274970</v>
      </c>
    </row>
    <row r="1426" spans="1:86" x14ac:dyDescent="0.25">
      <c r="A1426" s="8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 s="7">
        <v>1958</v>
      </c>
      <c r="U1426" s="7" t="str">
        <f t="shared" si="110"/>
        <v>Old</v>
      </c>
      <c r="V1426">
        <v>1983</v>
      </c>
      <c r="W1426" t="s">
        <v>152</v>
      </c>
      <c r="X1426" t="s">
        <v>94</v>
      </c>
      <c r="Y1426" t="s">
        <v>140</v>
      </c>
      <c r="Z1426" t="s">
        <v>140</v>
      </c>
      <c r="AA1426" t="s">
        <v>117</v>
      </c>
      <c r="AB1426">
        <v>0</v>
      </c>
      <c r="AC1426" t="s">
        <v>98</v>
      </c>
      <c r="AD1426" t="s">
        <v>98</v>
      </c>
      <c r="AE1426" t="s">
        <v>118</v>
      </c>
      <c r="AF1426" t="s">
        <v>98</v>
      </c>
      <c r="AG1426" t="s">
        <v>98</v>
      </c>
      <c r="AH1426" t="s">
        <v>100</v>
      </c>
      <c r="AI1426" t="s">
        <v>119</v>
      </c>
      <c r="AJ1426">
        <v>457</v>
      </c>
      <c r="AK1426" t="s">
        <v>153</v>
      </c>
      <c r="AL1426">
        <v>374</v>
      </c>
      <c r="AM1426">
        <v>193</v>
      </c>
      <c r="AN1426">
        <v>1024</v>
      </c>
      <c r="AO1426" t="s">
        <v>103</v>
      </c>
      <c r="AP1426" t="s">
        <v>98</v>
      </c>
      <c r="AQ1426" t="s">
        <v>105</v>
      </c>
      <c r="AR1426" t="s">
        <v>106</v>
      </c>
      <c r="AS1426">
        <v>1344</v>
      </c>
      <c r="AT1426">
        <v>0</v>
      </c>
      <c r="AU1426">
        <v>0</v>
      </c>
      <c r="AV1426" s="4">
        <v>1344</v>
      </c>
      <c r="AW1426" s="4" t="str">
        <f t="shared" si="111"/>
        <v>Less than 1500</v>
      </c>
      <c r="AX1426">
        <v>1</v>
      </c>
      <c r="AY1426">
        <v>0</v>
      </c>
      <c r="AZ1426">
        <v>1</v>
      </c>
      <c r="BA1426">
        <v>0</v>
      </c>
      <c r="BB1426">
        <v>2</v>
      </c>
      <c r="BC1426">
        <v>1</v>
      </c>
      <c r="BD1426" t="s">
        <v>98</v>
      </c>
      <c r="BE1426" s="6">
        <v>6</v>
      </c>
      <c r="BF1426" s="6" t="str">
        <f t="shared" si="112"/>
        <v>6+</v>
      </c>
      <c r="BG1426" t="s">
        <v>146</v>
      </c>
      <c r="BH1426" s="5">
        <v>1</v>
      </c>
      <c r="BI1426" s="5" t="str">
        <f t="shared" si="114"/>
        <v>Yes</v>
      </c>
      <c r="BJ1426" t="s">
        <v>98</v>
      </c>
      <c r="BK1426" t="s">
        <v>127</v>
      </c>
      <c r="BL1426">
        <v>1970</v>
      </c>
      <c r="BM1426" t="s">
        <v>102</v>
      </c>
      <c r="BN1426" s="2">
        <v>1</v>
      </c>
      <c r="BO1426" s="2" t="str">
        <f t="shared" si="113"/>
        <v>0 or 1</v>
      </c>
      <c r="BP1426">
        <v>484</v>
      </c>
      <c r="BQ1426" t="s">
        <v>98</v>
      </c>
      <c r="BR1426" t="s">
        <v>98</v>
      </c>
      <c r="BS1426" t="s">
        <v>105</v>
      </c>
      <c r="BT1426">
        <v>316</v>
      </c>
      <c r="BU1426">
        <v>28</v>
      </c>
      <c r="BV1426">
        <v>0</v>
      </c>
      <c r="BW1426">
        <v>0</v>
      </c>
      <c r="BX1426">
        <v>0</v>
      </c>
      <c r="BY1426">
        <v>0</v>
      </c>
      <c r="BZ1426" t="s">
        <v>83</v>
      </c>
      <c r="CA1426" t="s">
        <v>163</v>
      </c>
      <c r="CB1426" t="s">
        <v>83</v>
      </c>
      <c r="CC1426">
        <v>0</v>
      </c>
      <c r="CD1426">
        <v>6</v>
      </c>
      <c r="CE1426">
        <v>2007</v>
      </c>
      <c r="CF1426" t="s">
        <v>110</v>
      </c>
      <c r="CG1426" t="s">
        <v>111</v>
      </c>
      <c r="CH1426" s="1">
        <v>144000</v>
      </c>
    </row>
    <row r="1427" spans="1:86" x14ac:dyDescent="0.25">
      <c r="A1427" s="8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 s="7">
        <v>1959</v>
      </c>
      <c r="U1427" s="7" t="str">
        <f t="shared" si="110"/>
        <v>Old</v>
      </c>
      <c r="V1427">
        <v>1959</v>
      </c>
      <c r="W1427" t="s">
        <v>152</v>
      </c>
      <c r="X1427" t="s">
        <v>94</v>
      </c>
      <c r="Y1427" t="s">
        <v>140</v>
      </c>
      <c r="Z1427" t="s">
        <v>140</v>
      </c>
      <c r="AA1427" t="s">
        <v>137</v>
      </c>
      <c r="AB1427">
        <v>243</v>
      </c>
      <c r="AC1427" t="s">
        <v>97</v>
      </c>
      <c r="AD1427" t="s">
        <v>98</v>
      </c>
      <c r="AE1427" t="s">
        <v>118</v>
      </c>
      <c r="AF1427" t="s">
        <v>98</v>
      </c>
      <c r="AG1427" t="s">
        <v>98</v>
      </c>
      <c r="AH1427" t="s">
        <v>100</v>
      </c>
      <c r="AI1427" t="s">
        <v>102</v>
      </c>
      <c r="AJ1427">
        <v>0</v>
      </c>
      <c r="AK1427" t="s">
        <v>102</v>
      </c>
      <c r="AL1427">
        <v>0</v>
      </c>
      <c r="AM1427">
        <v>1252</v>
      </c>
      <c r="AN1427">
        <v>1252</v>
      </c>
      <c r="AO1427" t="s">
        <v>103</v>
      </c>
      <c r="AP1427" t="s">
        <v>104</v>
      </c>
      <c r="AQ1427" t="s">
        <v>105</v>
      </c>
      <c r="AR1427" t="s">
        <v>106</v>
      </c>
      <c r="AS1427">
        <v>1252</v>
      </c>
      <c r="AT1427">
        <v>0</v>
      </c>
      <c r="AU1427">
        <v>0</v>
      </c>
      <c r="AV1427" s="4">
        <v>1252</v>
      </c>
      <c r="AW1427" s="4" t="str">
        <f t="shared" si="111"/>
        <v>Less than 1500</v>
      </c>
      <c r="AX1427">
        <v>0</v>
      </c>
      <c r="AY1427">
        <v>0</v>
      </c>
      <c r="AZ1427">
        <v>1</v>
      </c>
      <c r="BA1427">
        <v>0</v>
      </c>
      <c r="BB1427">
        <v>3</v>
      </c>
      <c r="BC1427">
        <v>1</v>
      </c>
      <c r="BD1427" t="s">
        <v>97</v>
      </c>
      <c r="BE1427" s="6">
        <v>7</v>
      </c>
      <c r="BF1427" s="6" t="str">
        <f t="shared" si="112"/>
        <v>6+</v>
      </c>
      <c r="BG1427" t="s">
        <v>107</v>
      </c>
      <c r="BH1427" s="5">
        <v>0</v>
      </c>
      <c r="BI1427" s="5" t="str">
        <f t="shared" si="114"/>
        <v>No</v>
      </c>
      <c r="BJ1427" t="s">
        <v>83</v>
      </c>
      <c r="BK1427" t="s">
        <v>127</v>
      </c>
      <c r="BL1427">
        <v>1960</v>
      </c>
      <c r="BM1427" t="s">
        <v>102</v>
      </c>
      <c r="BN1427" s="2">
        <v>2</v>
      </c>
      <c r="BO1427" s="2" t="str">
        <f t="shared" si="113"/>
        <v>2+</v>
      </c>
      <c r="BP1427">
        <v>528</v>
      </c>
      <c r="BQ1427" t="s">
        <v>98</v>
      </c>
      <c r="BR1427" t="s">
        <v>98</v>
      </c>
      <c r="BS1427" t="s">
        <v>105</v>
      </c>
      <c r="BT1427">
        <v>0</v>
      </c>
      <c r="BU1427">
        <v>39</v>
      </c>
      <c r="BV1427">
        <v>0</v>
      </c>
      <c r="BW1427">
        <v>0</v>
      </c>
      <c r="BX1427">
        <v>0</v>
      </c>
      <c r="BY1427">
        <v>0</v>
      </c>
      <c r="BZ1427" t="s">
        <v>83</v>
      </c>
      <c r="CA1427" t="s">
        <v>83</v>
      </c>
      <c r="CB1427" t="s">
        <v>83</v>
      </c>
      <c r="CC1427">
        <v>0</v>
      </c>
      <c r="CD1427">
        <v>10</v>
      </c>
      <c r="CE1427">
        <v>2008</v>
      </c>
      <c r="CF1427" t="s">
        <v>110</v>
      </c>
      <c r="CG1427" t="s">
        <v>111</v>
      </c>
      <c r="CH1427" s="1">
        <v>142000</v>
      </c>
    </row>
    <row r="1428" spans="1:86" x14ac:dyDescent="0.25">
      <c r="A1428" s="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 s="7">
        <v>1994</v>
      </c>
      <c r="U1428" s="7" t="str">
        <f t="shared" si="110"/>
        <v>New</v>
      </c>
      <c r="V1428">
        <v>1994</v>
      </c>
      <c r="W1428" t="s">
        <v>93</v>
      </c>
      <c r="X1428" t="s">
        <v>94</v>
      </c>
      <c r="Y1428" t="s">
        <v>95</v>
      </c>
      <c r="Z1428" t="s">
        <v>95</v>
      </c>
      <c r="AA1428" t="s">
        <v>96</v>
      </c>
      <c r="AB1428">
        <v>448</v>
      </c>
      <c r="AC1428" t="s">
        <v>97</v>
      </c>
      <c r="AD1428" t="s">
        <v>98</v>
      </c>
      <c r="AE1428" t="s">
        <v>99</v>
      </c>
      <c r="AF1428" t="s">
        <v>97</v>
      </c>
      <c r="AG1428" t="s">
        <v>98</v>
      </c>
      <c r="AH1428" t="s">
        <v>100</v>
      </c>
      <c r="AI1428" t="s">
        <v>101</v>
      </c>
      <c r="AJ1428">
        <v>1000</v>
      </c>
      <c r="AK1428" t="s">
        <v>102</v>
      </c>
      <c r="AL1428">
        <v>0</v>
      </c>
      <c r="AM1428">
        <v>223</v>
      </c>
      <c r="AN1428">
        <v>1223</v>
      </c>
      <c r="AO1428" t="s">
        <v>103</v>
      </c>
      <c r="AP1428" t="s">
        <v>104</v>
      </c>
      <c r="AQ1428" t="s">
        <v>105</v>
      </c>
      <c r="AR1428" t="s">
        <v>106</v>
      </c>
      <c r="AS1428">
        <v>1223</v>
      </c>
      <c r="AT1428">
        <v>904</v>
      </c>
      <c r="AU1428">
        <v>0</v>
      </c>
      <c r="AV1428" s="4">
        <v>2127</v>
      </c>
      <c r="AW1428" s="4" t="str">
        <f t="shared" si="111"/>
        <v>1500+</v>
      </c>
      <c r="AX1428">
        <v>1</v>
      </c>
      <c r="AY1428">
        <v>0</v>
      </c>
      <c r="AZ1428">
        <v>2</v>
      </c>
      <c r="BA1428">
        <v>1</v>
      </c>
      <c r="BB1428">
        <v>3</v>
      </c>
      <c r="BC1428">
        <v>1</v>
      </c>
      <c r="BD1428" t="s">
        <v>97</v>
      </c>
      <c r="BE1428" s="6">
        <v>5</v>
      </c>
      <c r="BF1428" s="6" t="str">
        <f t="shared" si="112"/>
        <v>Less than 6</v>
      </c>
      <c r="BG1428" t="s">
        <v>107</v>
      </c>
      <c r="BH1428" s="5">
        <v>2</v>
      </c>
      <c r="BI1428" s="5" t="str">
        <f t="shared" si="114"/>
        <v>Yes</v>
      </c>
      <c r="BJ1428" t="s">
        <v>98</v>
      </c>
      <c r="BK1428" t="s">
        <v>108</v>
      </c>
      <c r="BL1428">
        <v>1994</v>
      </c>
      <c r="BM1428" t="s">
        <v>109</v>
      </c>
      <c r="BN1428" s="2">
        <v>2</v>
      </c>
      <c r="BO1428" s="2" t="str">
        <f t="shared" si="113"/>
        <v>2+</v>
      </c>
      <c r="BP1428">
        <v>525</v>
      </c>
      <c r="BQ1428" t="s">
        <v>98</v>
      </c>
      <c r="BR1428" t="s">
        <v>98</v>
      </c>
      <c r="BS1428" t="s">
        <v>105</v>
      </c>
      <c r="BT1428">
        <v>171</v>
      </c>
      <c r="BU1428">
        <v>132</v>
      </c>
      <c r="BV1428">
        <v>0</v>
      </c>
      <c r="BW1428">
        <v>0</v>
      </c>
      <c r="BX1428">
        <v>0</v>
      </c>
      <c r="BY1428">
        <v>0</v>
      </c>
      <c r="BZ1428" t="s">
        <v>83</v>
      </c>
      <c r="CA1428" t="s">
        <v>83</v>
      </c>
      <c r="CB1428" t="s">
        <v>83</v>
      </c>
      <c r="CC1428">
        <v>0</v>
      </c>
      <c r="CD1428">
        <v>8</v>
      </c>
      <c r="CE1428">
        <v>2008</v>
      </c>
      <c r="CF1428" t="s">
        <v>110</v>
      </c>
      <c r="CG1428" t="s">
        <v>111</v>
      </c>
      <c r="CH1428" s="1">
        <v>271000</v>
      </c>
    </row>
    <row r="1429" spans="1:86" x14ac:dyDescent="0.25">
      <c r="A1429" s="8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 s="7">
        <v>1945</v>
      </c>
      <c r="U1429" s="7" t="str">
        <f t="shared" si="110"/>
        <v>Old</v>
      </c>
      <c r="V1429">
        <v>1950</v>
      </c>
      <c r="W1429" t="s">
        <v>93</v>
      </c>
      <c r="X1429" t="s">
        <v>94</v>
      </c>
      <c r="Y1429" t="s">
        <v>116</v>
      </c>
      <c r="Z1429" t="s">
        <v>116</v>
      </c>
      <c r="AA1429" t="s">
        <v>117</v>
      </c>
      <c r="AB1429">
        <v>0</v>
      </c>
      <c r="AC1429" t="s">
        <v>98</v>
      </c>
      <c r="AD1429" t="s">
        <v>98</v>
      </c>
      <c r="AE1429" t="s">
        <v>118</v>
      </c>
      <c r="AF1429" t="s">
        <v>98</v>
      </c>
      <c r="AG1429" t="s">
        <v>98</v>
      </c>
      <c r="AH1429" t="s">
        <v>100</v>
      </c>
      <c r="AI1429" t="s">
        <v>141</v>
      </c>
      <c r="AJ1429">
        <v>580</v>
      </c>
      <c r="AK1429" t="s">
        <v>102</v>
      </c>
      <c r="AL1429">
        <v>0</v>
      </c>
      <c r="AM1429">
        <v>333</v>
      </c>
      <c r="AN1429">
        <v>913</v>
      </c>
      <c r="AO1429" t="s">
        <v>103</v>
      </c>
      <c r="AP1429" t="s">
        <v>98</v>
      </c>
      <c r="AQ1429" t="s">
        <v>105</v>
      </c>
      <c r="AR1429" t="s">
        <v>164</v>
      </c>
      <c r="AS1429">
        <v>1048</v>
      </c>
      <c r="AT1429">
        <v>510</v>
      </c>
      <c r="AU1429">
        <v>0</v>
      </c>
      <c r="AV1429" s="4">
        <v>1558</v>
      </c>
      <c r="AW1429" s="4" t="str">
        <f t="shared" si="111"/>
        <v>1500+</v>
      </c>
      <c r="AX1429">
        <v>1</v>
      </c>
      <c r="AY1429">
        <v>0</v>
      </c>
      <c r="AZ1429">
        <v>1</v>
      </c>
      <c r="BA1429">
        <v>1</v>
      </c>
      <c r="BB1429">
        <v>3</v>
      </c>
      <c r="BC1429">
        <v>1</v>
      </c>
      <c r="BD1429" t="s">
        <v>98</v>
      </c>
      <c r="BE1429" s="6">
        <v>6</v>
      </c>
      <c r="BF1429" s="6" t="str">
        <f t="shared" si="112"/>
        <v>6+</v>
      </c>
      <c r="BG1429" t="s">
        <v>107</v>
      </c>
      <c r="BH1429" s="5">
        <v>1</v>
      </c>
      <c r="BI1429" s="5" t="str">
        <f t="shared" si="114"/>
        <v>Yes</v>
      </c>
      <c r="BJ1429" t="s">
        <v>98</v>
      </c>
      <c r="BK1429" t="s">
        <v>108</v>
      </c>
      <c r="BL1429">
        <v>1962</v>
      </c>
      <c r="BM1429" t="s">
        <v>102</v>
      </c>
      <c r="BN1429" s="2">
        <v>1</v>
      </c>
      <c r="BO1429" s="2" t="str">
        <f t="shared" si="113"/>
        <v>0 or 1</v>
      </c>
      <c r="BP1429">
        <v>288</v>
      </c>
      <c r="BQ1429" t="s">
        <v>98</v>
      </c>
      <c r="BR1429" t="s">
        <v>98</v>
      </c>
      <c r="BS1429" t="s">
        <v>105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 t="s">
        <v>83</v>
      </c>
      <c r="CA1429" t="s">
        <v>83</v>
      </c>
      <c r="CB1429" t="s">
        <v>83</v>
      </c>
      <c r="CC1429">
        <v>0</v>
      </c>
      <c r="CD1429">
        <v>4</v>
      </c>
      <c r="CE1429">
        <v>2008</v>
      </c>
      <c r="CF1429" t="s">
        <v>110</v>
      </c>
      <c r="CG1429" t="s">
        <v>111</v>
      </c>
      <c r="CH1429" s="1">
        <v>140000</v>
      </c>
    </row>
    <row r="1430" spans="1:86" x14ac:dyDescent="0.25">
      <c r="A1430" s="8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 s="7">
        <v>1940</v>
      </c>
      <c r="U1430" s="7" t="str">
        <f t="shared" si="110"/>
        <v>Old</v>
      </c>
      <c r="V1430">
        <v>1992</v>
      </c>
      <c r="W1430" t="s">
        <v>93</v>
      </c>
      <c r="X1430" t="s">
        <v>94</v>
      </c>
      <c r="Y1430" t="s">
        <v>116</v>
      </c>
      <c r="Z1430" t="s">
        <v>116</v>
      </c>
      <c r="AA1430" t="s">
        <v>137</v>
      </c>
      <c r="AB1430">
        <v>294</v>
      </c>
      <c r="AC1430" t="s">
        <v>98</v>
      </c>
      <c r="AD1430" t="s">
        <v>97</v>
      </c>
      <c r="AE1430" t="s">
        <v>118</v>
      </c>
      <c r="AF1430" t="s">
        <v>98</v>
      </c>
      <c r="AG1430" t="s">
        <v>98</v>
      </c>
      <c r="AH1430" t="s">
        <v>100</v>
      </c>
      <c r="AI1430" t="s">
        <v>141</v>
      </c>
      <c r="AJ1430">
        <v>510</v>
      </c>
      <c r="AK1430" t="s">
        <v>102</v>
      </c>
      <c r="AL1430">
        <v>0</v>
      </c>
      <c r="AM1430">
        <v>278</v>
      </c>
      <c r="AN1430">
        <v>788</v>
      </c>
      <c r="AO1430" t="s">
        <v>103</v>
      </c>
      <c r="AP1430" t="s">
        <v>98</v>
      </c>
      <c r="AQ1430" t="s">
        <v>105</v>
      </c>
      <c r="AR1430" t="s">
        <v>106</v>
      </c>
      <c r="AS1430">
        <v>804</v>
      </c>
      <c r="AT1430">
        <v>0</v>
      </c>
      <c r="AU1430">
        <v>0</v>
      </c>
      <c r="AV1430" s="4">
        <v>804</v>
      </c>
      <c r="AW1430" s="4" t="str">
        <f t="shared" si="111"/>
        <v>Less than 1500</v>
      </c>
      <c r="AX1430">
        <v>1</v>
      </c>
      <c r="AY1430">
        <v>0</v>
      </c>
      <c r="AZ1430">
        <v>1</v>
      </c>
      <c r="BA1430">
        <v>0</v>
      </c>
      <c r="BB1430">
        <v>2</v>
      </c>
      <c r="BC1430">
        <v>1</v>
      </c>
      <c r="BD1430" t="s">
        <v>97</v>
      </c>
      <c r="BE1430" s="6">
        <v>4</v>
      </c>
      <c r="BF1430" s="6" t="str">
        <f t="shared" si="112"/>
        <v>Less than 6</v>
      </c>
      <c r="BG1430" t="s">
        <v>107</v>
      </c>
      <c r="BH1430" s="5">
        <v>2</v>
      </c>
      <c r="BI1430" s="5" t="str">
        <f t="shared" si="114"/>
        <v>Yes</v>
      </c>
      <c r="BJ1430" t="s">
        <v>97</v>
      </c>
      <c r="BK1430" t="s">
        <v>108</v>
      </c>
      <c r="BL1430">
        <v>1940</v>
      </c>
      <c r="BM1430" t="s">
        <v>102</v>
      </c>
      <c r="BN1430" s="2">
        <v>1</v>
      </c>
      <c r="BO1430" s="2" t="str">
        <f t="shared" si="113"/>
        <v>0 or 1</v>
      </c>
      <c r="BP1430">
        <v>240</v>
      </c>
      <c r="BQ1430" t="s">
        <v>98</v>
      </c>
      <c r="BR1430" t="s">
        <v>98</v>
      </c>
      <c r="BS1430" t="s">
        <v>105</v>
      </c>
      <c r="BT1430">
        <v>0</v>
      </c>
      <c r="BU1430">
        <v>0</v>
      </c>
      <c r="BV1430">
        <v>154</v>
      </c>
      <c r="BW1430">
        <v>0</v>
      </c>
      <c r="BX1430">
        <v>0</v>
      </c>
      <c r="BY1430">
        <v>0</v>
      </c>
      <c r="BZ1430" t="s">
        <v>83</v>
      </c>
      <c r="CA1430" t="s">
        <v>134</v>
      </c>
      <c r="CB1430" t="s">
        <v>83</v>
      </c>
      <c r="CC1430">
        <v>0</v>
      </c>
      <c r="CD1430">
        <v>2</v>
      </c>
      <c r="CE1430">
        <v>2010</v>
      </c>
      <c r="CF1430" t="s">
        <v>110</v>
      </c>
      <c r="CG1430" t="s">
        <v>128</v>
      </c>
      <c r="CH1430" s="1">
        <v>119000</v>
      </c>
    </row>
    <row r="1431" spans="1:86" x14ac:dyDescent="0.25">
      <c r="A1431" s="8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 s="7">
        <v>1981</v>
      </c>
      <c r="U1431" s="7" t="str">
        <f t="shared" si="110"/>
        <v>New</v>
      </c>
      <c r="V1431">
        <v>1981</v>
      </c>
      <c r="W1431" t="s">
        <v>93</v>
      </c>
      <c r="X1431" t="s">
        <v>94</v>
      </c>
      <c r="Y1431" t="s">
        <v>116</v>
      </c>
      <c r="Z1431" t="s">
        <v>116</v>
      </c>
      <c r="AA1431" t="s">
        <v>96</v>
      </c>
      <c r="AB1431">
        <v>310</v>
      </c>
      <c r="AC1431" t="s">
        <v>97</v>
      </c>
      <c r="AD1431" t="s">
        <v>97</v>
      </c>
      <c r="AE1431" t="s">
        <v>118</v>
      </c>
      <c r="AF1431" t="s">
        <v>97</v>
      </c>
      <c r="AG1431" t="s">
        <v>98</v>
      </c>
      <c r="AH1431" t="s">
        <v>100</v>
      </c>
      <c r="AI1431" t="s">
        <v>141</v>
      </c>
      <c r="AJ1431">
        <v>678</v>
      </c>
      <c r="AK1431" t="s">
        <v>102</v>
      </c>
      <c r="AL1431">
        <v>0</v>
      </c>
      <c r="AM1431">
        <v>762</v>
      </c>
      <c r="AN1431">
        <v>1440</v>
      </c>
      <c r="AO1431" t="s">
        <v>103</v>
      </c>
      <c r="AP1431" t="s">
        <v>104</v>
      </c>
      <c r="AQ1431" t="s">
        <v>105</v>
      </c>
      <c r="AR1431" t="s">
        <v>106</v>
      </c>
      <c r="AS1431">
        <v>1440</v>
      </c>
      <c r="AT1431">
        <v>0</v>
      </c>
      <c r="AU1431">
        <v>0</v>
      </c>
      <c r="AV1431" s="4">
        <v>1440</v>
      </c>
      <c r="AW1431" s="4" t="str">
        <f t="shared" si="111"/>
        <v>Less than 1500</v>
      </c>
      <c r="AX1431">
        <v>0</v>
      </c>
      <c r="AY1431">
        <v>0</v>
      </c>
      <c r="AZ1431">
        <v>2</v>
      </c>
      <c r="BA1431">
        <v>0</v>
      </c>
      <c r="BB1431">
        <v>3</v>
      </c>
      <c r="BC1431">
        <v>1</v>
      </c>
      <c r="BD1431" t="s">
        <v>97</v>
      </c>
      <c r="BE1431" s="6">
        <v>7</v>
      </c>
      <c r="BF1431" s="6" t="str">
        <f t="shared" si="112"/>
        <v>6+</v>
      </c>
      <c r="BG1431" t="s">
        <v>107</v>
      </c>
      <c r="BH1431" s="5">
        <v>1</v>
      </c>
      <c r="BI1431" s="5" t="str">
        <f t="shared" si="114"/>
        <v>Yes</v>
      </c>
      <c r="BJ1431" t="s">
        <v>98</v>
      </c>
      <c r="BK1431" t="s">
        <v>108</v>
      </c>
      <c r="BL1431">
        <v>1981</v>
      </c>
      <c r="BM1431" t="s">
        <v>157</v>
      </c>
      <c r="BN1431" s="2">
        <v>2</v>
      </c>
      <c r="BO1431" s="2" t="str">
        <f t="shared" si="113"/>
        <v>2+</v>
      </c>
      <c r="BP1431">
        <v>467</v>
      </c>
      <c r="BQ1431" t="s">
        <v>98</v>
      </c>
      <c r="BR1431" t="s">
        <v>98</v>
      </c>
      <c r="BS1431" t="s">
        <v>105</v>
      </c>
      <c r="BT1431">
        <v>0</v>
      </c>
      <c r="BU1431">
        <v>0</v>
      </c>
      <c r="BV1431">
        <v>99</v>
      </c>
      <c r="BW1431">
        <v>0</v>
      </c>
      <c r="BX1431">
        <v>0</v>
      </c>
      <c r="BY1431">
        <v>0</v>
      </c>
      <c r="BZ1431" t="s">
        <v>83</v>
      </c>
      <c r="CA1431" t="s">
        <v>83</v>
      </c>
      <c r="CB1431" t="s">
        <v>83</v>
      </c>
      <c r="CC1431">
        <v>0</v>
      </c>
      <c r="CD1431">
        <v>4</v>
      </c>
      <c r="CE1431">
        <v>2007</v>
      </c>
      <c r="CF1431" t="s">
        <v>110</v>
      </c>
      <c r="CG1431" t="s">
        <v>111</v>
      </c>
      <c r="CH1431" s="1">
        <v>182900</v>
      </c>
    </row>
    <row r="1432" spans="1:86" x14ac:dyDescent="0.25">
      <c r="A1432" s="8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 s="7">
        <v>2005</v>
      </c>
      <c r="U1432" s="7" t="str">
        <f t="shared" si="110"/>
        <v>New</v>
      </c>
      <c r="V1432">
        <v>2005</v>
      </c>
      <c r="W1432" t="s">
        <v>93</v>
      </c>
      <c r="X1432" t="s">
        <v>94</v>
      </c>
      <c r="Y1432" t="s">
        <v>95</v>
      </c>
      <c r="Z1432" t="s">
        <v>95</v>
      </c>
      <c r="AA1432" t="s">
        <v>117</v>
      </c>
      <c r="AB1432">
        <v>0</v>
      </c>
      <c r="AC1432" t="s">
        <v>97</v>
      </c>
      <c r="AD1432" t="s">
        <v>98</v>
      </c>
      <c r="AE1432" t="s">
        <v>99</v>
      </c>
      <c r="AF1432" t="s">
        <v>97</v>
      </c>
      <c r="AG1432" t="s">
        <v>97</v>
      </c>
      <c r="AH1432" t="s">
        <v>130</v>
      </c>
      <c r="AI1432" t="s">
        <v>102</v>
      </c>
      <c r="AJ1432">
        <v>0</v>
      </c>
      <c r="AK1432" t="s">
        <v>102</v>
      </c>
      <c r="AL1432">
        <v>0</v>
      </c>
      <c r="AM1432">
        <v>732</v>
      </c>
      <c r="AN1432">
        <v>732</v>
      </c>
      <c r="AO1432" t="s">
        <v>103</v>
      </c>
      <c r="AP1432" t="s">
        <v>104</v>
      </c>
      <c r="AQ1432" t="s">
        <v>105</v>
      </c>
      <c r="AR1432" t="s">
        <v>106</v>
      </c>
      <c r="AS1432">
        <v>734</v>
      </c>
      <c r="AT1432">
        <v>1104</v>
      </c>
      <c r="AU1432">
        <v>0</v>
      </c>
      <c r="AV1432" s="4">
        <v>1838</v>
      </c>
      <c r="AW1432" s="4" t="str">
        <f t="shared" si="111"/>
        <v>1500+</v>
      </c>
      <c r="AX1432">
        <v>0</v>
      </c>
      <c r="AY1432">
        <v>0</v>
      </c>
      <c r="AZ1432">
        <v>2</v>
      </c>
      <c r="BA1432">
        <v>1</v>
      </c>
      <c r="BB1432">
        <v>4</v>
      </c>
      <c r="BC1432">
        <v>1</v>
      </c>
      <c r="BD1432" t="s">
        <v>98</v>
      </c>
      <c r="BE1432" s="6">
        <v>7</v>
      </c>
      <c r="BF1432" s="6" t="str">
        <f t="shared" si="112"/>
        <v>6+</v>
      </c>
      <c r="BG1432" t="s">
        <v>107</v>
      </c>
      <c r="BH1432" s="5">
        <v>1</v>
      </c>
      <c r="BI1432" s="5" t="str">
        <f t="shared" si="114"/>
        <v>Yes</v>
      </c>
      <c r="BJ1432" t="s">
        <v>97</v>
      </c>
      <c r="BK1432" t="s">
        <v>156</v>
      </c>
      <c r="BL1432">
        <v>2005</v>
      </c>
      <c r="BM1432" t="s">
        <v>157</v>
      </c>
      <c r="BN1432" s="2">
        <v>2</v>
      </c>
      <c r="BO1432" s="2" t="str">
        <f t="shared" si="113"/>
        <v>2+</v>
      </c>
      <c r="BP1432">
        <v>372</v>
      </c>
      <c r="BQ1432" t="s">
        <v>98</v>
      </c>
      <c r="BR1432" t="s">
        <v>98</v>
      </c>
      <c r="BS1432" t="s">
        <v>105</v>
      </c>
      <c r="BT1432">
        <v>100</v>
      </c>
      <c r="BU1432">
        <v>40</v>
      </c>
      <c r="BV1432">
        <v>0</v>
      </c>
      <c r="BW1432">
        <v>0</v>
      </c>
      <c r="BX1432">
        <v>0</v>
      </c>
      <c r="BY1432">
        <v>0</v>
      </c>
      <c r="BZ1432" t="s">
        <v>83</v>
      </c>
      <c r="CA1432" t="s">
        <v>83</v>
      </c>
      <c r="CB1432" t="s">
        <v>83</v>
      </c>
      <c r="CC1432">
        <v>0</v>
      </c>
      <c r="CD1432">
        <v>7</v>
      </c>
      <c r="CE1432">
        <v>2006</v>
      </c>
      <c r="CF1432" t="s">
        <v>110</v>
      </c>
      <c r="CG1432" t="s">
        <v>111</v>
      </c>
      <c r="CH1432" s="1">
        <v>192140</v>
      </c>
    </row>
    <row r="1433" spans="1:86" x14ac:dyDescent="0.25">
      <c r="A1433" s="8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 s="7">
        <v>1976</v>
      </c>
      <c r="U1433" s="7" t="str">
        <f t="shared" si="110"/>
        <v>Old</v>
      </c>
      <c r="V1433">
        <v>1976</v>
      </c>
      <c r="W1433" t="s">
        <v>93</v>
      </c>
      <c r="X1433" t="s">
        <v>94</v>
      </c>
      <c r="Y1433" t="s">
        <v>161</v>
      </c>
      <c r="Z1433" t="s">
        <v>161</v>
      </c>
      <c r="AA1433" t="s">
        <v>117</v>
      </c>
      <c r="AB1433">
        <v>0</v>
      </c>
      <c r="AC1433" t="s">
        <v>98</v>
      </c>
      <c r="AD1433" t="s">
        <v>98</v>
      </c>
      <c r="AE1433" t="s">
        <v>118</v>
      </c>
      <c r="AF1433" t="s">
        <v>97</v>
      </c>
      <c r="AG1433" t="s">
        <v>98</v>
      </c>
      <c r="AH1433" t="s">
        <v>100</v>
      </c>
      <c r="AI1433" t="s">
        <v>172</v>
      </c>
      <c r="AJ1433">
        <v>958</v>
      </c>
      <c r="AK1433" t="s">
        <v>102</v>
      </c>
      <c r="AL1433">
        <v>0</v>
      </c>
      <c r="AM1433">
        <v>0</v>
      </c>
      <c r="AN1433">
        <v>958</v>
      </c>
      <c r="AO1433" t="s">
        <v>103</v>
      </c>
      <c r="AP1433" t="s">
        <v>98</v>
      </c>
      <c r="AQ1433" t="s">
        <v>105</v>
      </c>
      <c r="AR1433" t="s">
        <v>106</v>
      </c>
      <c r="AS1433">
        <v>958</v>
      </c>
      <c r="AT1433">
        <v>0</v>
      </c>
      <c r="AU1433">
        <v>0</v>
      </c>
      <c r="AV1433" s="4">
        <v>958</v>
      </c>
      <c r="AW1433" s="4" t="str">
        <f t="shared" si="111"/>
        <v>Less than 1500</v>
      </c>
      <c r="AX1433">
        <v>0</v>
      </c>
      <c r="AY1433">
        <v>0</v>
      </c>
      <c r="AZ1433">
        <v>2</v>
      </c>
      <c r="BA1433">
        <v>0</v>
      </c>
      <c r="BB1433">
        <v>2</v>
      </c>
      <c r="BC1433">
        <v>1</v>
      </c>
      <c r="BD1433" t="s">
        <v>98</v>
      </c>
      <c r="BE1433" s="6">
        <v>5</v>
      </c>
      <c r="BF1433" s="6" t="str">
        <f t="shared" si="112"/>
        <v>Less than 6</v>
      </c>
      <c r="BG1433" t="s">
        <v>107</v>
      </c>
      <c r="BH1433" s="5">
        <v>0</v>
      </c>
      <c r="BI1433" s="5" t="str">
        <f t="shared" si="114"/>
        <v>No</v>
      </c>
      <c r="BJ1433" t="s">
        <v>83</v>
      </c>
      <c r="BK1433" t="s">
        <v>108</v>
      </c>
      <c r="BL1433">
        <v>1976</v>
      </c>
      <c r="BM1433" t="s">
        <v>109</v>
      </c>
      <c r="BN1433" s="2">
        <v>2</v>
      </c>
      <c r="BO1433" s="2" t="str">
        <f t="shared" si="113"/>
        <v>2+</v>
      </c>
      <c r="BP1433">
        <v>440</v>
      </c>
      <c r="BQ1433" t="s">
        <v>98</v>
      </c>
      <c r="BR1433" t="s">
        <v>98</v>
      </c>
      <c r="BS1433" t="s">
        <v>105</v>
      </c>
      <c r="BT1433">
        <v>0</v>
      </c>
      <c r="BU1433">
        <v>60</v>
      </c>
      <c r="BV1433">
        <v>0</v>
      </c>
      <c r="BW1433">
        <v>0</v>
      </c>
      <c r="BX1433">
        <v>0</v>
      </c>
      <c r="BY1433">
        <v>0</v>
      </c>
      <c r="BZ1433" t="s">
        <v>83</v>
      </c>
      <c r="CA1433" t="s">
        <v>83</v>
      </c>
      <c r="CB1433" t="s">
        <v>83</v>
      </c>
      <c r="CC1433">
        <v>0</v>
      </c>
      <c r="CD1433">
        <v>10</v>
      </c>
      <c r="CE1433">
        <v>2009</v>
      </c>
      <c r="CF1433" t="s">
        <v>110</v>
      </c>
      <c r="CG1433" t="s">
        <v>111</v>
      </c>
      <c r="CH1433" s="1">
        <v>143750</v>
      </c>
    </row>
    <row r="1434" spans="1:86" x14ac:dyDescent="0.25">
      <c r="A1434" s="8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 s="7">
        <v>1927</v>
      </c>
      <c r="U1434" s="7" t="str">
        <f t="shared" si="110"/>
        <v>Old</v>
      </c>
      <c r="V1434">
        <v>2007</v>
      </c>
      <c r="W1434" t="s">
        <v>93</v>
      </c>
      <c r="X1434" t="s">
        <v>94</v>
      </c>
      <c r="Y1434" t="s">
        <v>124</v>
      </c>
      <c r="Z1434" t="s">
        <v>124</v>
      </c>
      <c r="AA1434" t="s">
        <v>117</v>
      </c>
      <c r="AB1434">
        <v>0</v>
      </c>
      <c r="AC1434" t="s">
        <v>98</v>
      </c>
      <c r="AD1434" t="s">
        <v>98</v>
      </c>
      <c r="AE1434" t="s">
        <v>126</v>
      </c>
      <c r="AF1434" t="s">
        <v>98</v>
      </c>
      <c r="AG1434" t="s">
        <v>98</v>
      </c>
      <c r="AH1434" t="s">
        <v>100</v>
      </c>
      <c r="AI1434" t="s">
        <v>102</v>
      </c>
      <c r="AJ1434">
        <v>0</v>
      </c>
      <c r="AK1434" t="s">
        <v>102</v>
      </c>
      <c r="AL1434">
        <v>0</v>
      </c>
      <c r="AM1434">
        <v>656</v>
      </c>
      <c r="AN1434">
        <v>656</v>
      </c>
      <c r="AO1434" t="s">
        <v>103</v>
      </c>
      <c r="AP1434" t="s">
        <v>98</v>
      </c>
      <c r="AQ1434" t="s">
        <v>105</v>
      </c>
      <c r="AR1434" t="s">
        <v>106</v>
      </c>
      <c r="AS1434">
        <v>968</v>
      </c>
      <c r="AT1434">
        <v>0</v>
      </c>
      <c r="AU1434">
        <v>0</v>
      </c>
      <c r="AV1434" s="4">
        <v>968</v>
      </c>
      <c r="AW1434" s="4" t="str">
        <f t="shared" si="111"/>
        <v>Less than 1500</v>
      </c>
      <c r="AX1434">
        <v>0</v>
      </c>
      <c r="AY1434">
        <v>0</v>
      </c>
      <c r="AZ1434">
        <v>2</v>
      </c>
      <c r="BA1434">
        <v>0</v>
      </c>
      <c r="BB1434">
        <v>4</v>
      </c>
      <c r="BC1434">
        <v>1</v>
      </c>
      <c r="BD1434" t="s">
        <v>98</v>
      </c>
      <c r="BE1434" s="6">
        <v>5</v>
      </c>
      <c r="BF1434" s="6" t="str">
        <f t="shared" si="112"/>
        <v>Less than 6</v>
      </c>
      <c r="BG1434" t="s">
        <v>107</v>
      </c>
      <c r="BH1434" s="5">
        <v>0</v>
      </c>
      <c r="BI1434" s="5" t="str">
        <f t="shared" si="114"/>
        <v>No</v>
      </c>
      <c r="BJ1434" t="s">
        <v>83</v>
      </c>
      <c r="BK1434" t="s">
        <v>127</v>
      </c>
      <c r="BL1434">
        <v>1928</v>
      </c>
      <c r="BM1434" t="s">
        <v>102</v>
      </c>
      <c r="BN1434" s="2">
        <v>1</v>
      </c>
      <c r="BO1434" s="2" t="str">
        <f t="shared" si="113"/>
        <v>0 or 1</v>
      </c>
      <c r="BP1434">
        <v>216</v>
      </c>
      <c r="BQ1434" t="s">
        <v>147</v>
      </c>
      <c r="BR1434" t="s">
        <v>147</v>
      </c>
      <c r="BS1434" t="s">
        <v>105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 t="s">
        <v>83</v>
      </c>
      <c r="CA1434" t="s">
        <v>83</v>
      </c>
      <c r="CB1434" t="s">
        <v>83</v>
      </c>
      <c r="CC1434">
        <v>0</v>
      </c>
      <c r="CD1434">
        <v>8</v>
      </c>
      <c r="CE1434">
        <v>2007</v>
      </c>
      <c r="CF1434" t="s">
        <v>110</v>
      </c>
      <c r="CG1434" t="s">
        <v>111</v>
      </c>
      <c r="CH1434" s="1">
        <v>64500</v>
      </c>
    </row>
    <row r="1435" spans="1:86" x14ac:dyDescent="0.25">
      <c r="A1435" s="8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 s="7">
        <v>2000</v>
      </c>
      <c r="U1435" s="7" t="str">
        <f t="shared" si="110"/>
        <v>New</v>
      </c>
      <c r="V1435">
        <v>2000</v>
      </c>
      <c r="W1435" t="s">
        <v>93</v>
      </c>
      <c r="X1435" t="s">
        <v>94</v>
      </c>
      <c r="Y1435" t="s">
        <v>95</v>
      </c>
      <c r="Z1435" t="s">
        <v>95</v>
      </c>
      <c r="AA1435" t="s">
        <v>96</v>
      </c>
      <c r="AB1435">
        <v>318</v>
      </c>
      <c r="AC1435" t="s">
        <v>98</v>
      </c>
      <c r="AD1435" t="s">
        <v>98</v>
      </c>
      <c r="AE1435" t="s">
        <v>99</v>
      </c>
      <c r="AF1435" t="s">
        <v>97</v>
      </c>
      <c r="AG1435" t="s">
        <v>98</v>
      </c>
      <c r="AH1435" t="s">
        <v>100</v>
      </c>
      <c r="AI1435" t="s">
        <v>102</v>
      </c>
      <c r="AJ1435">
        <v>0</v>
      </c>
      <c r="AK1435" t="s">
        <v>102</v>
      </c>
      <c r="AL1435">
        <v>0</v>
      </c>
      <c r="AM1435">
        <v>936</v>
      </c>
      <c r="AN1435">
        <v>936</v>
      </c>
      <c r="AO1435" t="s">
        <v>103</v>
      </c>
      <c r="AP1435" t="s">
        <v>104</v>
      </c>
      <c r="AQ1435" t="s">
        <v>105</v>
      </c>
      <c r="AR1435" t="s">
        <v>106</v>
      </c>
      <c r="AS1435">
        <v>962</v>
      </c>
      <c r="AT1435">
        <v>830</v>
      </c>
      <c r="AU1435">
        <v>0</v>
      </c>
      <c r="AV1435" s="4">
        <v>1792</v>
      </c>
      <c r="AW1435" s="4" t="str">
        <f t="shared" si="111"/>
        <v>1500+</v>
      </c>
      <c r="AX1435">
        <v>1</v>
      </c>
      <c r="AY1435">
        <v>0</v>
      </c>
      <c r="AZ1435">
        <v>2</v>
      </c>
      <c r="BA1435">
        <v>1</v>
      </c>
      <c r="BB1435">
        <v>3</v>
      </c>
      <c r="BC1435">
        <v>1</v>
      </c>
      <c r="BD1435" t="s">
        <v>98</v>
      </c>
      <c r="BE1435" s="6">
        <v>8</v>
      </c>
      <c r="BF1435" s="6" t="str">
        <f t="shared" si="112"/>
        <v>6+</v>
      </c>
      <c r="BG1435" t="s">
        <v>107</v>
      </c>
      <c r="BH1435" s="5">
        <v>1</v>
      </c>
      <c r="BI1435" s="5" t="str">
        <f t="shared" si="114"/>
        <v>Yes</v>
      </c>
      <c r="BJ1435" t="s">
        <v>98</v>
      </c>
      <c r="BK1435" t="s">
        <v>108</v>
      </c>
      <c r="BL1435">
        <v>2000</v>
      </c>
      <c r="BM1435" t="s">
        <v>157</v>
      </c>
      <c r="BN1435" s="2">
        <v>2</v>
      </c>
      <c r="BO1435" s="2" t="str">
        <f t="shared" si="113"/>
        <v>2+</v>
      </c>
      <c r="BP1435">
        <v>451</v>
      </c>
      <c r="BQ1435" t="s">
        <v>98</v>
      </c>
      <c r="BR1435" t="s">
        <v>98</v>
      </c>
      <c r="BS1435" t="s">
        <v>105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 t="s">
        <v>83</v>
      </c>
      <c r="CA1435" t="s">
        <v>83</v>
      </c>
      <c r="CB1435" t="s">
        <v>83</v>
      </c>
      <c r="CC1435">
        <v>0</v>
      </c>
      <c r="CD1435">
        <v>5</v>
      </c>
      <c r="CE1435">
        <v>2008</v>
      </c>
      <c r="CF1435" t="s">
        <v>110</v>
      </c>
      <c r="CG1435" t="s">
        <v>111</v>
      </c>
      <c r="CH1435" s="1">
        <v>186500</v>
      </c>
    </row>
    <row r="1436" spans="1:86" x14ac:dyDescent="0.25">
      <c r="A1436" s="8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 s="7">
        <v>1977</v>
      </c>
      <c r="U1436" s="7" t="str">
        <f t="shared" si="110"/>
        <v>Old</v>
      </c>
      <c r="V1436">
        <v>1977</v>
      </c>
      <c r="W1436" t="s">
        <v>93</v>
      </c>
      <c r="X1436" t="s">
        <v>94</v>
      </c>
      <c r="Y1436" t="s">
        <v>96</v>
      </c>
      <c r="Z1436" t="s">
        <v>96</v>
      </c>
      <c r="AA1436" t="s">
        <v>117</v>
      </c>
      <c r="AB1436">
        <v>0</v>
      </c>
      <c r="AC1436" t="s">
        <v>98</v>
      </c>
      <c r="AD1436" t="s">
        <v>98</v>
      </c>
      <c r="AE1436" t="s">
        <v>118</v>
      </c>
      <c r="AF1436" t="s">
        <v>98</v>
      </c>
      <c r="AG1436" t="s">
        <v>98</v>
      </c>
      <c r="AH1436" t="s">
        <v>100</v>
      </c>
      <c r="AI1436" t="s">
        <v>119</v>
      </c>
      <c r="AJ1436">
        <v>936</v>
      </c>
      <c r="AK1436" t="s">
        <v>102</v>
      </c>
      <c r="AL1436">
        <v>0</v>
      </c>
      <c r="AM1436">
        <v>190</v>
      </c>
      <c r="AN1436">
        <v>1126</v>
      </c>
      <c r="AO1436" t="s">
        <v>103</v>
      </c>
      <c r="AP1436" t="s">
        <v>147</v>
      </c>
      <c r="AQ1436" t="s">
        <v>105</v>
      </c>
      <c r="AR1436" t="s">
        <v>106</v>
      </c>
      <c r="AS1436">
        <v>1126</v>
      </c>
      <c r="AT1436">
        <v>0</v>
      </c>
      <c r="AU1436">
        <v>0</v>
      </c>
      <c r="AV1436" s="4">
        <v>1126</v>
      </c>
      <c r="AW1436" s="4" t="str">
        <f t="shared" si="111"/>
        <v>Less than 1500</v>
      </c>
      <c r="AX1436">
        <v>1</v>
      </c>
      <c r="AY1436">
        <v>0</v>
      </c>
      <c r="AZ1436">
        <v>2</v>
      </c>
      <c r="BA1436">
        <v>0</v>
      </c>
      <c r="BB1436">
        <v>3</v>
      </c>
      <c r="BC1436">
        <v>1</v>
      </c>
      <c r="BD1436" t="s">
        <v>98</v>
      </c>
      <c r="BE1436" s="6">
        <v>5</v>
      </c>
      <c r="BF1436" s="6" t="str">
        <f t="shared" si="112"/>
        <v>Less than 6</v>
      </c>
      <c r="BG1436" t="s">
        <v>107</v>
      </c>
      <c r="BH1436" s="5">
        <v>1</v>
      </c>
      <c r="BI1436" s="5" t="str">
        <f t="shared" si="114"/>
        <v>Yes</v>
      </c>
      <c r="BJ1436" t="s">
        <v>97</v>
      </c>
      <c r="BK1436" t="s">
        <v>108</v>
      </c>
      <c r="BL1436">
        <v>1977</v>
      </c>
      <c r="BM1436" t="s">
        <v>109</v>
      </c>
      <c r="BN1436" s="2">
        <v>2</v>
      </c>
      <c r="BO1436" s="2" t="str">
        <f t="shared" si="113"/>
        <v>2+</v>
      </c>
      <c r="BP1436">
        <v>484</v>
      </c>
      <c r="BQ1436" t="s">
        <v>98</v>
      </c>
      <c r="BR1436" t="s">
        <v>98</v>
      </c>
      <c r="BS1436" t="s">
        <v>190</v>
      </c>
      <c r="BT1436">
        <v>295</v>
      </c>
      <c r="BU1436">
        <v>41</v>
      </c>
      <c r="BV1436">
        <v>0</v>
      </c>
      <c r="BW1436">
        <v>0</v>
      </c>
      <c r="BX1436">
        <v>0</v>
      </c>
      <c r="BY1436">
        <v>0</v>
      </c>
      <c r="BZ1436" t="s">
        <v>83</v>
      </c>
      <c r="CA1436" t="s">
        <v>83</v>
      </c>
      <c r="CB1436" t="s">
        <v>83</v>
      </c>
      <c r="CC1436">
        <v>0</v>
      </c>
      <c r="CD1436">
        <v>5</v>
      </c>
      <c r="CE1436">
        <v>2006</v>
      </c>
      <c r="CF1436" t="s">
        <v>110</v>
      </c>
      <c r="CG1436" t="s">
        <v>111</v>
      </c>
      <c r="CH1436" s="1">
        <v>160000</v>
      </c>
    </row>
    <row r="1437" spans="1:86" x14ac:dyDescent="0.25">
      <c r="A1437" s="8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 s="7">
        <v>1962</v>
      </c>
      <c r="U1437" s="7" t="str">
        <f t="shared" si="110"/>
        <v>Old</v>
      </c>
      <c r="V1437">
        <v>2005</v>
      </c>
      <c r="W1437" t="s">
        <v>93</v>
      </c>
      <c r="X1437" t="s">
        <v>94</v>
      </c>
      <c r="Y1437" t="s">
        <v>124</v>
      </c>
      <c r="Z1437" t="s">
        <v>124</v>
      </c>
      <c r="AA1437" t="s">
        <v>96</v>
      </c>
      <c r="AB1437">
        <v>237</v>
      </c>
      <c r="AC1437" t="s">
        <v>97</v>
      </c>
      <c r="AD1437" t="s">
        <v>97</v>
      </c>
      <c r="AE1437" t="s">
        <v>118</v>
      </c>
      <c r="AF1437" t="s">
        <v>98</v>
      </c>
      <c r="AG1437" t="s">
        <v>98</v>
      </c>
      <c r="AH1437" t="s">
        <v>100</v>
      </c>
      <c r="AI1437" t="s">
        <v>102</v>
      </c>
      <c r="AJ1437">
        <v>0</v>
      </c>
      <c r="AK1437" t="s">
        <v>102</v>
      </c>
      <c r="AL1437">
        <v>0</v>
      </c>
      <c r="AM1437">
        <v>1319</v>
      </c>
      <c r="AN1437">
        <v>1319</v>
      </c>
      <c r="AO1437" t="s">
        <v>103</v>
      </c>
      <c r="AP1437" t="s">
        <v>98</v>
      </c>
      <c r="AQ1437" t="s">
        <v>105</v>
      </c>
      <c r="AR1437" t="s">
        <v>106</v>
      </c>
      <c r="AS1437">
        <v>1537</v>
      </c>
      <c r="AT1437">
        <v>0</v>
      </c>
      <c r="AU1437">
        <v>0</v>
      </c>
      <c r="AV1437" s="4">
        <v>1537</v>
      </c>
      <c r="AW1437" s="4" t="str">
        <f t="shared" si="111"/>
        <v>1500+</v>
      </c>
      <c r="AX1437">
        <v>1</v>
      </c>
      <c r="AY1437">
        <v>0</v>
      </c>
      <c r="AZ1437">
        <v>1</v>
      </c>
      <c r="BA1437">
        <v>1</v>
      </c>
      <c r="BB1437">
        <v>3</v>
      </c>
      <c r="BC1437">
        <v>1</v>
      </c>
      <c r="BD1437" t="s">
        <v>97</v>
      </c>
      <c r="BE1437" s="6">
        <v>7</v>
      </c>
      <c r="BF1437" s="6" t="str">
        <f t="shared" si="112"/>
        <v>6+</v>
      </c>
      <c r="BG1437" t="s">
        <v>107</v>
      </c>
      <c r="BH1437" s="5">
        <v>1</v>
      </c>
      <c r="BI1437" s="5" t="str">
        <f t="shared" si="114"/>
        <v>Yes</v>
      </c>
      <c r="BJ1437" t="s">
        <v>97</v>
      </c>
      <c r="BK1437" t="s">
        <v>108</v>
      </c>
      <c r="BL1437">
        <v>1962</v>
      </c>
      <c r="BM1437" t="s">
        <v>109</v>
      </c>
      <c r="BN1437" s="2">
        <v>2</v>
      </c>
      <c r="BO1437" s="2" t="str">
        <f t="shared" si="113"/>
        <v>2+</v>
      </c>
      <c r="BP1437">
        <v>462</v>
      </c>
      <c r="BQ1437" t="s">
        <v>98</v>
      </c>
      <c r="BR1437" t="s">
        <v>98</v>
      </c>
      <c r="BS1437" t="s">
        <v>105</v>
      </c>
      <c r="BT1437">
        <v>0</v>
      </c>
      <c r="BU1437">
        <v>36</v>
      </c>
      <c r="BV1437">
        <v>0</v>
      </c>
      <c r="BW1437">
        <v>0</v>
      </c>
      <c r="BX1437">
        <v>0</v>
      </c>
      <c r="BY1437">
        <v>0</v>
      </c>
      <c r="BZ1437" t="s">
        <v>83</v>
      </c>
      <c r="CA1437" t="s">
        <v>165</v>
      </c>
      <c r="CB1437" t="s">
        <v>83</v>
      </c>
      <c r="CC1437">
        <v>0</v>
      </c>
      <c r="CD1437">
        <v>7</v>
      </c>
      <c r="CE1437">
        <v>2008</v>
      </c>
      <c r="CF1437" t="s">
        <v>173</v>
      </c>
      <c r="CG1437" t="s">
        <v>128</v>
      </c>
      <c r="CH1437" s="1">
        <v>174000</v>
      </c>
    </row>
    <row r="1438" spans="1:86" x14ac:dyDescent="0.25">
      <c r="A1438" s="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 s="7">
        <v>1971</v>
      </c>
      <c r="U1438" s="7" t="str">
        <f t="shared" si="110"/>
        <v>Old</v>
      </c>
      <c r="V1438">
        <v>1971</v>
      </c>
      <c r="W1438" t="s">
        <v>93</v>
      </c>
      <c r="X1438" t="s">
        <v>94</v>
      </c>
      <c r="Y1438" t="s">
        <v>140</v>
      </c>
      <c r="Z1438" t="s">
        <v>140</v>
      </c>
      <c r="AA1438" t="s">
        <v>117</v>
      </c>
      <c r="AB1438">
        <v>0</v>
      </c>
      <c r="AC1438" t="s">
        <v>98</v>
      </c>
      <c r="AD1438" t="s">
        <v>98</v>
      </c>
      <c r="AE1438" t="s">
        <v>99</v>
      </c>
      <c r="AF1438" t="s">
        <v>98</v>
      </c>
      <c r="AG1438" t="s">
        <v>98</v>
      </c>
      <c r="AH1438" t="s">
        <v>100</v>
      </c>
      <c r="AI1438" t="s">
        <v>119</v>
      </c>
      <c r="AJ1438">
        <v>616</v>
      </c>
      <c r="AK1438" t="s">
        <v>102</v>
      </c>
      <c r="AL1438">
        <v>0</v>
      </c>
      <c r="AM1438">
        <v>248</v>
      </c>
      <c r="AN1438">
        <v>864</v>
      </c>
      <c r="AO1438" t="s">
        <v>103</v>
      </c>
      <c r="AP1438" t="s">
        <v>98</v>
      </c>
      <c r="AQ1438" t="s">
        <v>105</v>
      </c>
      <c r="AR1438" t="s">
        <v>106</v>
      </c>
      <c r="AS1438">
        <v>864</v>
      </c>
      <c r="AT1438">
        <v>0</v>
      </c>
      <c r="AU1438">
        <v>0</v>
      </c>
      <c r="AV1438" s="4">
        <v>864</v>
      </c>
      <c r="AW1438" s="4" t="str">
        <f t="shared" si="111"/>
        <v>Less than 1500</v>
      </c>
      <c r="AX1438">
        <v>0</v>
      </c>
      <c r="AY1438">
        <v>0</v>
      </c>
      <c r="AZ1438">
        <v>1</v>
      </c>
      <c r="BA1438">
        <v>0</v>
      </c>
      <c r="BB1438">
        <v>3</v>
      </c>
      <c r="BC1438">
        <v>1</v>
      </c>
      <c r="BD1438" t="s">
        <v>98</v>
      </c>
      <c r="BE1438" s="6">
        <v>5</v>
      </c>
      <c r="BF1438" s="6" t="str">
        <f t="shared" si="112"/>
        <v>Less than 6</v>
      </c>
      <c r="BG1438" t="s">
        <v>107</v>
      </c>
      <c r="BH1438" s="5">
        <v>0</v>
      </c>
      <c r="BI1438" s="5" t="str">
        <f t="shared" si="114"/>
        <v>No</v>
      </c>
      <c r="BJ1438" t="s">
        <v>83</v>
      </c>
      <c r="BK1438" t="s">
        <v>127</v>
      </c>
      <c r="BL1438">
        <v>1974</v>
      </c>
      <c r="BM1438" t="s">
        <v>102</v>
      </c>
      <c r="BN1438" s="2">
        <v>2</v>
      </c>
      <c r="BO1438" s="2" t="str">
        <f t="shared" si="113"/>
        <v>2+</v>
      </c>
      <c r="BP1438">
        <v>528</v>
      </c>
      <c r="BQ1438" t="s">
        <v>98</v>
      </c>
      <c r="BR1438" t="s">
        <v>98</v>
      </c>
      <c r="BS1438" t="s">
        <v>105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 t="s">
        <v>83</v>
      </c>
      <c r="CA1438" t="s">
        <v>163</v>
      </c>
      <c r="CB1438" t="s">
        <v>83</v>
      </c>
      <c r="CC1438">
        <v>0</v>
      </c>
      <c r="CD1438">
        <v>5</v>
      </c>
      <c r="CE1438">
        <v>2007</v>
      </c>
      <c r="CF1438" t="s">
        <v>110</v>
      </c>
      <c r="CG1438" t="s">
        <v>111</v>
      </c>
      <c r="CH1438" s="1">
        <v>120500</v>
      </c>
    </row>
    <row r="1439" spans="1:86" x14ac:dyDescent="0.25">
      <c r="A1439" s="8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 s="7">
        <v>2008</v>
      </c>
      <c r="U1439" s="7" t="str">
        <f t="shared" si="110"/>
        <v>New</v>
      </c>
      <c r="V1439">
        <v>2008</v>
      </c>
      <c r="W1439" t="s">
        <v>152</v>
      </c>
      <c r="X1439" t="s">
        <v>94</v>
      </c>
      <c r="Y1439" t="s">
        <v>95</v>
      </c>
      <c r="Z1439" t="s">
        <v>95</v>
      </c>
      <c r="AA1439" t="s">
        <v>137</v>
      </c>
      <c r="AB1439">
        <v>426</v>
      </c>
      <c r="AC1439" t="s">
        <v>104</v>
      </c>
      <c r="AD1439" t="s">
        <v>98</v>
      </c>
      <c r="AE1439" t="s">
        <v>99</v>
      </c>
      <c r="AF1439" t="s">
        <v>104</v>
      </c>
      <c r="AG1439" t="s">
        <v>98</v>
      </c>
      <c r="AH1439" t="s">
        <v>130</v>
      </c>
      <c r="AI1439" t="s">
        <v>101</v>
      </c>
      <c r="AJ1439">
        <v>1336</v>
      </c>
      <c r="AK1439" t="s">
        <v>102</v>
      </c>
      <c r="AL1439">
        <v>0</v>
      </c>
      <c r="AM1439">
        <v>596</v>
      </c>
      <c r="AN1439">
        <v>1932</v>
      </c>
      <c r="AO1439" t="s">
        <v>103</v>
      </c>
      <c r="AP1439" t="s">
        <v>104</v>
      </c>
      <c r="AQ1439" t="s">
        <v>105</v>
      </c>
      <c r="AR1439" t="s">
        <v>106</v>
      </c>
      <c r="AS1439">
        <v>1932</v>
      </c>
      <c r="AT1439">
        <v>0</v>
      </c>
      <c r="AU1439">
        <v>0</v>
      </c>
      <c r="AV1439" s="4">
        <v>1932</v>
      </c>
      <c r="AW1439" s="4" t="str">
        <f t="shared" si="111"/>
        <v>1500+</v>
      </c>
      <c r="AX1439">
        <v>1</v>
      </c>
      <c r="AY1439">
        <v>0</v>
      </c>
      <c r="AZ1439">
        <v>2</v>
      </c>
      <c r="BA1439">
        <v>0</v>
      </c>
      <c r="BB1439">
        <v>2</v>
      </c>
      <c r="BC1439">
        <v>1</v>
      </c>
      <c r="BD1439" t="s">
        <v>104</v>
      </c>
      <c r="BE1439" s="6">
        <v>7</v>
      </c>
      <c r="BF1439" s="6" t="str">
        <f t="shared" si="112"/>
        <v>6+</v>
      </c>
      <c r="BG1439" t="s">
        <v>107</v>
      </c>
      <c r="BH1439" s="5">
        <v>1</v>
      </c>
      <c r="BI1439" s="5" t="str">
        <f t="shared" si="114"/>
        <v>Yes</v>
      </c>
      <c r="BJ1439" t="s">
        <v>97</v>
      </c>
      <c r="BK1439" t="s">
        <v>108</v>
      </c>
      <c r="BL1439">
        <v>2008</v>
      </c>
      <c r="BM1439" t="s">
        <v>157</v>
      </c>
      <c r="BN1439" s="2">
        <v>3</v>
      </c>
      <c r="BO1439" s="2" t="str">
        <f t="shared" si="113"/>
        <v>2+</v>
      </c>
      <c r="BP1439">
        <v>774</v>
      </c>
      <c r="BQ1439" t="s">
        <v>98</v>
      </c>
      <c r="BR1439" t="s">
        <v>98</v>
      </c>
      <c r="BS1439" t="s">
        <v>105</v>
      </c>
      <c r="BT1439">
        <v>0</v>
      </c>
      <c r="BU1439">
        <v>66</v>
      </c>
      <c r="BV1439">
        <v>0</v>
      </c>
      <c r="BW1439">
        <v>304</v>
      </c>
      <c r="BX1439">
        <v>0</v>
      </c>
      <c r="BY1439">
        <v>0</v>
      </c>
      <c r="BZ1439" t="s">
        <v>83</v>
      </c>
      <c r="CA1439" t="s">
        <v>83</v>
      </c>
      <c r="CB1439" t="s">
        <v>83</v>
      </c>
      <c r="CC1439">
        <v>0</v>
      </c>
      <c r="CD1439">
        <v>11</v>
      </c>
      <c r="CE1439">
        <v>2008</v>
      </c>
      <c r="CF1439" t="s">
        <v>158</v>
      </c>
      <c r="CG1439" t="s">
        <v>159</v>
      </c>
      <c r="CH1439" s="1">
        <v>394617</v>
      </c>
    </row>
    <row r="1440" spans="1:86" x14ac:dyDescent="0.25">
      <c r="A1440" s="8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 s="7">
        <v>1957</v>
      </c>
      <c r="U1440" s="7" t="str">
        <f t="shared" si="110"/>
        <v>Old</v>
      </c>
      <c r="V1440">
        <v>1996</v>
      </c>
      <c r="W1440" t="s">
        <v>93</v>
      </c>
      <c r="X1440" t="s">
        <v>94</v>
      </c>
      <c r="Y1440" t="s">
        <v>116</v>
      </c>
      <c r="Z1440" t="s">
        <v>116</v>
      </c>
      <c r="AA1440" t="s">
        <v>117</v>
      </c>
      <c r="AB1440">
        <v>0</v>
      </c>
      <c r="AC1440" t="s">
        <v>98</v>
      </c>
      <c r="AD1440" t="s">
        <v>98</v>
      </c>
      <c r="AE1440" t="s">
        <v>118</v>
      </c>
      <c r="AF1440" t="s">
        <v>98</v>
      </c>
      <c r="AG1440" t="s">
        <v>98</v>
      </c>
      <c r="AH1440" t="s">
        <v>100</v>
      </c>
      <c r="AI1440" t="s">
        <v>101</v>
      </c>
      <c r="AJ1440">
        <v>600</v>
      </c>
      <c r="AK1440" t="s">
        <v>102</v>
      </c>
      <c r="AL1440">
        <v>0</v>
      </c>
      <c r="AM1440">
        <v>312</v>
      </c>
      <c r="AN1440">
        <v>912</v>
      </c>
      <c r="AO1440" t="s">
        <v>103</v>
      </c>
      <c r="AP1440" t="s">
        <v>98</v>
      </c>
      <c r="AQ1440" t="s">
        <v>105</v>
      </c>
      <c r="AR1440" t="s">
        <v>164</v>
      </c>
      <c r="AS1440">
        <v>1236</v>
      </c>
      <c r="AT1440">
        <v>0</v>
      </c>
      <c r="AU1440">
        <v>0</v>
      </c>
      <c r="AV1440" s="4">
        <v>1236</v>
      </c>
      <c r="AW1440" s="4" t="str">
        <f t="shared" si="111"/>
        <v>Less than 1500</v>
      </c>
      <c r="AX1440">
        <v>1</v>
      </c>
      <c r="AY1440">
        <v>0</v>
      </c>
      <c r="AZ1440">
        <v>1</v>
      </c>
      <c r="BA1440">
        <v>0</v>
      </c>
      <c r="BB1440">
        <v>2</v>
      </c>
      <c r="BC1440">
        <v>1</v>
      </c>
      <c r="BD1440" t="s">
        <v>98</v>
      </c>
      <c r="BE1440" s="6">
        <v>6</v>
      </c>
      <c r="BF1440" s="6" t="str">
        <f t="shared" si="112"/>
        <v>6+</v>
      </c>
      <c r="BG1440" t="s">
        <v>107</v>
      </c>
      <c r="BH1440" s="5">
        <v>0</v>
      </c>
      <c r="BI1440" s="5" t="str">
        <f t="shared" si="114"/>
        <v>No</v>
      </c>
      <c r="BJ1440" t="s">
        <v>83</v>
      </c>
      <c r="BK1440" t="s">
        <v>108</v>
      </c>
      <c r="BL1440">
        <v>1957</v>
      </c>
      <c r="BM1440" t="s">
        <v>102</v>
      </c>
      <c r="BN1440" s="2">
        <v>2</v>
      </c>
      <c r="BO1440" s="2" t="str">
        <f t="shared" si="113"/>
        <v>2+</v>
      </c>
      <c r="BP1440">
        <v>923</v>
      </c>
      <c r="BQ1440" t="s">
        <v>98</v>
      </c>
      <c r="BR1440" t="s">
        <v>98</v>
      </c>
      <c r="BS1440" t="s">
        <v>105</v>
      </c>
      <c r="BT1440">
        <v>0</v>
      </c>
      <c r="BU1440">
        <v>158</v>
      </c>
      <c r="BV1440">
        <v>158</v>
      </c>
      <c r="BW1440">
        <v>0</v>
      </c>
      <c r="BX1440">
        <v>0</v>
      </c>
      <c r="BY1440">
        <v>0</v>
      </c>
      <c r="BZ1440" t="s">
        <v>83</v>
      </c>
      <c r="CA1440" t="s">
        <v>134</v>
      </c>
      <c r="CB1440" t="s">
        <v>83</v>
      </c>
      <c r="CC1440">
        <v>0</v>
      </c>
      <c r="CD1440">
        <v>4</v>
      </c>
      <c r="CE1440">
        <v>2010</v>
      </c>
      <c r="CF1440" t="s">
        <v>110</v>
      </c>
      <c r="CG1440" t="s">
        <v>111</v>
      </c>
      <c r="CH1440" s="1">
        <v>149700</v>
      </c>
    </row>
    <row r="1441" spans="1:86" x14ac:dyDescent="0.25">
      <c r="A1441" s="8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 s="7">
        <v>1979</v>
      </c>
      <c r="U1441" s="7" t="str">
        <f t="shared" si="110"/>
        <v>Old</v>
      </c>
      <c r="V1441">
        <v>1979</v>
      </c>
      <c r="W1441" t="s">
        <v>152</v>
      </c>
      <c r="X1441" t="s">
        <v>94</v>
      </c>
      <c r="Y1441" t="s">
        <v>140</v>
      </c>
      <c r="Z1441" t="s">
        <v>140</v>
      </c>
      <c r="AA1441" t="s">
        <v>96</v>
      </c>
      <c r="AB1441">
        <v>96</v>
      </c>
      <c r="AC1441" t="s">
        <v>98</v>
      </c>
      <c r="AD1441" t="s">
        <v>98</v>
      </c>
      <c r="AE1441" t="s">
        <v>118</v>
      </c>
      <c r="AF1441" t="s">
        <v>98</v>
      </c>
      <c r="AG1441" t="s">
        <v>98</v>
      </c>
      <c r="AH1441" t="s">
        <v>100</v>
      </c>
      <c r="AI1441" t="s">
        <v>101</v>
      </c>
      <c r="AJ1441">
        <v>315</v>
      </c>
      <c r="AK1441" t="s">
        <v>153</v>
      </c>
      <c r="AL1441">
        <v>110</v>
      </c>
      <c r="AM1441">
        <v>114</v>
      </c>
      <c r="AN1441">
        <v>539</v>
      </c>
      <c r="AO1441" t="s">
        <v>103</v>
      </c>
      <c r="AP1441" t="s">
        <v>98</v>
      </c>
      <c r="AQ1441" t="s">
        <v>105</v>
      </c>
      <c r="AR1441" t="s">
        <v>106</v>
      </c>
      <c r="AS1441">
        <v>1040</v>
      </c>
      <c r="AT1441">
        <v>685</v>
      </c>
      <c r="AU1441">
        <v>0</v>
      </c>
      <c r="AV1441" s="4">
        <v>1725</v>
      </c>
      <c r="AW1441" s="4" t="str">
        <f t="shared" si="111"/>
        <v>1500+</v>
      </c>
      <c r="AX1441">
        <v>0</v>
      </c>
      <c r="AY1441">
        <v>0</v>
      </c>
      <c r="AZ1441">
        <v>2</v>
      </c>
      <c r="BA1441">
        <v>1</v>
      </c>
      <c r="BB1441">
        <v>3</v>
      </c>
      <c r="BC1441">
        <v>1</v>
      </c>
      <c r="BD1441" t="s">
        <v>98</v>
      </c>
      <c r="BE1441" s="6">
        <v>6</v>
      </c>
      <c r="BF1441" s="6" t="str">
        <f t="shared" si="112"/>
        <v>6+</v>
      </c>
      <c r="BG1441" t="s">
        <v>107</v>
      </c>
      <c r="BH1441" s="5">
        <v>1</v>
      </c>
      <c r="BI1441" s="5" t="str">
        <f t="shared" si="114"/>
        <v>Yes</v>
      </c>
      <c r="BJ1441" t="s">
        <v>98</v>
      </c>
      <c r="BK1441" t="s">
        <v>108</v>
      </c>
      <c r="BL1441">
        <v>1979</v>
      </c>
      <c r="BM1441" t="s">
        <v>109</v>
      </c>
      <c r="BN1441" s="2">
        <v>2</v>
      </c>
      <c r="BO1441" s="2" t="str">
        <f t="shared" si="113"/>
        <v>2+</v>
      </c>
      <c r="BP1441">
        <v>550</v>
      </c>
      <c r="BQ1441" t="s">
        <v>98</v>
      </c>
      <c r="BR1441" t="s">
        <v>98</v>
      </c>
      <c r="BS1441" t="s">
        <v>105</v>
      </c>
      <c r="BT1441">
        <v>0</v>
      </c>
      <c r="BU1441">
        <v>88</v>
      </c>
      <c r="BV1441">
        <v>216</v>
      </c>
      <c r="BW1441">
        <v>0</v>
      </c>
      <c r="BX1441">
        <v>0</v>
      </c>
      <c r="BY1441">
        <v>0</v>
      </c>
      <c r="BZ1441" t="s">
        <v>83</v>
      </c>
      <c r="CA1441" t="s">
        <v>83</v>
      </c>
      <c r="CB1441" t="s">
        <v>83</v>
      </c>
      <c r="CC1441">
        <v>0</v>
      </c>
      <c r="CD1441">
        <v>11</v>
      </c>
      <c r="CE1441">
        <v>2007</v>
      </c>
      <c r="CF1441" t="s">
        <v>110</v>
      </c>
      <c r="CG1441" t="s">
        <v>111</v>
      </c>
      <c r="CH1441" s="1">
        <v>197000</v>
      </c>
    </row>
    <row r="1442" spans="1:86" x14ac:dyDescent="0.25">
      <c r="A1442" s="8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 s="7">
        <v>1922</v>
      </c>
      <c r="U1442" s="7" t="str">
        <f t="shared" si="110"/>
        <v>Old</v>
      </c>
      <c r="V1442">
        <v>1994</v>
      </c>
      <c r="W1442" t="s">
        <v>93</v>
      </c>
      <c r="X1442" t="s">
        <v>94</v>
      </c>
      <c r="Y1442" t="s">
        <v>116</v>
      </c>
      <c r="Z1442" t="s">
        <v>116</v>
      </c>
      <c r="AA1442" t="s">
        <v>117</v>
      </c>
      <c r="AB1442">
        <v>0</v>
      </c>
      <c r="AC1442" t="s">
        <v>98</v>
      </c>
      <c r="AD1442" t="s">
        <v>98</v>
      </c>
      <c r="AE1442" t="s">
        <v>126</v>
      </c>
      <c r="AF1442" t="s">
        <v>104</v>
      </c>
      <c r="AG1442" t="s">
        <v>98</v>
      </c>
      <c r="AH1442" t="s">
        <v>100</v>
      </c>
      <c r="AI1442" t="s">
        <v>102</v>
      </c>
      <c r="AJ1442">
        <v>0</v>
      </c>
      <c r="AK1442" t="s">
        <v>102</v>
      </c>
      <c r="AL1442">
        <v>0</v>
      </c>
      <c r="AM1442">
        <v>588</v>
      </c>
      <c r="AN1442">
        <v>588</v>
      </c>
      <c r="AO1442" t="s">
        <v>103</v>
      </c>
      <c r="AP1442" t="s">
        <v>147</v>
      </c>
      <c r="AQ1442" t="s">
        <v>105</v>
      </c>
      <c r="AR1442" t="s">
        <v>106</v>
      </c>
      <c r="AS1442">
        <v>1423</v>
      </c>
      <c r="AT1442">
        <v>748</v>
      </c>
      <c r="AU1442">
        <v>384</v>
      </c>
      <c r="AV1442" s="4">
        <v>2555</v>
      </c>
      <c r="AW1442" s="4" t="str">
        <f t="shared" si="111"/>
        <v>1500+</v>
      </c>
      <c r="AX1442">
        <v>0</v>
      </c>
      <c r="AY1442">
        <v>0</v>
      </c>
      <c r="AZ1442">
        <v>2</v>
      </c>
      <c r="BA1442">
        <v>0</v>
      </c>
      <c r="BB1442">
        <v>3</v>
      </c>
      <c r="BC1442">
        <v>1</v>
      </c>
      <c r="BD1442" t="s">
        <v>98</v>
      </c>
      <c r="BE1442" s="6">
        <v>11</v>
      </c>
      <c r="BF1442" s="6" t="str">
        <f t="shared" si="112"/>
        <v>6+</v>
      </c>
      <c r="BG1442" t="s">
        <v>146</v>
      </c>
      <c r="BH1442" s="5">
        <v>1</v>
      </c>
      <c r="BI1442" s="5" t="str">
        <f t="shared" si="114"/>
        <v>Yes</v>
      </c>
      <c r="BJ1442" t="s">
        <v>97</v>
      </c>
      <c r="BK1442" t="s">
        <v>127</v>
      </c>
      <c r="BL1442">
        <v>1993</v>
      </c>
      <c r="BM1442" t="s">
        <v>157</v>
      </c>
      <c r="BN1442" s="2">
        <v>2</v>
      </c>
      <c r="BO1442" s="2" t="str">
        <f t="shared" si="113"/>
        <v>2+</v>
      </c>
      <c r="BP1442">
        <v>672</v>
      </c>
      <c r="BQ1442" t="s">
        <v>98</v>
      </c>
      <c r="BR1442" t="s">
        <v>98</v>
      </c>
      <c r="BS1442" t="s">
        <v>105</v>
      </c>
      <c r="BT1442">
        <v>431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 t="s">
        <v>83</v>
      </c>
      <c r="CA1442" t="s">
        <v>83</v>
      </c>
      <c r="CB1442" t="s">
        <v>83</v>
      </c>
      <c r="CC1442">
        <v>0</v>
      </c>
      <c r="CD1442">
        <v>9</v>
      </c>
      <c r="CE1442">
        <v>2008</v>
      </c>
      <c r="CF1442" t="s">
        <v>110</v>
      </c>
      <c r="CG1442" t="s">
        <v>111</v>
      </c>
      <c r="CH1442" s="1">
        <v>191000</v>
      </c>
    </row>
    <row r="1443" spans="1:86" x14ac:dyDescent="0.25">
      <c r="A1443" s="8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 s="7">
        <v>2004</v>
      </c>
      <c r="U1443" s="7" t="str">
        <f t="shared" si="110"/>
        <v>New</v>
      </c>
      <c r="V1443">
        <v>2004</v>
      </c>
      <c r="W1443" t="s">
        <v>93</v>
      </c>
      <c r="X1443" t="s">
        <v>94</v>
      </c>
      <c r="Y1443" t="s">
        <v>95</v>
      </c>
      <c r="Z1443" t="s">
        <v>95</v>
      </c>
      <c r="AA1443" t="s">
        <v>96</v>
      </c>
      <c r="AB1443">
        <v>147</v>
      </c>
      <c r="AC1443" t="s">
        <v>97</v>
      </c>
      <c r="AD1443" t="s">
        <v>98</v>
      </c>
      <c r="AE1443" t="s">
        <v>99</v>
      </c>
      <c r="AF1443" t="s">
        <v>97</v>
      </c>
      <c r="AG1443" t="s">
        <v>98</v>
      </c>
      <c r="AH1443" t="s">
        <v>130</v>
      </c>
      <c r="AI1443" t="s">
        <v>101</v>
      </c>
      <c r="AJ1443">
        <v>697</v>
      </c>
      <c r="AK1443" t="s">
        <v>102</v>
      </c>
      <c r="AL1443">
        <v>0</v>
      </c>
      <c r="AM1443">
        <v>151</v>
      </c>
      <c r="AN1443">
        <v>848</v>
      </c>
      <c r="AO1443" t="s">
        <v>103</v>
      </c>
      <c r="AP1443" t="s">
        <v>104</v>
      </c>
      <c r="AQ1443" t="s">
        <v>105</v>
      </c>
      <c r="AR1443" t="s">
        <v>106</v>
      </c>
      <c r="AS1443">
        <v>848</v>
      </c>
      <c r="AT1443">
        <v>0</v>
      </c>
      <c r="AU1443">
        <v>0</v>
      </c>
      <c r="AV1443" s="4">
        <v>848</v>
      </c>
      <c r="AW1443" s="4" t="str">
        <f t="shared" si="111"/>
        <v>Less than 1500</v>
      </c>
      <c r="AX1443">
        <v>1</v>
      </c>
      <c r="AY1443">
        <v>0</v>
      </c>
      <c r="AZ1443">
        <v>1</v>
      </c>
      <c r="BA1443">
        <v>0</v>
      </c>
      <c r="BB1443">
        <v>1</v>
      </c>
      <c r="BC1443">
        <v>1</v>
      </c>
      <c r="BD1443" t="s">
        <v>97</v>
      </c>
      <c r="BE1443" s="6">
        <v>3</v>
      </c>
      <c r="BF1443" s="6" t="str">
        <f t="shared" si="112"/>
        <v>Less than 6</v>
      </c>
      <c r="BG1443" t="s">
        <v>107</v>
      </c>
      <c r="BH1443" s="5">
        <v>1</v>
      </c>
      <c r="BI1443" s="5" t="str">
        <f t="shared" si="114"/>
        <v>Yes</v>
      </c>
      <c r="BJ1443" t="s">
        <v>98</v>
      </c>
      <c r="BK1443" t="s">
        <v>108</v>
      </c>
      <c r="BL1443">
        <v>2004</v>
      </c>
      <c r="BM1443" t="s">
        <v>109</v>
      </c>
      <c r="BN1443" s="2">
        <v>2</v>
      </c>
      <c r="BO1443" s="2" t="str">
        <f t="shared" si="113"/>
        <v>2+</v>
      </c>
      <c r="BP1443">
        <v>420</v>
      </c>
      <c r="BQ1443" t="s">
        <v>98</v>
      </c>
      <c r="BR1443" t="s">
        <v>98</v>
      </c>
      <c r="BS1443" t="s">
        <v>105</v>
      </c>
      <c r="BT1443">
        <v>149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 t="s">
        <v>83</v>
      </c>
      <c r="CA1443" t="s">
        <v>83</v>
      </c>
      <c r="CB1443" t="s">
        <v>83</v>
      </c>
      <c r="CC1443">
        <v>0</v>
      </c>
      <c r="CD1443">
        <v>5</v>
      </c>
      <c r="CE1443">
        <v>2008</v>
      </c>
      <c r="CF1443" t="s">
        <v>110</v>
      </c>
      <c r="CG1443" t="s">
        <v>111</v>
      </c>
      <c r="CH1443" s="1">
        <v>149300</v>
      </c>
    </row>
    <row r="1444" spans="1:86" x14ac:dyDescent="0.25">
      <c r="A1444" s="8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 s="7">
        <v>2008</v>
      </c>
      <c r="U1444" s="7" t="str">
        <f t="shared" si="110"/>
        <v>New</v>
      </c>
      <c r="V1444">
        <v>2008</v>
      </c>
      <c r="W1444" t="s">
        <v>93</v>
      </c>
      <c r="X1444" t="s">
        <v>94</v>
      </c>
      <c r="Y1444" t="s">
        <v>95</v>
      </c>
      <c r="Z1444" t="s">
        <v>95</v>
      </c>
      <c r="AA1444" t="s">
        <v>137</v>
      </c>
      <c r="AB1444">
        <v>160</v>
      </c>
      <c r="AC1444" t="s">
        <v>104</v>
      </c>
      <c r="AD1444" t="s">
        <v>98</v>
      </c>
      <c r="AE1444" t="s">
        <v>99</v>
      </c>
      <c r="AF1444" t="s">
        <v>104</v>
      </c>
      <c r="AG1444" t="s">
        <v>98</v>
      </c>
      <c r="AH1444" t="s">
        <v>130</v>
      </c>
      <c r="AI1444" t="s">
        <v>101</v>
      </c>
      <c r="AJ1444">
        <v>765</v>
      </c>
      <c r="AK1444" t="s">
        <v>102</v>
      </c>
      <c r="AL1444">
        <v>0</v>
      </c>
      <c r="AM1444">
        <v>252</v>
      </c>
      <c r="AN1444">
        <v>1017</v>
      </c>
      <c r="AO1444" t="s">
        <v>103</v>
      </c>
      <c r="AP1444" t="s">
        <v>104</v>
      </c>
      <c r="AQ1444" t="s">
        <v>105</v>
      </c>
      <c r="AR1444" t="s">
        <v>106</v>
      </c>
      <c r="AS1444">
        <v>1026</v>
      </c>
      <c r="AT1444">
        <v>981</v>
      </c>
      <c r="AU1444">
        <v>0</v>
      </c>
      <c r="AV1444" s="4">
        <v>2007</v>
      </c>
      <c r="AW1444" s="4" t="str">
        <f t="shared" si="111"/>
        <v>1500+</v>
      </c>
      <c r="AX1444">
        <v>1</v>
      </c>
      <c r="AY1444">
        <v>0</v>
      </c>
      <c r="AZ1444">
        <v>2</v>
      </c>
      <c r="BA1444">
        <v>1</v>
      </c>
      <c r="BB1444">
        <v>3</v>
      </c>
      <c r="BC1444">
        <v>1</v>
      </c>
      <c r="BD1444" t="s">
        <v>104</v>
      </c>
      <c r="BE1444" s="6">
        <v>10</v>
      </c>
      <c r="BF1444" s="6" t="str">
        <f t="shared" si="112"/>
        <v>6+</v>
      </c>
      <c r="BG1444" t="s">
        <v>107</v>
      </c>
      <c r="BH1444" s="5">
        <v>1</v>
      </c>
      <c r="BI1444" s="5" t="str">
        <f t="shared" si="114"/>
        <v>Yes</v>
      </c>
      <c r="BJ1444" t="s">
        <v>104</v>
      </c>
      <c r="BK1444" t="s">
        <v>108</v>
      </c>
      <c r="BL1444">
        <v>2008</v>
      </c>
      <c r="BM1444" t="s">
        <v>157</v>
      </c>
      <c r="BN1444" s="2">
        <v>3</v>
      </c>
      <c r="BO1444" s="2" t="str">
        <f t="shared" si="113"/>
        <v>2+</v>
      </c>
      <c r="BP1444">
        <v>812</v>
      </c>
      <c r="BQ1444" t="s">
        <v>98</v>
      </c>
      <c r="BR1444" t="s">
        <v>98</v>
      </c>
      <c r="BS1444" t="s">
        <v>105</v>
      </c>
      <c r="BT1444">
        <v>168</v>
      </c>
      <c r="BU1444">
        <v>52</v>
      </c>
      <c r="BV1444">
        <v>0</v>
      </c>
      <c r="BW1444">
        <v>0</v>
      </c>
      <c r="BX1444">
        <v>0</v>
      </c>
      <c r="BY1444">
        <v>0</v>
      </c>
      <c r="BZ1444" t="s">
        <v>83</v>
      </c>
      <c r="CA1444" t="s">
        <v>83</v>
      </c>
      <c r="CB1444" t="s">
        <v>83</v>
      </c>
      <c r="CC1444">
        <v>0</v>
      </c>
      <c r="CD1444">
        <v>4</v>
      </c>
      <c r="CE1444">
        <v>2009</v>
      </c>
      <c r="CF1444" t="s">
        <v>110</v>
      </c>
      <c r="CG1444" t="s">
        <v>111</v>
      </c>
      <c r="CH1444" s="1">
        <v>310000</v>
      </c>
    </row>
    <row r="1445" spans="1:86" x14ac:dyDescent="0.25">
      <c r="A1445" s="8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 s="7">
        <v>1916</v>
      </c>
      <c r="U1445" s="7" t="str">
        <f t="shared" si="110"/>
        <v>Old</v>
      </c>
      <c r="V1445">
        <v>1950</v>
      </c>
      <c r="W1445" t="s">
        <v>93</v>
      </c>
      <c r="X1445" t="s">
        <v>94</v>
      </c>
      <c r="Y1445" t="s">
        <v>124</v>
      </c>
      <c r="Z1445" t="s">
        <v>124</v>
      </c>
      <c r="AA1445" t="s">
        <v>117</v>
      </c>
      <c r="AB1445">
        <v>0</v>
      </c>
      <c r="AC1445" t="s">
        <v>98</v>
      </c>
      <c r="AD1445" t="s">
        <v>98</v>
      </c>
      <c r="AE1445" t="s">
        <v>126</v>
      </c>
      <c r="AF1445" t="s">
        <v>98</v>
      </c>
      <c r="AG1445" t="s">
        <v>98</v>
      </c>
      <c r="AH1445" t="s">
        <v>100</v>
      </c>
      <c r="AI1445" t="s">
        <v>102</v>
      </c>
      <c r="AJ1445">
        <v>0</v>
      </c>
      <c r="AK1445" t="s">
        <v>102</v>
      </c>
      <c r="AL1445">
        <v>0</v>
      </c>
      <c r="AM1445">
        <v>952</v>
      </c>
      <c r="AN1445">
        <v>952</v>
      </c>
      <c r="AO1445" t="s">
        <v>222</v>
      </c>
      <c r="AP1445" t="s">
        <v>147</v>
      </c>
      <c r="AQ1445" t="s">
        <v>177</v>
      </c>
      <c r="AR1445" t="s">
        <v>145</v>
      </c>
      <c r="AS1445">
        <v>952</v>
      </c>
      <c r="AT1445">
        <v>0</v>
      </c>
      <c r="AU1445">
        <v>0</v>
      </c>
      <c r="AV1445" s="4">
        <v>952</v>
      </c>
      <c r="AW1445" s="4" t="str">
        <f t="shared" si="111"/>
        <v>Less than 1500</v>
      </c>
      <c r="AX1445">
        <v>0</v>
      </c>
      <c r="AY1445">
        <v>0</v>
      </c>
      <c r="AZ1445">
        <v>1</v>
      </c>
      <c r="BA1445">
        <v>0</v>
      </c>
      <c r="BB1445">
        <v>2</v>
      </c>
      <c r="BC1445">
        <v>1</v>
      </c>
      <c r="BD1445" t="s">
        <v>147</v>
      </c>
      <c r="BE1445" s="6">
        <v>4</v>
      </c>
      <c r="BF1445" s="6" t="str">
        <f t="shared" si="112"/>
        <v>Less than 6</v>
      </c>
      <c r="BG1445" t="s">
        <v>107</v>
      </c>
      <c r="BH1445" s="5">
        <v>1</v>
      </c>
      <c r="BI1445" s="5" t="str">
        <f t="shared" si="114"/>
        <v>Yes</v>
      </c>
      <c r="BJ1445" t="s">
        <v>97</v>
      </c>
      <c r="BK1445" t="s">
        <v>127</v>
      </c>
      <c r="BL1445">
        <v>1916</v>
      </c>
      <c r="BM1445" t="s">
        <v>102</v>
      </c>
      <c r="BN1445" s="2">
        <v>1</v>
      </c>
      <c r="BO1445" s="2" t="str">
        <f t="shared" si="113"/>
        <v>0 or 1</v>
      </c>
      <c r="BP1445">
        <v>192</v>
      </c>
      <c r="BQ1445" t="s">
        <v>147</v>
      </c>
      <c r="BR1445" t="s">
        <v>212</v>
      </c>
      <c r="BS1445" t="s">
        <v>190</v>
      </c>
      <c r="BT1445">
        <v>0</v>
      </c>
      <c r="BU1445">
        <v>98</v>
      </c>
      <c r="BV1445">
        <v>0</v>
      </c>
      <c r="BW1445">
        <v>0</v>
      </c>
      <c r="BX1445">
        <v>40</v>
      </c>
      <c r="BY1445">
        <v>0</v>
      </c>
      <c r="BZ1445" t="s">
        <v>83</v>
      </c>
      <c r="CA1445" t="s">
        <v>83</v>
      </c>
      <c r="CB1445" t="s">
        <v>83</v>
      </c>
      <c r="CC1445">
        <v>0</v>
      </c>
      <c r="CD1445">
        <v>5</v>
      </c>
      <c r="CE1445">
        <v>2009</v>
      </c>
      <c r="CF1445" t="s">
        <v>110</v>
      </c>
      <c r="CG1445" t="s">
        <v>111</v>
      </c>
      <c r="CH1445" s="1">
        <v>121000</v>
      </c>
    </row>
    <row r="1446" spans="1:86" x14ac:dyDescent="0.25">
      <c r="A1446" s="8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 s="7">
        <v>2004</v>
      </c>
      <c r="U1446" s="7" t="str">
        <f t="shared" si="110"/>
        <v>New</v>
      </c>
      <c r="V1446">
        <v>2004</v>
      </c>
      <c r="W1446" t="s">
        <v>93</v>
      </c>
      <c r="X1446" t="s">
        <v>94</v>
      </c>
      <c r="Y1446" t="s">
        <v>95</v>
      </c>
      <c r="Z1446" t="s">
        <v>95</v>
      </c>
      <c r="AA1446" t="s">
        <v>96</v>
      </c>
      <c r="AB1446">
        <v>106</v>
      </c>
      <c r="AC1446" t="s">
        <v>97</v>
      </c>
      <c r="AD1446" t="s">
        <v>98</v>
      </c>
      <c r="AE1446" t="s">
        <v>99</v>
      </c>
      <c r="AF1446" t="s">
        <v>97</v>
      </c>
      <c r="AG1446" t="s">
        <v>98</v>
      </c>
      <c r="AH1446" t="s">
        <v>130</v>
      </c>
      <c r="AI1446" t="s">
        <v>102</v>
      </c>
      <c r="AJ1446">
        <v>0</v>
      </c>
      <c r="AK1446" t="s">
        <v>102</v>
      </c>
      <c r="AL1446">
        <v>0</v>
      </c>
      <c r="AM1446">
        <v>1422</v>
      </c>
      <c r="AN1446">
        <v>1422</v>
      </c>
      <c r="AO1446" t="s">
        <v>103</v>
      </c>
      <c r="AP1446" t="s">
        <v>104</v>
      </c>
      <c r="AQ1446" t="s">
        <v>105</v>
      </c>
      <c r="AR1446" t="s">
        <v>106</v>
      </c>
      <c r="AS1446">
        <v>1422</v>
      </c>
      <c r="AT1446">
        <v>0</v>
      </c>
      <c r="AU1446">
        <v>0</v>
      </c>
      <c r="AV1446" s="4">
        <v>1422</v>
      </c>
      <c r="AW1446" s="4" t="str">
        <f t="shared" si="111"/>
        <v>Less than 1500</v>
      </c>
      <c r="AX1446">
        <v>0</v>
      </c>
      <c r="AY1446">
        <v>0</v>
      </c>
      <c r="AZ1446">
        <v>2</v>
      </c>
      <c r="BA1446">
        <v>0</v>
      </c>
      <c r="BB1446">
        <v>3</v>
      </c>
      <c r="BC1446">
        <v>1</v>
      </c>
      <c r="BD1446" t="s">
        <v>97</v>
      </c>
      <c r="BE1446" s="6">
        <v>7</v>
      </c>
      <c r="BF1446" s="6" t="str">
        <f t="shared" si="112"/>
        <v>6+</v>
      </c>
      <c r="BG1446" t="s">
        <v>107</v>
      </c>
      <c r="BH1446" s="5">
        <v>0</v>
      </c>
      <c r="BI1446" s="5" t="str">
        <f t="shared" si="114"/>
        <v>No</v>
      </c>
      <c r="BJ1446" t="s">
        <v>83</v>
      </c>
      <c r="BK1446" t="s">
        <v>108</v>
      </c>
      <c r="BL1446">
        <v>2004</v>
      </c>
      <c r="BM1446" t="s">
        <v>109</v>
      </c>
      <c r="BN1446" s="2">
        <v>2</v>
      </c>
      <c r="BO1446" s="2" t="str">
        <f t="shared" si="113"/>
        <v>2+</v>
      </c>
      <c r="BP1446">
        <v>626</v>
      </c>
      <c r="BQ1446" t="s">
        <v>98</v>
      </c>
      <c r="BR1446" t="s">
        <v>98</v>
      </c>
      <c r="BS1446" t="s">
        <v>105</v>
      </c>
      <c r="BT1446">
        <v>192</v>
      </c>
      <c r="BU1446">
        <v>60</v>
      </c>
      <c r="BV1446">
        <v>0</v>
      </c>
      <c r="BW1446">
        <v>0</v>
      </c>
      <c r="BX1446">
        <v>0</v>
      </c>
      <c r="BY1446">
        <v>0</v>
      </c>
      <c r="BZ1446" t="s">
        <v>83</v>
      </c>
      <c r="CA1446" t="s">
        <v>83</v>
      </c>
      <c r="CB1446" t="s">
        <v>83</v>
      </c>
      <c r="CC1446">
        <v>0</v>
      </c>
      <c r="CD1446">
        <v>11</v>
      </c>
      <c r="CE1446">
        <v>2007</v>
      </c>
      <c r="CF1446" t="s">
        <v>110</v>
      </c>
      <c r="CG1446" t="s">
        <v>111</v>
      </c>
      <c r="CH1446" s="1">
        <v>179600</v>
      </c>
    </row>
    <row r="1447" spans="1:86" x14ac:dyDescent="0.25">
      <c r="A1447" s="8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 s="7">
        <v>1966</v>
      </c>
      <c r="U1447" s="7" t="str">
        <f t="shared" si="110"/>
        <v>Old</v>
      </c>
      <c r="V1447">
        <v>1966</v>
      </c>
      <c r="W1447" t="s">
        <v>93</v>
      </c>
      <c r="X1447" t="s">
        <v>94</v>
      </c>
      <c r="Y1447" t="s">
        <v>95</v>
      </c>
      <c r="Z1447" t="s">
        <v>95</v>
      </c>
      <c r="AA1447" t="s">
        <v>117</v>
      </c>
      <c r="AB1447">
        <v>0</v>
      </c>
      <c r="AC1447" t="s">
        <v>98</v>
      </c>
      <c r="AD1447" t="s">
        <v>98</v>
      </c>
      <c r="AE1447" t="s">
        <v>118</v>
      </c>
      <c r="AF1447" t="s">
        <v>98</v>
      </c>
      <c r="AG1447" t="s">
        <v>98</v>
      </c>
      <c r="AH1447" t="s">
        <v>97</v>
      </c>
      <c r="AI1447" t="s">
        <v>172</v>
      </c>
      <c r="AJ1447">
        <v>187</v>
      </c>
      <c r="AK1447" t="s">
        <v>153</v>
      </c>
      <c r="AL1447">
        <v>627</v>
      </c>
      <c r="AM1447">
        <v>0</v>
      </c>
      <c r="AN1447">
        <v>814</v>
      </c>
      <c r="AO1447" t="s">
        <v>103</v>
      </c>
      <c r="AP1447" t="s">
        <v>97</v>
      </c>
      <c r="AQ1447" t="s">
        <v>105</v>
      </c>
      <c r="AR1447" t="s">
        <v>106</v>
      </c>
      <c r="AS1447">
        <v>913</v>
      </c>
      <c r="AT1447">
        <v>0</v>
      </c>
      <c r="AU1447">
        <v>0</v>
      </c>
      <c r="AV1447" s="4">
        <v>913</v>
      </c>
      <c r="AW1447" s="4" t="str">
        <f t="shared" si="111"/>
        <v>Less than 1500</v>
      </c>
      <c r="AX1447">
        <v>1</v>
      </c>
      <c r="AY1447">
        <v>0</v>
      </c>
      <c r="AZ1447">
        <v>1</v>
      </c>
      <c r="BA1447">
        <v>0</v>
      </c>
      <c r="BB1447">
        <v>3</v>
      </c>
      <c r="BC1447">
        <v>1</v>
      </c>
      <c r="BD1447" t="s">
        <v>98</v>
      </c>
      <c r="BE1447" s="6">
        <v>6</v>
      </c>
      <c r="BF1447" s="6" t="str">
        <f t="shared" si="112"/>
        <v>6+</v>
      </c>
      <c r="BG1447" t="s">
        <v>107</v>
      </c>
      <c r="BH1447" s="5">
        <v>0</v>
      </c>
      <c r="BI1447" s="5" t="str">
        <f t="shared" si="114"/>
        <v>No</v>
      </c>
      <c r="BJ1447" t="s">
        <v>83</v>
      </c>
      <c r="BK1447" t="s">
        <v>127</v>
      </c>
      <c r="BL1447">
        <v>1990</v>
      </c>
      <c r="BM1447" t="s">
        <v>102</v>
      </c>
      <c r="BN1447" s="2">
        <v>1</v>
      </c>
      <c r="BO1447" s="2" t="str">
        <f t="shared" si="113"/>
        <v>0 or 1</v>
      </c>
      <c r="BP1447">
        <v>240</v>
      </c>
      <c r="BQ1447" t="s">
        <v>98</v>
      </c>
      <c r="BR1447" t="s">
        <v>98</v>
      </c>
      <c r="BS1447" t="s">
        <v>105</v>
      </c>
      <c r="BT1447">
        <v>0</v>
      </c>
      <c r="BU1447">
        <v>0</v>
      </c>
      <c r="BV1447">
        <v>252</v>
      </c>
      <c r="BW1447">
        <v>0</v>
      </c>
      <c r="BX1447">
        <v>0</v>
      </c>
      <c r="BY1447">
        <v>0</v>
      </c>
      <c r="BZ1447" t="s">
        <v>83</v>
      </c>
      <c r="CA1447" t="s">
        <v>83</v>
      </c>
      <c r="CB1447" t="s">
        <v>83</v>
      </c>
      <c r="CC1447">
        <v>0</v>
      </c>
      <c r="CD1447">
        <v>5</v>
      </c>
      <c r="CE1447">
        <v>2007</v>
      </c>
      <c r="CF1447" t="s">
        <v>110</v>
      </c>
      <c r="CG1447" t="s">
        <v>111</v>
      </c>
      <c r="CH1447" s="1">
        <v>129000</v>
      </c>
    </row>
    <row r="1448" spans="1:86" x14ac:dyDescent="0.25">
      <c r="A1448" s="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 s="7">
        <v>1962</v>
      </c>
      <c r="U1448" s="7" t="str">
        <f t="shared" si="110"/>
        <v>Old</v>
      </c>
      <c r="V1448">
        <v>1962</v>
      </c>
      <c r="W1448" t="s">
        <v>93</v>
      </c>
      <c r="X1448" t="s">
        <v>94</v>
      </c>
      <c r="Y1448" t="s">
        <v>140</v>
      </c>
      <c r="Z1448" t="s">
        <v>140</v>
      </c>
      <c r="AA1448" t="s">
        <v>96</v>
      </c>
      <c r="AB1448">
        <v>189</v>
      </c>
      <c r="AC1448" t="s">
        <v>98</v>
      </c>
      <c r="AD1448" t="s">
        <v>98</v>
      </c>
      <c r="AE1448" t="s">
        <v>118</v>
      </c>
      <c r="AF1448" t="s">
        <v>98</v>
      </c>
      <c r="AG1448" t="s">
        <v>98</v>
      </c>
      <c r="AH1448" t="s">
        <v>100</v>
      </c>
      <c r="AI1448" t="s">
        <v>153</v>
      </c>
      <c r="AJ1448">
        <v>593</v>
      </c>
      <c r="AK1448" t="s">
        <v>102</v>
      </c>
      <c r="AL1448">
        <v>0</v>
      </c>
      <c r="AM1448">
        <v>595</v>
      </c>
      <c r="AN1448">
        <v>1188</v>
      </c>
      <c r="AO1448" t="s">
        <v>103</v>
      </c>
      <c r="AP1448" t="s">
        <v>98</v>
      </c>
      <c r="AQ1448" t="s">
        <v>105</v>
      </c>
      <c r="AR1448" t="s">
        <v>106</v>
      </c>
      <c r="AS1448">
        <v>1188</v>
      </c>
      <c r="AT1448">
        <v>0</v>
      </c>
      <c r="AU1448">
        <v>0</v>
      </c>
      <c r="AV1448" s="4">
        <v>1188</v>
      </c>
      <c r="AW1448" s="4" t="str">
        <f t="shared" si="111"/>
        <v>Less than 1500</v>
      </c>
      <c r="AX1448">
        <v>0</v>
      </c>
      <c r="AY1448">
        <v>0</v>
      </c>
      <c r="AZ1448">
        <v>1</v>
      </c>
      <c r="BA1448">
        <v>0</v>
      </c>
      <c r="BB1448">
        <v>3</v>
      </c>
      <c r="BC1448">
        <v>1</v>
      </c>
      <c r="BD1448" t="s">
        <v>98</v>
      </c>
      <c r="BE1448" s="6">
        <v>6</v>
      </c>
      <c r="BF1448" s="6" t="str">
        <f t="shared" si="112"/>
        <v>6+</v>
      </c>
      <c r="BG1448" t="s">
        <v>107</v>
      </c>
      <c r="BH1448" s="5">
        <v>0</v>
      </c>
      <c r="BI1448" s="5" t="str">
        <f t="shared" si="114"/>
        <v>No</v>
      </c>
      <c r="BJ1448" t="s">
        <v>83</v>
      </c>
      <c r="BK1448" t="s">
        <v>108</v>
      </c>
      <c r="BL1448">
        <v>1962</v>
      </c>
      <c r="BM1448" t="s">
        <v>102</v>
      </c>
      <c r="BN1448" s="2">
        <v>1</v>
      </c>
      <c r="BO1448" s="2" t="str">
        <f t="shared" si="113"/>
        <v>0 or 1</v>
      </c>
      <c r="BP1448">
        <v>312</v>
      </c>
      <c r="BQ1448" t="s">
        <v>98</v>
      </c>
      <c r="BR1448" t="s">
        <v>98</v>
      </c>
      <c r="BS1448" t="s">
        <v>190</v>
      </c>
      <c r="BT1448">
        <v>261</v>
      </c>
      <c r="BU1448">
        <v>39</v>
      </c>
      <c r="BV1448">
        <v>0</v>
      </c>
      <c r="BW1448">
        <v>0</v>
      </c>
      <c r="BX1448">
        <v>0</v>
      </c>
      <c r="BY1448">
        <v>0</v>
      </c>
      <c r="BZ1448" t="s">
        <v>83</v>
      </c>
      <c r="CA1448" t="s">
        <v>83</v>
      </c>
      <c r="CB1448" t="s">
        <v>83</v>
      </c>
      <c r="CC1448">
        <v>0</v>
      </c>
      <c r="CD1448">
        <v>4</v>
      </c>
      <c r="CE1448">
        <v>2010</v>
      </c>
      <c r="CF1448" t="s">
        <v>110</v>
      </c>
      <c r="CG1448" t="s">
        <v>111</v>
      </c>
      <c r="CH1448" s="1">
        <v>157900</v>
      </c>
    </row>
    <row r="1449" spans="1:86" x14ac:dyDescent="0.25">
      <c r="A1449" s="8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 s="7">
        <v>1995</v>
      </c>
      <c r="U1449" s="7" t="str">
        <f t="shared" si="110"/>
        <v>New</v>
      </c>
      <c r="V1449">
        <v>1996</v>
      </c>
      <c r="W1449" t="s">
        <v>93</v>
      </c>
      <c r="X1449" t="s">
        <v>94</v>
      </c>
      <c r="Y1449" t="s">
        <v>95</v>
      </c>
      <c r="Z1449" t="s">
        <v>95</v>
      </c>
      <c r="AA1449" t="s">
        <v>96</v>
      </c>
      <c r="AB1449">
        <v>438</v>
      </c>
      <c r="AC1449" t="s">
        <v>97</v>
      </c>
      <c r="AD1449" t="s">
        <v>98</v>
      </c>
      <c r="AE1449" t="s">
        <v>99</v>
      </c>
      <c r="AF1449" t="s">
        <v>97</v>
      </c>
      <c r="AG1449" t="s">
        <v>98</v>
      </c>
      <c r="AH1449" t="s">
        <v>100</v>
      </c>
      <c r="AI1449" t="s">
        <v>101</v>
      </c>
      <c r="AJ1449">
        <v>1079</v>
      </c>
      <c r="AK1449" t="s">
        <v>102</v>
      </c>
      <c r="AL1449">
        <v>0</v>
      </c>
      <c r="AM1449">
        <v>141</v>
      </c>
      <c r="AN1449">
        <v>1220</v>
      </c>
      <c r="AO1449" t="s">
        <v>103</v>
      </c>
      <c r="AP1449" t="s">
        <v>104</v>
      </c>
      <c r="AQ1449" t="s">
        <v>105</v>
      </c>
      <c r="AR1449" t="s">
        <v>106</v>
      </c>
      <c r="AS1449">
        <v>1220</v>
      </c>
      <c r="AT1449">
        <v>870</v>
      </c>
      <c r="AU1449">
        <v>0</v>
      </c>
      <c r="AV1449" s="4">
        <v>2090</v>
      </c>
      <c r="AW1449" s="4" t="str">
        <f t="shared" si="111"/>
        <v>1500+</v>
      </c>
      <c r="AX1449">
        <v>1</v>
      </c>
      <c r="AY1449">
        <v>0</v>
      </c>
      <c r="AZ1449">
        <v>2</v>
      </c>
      <c r="BA1449">
        <v>1</v>
      </c>
      <c r="BB1449">
        <v>3</v>
      </c>
      <c r="BC1449">
        <v>1</v>
      </c>
      <c r="BD1449" t="s">
        <v>97</v>
      </c>
      <c r="BE1449" s="6">
        <v>8</v>
      </c>
      <c r="BF1449" s="6" t="str">
        <f t="shared" si="112"/>
        <v>6+</v>
      </c>
      <c r="BG1449" t="s">
        <v>107</v>
      </c>
      <c r="BH1449" s="5">
        <v>1</v>
      </c>
      <c r="BI1449" s="5" t="str">
        <f t="shared" si="114"/>
        <v>Yes</v>
      </c>
      <c r="BJ1449" t="s">
        <v>98</v>
      </c>
      <c r="BK1449" t="s">
        <v>108</v>
      </c>
      <c r="BL1449">
        <v>1995</v>
      </c>
      <c r="BM1449" t="s">
        <v>109</v>
      </c>
      <c r="BN1449" s="2">
        <v>2</v>
      </c>
      <c r="BO1449" s="2" t="str">
        <f t="shared" si="113"/>
        <v>2+</v>
      </c>
      <c r="BP1449">
        <v>556</v>
      </c>
      <c r="BQ1449" t="s">
        <v>98</v>
      </c>
      <c r="BR1449" t="s">
        <v>98</v>
      </c>
      <c r="BS1449" t="s">
        <v>105</v>
      </c>
      <c r="BT1449">
        <v>0</v>
      </c>
      <c r="BU1449">
        <v>65</v>
      </c>
      <c r="BV1449">
        <v>0</v>
      </c>
      <c r="BW1449">
        <v>0</v>
      </c>
      <c r="BX1449">
        <v>0</v>
      </c>
      <c r="BY1449">
        <v>0</v>
      </c>
      <c r="BZ1449" t="s">
        <v>83</v>
      </c>
      <c r="CA1449" t="s">
        <v>83</v>
      </c>
      <c r="CB1449" t="s">
        <v>83</v>
      </c>
      <c r="CC1449">
        <v>0</v>
      </c>
      <c r="CD1449">
        <v>12</v>
      </c>
      <c r="CE1449">
        <v>2007</v>
      </c>
      <c r="CF1449" t="s">
        <v>110</v>
      </c>
      <c r="CG1449" t="s">
        <v>111</v>
      </c>
      <c r="CH1449" s="1">
        <v>240000</v>
      </c>
    </row>
    <row r="1450" spans="1:86" x14ac:dyDescent="0.25">
      <c r="A1450" s="8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 s="7">
        <v>1910</v>
      </c>
      <c r="U1450" s="7" t="str">
        <f t="shared" si="110"/>
        <v>Old</v>
      </c>
      <c r="V1450">
        <v>2000</v>
      </c>
      <c r="W1450" t="s">
        <v>93</v>
      </c>
      <c r="X1450" t="s">
        <v>94</v>
      </c>
      <c r="Y1450" t="s">
        <v>116</v>
      </c>
      <c r="Z1450" t="s">
        <v>140</v>
      </c>
      <c r="AA1450" t="s">
        <v>117</v>
      </c>
      <c r="AB1450">
        <v>0</v>
      </c>
      <c r="AC1450" t="s">
        <v>98</v>
      </c>
      <c r="AD1450" t="s">
        <v>98</v>
      </c>
      <c r="AE1450" t="s">
        <v>118</v>
      </c>
      <c r="AF1450" t="s">
        <v>147</v>
      </c>
      <c r="AG1450" t="s">
        <v>98</v>
      </c>
      <c r="AH1450" t="s">
        <v>100</v>
      </c>
      <c r="AI1450" t="s">
        <v>102</v>
      </c>
      <c r="AJ1450">
        <v>0</v>
      </c>
      <c r="AK1450" t="s">
        <v>102</v>
      </c>
      <c r="AL1450">
        <v>0</v>
      </c>
      <c r="AM1450">
        <v>560</v>
      </c>
      <c r="AN1450">
        <v>560</v>
      </c>
      <c r="AO1450" t="s">
        <v>103</v>
      </c>
      <c r="AP1450" t="s">
        <v>97</v>
      </c>
      <c r="AQ1450" t="s">
        <v>177</v>
      </c>
      <c r="AR1450" t="s">
        <v>106</v>
      </c>
      <c r="AS1450">
        <v>796</v>
      </c>
      <c r="AT1450">
        <v>550</v>
      </c>
      <c r="AU1450">
        <v>0</v>
      </c>
      <c r="AV1450" s="4">
        <v>1346</v>
      </c>
      <c r="AW1450" s="4" t="str">
        <f t="shared" si="111"/>
        <v>Less than 1500</v>
      </c>
      <c r="AX1450">
        <v>0</v>
      </c>
      <c r="AY1450">
        <v>0</v>
      </c>
      <c r="AZ1450">
        <v>1</v>
      </c>
      <c r="BA1450">
        <v>1</v>
      </c>
      <c r="BB1450">
        <v>2</v>
      </c>
      <c r="BC1450">
        <v>1</v>
      </c>
      <c r="BD1450" t="s">
        <v>98</v>
      </c>
      <c r="BE1450" s="6">
        <v>6</v>
      </c>
      <c r="BF1450" s="6" t="str">
        <f t="shared" si="112"/>
        <v>6+</v>
      </c>
      <c r="BG1450" t="s">
        <v>224</v>
      </c>
      <c r="BH1450" s="5">
        <v>0</v>
      </c>
      <c r="BI1450" s="5" t="str">
        <f t="shared" si="114"/>
        <v>No</v>
      </c>
      <c r="BJ1450" t="s">
        <v>83</v>
      </c>
      <c r="BK1450" t="s">
        <v>127</v>
      </c>
      <c r="BL1450">
        <v>1950</v>
      </c>
      <c r="BM1450" t="s">
        <v>102</v>
      </c>
      <c r="BN1450" s="2">
        <v>1</v>
      </c>
      <c r="BO1450" s="2" t="str">
        <f t="shared" si="113"/>
        <v>0 or 1</v>
      </c>
      <c r="BP1450">
        <v>384</v>
      </c>
      <c r="BQ1450" t="s">
        <v>147</v>
      </c>
      <c r="BR1450" t="s">
        <v>98</v>
      </c>
      <c r="BS1450" t="s">
        <v>105</v>
      </c>
      <c r="BT1450">
        <v>168</v>
      </c>
      <c r="BU1450">
        <v>24</v>
      </c>
      <c r="BV1450">
        <v>0</v>
      </c>
      <c r="BW1450">
        <v>0</v>
      </c>
      <c r="BX1450">
        <v>0</v>
      </c>
      <c r="BY1450">
        <v>0</v>
      </c>
      <c r="BZ1450" t="s">
        <v>83</v>
      </c>
      <c r="CA1450" t="s">
        <v>163</v>
      </c>
      <c r="CB1450" t="s">
        <v>83</v>
      </c>
      <c r="CC1450">
        <v>0</v>
      </c>
      <c r="CD1450">
        <v>5</v>
      </c>
      <c r="CE1450">
        <v>2007</v>
      </c>
      <c r="CF1450" t="s">
        <v>110</v>
      </c>
      <c r="CG1450" t="s">
        <v>111</v>
      </c>
      <c r="CH1450" s="1">
        <v>112000</v>
      </c>
    </row>
    <row r="1451" spans="1:86" x14ac:dyDescent="0.25">
      <c r="A1451" s="8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 s="7">
        <v>1970</v>
      </c>
      <c r="U1451" s="7" t="str">
        <f t="shared" si="110"/>
        <v>Old</v>
      </c>
      <c r="V1451">
        <v>1970</v>
      </c>
      <c r="W1451" t="s">
        <v>93</v>
      </c>
      <c r="X1451" t="s">
        <v>94</v>
      </c>
      <c r="Y1451" t="s">
        <v>180</v>
      </c>
      <c r="Z1451" t="s">
        <v>181</v>
      </c>
      <c r="AA1451" t="s">
        <v>117</v>
      </c>
      <c r="AB1451">
        <v>0</v>
      </c>
      <c r="AC1451" t="s">
        <v>98</v>
      </c>
      <c r="AD1451" t="s">
        <v>98</v>
      </c>
      <c r="AE1451" t="s">
        <v>118</v>
      </c>
      <c r="AF1451" t="s">
        <v>97</v>
      </c>
      <c r="AG1451" t="s">
        <v>98</v>
      </c>
      <c r="AH1451" t="s">
        <v>130</v>
      </c>
      <c r="AI1451" t="s">
        <v>101</v>
      </c>
      <c r="AJ1451">
        <v>553</v>
      </c>
      <c r="AK1451" t="s">
        <v>102</v>
      </c>
      <c r="AL1451">
        <v>0</v>
      </c>
      <c r="AM1451">
        <v>77</v>
      </c>
      <c r="AN1451">
        <v>630</v>
      </c>
      <c r="AO1451" t="s">
        <v>103</v>
      </c>
      <c r="AP1451" t="s">
        <v>104</v>
      </c>
      <c r="AQ1451" t="s">
        <v>105</v>
      </c>
      <c r="AR1451" t="s">
        <v>106</v>
      </c>
      <c r="AS1451">
        <v>630</v>
      </c>
      <c r="AT1451">
        <v>0</v>
      </c>
      <c r="AU1451">
        <v>0</v>
      </c>
      <c r="AV1451" s="4">
        <v>630</v>
      </c>
      <c r="AW1451" s="4" t="str">
        <f t="shared" si="111"/>
        <v>Less than 1500</v>
      </c>
      <c r="AX1451">
        <v>1</v>
      </c>
      <c r="AY1451">
        <v>0</v>
      </c>
      <c r="AZ1451">
        <v>1</v>
      </c>
      <c r="BA1451">
        <v>0</v>
      </c>
      <c r="BB1451">
        <v>1</v>
      </c>
      <c r="BC1451">
        <v>1</v>
      </c>
      <c r="BD1451" t="s">
        <v>104</v>
      </c>
      <c r="BE1451" s="6">
        <v>3</v>
      </c>
      <c r="BF1451" s="6" t="str">
        <f t="shared" si="112"/>
        <v>Less than 6</v>
      </c>
      <c r="BG1451" t="s">
        <v>107</v>
      </c>
      <c r="BH1451" s="5">
        <v>0</v>
      </c>
      <c r="BI1451" s="5" t="str">
        <f t="shared" si="114"/>
        <v>No</v>
      </c>
      <c r="BJ1451" t="s">
        <v>83</v>
      </c>
      <c r="BK1451" t="s">
        <v>83</v>
      </c>
      <c r="BL1451" t="s">
        <v>83</v>
      </c>
      <c r="BM1451" t="s">
        <v>83</v>
      </c>
      <c r="BN1451" s="2">
        <v>0</v>
      </c>
      <c r="BO1451" s="2" t="str">
        <f t="shared" si="113"/>
        <v>0 or 1</v>
      </c>
      <c r="BP1451">
        <v>0</v>
      </c>
      <c r="BQ1451" t="s">
        <v>83</v>
      </c>
      <c r="BR1451" t="s">
        <v>83</v>
      </c>
      <c r="BS1451" t="s">
        <v>105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 t="s">
        <v>83</v>
      </c>
      <c r="CA1451" t="s">
        <v>83</v>
      </c>
      <c r="CB1451" t="s">
        <v>83</v>
      </c>
      <c r="CC1451">
        <v>0</v>
      </c>
      <c r="CD1451">
        <v>8</v>
      </c>
      <c r="CE1451">
        <v>2006</v>
      </c>
      <c r="CF1451" t="s">
        <v>110</v>
      </c>
      <c r="CG1451" t="s">
        <v>128</v>
      </c>
      <c r="CH1451" s="1">
        <v>92000</v>
      </c>
    </row>
    <row r="1452" spans="1:86" x14ac:dyDescent="0.25">
      <c r="A1452" s="8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 s="7">
        <v>1974</v>
      </c>
      <c r="U1452" s="7" t="str">
        <f t="shared" si="110"/>
        <v>Old</v>
      </c>
      <c r="V1452">
        <v>1974</v>
      </c>
      <c r="W1452" t="s">
        <v>93</v>
      </c>
      <c r="X1452" t="s">
        <v>94</v>
      </c>
      <c r="Y1452" t="s">
        <v>95</v>
      </c>
      <c r="Z1452" t="s">
        <v>95</v>
      </c>
      <c r="AA1452" t="s">
        <v>117</v>
      </c>
      <c r="AB1452">
        <v>0</v>
      </c>
      <c r="AC1452" t="s">
        <v>98</v>
      </c>
      <c r="AD1452" t="s">
        <v>98</v>
      </c>
      <c r="AE1452" t="s">
        <v>118</v>
      </c>
      <c r="AF1452" t="s">
        <v>97</v>
      </c>
      <c r="AG1452" t="s">
        <v>98</v>
      </c>
      <c r="AH1452" t="s">
        <v>100</v>
      </c>
      <c r="AI1452" t="s">
        <v>102</v>
      </c>
      <c r="AJ1452">
        <v>0</v>
      </c>
      <c r="AK1452" t="s">
        <v>102</v>
      </c>
      <c r="AL1452">
        <v>0</v>
      </c>
      <c r="AM1452">
        <v>896</v>
      </c>
      <c r="AN1452">
        <v>896</v>
      </c>
      <c r="AO1452" t="s">
        <v>103</v>
      </c>
      <c r="AP1452" t="s">
        <v>98</v>
      </c>
      <c r="AQ1452" t="s">
        <v>105</v>
      </c>
      <c r="AR1452" t="s">
        <v>106</v>
      </c>
      <c r="AS1452">
        <v>896</v>
      </c>
      <c r="AT1452">
        <v>896</v>
      </c>
      <c r="AU1452">
        <v>0</v>
      </c>
      <c r="AV1452" s="4">
        <v>1792</v>
      </c>
      <c r="AW1452" s="4" t="str">
        <f t="shared" si="111"/>
        <v>1500+</v>
      </c>
      <c r="AX1452">
        <v>0</v>
      </c>
      <c r="AY1452">
        <v>0</v>
      </c>
      <c r="AZ1452">
        <v>2</v>
      </c>
      <c r="BA1452">
        <v>2</v>
      </c>
      <c r="BB1452">
        <v>4</v>
      </c>
      <c r="BC1452">
        <v>2</v>
      </c>
      <c r="BD1452" t="s">
        <v>98</v>
      </c>
      <c r="BE1452" s="6">
        <v>8</v>
      </c>
      <c r="BF1452" s="6" t="str">
        <f t="shared" si="112"/>
        <v>6+</v>
      </c>
      <c r="BG1452" t="s">
        <v>107</v>
      </c>
      <c r="BH1452" s="5">
        <v>0</v>
      </c>
      <c r="BI1452" s="5" t="str">
        <f t="shared" si="114"/>
        <v>No</v>
      </c>
      <c r="BJ1452" t="s">
        <v>83</v>
      </c>
      <c r="BK1452" t="s">
        <v>83</v>
      </c>
      <c r="BL1452" t="s">
        <v>83</v>
      </c>
      <c r="BM1452" t="s">
        <v>83</v>
      </c>
      <c r="BN1452" s="2">
        <v>0</v>
      </c>
      <c r="BO1452" s="2" t="str">
        <f t="shared" si="113"/>
        <v>0 or 1</v>
      </c>
      <c r="BP1452">
        <v>0</v>
      </c>
      <c r="BQ1452" t="s">
        <v>83</v>
      </c>
      <c r="BR1452" t="s">
        <v>83</v>
      </c>
      <c r="BS1452" t="s">
        <v>105</v>
      </c>
      <c r="BT1452">
        <v>32</v>
      </c>
      <c r="BU1452">
        <v>45</v>
      </c>
      <c r="BV1452">
        <v>0</v>
      </c>
      <c r="BW1452">
        <v>0</v>
      </c>
      <c r="BX1452">
        <v>0</v>
      </c>
      <c r="BY1452">
        <v>0</v>
      </c>
      <c r="BZ1452" t="s">
        <v>83</v>
      </c>
      <c r="CA1452" t="s">
        <v>83</v>
      </c>
      <c r="CB1452" t="s">
        <v>83</v>
      </c>
      <c r="CC1452">
        <v>0</v>
      </c>
      <c r="CD1452">
        <v>9</v>
      </c>
      <c r="CE1452">
        <v>2009</v>
      </c>
      <c r="CF1452" t="s">
        <v>110</v>
      </c>
      <c r="CG1452" t="s">
        <v>111</v>
      </c>
      <c r="CH1452" s="1">
        <v>136000</v>
      </c>
    </row>
    <row r="1453" spans="1:86" x14ac:dyDescent="0.25">
      <c r="A1453" s="8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 s="7">
        <v>2008</v>
      </c>
      <c r="U1453" s="7" t="str">
        <f t="shared" si="110"/>
        <v>New</v>
      </c>
      <c r="V1453">
        <v>2009</v>
      </c>
      <c r="W1453" t="s">
        <v>93</v>
      </c>
      <c r="X1453" t="s">
        <v>94</v>
      </c>
      <c r="Y1453" t="s">
        <v>180</v>
      </c>
      <c r="Z1453" t="s">
        <v>181</v>
      </c>
      <c r="AA1453" t="s">
        <v>137</v>
      </c>
      <c r="AB1453">
        <v>194</v>
      </c>
      <c r="AC1453" t="s">
        <v>97</v>
      </c>
      <c r="AD1453" t="s">
        <v>98</v>
      </c>
      <c r="AE1453" t="s">
        <v>99</v>
      </c>
      <c r="AF1453" t="s">
        <v>97</v>
      </c>
      <c r="AG1453" t="s">
        <v>98</v>
      </c>
      <c r="AH1453" t="s">
        <v>100</v>
      </c>
      <c r="AI1453" t="s">
        <v>102</v>
      </c>
      <c r="AJ1453">
        <v>0</v>
      </c>
      <c r="AK1453" t="s">
        <v>102</v>
      </c>
      <c r="AL1453">
        <v>0</v>
      </c>
      <c r="AM1453">
        <v>1573</v>
      </c>
      <c r="AN1453">
        <v>1573</v>
      </c>
      <c r="AO1453" t="s">
        <v>103</v>
      </c>
      <c r="AP1453" t="s">
        <v>104</v>
      </c>
      <c r="AQ1453" t="s">
        <v>105</v>
      </c>
      <c r="AR1453" t="s">
        <v>106</v>
      </c>
      <c r="AS1453">
        <v>1578</v>
      </c>
      <c r="AT1453">
        <v>0</v>
      </c>
      <c r="AU1453">
        <v>0</v>
      </c>
      <c r="AV1453" s="4">
        <v>1578</v>
      </c>
      <c r="AW1453" s="4" t="str">
        <f t="shared" si="111"/>
        <v>1500+</v>
      </c>
      <c r="AX1453">
        <v>0</v>
      </c>
      <c r="AY1453">
        <v>0</v>
      </c>
      <c r="AZ1453">
        <v>2</v>
      </c>
      <c r="BA1453">
        <v>0</v>
      </c>
      <c r="BB1453">
        <v>3</v>
      </c>
      <c r="BC1453">
        <v>1</v>
      </c>
      <c r="BD1453" t="s">
        <v>104</v>
      </c>
      <c r="BE1453" s="6">
        <v>7</v>
      </c>
      <c r="BF1453" s="6" t="str">
        <f t="shared" si="112"/>
        <v>6+</v>
      </c>
      <c r="BG1453" t="s">
        <v>107</v>
      </c>
      <c r="BH1453" s="5">
        <v>1</v>
      </c>
      <c r="BI1453" s="5" t="str">
        <f t="shared" si="114"/>
        <v>Yes</v>
      </c>
      <c r="BJ1453" t="s">
        <v>97</v>
      </c>
      <c r="BK1453" t="s">
        <v>108</v>
      </c>
      <c r="BL1453">
        <v>2008</v>
      </c>
      <c r="BM1453" t="s">
        <v>157</v>
      </c>
      <c r="BN1453" s="2">
        <v>3</v>
      </c>
      <c r="BO1453" s="2" t="str">
        <f t="shared" si="113"/>
        <v>2+</v>
      </c>
      <c r="BP1453">
        <v>840</v>
      </c>
      <c r="BQ1453" t="s">
        <v>98</v>
      </c>
      <c r="BR1453" t="s">
        <v>98</v>
      </c>
      <c r="BS1453" t="s">
        <v>105</v>
      </c>
      <c r="BT1453">
        <v>0</v>
      </c>
      <c r="BU1453">
        <v>36</v>
      </c>
      <c r="BV1453">
        <v>0</v>
      </c>
      <c r="BW1453">
        <v>0</v>
      </c>
      <c r="BX1453">
        <v>0</v>
      </c>
      <c r="BY1453">
        <v>0</v>
      </c>
      <c r="BZ1453" t="s">
        <v>83</v>
      </c>
      <c r="CA1453" t="s">
        <v>83</v>
      </c>
      <c r="CB1453" t="s">
        <v>83</v>
      </c>
      <c r="CC1453">
        <v>0</v>
      </c>
      <c r="CD1453">
        <v>5</v>
      </c>
      <c r="CE1453">
        <v>2009</v>
      </c>
      <c r="CF1453" t="s">
        <v>158</v>
      </c>
      <c r="CG1453" t="s">
        <v>159</v>
      </c>
      <c r="CH1453" s="1">
        <v>287090</v>
      </c>
    </row>
    <row r="1454" spans="1:86" x14ac:dyDescent="0.25">
      <c r="A1454" s="8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 s="7">
        <v>2005</v>
      </c>
      <c r="U1454" s="7" t="str">
        <f t="shared" si="110"/>
        <v>New</v>
      </c>
      <c r="V1454">
        <v>2005</v>
      </c>
      <c r="W1454" t="s">
        <v>93</v>
      </c>
      <c r="X1454" t="s">
        <v>94</v>
      </c>
      <c r="Y1454" t="s">
        <v>95</v>
      </c>
      <c r="Z1454" t="s">
        <v>95</v>
      </c>
      <c r="AA1454" t="s">
        <v>96</v>
      </c>
      <c r="AB1454">
        <v>80</v>
      </c>
      <c r="AC1454" t="s">
        <v>98</v>
      </c>
      <c r="AD1454" t="s">
        <v>98</v>
      </c>
      <c r="AE1454" t="s">
        <v>99</v>
      </c>
      <c r="AF1454" t="s">
        <v>97</v>
      </c>
      <c r="AG1454" t="s">
        <v>98</v>
      </c>
      <c r="AH1454" t="s">
        <v>97</v>
      </c>
      <c r="AI1454" t="s">
        <v>101</v>
      </c>
      <c r="AJ1454">
        <v>547</v>
      </c>
      <c r="AK1454" t="s">
        <v>102</v>
      </c>
      <c r="AL1454">
        <v>0</v>
      </c>
      <c r="AM1454">
        <v>0</v>
      </c>
      <c r="AN1454">
        <v>547</v>
      </c>
      <c r="AO1454" t="s">
        <v>103</v>
      </c>
      <c r="AP1454" t="s">
        <v>97</v>
      </c>
      <c r="AQ1454" t="s">
        <v>105</v>
      </c>
      <c r="AR1454" t="s">
        <v>106</v>
      </c>
      <c r="AS1454">
        <v>1072</v>
      </c>
      <c r="AT1454">
        <v>0</v>
      </c>
      <c r="AU1454">
        <v>0</v>
      </c>
      <c r="AV1454" s="4">
        <v>1072</v>
      </c>
      <c r="AW1454" s="4" t="str">
        <f t="shared" si="111"/>
        <v>Less than 1500</v>
      </c>
      <c r="AX1454">
        <v>1</v>
      </c>
      <c r="AY1454">
        <v>0</v>
      </c>
      <c r="AZ1454">
        <v>1</v>
      </c>
      <c r="BA1454">
        <v>0</v>
      </c>
      <c r="BB1454">
        <v>2</v>
      </c>
      <c r="BC1454">
        <v>1</v>
      </c>
      <c r="BD1454" t="s">
        <v>98</v>
      </c>
      <c r="BE1454" s="6">
        <v>5</v>
      </c>
      <c r="BF1454" s="6" t="str">
        <f t="shared" si="112"/>
        <v>Less than 6</v>
      </c>
      <c r="BG1454" t="s">
        <v>107</v>
      </c>
      <c r="BH1454" s="5">
        <v>0</v>
      </c>
      <c r="BI1454" s="5" t="str">
        <f t="shared" si="114"/>
        <v>No</v>
      </c>
      <c r="BJ1454" t="s">
        <v>83</v>
      </c>
      <c r="BK1454" t="s">
        <v>209</v>
      </c>
      <c r="BL1454">
        <v>2005</v>
      </c>
      <c r="BM1454" t="s">
        <v>157</v>
      </c>
      <c r="BN1454" s="2">
        <v>2</v>
      </c>
      <c r="BO1454" s="2" t="str">
        <f t="shared" si="113"/>
        <v>2+</v>
      </c>
      <c r="BP1454">
        <v>525</v>
      </c>
      <c r="BQ1454" t="s">
        <v>98</v>
      </c>
      <c r="BR1454" t="s">
        <v>98</v>
      </c>
      <c r="BS1454" t="s">
        <v>105</v>
      </c>
      <c r="BT1454">
        <v>0</v>
      </c>
      <c r="BU1454">
        <v>28</v>
      </c>
      <c r="BV1454">
        <v>0</v>
      </c>
      <c r="BW1454">
        <v>0</v>
      </c>
      <c r="BX1454">
        <v>0</v>
      </c>
      <c r="BY1454">
        <v>0</v>
      </c>
      <c r="BZ1454" t="s">
        <v>83</v>
      </c>
      <c r="CA1454" t="s">
        <v>83</v>
      </c>
      <c r="CB1454" t="s">
        <v>83</v>
      </c>
      <c r="CC1454">
        <v>0</v>
      </c>
      <c r="CD1454">
        <v>5</v>
      </c>
      <c r="CE1454">
        <v>2006</v>
      </c>
      <c r="CF1454" t="s">
        <v>110</v>
      </c>
      <c r="CG1454" t="s">
        <v>111</v>
      </c>
      <c r="CH1454" s="1">
        <v>145000</v>
      </c>
    </row>
    <row r="1455" spans="1:86" x14ac:dyDescent="0.25">
      <c r="A1455" s="8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 s="7">
        <v>2006</v>
      </c>
      <c r="U1455" s="7" t="str">
        <f t="shared" si="110"/>
        <v>New</v>
      </c>
      <c r="V1455">
        <v>2006</v>
      </c>
      <c r="W1455" t="s">
        <v>93</v>
      </c>
      <c r="X1455" t="s">
        <v>94</v>
      </c>
      <c r="Y1455" t="s">
        <v>95</v>
      </c>
      <c r="Z1455" t="s">
        <v>95</v>
      </c>
      <c r="AA1455" t="s">
        <v>117</v>
      </c>
      <c r="AB1455">
        <v>0</v>
      </c>
      <c r="AC1455" t="s">
        <v>98</v>
      </c>
      <c r="AD1455" t="s">
        <v>98</v>
      </c>
      <c r="AE1455" t="s">
        <v>99</v>
      </c>
      <c r="AF1455" t="s">
        <v>97</v>
      </c>
      <c r="AG1455" t="s">
        <v>98</v>
      </c>
      <c r="AH1455" t="s">
        <v>100</v>
      </c>
      <c r="AI1455" t="s">
        <v>102</v>
      </c>
      <c r="AJ1455">
        <v>0</v>
      </c>
      <c r="AK1455" t="s">
        <v>102</v>
      </c>
      <c r="AL1455">
        <v>0</v>
      </c>
      <c r="AM1455">
        <v>1140</v>
      </c>
      <c r="AN1455">
        <v>1140</v>
      </c>
      <c r="AO1455" t="s">
        <v>103</v>
      </c>
      <c r="AP1455" t="s">
        <v>104</v>
      </c>
      <c r="AQ1455" t="s">
        <v>105</v>
      </c>
      <c r="AR1455" t="s">
        <v>106</v>
      </c>
      <c r="AS1455">
        <v>1140</v>
      </c>
      <c r="AT1455">
        <v>0</v>
      </c>
      <c r="AU1455">
        <v>0</v>
      </c>
      <c r="AV1455" s="4">
        <v>1140</v>
      </c>
      <c r="AW1455" s="4" t="str">
        <f t="shared" si="111"/>
        <v>Less than 1500</v>
      </c>
      <c r="AX1455">
        <v>0</v>
      </c>
      <c r="AY1455">
        <v>0</v>
      </c>
      <c r="AZ1455">
        <v>1</v>
      </c>
      <c r="BA1455">
        <v>0</v>
      </c>
      <c r="BB1455">
        <v>3</v>
      </c>
      <c r="BC1455">
        <v>1</v>
      </c>
      <c r="BD1455" t="s">
        <v>98</v>
      </c>
      <c r="BE1455" s="6">
        <v>6</v>
      </c>
      <c r="BF1455" s="6" t="str">
        <f t="shared" si="112"/>
        <v>6+</v>
      </c>
      <c r="BG1455" t="s">
        <v>107</v>
      </c>
      <c r="BH1455" s="5">
        <v>0</v>
      </c>
      <c r="BI1455" s="5" t="str">
        <f t="shared" si="114"/>
        <v>No</v>
      </c>
      <c r="BJ1455" t="s">
        <v>83</v>
      </c>
      <c r="BK1455" t="s">
        <v>83</v>
      </c>
      <c r="BL1455" t="s">
        <v>83</v>
      </c>
      <c r="BM1455" t="s">
        <v>83</v>
      </c>
      <c r="BN1455" s="2">
        <v>0</v>
      </c>
      <c r="BO1455" s="2" t="str">
        <f t="shared" si="113"/>
        <v>0 or 1</v>
      </c>
      <c r="BP1455">
        <v>0</v>
      </c>
      <c r="BQ1455" t="s">
        <v>83</v>
      </c>
      <c r="BR1455" t="s">
        <v>83</v>
      </c>
      <c r="BS1455" t="s">
        <v>105</v>
      </c>
      <c r="BT1455">
        <v>36</v>
      </c>
      <c r="BU1455">
        <v>56</v>
      </c>
      <c r="BV1455">
        <v>0</v>
      </c>
      <c r="BW1455">
        <v>0</v>
      </c>
      <c r="BX1455">
        <v>0</v>
      </c>
      <c r="BY1455">
        <v>0</v>
      </c>
      <c r="BZ1455" t="s">
        <v>83</v>
      </c>
      <c r="CA1455" t="s">
        <v>83</v>
      </c>
      <c r="CB1455" t="s">
        <v>83</v>
      </c>
      <c r="CC1455">
        <v>0</v>
      </c>
      <c r="CD1455">
        <v>7</v>
      </c>
      <c r="CE1455">
        <v>2006</v>
      </c>
      <c r="CF1455" t="s">
        <v>110</v>
      </c>
      <c r="CG1455" t="s">
        <v>128</v>
      </c>
      <c r="CH1455" s="1">
        <v>84500</v>
      </c>
    </row>
    <row r="1456" spans="1:86" x14ac:dyDescent="0.25">
      <c r="A1456" s="8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 s="7">
        <v>2004</v>
      </c>
      <c r="U1456" s="7" t="str">
        <f t="shared" si="110"/>
        <v>New</v>
      </c>
      <c r="V1456">
        <v>2005</v>
      </c>
      <c r="W1456" t="s">
        <v>93</v>
      </c>
      <c r="X1456" t="s">
        <v>94</v>
      </c>
      <c r="Y1456" t="s">
        <v>95</v>
      </c>
      <c r="Z1456" t="s">
        <v>95</v>
      </c>
      <c r="AA1456" t="s">
        <v>117</v>
      </c>
      <c r="AB1456">
        <v>0</v>
      </c>
      <c r="AC1456" t="s">
        <v>97</v>
      </c>
      <c r="AD1456" t="s">
        <v>98</v>
      </c>
      <c r="AE1456" t="s">
        <v>99</v>
      </c>
      <c r="AF1456" t="s">
        <v>97</v>
      </c>
      <c r="AG1456" t="s">
        <v>98</v>
      </c>
      <c r="AH1456" t="s">
        <v>100</v>
      </c>
      <c r="AI1456" t="s">
        <v>101</v>
      </c>
      <c r="AJ1456">
        <v>410</v>
      </c>
      <c r="AK1456" t="s">
        <v>102</v>
      </c>
      <c r="AL1456">
        <v>0</v>
      </c>
      <c r="AM1456">
        <v>811</v>
      </c>
      <c r="AN1456">
        <v>1221</v>
      </c>
      <c r="AO1456" t="s">
        <v>103</v>
      </c>
      <c r="AP1456" t="s">
        <v>104</v>
      </c>
      <c r="AQ1456" t="s">
        <v>105</v>
      </c>
      <c r="AR1456" t="s">
        <v>106</v>
      </c>
      <c r="AS1456">
        <v>1221</v>
      </c>
      <c r="AT1456">
        <v>0</v>
      </c>
      <c r="AU1456">
        <v>0</v>
      </c>
      <c r="AV1456" s="4">
        <v>1221</v>
      </c>
      <c r="AW1456" s="4" t="str">
        <f t="shared" si="111"/>
        <v>Less than 1500</v>
      </c>
      <c r="AX1456">
        <v>1</v>
      </c>
      <c r="AY1456">
        <v>0</v>
      </c>
      <c r="AZ1456">
        <v>2</v>
      </c>
      <c r="BA1456">
        <v>0</v>
      </c>
      <c r="BB1456">
        <v>2</v>
      </c>
      <c r="BC1456">
        <v>1</v>
      </c>
      <c r="BD1456" t="s">
        <v>97</v>
      </c>
      <c r="BE1456" s="6">
        <v>6</v>
      </c>
      <c r="BF1456" s="6" t="str">
        <f t="shared" si="112"/>
        <v>6+</v>
      </c>
      <c r="BG1456" t="s">
        <v>107</v>
      </c>
      <c r="BH1456" s="5">
        <v>0</v>
      </c>
      <c r="BI1456" s="5" t="str">
        <f t="shared" si="114"/>
        <v>No</v>
      </c>
      <c r="BJ1456" t="s">
        <v>83</v>
      </c>
      <c r="BK1456" t="s">
        <v>108</v>
      </c>
      <c r="BL1456">
        <v>2004</v>
      </c>
      <c r="BM1456" t="s">
        <v>109</v>
      </c>
      <c r="BN1456" s="2">
        <v>2</v>
      </c>
      <c r="BO1456" s="2" t="str">
        <f t="shared" si="113"/>
        <v>2+</v>
      </c>
      <c r="BP1456">
        <v>400</v>
      </c>
      <c r="BQ1456" t="s">
        <v>98</v>
      </c>
      <c r="BR1456" t="s">
        <v>98</v>
      </c>
      <c r="BS1456" t="s">
        <v>105</v>
      </c>
      <c r="BT1456">
        <v>0</v>
      </c>
      <c r="BU1456">
        <v>113</v>
      </c>
      <c r="BV1456">
        <v>0</v>
      </c>
      <c r="BW1456">
        <v>0</v>
      </c>
      <c r="BX1456">
        <v>0</v>
      </c>
      <c r="BY1456">
        <v>0</v>
      </c>
      <c r="BZ1456" t="s">
        <v>83</v>
      </c>
      <c r="CA1456" t="s">
        <v>83</v>
      </c>
      <c r="CB1456" t="s">
        <v>83</v>
      </c>
      <c r="CC1456">
        <v>0</v>
      </c>
      <c r="CD1456">
        <v>10</v>
      </c>
      <c r="CE1456">
        <v>2009</v>
      </c>
      <c r="CF1456" t="s">
        <v>110</v>
      </c>
      <c r="CG1456" t="s">
        <v>111</v>
      </c>
      <c r="CH1456" s="1">
        <v>185000</v>
      </c>
    </row>
    <row r="1457" spans="1:86" x14ac:dyDescent="0.25">
      <c r="A1457" s="8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 s="7">
        <v>1999</v>
      </c>
      <c r="U1457" s="7" t="str">
        <f t="shared" si="110"/>
        <v>New</v>
      </c>
      <c r="V1457">
        <v>2000</v>
      </c>
      <c r="W1457" t="s">
        <v>93</v>
      </c>
      <c r="X1457" t="s">
        <v>94</v>
      </c>
      <c r="Y1457" t="s">
        <v>95</v>
      </c>
      <c r="Z1457" t="s">
        <v>95</v>
      </c>
      <c r="AA1457" t="s">
        <v>117</v>
      </c>
      <c r="AB1457">
        <v>0</v>
      </c>
      <c r="AC1457" t="s">
        <v>98</v>
      </c>
      <c r="AD1457" t="s">
        <v>98</v>
      </c>
      <c r="AE1457" t="s">
        <v>99</v>
      </c>
      <c r="AF1457" t="s">
        <v>97</v>
      </c>
      <c r="AG1457" t="s">
        <v>98</v>
      </c>
      <c r="AH1457" t="s">
        <v>100</v>
      </c>
      <c r="AI1457" t="s">
        <v>102</v>
      </c>
      <c r="AJ1457">
        <v>0</v>
      </c>
      <c r="AK1457" t="s">
        <v>102</v>
      </c>
      <c r="AL1457">
        <v>0</v>
      </c>
      <c r="AM1457">
        <v>953</v>
      </c>
      <c r="AN1457">
        <v>953</v>
      </c>
      <c r="AO1457" t="s">
        <v>103</v>
      </c>
      <c r="AP1457" t="s">
        <v>104</v>
      </c>
      <c r="AQ1457" t="s">
        <v>105</v>
      </c>
      <c r="AR1457" t="s">
        <v>106</v>
      </c>
      <c r="AS1457">
        <v>953</v>
      </c>
      <c r="AT1457">
        <v>694</v>
      </c>
      <c r="AU1457">
        <v>0</v>
      </c>
      <c r="AV1457" s="4">
        <v>1647</v>
      </c>
      <c r="AW1457" s="4" t="str">
        <f t="shared" si="111"/>
        <v>1500+</v>
      </c>
      <c r="AX1457">
        <v>0</v>
      </c>
      <c r="AY1457">
        <v>0</v>
      </c>
      <c r="AZ1457">
        <v>2</v>
      </c>
      <c r="BA1457">
        <v>1</v>
      </c>
      <c r="BB1457">
        <v>3</v>
      </c>
      <c r="BC1457">
        <v>1</v>
      </c>
      <c r="BD1457" t="s">
        <v>98</v>
      </c>
      <c r="BE1457" s="6">
        <v>7</v>
      </c>
      <c r="BF1457" s="6" t="str">
        <f t="shared" si="112"/>
        <v>6+</v>
      </c>
      <c r="BG1457" t="s">
        <v>107</v>
      </c>
      <c r="BH1457" s="5">
        <v>1</v>
      </c>
      <c r="BI1457" s="5" t="str">
        <f t="shared" si="114"/>
        <v>Yes</v>
      </c>
      <c r="BJ1457" t="s">
        <v>98</v>
      </c>
      <c r="BK1457" t="s">
        <v>108</v>
      </c>
      <c r="BL1457">
        <v>1999</v>
      </c>
      <c r="BM1457" t="s">
        <v>109</v>
      </c>
      <c r="BN1457" s="2">
        <v>2</v>
      </c>
      <c r="BO1457" s="2" t="str">
        <f t="shared" si="113"/>
        <v>2+</v>
      </c>
      <c r="BP1457">
        <v>460</v>
      </c>
      <c r="BQ1457" t="s">
        <v>98</v>
      </c>
      <c r="BR1457" t="s">
        <v>98</v>
      </c>
      <c r="BS1457" t="s">
        <v>105</v>
      </c>
      <c r="BT1457">
        <v>0</v>
      </c>
      <c r="BU1457">
        <v>40</v>
      </c>
      <c r="BV1457">
        <v>0</v>
      </c>
      <c r="BW1457">
        <v>0</v>
      </c>
      <c r="BX1457">
        <v>0</v>
      </c>
      <c r="BY1457">
        <v>0</v>
      </c>
      <c r="BZ1457" t="s">
        <v>83</v>
      </c>
      <c r="CA1457" t="s">
        <v>83</v>
      </c>
      <c r="CB1457" t="s">
        <v>83</v>
      </c>
      <c r="CC1457">
        <v>0</v>
      </c>
      <c r="CD1457">
        <v>8</v>
      </c>
      <c r="CE1457">
        <v>2007</v>
      </c>
      <c r="CF1457" t="s">
        <v>110</v>
      </c>
      <c r="CG1457" t="s">
        <v>111</v>
      </c>
      <c r="CH1457" s="1">
        <v>175000</v>
      </c>
    </row>
    <row r="1458" spans="1:86" x14ac:dyDescent="0.25">
      <c r="A1458" s="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 s="7">
        <v>1978</v>
      </c>
      <c r="U1458" s="7" t="str">
        <f t="shared" si="110"/>
        <v>Old</v>
      </c>
      <c r="V1458">
        <v>1988</v>
      </c>
      <c r="W1458" t="s">
        <v>93</v>
      </c>
      <c r="X1458" t="s">
        <v>94</v>
      </c>
      <c r="Y1458" t="s">
        <v>161</v>
      </c>
      <c r="Z1458" t="s">
        <v>161</v>
      </c>
      <c r="AA1458" t="s">
        <v>137</v>
      </c>
      <c r="AB1458">
        <v>119</v>
      </c>
      <c r="AC1458" t="s">
        <v>98</v>
      </c>
      <c r="AD1458" t="s">
        <v>98</v>
      </c>
      <c r="AE1458" t="s">
        <v>118</v>
      </c>
      <c r="AF1458" t="s">
        <v>97</v>
      </c>
      <c r="AG1458" t="s">
        <v>98</v>
      </c>
      <c r="AH1458" t="s">
        <v>100</v>
      </c>
      <c r="AI1458" t="s">
        <v>119</v>
      </c>
      <c r="AJ1458">
        <v>790</v>
      </c>
      <c r="AK1458" t="s">
        <v>153</v>
      </c>
      <c r="AL1458">
        <v>163</v>
      </c>
      <c r="AM1458">
        <v>589</v>
      </c>
      <c r="AN1458">
        <v>1542</v>
      </c>
      <c r="AO1458" t="s">
        <v>103</v>
      </c>
      <c r="AP1458" t="s">
        <v>98</v>
      </c>
      <c r="AQ1458" t="s">
        <v>105</v>
      </c>
      <c r="AR1458" t="s">
        <v>106</v>
      </c>
      <c r="AS1458">
        <v>2073</v>
      </c>
      <c r="AT1458">
        <v>0</v>
      </c>
      <c r="AU1458">
        <v>0</v>
      </c>
      <c r="AV1458" s="4">
        <v>2073</v>
      </c>
      <c r="AW1458" s="4" t="str">
        <f t="shared" si="111"/>
        <v>1500+</v>
      </c>
      <c r="AX1458">
        <v>1</v>
      </c>
      <c r="AY1458">
        <v>0</v>
      </c>
      <c r="AZ1458">
        <v>2</v>
      </c>
      <c r="BA1458">
        <v>0</v>
      </c>
      <c r="BB1458">
        <v>3</v>
      </c>
      <c r="BC1458">
        <v>1</v>
      </c>
      <c r="BD1458" t="s">
        <v>98</v>
      </c>
      <c r="BE1458" s="6">
        <v>7</v>
      </c>
      <c r="BF1458" s="6" t="str">
        <f t="shared" si="112"/>
        <v>6+</v>
      </c>
      <c r="BG1458" t="s">
        <v>146</v>
      </c>
      <c r="BH1458" s="5">
        <v>2</v>
      </c>
      <c r="BI1458" s="5" t="str">
        <f t="shared" si="114"/>
        <v>Yes</v>
      </c>
      <c r="BJ1458" t="s">
        <v>98</v>
      </c>
      <c r="BK1458" t="s">
        <v>108</v>
      </c>
      <c r="BL1458">
        <v>1978</v>
      </c>
      <c r="BM1458" t="s">
        <v>102</v>
      </c>
      <c r="BN1458" s="2">
        <v>2</v>
      </c>
      <c r="BO1458" s="2" t="str">
        <f t="shared" si="113"/>
        <v>2+</v>
      </c>
      <c r="BP1458">
        <v>500</v>
      </c>
      <c r="BQ1458" t="s">
        <v>98</v>
      </c>
      <c r="BR1458" t="s">
        <v>98</v>
      </c>
      <c r="BS1458" t="s">
        <v>105</v>
      </c>
      <c r="BT1458">
        <v>349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 t="s">
        <v>83</v>
      </c>
      <c r="CA1458" t="s">
        <v>134</v>
      </c>
      <c r="CB1458" t="s">
        <v>83</v>
      </c>
      <c r="CC1458">
        <v>0</v>
      </c>
      <c r="CD1458">
        <v>2</v>
      </c>
      <c r="CE1458">
        <v>2010</v>
      </c>
      <c r="CF1458" t="s">
        <v>110</v>
      </c>
      <c r="CG1458" t="s">
        <v>111</v>
      </c>
      <c r="CH1458" s="1">
        <v>210000</v>
      </c>
    </row>
    <row r="1459" spans="1:86" x14ac:dyDescent="0.25">
      <c r="A1459" s="8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 s="7">
        <v>1941</v>
      </c>
      <c r="U1459" s="7" t="str">
        <f t="shared" si="110"/>
        <v>Old</v>
      </c>
      <c r="V1459">
        <v>2006</v>
      </c>
      <c r="W1459" t="s">
        <v>93</v>
      </c>
      <c r="X1459" t="s">
        <v>94</v>
      </c>
      <c r="Y1459" t="s">
        <v>180</v>
      </c>
      <c r="Z1459" t="s">
        <v>181</v>
      </c>
      <c r="AA1459" t="s">
        <v>117</v>
      </c>
      <c r="AB1459">
        <v>0</v>
      </c>
      <c r="AC1459" t="s">
        <v>104</v>
      </c>
      <c r="AD1459" t="s">
        <v>97</v>
      </c>
      <c r="AE1459" t="s">
        <v>137</v>
      </c>
      <c r="AF1459" t="s">
        <v>98</v>
      </c>
      <c r="AG1459" t="s">
        <v>97</v>
      </c>
      <c r="AH1459" t="s">
        <v>100</v>
      </c>
      <c r="AI1459" t="s">
        <v>101</v>
      </c>
      <c r="AJ1459">
        <v>275</v>
      </c>
      <c r="AK1459" t="s">
        <v>102</v>
      </c>
      <c r="AL1459">
        <v>0</v>
      </c>
      <c r="AM1459">
        <v>877</v>
      </c>
      <c r="AN1459">
        <v>1152</v>
      </c>
      <c r="AO1459" t="s">
        <v>103</v>
      </c>
      <c r="AP1459" t="s">
        <v>104</v>
      </c>
      <c r="AQ1459" t="s">
        <v>105</v>
      </c>
      <c r="AR1459" t="s">
        <v>106</v>
      </c>
      <c r="AS1459">
        <v>1188</v>
      </c>
      <c r="AT1459">
        <v>1152</v>
      </c>
      <c r="AU1459">
        <v>0</v>
      </c>
      <c r="AV1459" s="4">
        <v>2340</v>
      </c>
      <c r="AW1459" s="4" t="str">
        <f t="shared" si="111"/>
        <v>1500+</v>
      </c>
      <c r="AX1459">
        <v>0</v>
      </c>
      <c r="AY1459">
        <v>0</v>
      </c>
      <c r="AZ1459">
        <v>2</v>
      </c>
      <c r="BA1459">
        <v>0</v>
      </c>
      <c r="BB1459">
        <v>4</v>
      </c>
      <c r="BC1459">
        <v>1</v>
      </c>
      <c r="BD1459" t="s">
        <v>97</v>
      </c>
      <c r="BE1459" s="6">
        <v>9</v>
      </c>
      <c r="BF1459" s="6" t="str">
        <f t="shared" si="112"/>
        <v>6+</v>
      </c>
      <c r="BG1459" t="s">
        <v>107</v>
      </c>
      <c r="BH1459" s="5">
        <v>2</v>
      </c>
      <c r="BI1459" s="5" t="str">
        <f t="shared" si="114"/>
        <v>Yes</v>
      </c>
      <c r="BJ1459" t="s">
        <v>97</v>
      </c>
      <c r="BK1459" t="s">
        <v>108</v>
      </c>
      <c r="BL1459">
        <v>1941</v>
      </c>
      <c r="BM1459" t="s">
        <v>109</v>
      </c>
      <c r="BN1459" s="2">
        <v>1</v>
      </c>
      <c r="BO1459" s="2" t="str">
        <f t="shared" si="113"/>
        <v>0 or 1</v>
      </c>
      <c r="BP1459">
        <v>252</v>
      </c>
      <c r="BQ1459" t="s">
        <v>98</v>
      </c>
      <c r="BR1459" t="s">
        <v>98</v>
      </c>
      <c r="BS1459" t="s">
        <v>105</v>
      </c>
      <c r="BT1459">
        <v>0</v>
      </c>
      <c r="BU1459">
        <v>60</v>
      </c>
      <c r="BV1459">
        <v>0</v>
      </c>
      <c r="BW1459">
        <v>0</v>
      </c>
      <c r="BX1459">
        <v>0</v>
      </c>
      <c r="BY1459">
        <v>0</v>
      </c>
      <c r="BZ1459" t="s">
        <v>83</v>
      </c>
      <c r="CA1459" t="s">
        <v>165</v>
      </c>
      <c r="CB1459" t="s">
        <v>135</v>
      </c>
      <c r="CC1459">
        <v>2500</v>
      </c>
      <c r="CD1459">
        <v>5</v>
      </c>
      <c r="CE1459">
        <v>2010</v>
      </c>
      <c r="CF1459" t="s">
        <v>110</v>
      </c>
      <c r="CG1459" t="s">
        <v>111</v>
      </c>
      <c r="CH1459" s="1">
        <v>266500</v>
      </c>
    </row>
    <row r="1460" spans="1:86" x14ac:dyDescent="0.25">
      <c r="A1460" s="8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 s="7">
        <v>1950</v>
      </c>
      <c r="U1460" s="7" t="str">
        <f t="shared" si="110"/>
        <v>Old</v>
      </c>
      <c r="V1460">
        <v>1996</v>
      </c>
      <c r="W1460" t="s">
        <v>152</v>
      </c>
      <c r="X1460" t="s">
        <v>94</v>
      </c>
      <c r="Y1460" t="s">
        <v>116</v>
      </c>
      <c r="Z1460" t="s">
        <v>116</v>
      </c>
      <c r="AA1460" t="s">
        <v>117</v>
      </c>
      <c r="AB1460">
        <v>0</v>
      </c>
      <c r="AC1460" t="s">
        <v>98</v>
      </c>
      <c r="AD1460" t="s">
        <v>98</v>
      </c>
      <c r="AE1460" t="s">
        <v>118</v>
      </c>
      <c r="AF1460" t="s">
        <v>98</v>
      </c>
      <c r="AG1460" t="s">
        <v>98</v>
      </c>
      <c r="AH1460" t="s">
        <v>121</v>
      </c>
      <c r="AI1460" t="s">
        <v>101</v>
      </c>
      <c r="AJ1460">
        <v>49</v>
      </c>
      <c r="AK1460" t="s">
        <v>153</v>
      </c>
      <c r="AL1460">
        <v>1029</v>
      </c>
      <c r="AM1460">
        <v>0</v>
      </c>
      <c r="AN1460">
        <v>1078</v>
      </c>
      <c r="AO1460" t="s">
        <v>103</v>
      </c>
      <c r="AP1460" t="s">
        <v>97</v>
      </c>
      <c r="AQ1460" t="s">
        <v>105</v>
      </c>
      <c r="AR1460" t="s">
        <v>164</v>
      </c>
      <c r="AS1460">
        <v>1078</v>
      </c>
      <c r="AT1460">
        <v>0</v>
      </c>
      <c r="AU1460">
        <v>0</v>
      </c>
      <c r="AV1460" s="4">
        <v>1078</v>
      </c>
      <c r="AW1460" s="4" t="str">
        <f t="shared" si="111"/>
        <v>Less than 1500</v>
      </c>
      <c r="AX1460">
        <v>1</v>
      </c>
      <c r="AY1460">
        <v>0</v>
      </c>
      <c r="AZ1460">
        <v>1</v>
      </c>
      <c r="BA1460">
        <v>0</v>
      </c>
      <c r="BB1460">
        <v>2</v>
      </c>
      <c r="BC1460">
        <v>1</v>
      </c>
      <c r="BD1460" t="s">
        <v>97</v>
      </c>
      <c r="BE1460" s="6">
        <v>5</v>
      </c>
      <c r="BF1460" s="6" t="str">
        <f t="shared" si="112"/>
        <v>Less than 6</v>
      </c>
      <c r="BG1460" t="s">
        <v>107</v>
      </c>
      <c r="BH1460" s="5">
        <v>0</v>
      </c>
      <c r="BI1460" s="5" t="str">
        <f t="shared" si="114"/>
        <v>No</v>
      </c>
      <c r="BJ1460" t="s">
        <v>83</v>
      </c>
      <c r="BK1460" t="s">
        <v>108</v>
      </c>
      <c r="BL1460">
        <v>1950</v>
      </c>
      <c r="BM1460" t="s">
        <v>102</v>
      </c>
      <c r="BN1460" s="2">
        <v>1</v>
      </c>
      <c r="BO1460" s="2" t="str">
        <f t="shared" si="113"/>
        <v>0 or 1</v>
      </c>
      <c r="BP1460">
        <v>240</v>
      </c>
      <c r="BQ1460" t="s">
        <v>98</v>
      </c>
      <c r="BR1460" t="s">
        <v>98</v>
      </c>
      <c r="BS1460" t="s">
        <v>105</v>
      </c>
      <c r="BT1460">
        <v>366</v>
      </c>
      <c r="BU1460">
        <v>0</v>
      </c>
      <c r="BV1460">
        <v>112</v>
      </c>
      <c r="BW1460">
        <v>0</v>
      </c>
      <c r="BX1460">
        <v>0</v>
      </c>
      <c r="BY1460">
        <v>0</v>
      </c>
      <c r="BZ1460" t="s">
        <v>83</v>
      </c>
      <c r="CA1460" t="s">
        <v>83</v>
      </c>
      <c r="CB1460" t="s">
        <v>83</v>
      </c>
      <c r="CC1460">
        <v>0</v>
      </c>
      <c r="CD1460">
        <v>4</v>
      </c>
      <c r="CE1460">
        <v>2010</v>
      </c>
      <c r="CF1460" t="s">
        <v>110</v>
      </c>
      <c r="CG1460" t="s">
        <v>111</v>
      </c>
      <c r="CH1460" s="1">
        <v>142125</v>
      </c>
    </row>
    <row r="1461" spans="1:86" x14ac:dyDescent="0.25">
      <c r="A1461" s="8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 s="7">
        <v>1965</v>
      </c>
      <c r="U1461" s="7" t="str">
        <f t="shared" si="110"/>
        <v>Old</v>
      </c>
      <c r="V1461">
        <v>1965</v>
      </c>
      <c r="W1461" t="s">
        <v>93</v>
      </c>
      <c r="X1461" t="s">
        <v>94</v>
      </c>
      <c r="Y1461" t="s">
        <v>140</v>
      </c>
      <c r="Z1461" t="s">
        <v>140</v>
      </c>
      <c r="AA1461" t="s">
        <v>117</v>
      </c>
      <c r="AB1461">
        <v>0</v>
      </c>
      <c r="AC1461" t="s">
        <v>97</v>
      </c>
      <c r="AD1461" t="s">
        <v>98</v>
      </c>
      <c r="AE1461" t="s">
        <v>118</v>
      </c>
      <c r="AF1461" t="s">
        <v>98</v>
      </c>
      <c r="AG1461" t="s">
        <v>98</v>
      </c>
      <c r="AH1461" t="s">
        <v>100</v>
      </c>
      <c r="AI1461" t="s">
        <v>141</v>
      </c>
      <c r="AJ1461">
        <v>830</v>
      </c>
      <c r="AK1461" t="s">
        <v>172</v>
      </c>
      <c r="AL1461">
        <v>290</v>
      </c>
      <c r="AM1461">
        <v>136</v>
      </c>
      <c r="AN1461">
        <v>1256</v>
      </c>
      <c r="AO1461" t="s">
        <v>103</v>
      </c>
      <c r="AP1461" t="s">
        <v>97</v>
      </c>
      <c r="AQ1461" t="s">
        <v>105</v>
      </c>
      <c r="AR1461" t="s">
        <v>106</v>
      </c>
      <c r="AS1461">
        <v>1256</v>
      </c>
      <c r="AT1461">
        <v>0</v>
      </c>
      <c r="AU1461">
        <v>0</v>
      </c>
      <c r="AV1461" s="4">
        <v>1256</v>
      </c>
      <c r="AW1461" s="4" t="str">
        <f t="shared" si="111"/>
        <v>Less than 1500</v>
      </c>
      <c r="AX1461">
        <v>1</v>
      </c>
      <c r="AY1461">
        <v>0</v>
      </c>
      <c r="AZ1461">
        <v>1</v>
      </c>
      <c r="BA1461">
        <v>1</v>
      </c>
      <c r="BB1461">
        <v>3</v>
      </c>
      <c r="BC1461">
        <v>1</v>
      </c>
      <c r="BD1461" t="s">
        <v>98</v>
      </c>
      <c r="BE1461" s="6">
        <v>6</v>
      </c>
      <c r="BF1461" s="6" t="str">
        <f t="shared" si="112"/>
        <v>6+</v>
      </c>
      <c r="BG1461" t="s">
        <v>107</v>
      </c>
      <c r="BH1461" s="5">
        <v>0</v>
      </c>
      <c r="BI1461" s="5" t="str">
        <f t="shared" si="114"/>
        <v>No</v>
      </c>
      <c r="BJ1461" t="s">
        <v>83</v>
      </c>
      <c r="BK1461" t="s">
        <v>108</v>
      </c>
      <c r="BL1461">
        <v>1965</v>
      </c>
      <c r="BM1461" t="s">
        <v>157</v>
      </c>
      <c r="BN1461" s="2">
        <v>1</v>
      </c>
      <c r="BO1461" s="2" t="str">
        <f t="shared" si="113"/>
        <v>0 or 1</v>
      </c>
      <c r="BP1461">
        <v>276</v>
      </c>
      <c r="BQ1461" t="s">
        <v>98</v>
      </c>
      <c r="BR1461" t="s">
        <v>98</v>
      </c>
      <c r="BS1461" t="s">
        <v>105</v>
      </c>
      <c r="BT1461">
        <v>736</v>
      </c>
      <c r="BU1461">
        <v>68</v>
      </c>
      <c r="BV1461">
        <v>0</v>
      </c>
      <c r="BW1461">
        <v>0</v>
      </c>
      <c r="BX1461">
        <v>0</v>
      </c>
      <c r="BY1461">
        <v>0</v>
      </c>
      <c r="BZ1461" t="s">
        <v>83</v>
      </c>
      <c r="CA1461" t="s">
        <v>83</v>
      </c>
      <c r="CB1461" t="s">
        <v>83</v>
      </c>
      <c r="CC1461">
        <v>0</v>
      </c>
      <c r="CD1461">
        <v>6</v>
      </c>
      <c r="CE1461">
        <v>2008</v>
      </c>
      <c r="CF1461" t="s">
        <v>110</v>
      </c>
      <c r="CG1461" t="s">
        <v>111</v>
      </c>
      <c r="CH1461" s="1">
        <v>147500</v>
      </c>
    </row>
  </sheetData>
  <autoFilter ref="A1:CH146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>
      <selection activeCell="F9" sqref="F9"/>
    </sheetView>
  </sheetViews>
  <sheetFormatPr defaultRowHeight="15" x14ac:dyDescent="0.25"/>
  <cols>
    <col min="1" max="1" width="13.140625" bestFit="1" customWidth="1"/>
    <col min="2" max="2" width="10.7109375" bestFit="1" customWidth="1"/>
    <col min="3" max="3" width="19.42578125" bestFit="1" customWidth="1"/>
  </cols>
  <sheetData>
    <row r="1" spans="1:3" ht="18.75" x14ac:dyDescent="0.3">
      <c r="A1" s="13" t="s">
        <v>272</v>
      </c>
    </row>
    <row r="2" spans="1:3" x14ac:dyDescent="0.25">
      <c r="A2" s="9" t="s">
        <v>263</v>
      </c>
      <c r="B2" t="s">
        <v>266</v>
      </c>
      <c r="C2" t="s">
        <v>268</v>
      </c>
    </row>
    <row r="3" spans="1:3" x14ac:dyDescent="0.25">
      <c r="A3" s="10" t="s">
        <v>158</v>
      </c>
      <c r="B3" s="11">
        <v>612</v>
      </c>
      <c r="C3" s="11">
        <v>233482.32516339869</v>
      </c>
    </row>
    <row r="4" spans="1:3" x14ac:dyDescent="0.25">
      <c r="A4" s="10" t="s">
        <v>264</v>
      </c>
      <c r="B4" s="11">
        <v>848</v>
      </c>
      <c r="C4" s="11">
        <v>142987.92806603774</v>
      </c>
    </row>
    <row r="5" spans="1:3" x14ac:dyDescent="0.25">
      <c r="A5" s="10" t="s">
        <v>265</v>
      </c>
      <c r="B5" s="11">
        <v>1460</v>
      </c>
      <c r="C5" s="11">
        <v>180921.19589041095</v>
      </c>
    </row>
    <row r="6" spans="1:3" x14ac:dyDescent="0.25">
      <c r="A6" s="10"/>
      <c r="B6" s="11"/>
      <c r="C6" s="11"/>
    </row>
    <row r="8" spans="1:3" ht="18.75" x14ac:dyDescent="0.3">
      <c r="A8" s="14" t="s">
        <v>271</v>
      </c>
    </row>
    <row r="9" spans="1:3" x14ac:dyDescent="0.25">
      <c r="A9" s="9" t="s">
        <v>263</v>
      </c>
      <c r="B9" t="s">
        <v>266</v>
      </c>
      <c r="C9" t="s">
        <v>268</v>
      </c>
    </row>
    <row r="10" spans="1:3" x14ac:dyDescent="0.25">
      <c r="A10" s="10" t="s">
        <v>269</v>
      </c>
      <c r="B10" s="11">
        <v>678</v>
      </c>
      <c r="C10" s="11">
        <v>229219.80383480826</v>
      </c>
    </row>
    <row r="11" spans="1:3" x14ac:dyDescent="0.25">
      <c r="A11" s="10" t="s">
        <v>270</v>
      </c>
      <c r="B11" s="11">
        <v>782</v>
      </c>
      <c r="C11" s="11">
        <v>139045.93222506394</v>
      </c>
    </row>
    <row r="12" spans="1:3" x14ac:dyDescent="0.25">
      <c r="A12" s="10" t="s">
        <v>265</v>
      </c>
      <c r="B12" s="11">
        <v>1460</v>
      </c>
      <c r="C12" s="11">
        <v>180921.19589041095</v>
      </c>
    </row>
    <row r="15" spans="1:3" ht="18.75" x14ac:dyDescent="0.3">
      <c r="A15" s="14" t="s">
        <v>275</v>
      </c>
    </row>
    <row r="16" spans="1:3" x14ac:dyDescent="0.25">
      <c r="A16" s="9" t="s">
        <v>263</v>
      </c>
      <c r="B16" t="s">
        <v>266</v>
      </c>
      <c r="C16" t="s">
        <v>268</v>
      </c>
    </row>
    <row r="17" spans="1:3" x14ac:dyDescent="0.25">
      <c r="A17" s="10" t="s">
        <v>273</v>
      </c>
      <c r="B17" s="11">
        <v>1070</v>
      </c>
      <c r="C17" s="11">
        <v>197544.44953271028</v>
      </c>
    </row>
    <row r="18" spans="1:3" x14ac:dyDescent="0.25">
      <c r="A18" s="10" t="s">
        <v>274</v>
      </c>
      <c r="B18" s="11">
        <v>390</v>
      </c>
      <c r="C18" s="11">
        <v>135313.80769230769</v>
      </c>
    </row>
    <row r="19" spans="1:3" x14ac:dyDescent="0.25">
      <c r="A19" s="10" t="s">
        <v>265</v>
      </c>
      <c r="B19" s="11">
        <v>1460</v>
      </c>
      <c r="C19" s="11">
        <v>180921.19589041095</v>
      </c>
    </row>
    <row r="22" spans="1:3" ht="18.75" x14ac:dyDescent="0.3">
      <c r="A22" s="14" t="s">
        <v>276</v>
      </c>
    </row>
    <row r="23" spans="1:3" x14ac:dyDescent="0.25">
      <c r="A23" s="9" t="s">
        <v>263</v>
      </c>
      <c r="B23" t="s">
        <v>266</v>
      </c>
      <c r="C23" t="s">
        <v>268</v>
      </c>
    </row>
    <row r="24" spans="1:3" x14ac:dyDescent="0.25">
      <c r="A24" s="10" t="s">
        <v>100</v>
      </c>
      <c r="B24" s="11">
        <v>690</v>
      </c>
      <c r="C24" s="11">
        <v>141331.48260869566</v>
      </c>
    </row>
    <row r="25" spans="1:3" x14ac:dyDescent="0.25">
      <c r="A25" s="10" t="s">
        <v>256</v>
      </c>
      <c r="B25" s="11">
        <v>770</v>
      </c>
      <c r="C25" s="11">
        <v>216397.69220779222</v>
      </c>
    </row>
    <row r="26" spans="1:3" x14ac:dyDescent="0.25">
      <c r="A26" s="10" t="s">
        <v>265</v>
      </c>
      <c r="B26" s="11">
        <v>1460</v>
      </c>
      <c r="C26" s="11">
        <v>180921.19589041095</v>
      </c>
    </row>
    <row r="29" spans="1:3" ht="18.75" x14ac:dyDescent="0.3">
      <c r="A29" s="14" t="s">
        <v>279</v>
      </c>
    </row>
    <row r="30" spans="1:3" x14ac:dyDescent="0.25">
      <c r="A30" s="9" t="s">
        <v>263</v>
      </c>
      <c r="B30" t="s">
        <v>266</v>
      </c>
      <c r="C30" t="s">
        <v>268</v>
      </c>
    </row>
    <row r="31" spans="1:3" x14ac:dyDescent="0.25">
      <c r="A31" s="10" t="s">
        <v>277</v>
      </c>
      <c r="B31" s="11">
        <v>450</v>
      </c>
      <c r="C31" s="11">
        <v>123652.79555555555</v>
      </c>
    </row>
    <row r="32" spans="1:3" x14ac:dyDescent="0.25">
      <c r="A32" s="10" t="s">
        <v>278</v>
      </c>
      <c r="B32" s="11">
        <v>1010</v>
      </c>
      <c r="C32" s="11">
        <v>206436.81980198019</v>
      </c>
    </row>
    <row r="33" spans="1:3" x14ac:dyDescent="0.25">
      <c r="A33" s="10" t="s">
        <v>265</v>
      </c>
      <c r="B33" s="11">
        <v>1460</v>
      </c>
      <c r="C33" s="11">
        <v>180921.19589041095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51"/>
  <sheetViews>
    <sheetView topLeftCell="G1" workbookViewId="0">
      <selection activeCell="O32" sqref="O32"/>
    </sheetView>
  </sheetViews>
  <sheetFormatPr defaultRowHeight="15" x14ac:dyDescent="0.25"/>
  <cols>
    <col min="1" max="1" width="13.140625" bestFit="1" customWidth="1"/>
    <col min="2" max="2" width="15.85546875" bestFit="1" customWidth="1"/>
    <col min="5" max="5" width="13.140625" bestFit="1" customWidth="1"/>
    <col min="6" max="6" width="15.85546875" bestFit="1" customWidth="1"/>
    <col min="8" max="8" width="18.140625" bestFit="1" customWidth="1"/>
    <col min="11" max="11" width="18.140625" bestFit="1" customWidth="1"/>
    <col min="15" max="15" width="45.140625" bestFit="1" customWidth="1"/>
    <col min="16" max="16" width="12.7109375" bestFit="1" customWidth="1"/>
    <col min="17" max="17" width="12" bestFit="1" customWidth="1"/>
    <col min="19" max="19" width="13.7109375" bestFit="1" customWidth="1"/>
    <col min="20" max="21" width="11" bestFit="1" customWidth="1"/>
  </cols>
  <sheetData>
    <row r="1" spans="1:21" x14ac:dyDescent="0.25">
      <c r="A1" s="9" t="s">
        <v>262</v>
      </c>
      <c r="B1" t="s">
        <v>264</v>
      </c>
      <c r="E1" s="9" t="s">
        <v>262</v>
      </c>
      <c r="F1" t="s">
        <v>158</v>
      </c>
      <c r="O1" t="s">
        <v>293</v>
      </c>
    </row>
    <row r="2" spans="1:21" ht="15.75" thickBot="1" x14ac:dyDescent="0.3"/>
    <row r="3" spans="1:21" x14ac:dyDescent="0.25">
      <c r="A3" s="9" t="s">
        <v>263</v>
      </c>
      <c r="B3" t="s">
        <v>267</v>
      </c>
      <c r="E3" s="9" t="s">
        <v>263</v>
      </c>
      <c r="F3" t="s">
        <v>267</v>
      </c>
      <c r="H3" s="18" t="s">
        <v>264</v>
      </c>
      <c r="I3" s="18"/>
      <c r="K3" s="18" t="s">
        <v>158</v>
      </c>
      <c r="L3" s="18"/>
      <c r="O3" s="17"/>
      <c r="P3" s="17" t="s">
        <v>264</v>
      </c>
      <c r="Q3" s="17" t="s">
        <v>158</v>
      </c>
      <c r="T3" s="19" t="s">
        <v>264</v>
      </c>
      <c r="U3" s="19" t="s">
        <v>158</v>
      </c>
    </row>
    <row r="4" spans="1:21" x14ac:dyDescent="0.25">
      <c r="A4" s="10">
        <v>2</v>
      </c>
      <c r="B4" s="11">
        <v>181500</v>
      </c>
      <c r="E4" s="10">
        <v>1</v>
      </c>
      <c r="F4" s="11">
        <v>208500</v>
      </c>
      <c r="G4" s="11"/>
      <c r="H4" s="15"/>
      <c r="I4" s="15"/>
      <c r="K4" s="15"/>
      <c r="L4" s="15"/>
      <c r="O4" s="15" t="s">
        <v>280</v>
      </c>
      <c r="P4" s="15">
        <v>142987.92806603774</v>
      </c>
      <c r="Q4" s="15">
        <v>233482.32516339869</v>
      </c>
      <c r="S4" t="s">
        <v>280</v>
      </c>
      <c r="T4">
        <f>P4</f>
        <v>142987.92806603774</v>
      </c>
      <c r="U4">
        <f>Q4</f>
        <v>233482.32516339869</v>
      </c>
    </row>
    <row r="5" spans="1:21" x14ac:dyDescent="0.25">
      <c r="A5" s="10">
        <v>4</v>
      </c>
      <c r="B5" s="11">
        <v>140000</v>
      </c>
      <c r="E5" s="10">
        <v>3</v>
      </c>
      <c r="F5" s="11">
        <v>223500</v>
      </c>
      <c r="G5" s="11"/>
      <c r="H5" s="15" t="s">
        <v>280</v>
      </c>
      <c r="I5" s="15">
        <v>142987.92806603774</v>
      </c>
      <c r="K5" s="15" t="s">
        <v>280</v>
      </c>
      <c r="L5" s="15">
        <v>233482.32516339869</v>
      </c>
      <c r="O5" s="15" t="s">
        <v>294</v>
      </c>
      <c r="P5" s="15">
        <v>2296635503.2592835</v>
      </c>
      <c r="Q5" s="15">
        <v>7122243188.7206106</v>
      </c>
      <c r="S5" t="s">
        <v>294</v>
      </c>
      <c r="T5">
        <f>P5</f>
        <v>2296635503.2592835</v>
      </c>
      <c r="U5">
        <f>Q5</f>
        <v>7122243188.7206106</v>
      </c>
    </row>
    <row r="6" spans="1:21" x14ac:dyDescent="0.25">
      <c r="A6" s="10">
        <v>8</v>
      </c>
      <c r="B6" s="11">
        <v>200000</v>
      </c>
      <c r="E6" s="10">
        <v>5</v>
      </c>
      <c r="F6" s="11">
        <v>250000</v>
      </c>
      <c r="G6" s="11"/>
      <c r="H6" s="15" t="s">
        <v>281</v>
      </c>
      <c r="I6" s="15">
        <v>1645.6903062338838</v>
      </c>
      <c r="K6" s="15" t="s">
        <v>281</v>
      </c>
      <c r="L6" s="15">
        <v>3411.4003384462699</v>
      </c>
      <c r="O6" s="15" t="s">
        <v>295</v>
      </c>
      <c r="P6" s="15">
        <v>848</v>
      </c>
      <c r="Q6" s="15">
        <v>612</v>
      </c>
      <c r="S6" t="s">
        <v>295</v>
      </c>
      <c r="T6">
        <f>P6</f>
        <v>848</v>
      </c>
      <c r="U6">
        <f>Q6</f>
        <v>612</v>
      </c>
    </row>
    <row r="7" spans="1:21" x14ac:dyDescent="0.25">
      <c r="A7" s="10">
        <v>9</v>
      </c>
      <c r="B7" s="11">
        <v>129900</v>
      </c>
      <c r="E7" s="10">
        <v>6</v>
      </c>
      <c r="F7" s="11">
        <v>143000</v>
      </c>
      <c r="G7" s="11"/>
      <c r="H7" s="15" t="s">
        <v>282</v>
      </c>
      <c r="I7" s="15">
        <v>136250</v>
      </c>
      <c r="K7" s="15" t="s">
        <v>282</v>
      </c>
      <c r="L7" s="15">
        <v>213125</v>
      </c>
      <c r="O7" s="15" t="s">
        <v>296</v>
      </c>
      <c r="P7" s="15">
        <v>0</v>
      </c>
      <c r="Q7" s="15"/>
      <c r="S7" t="s">
        <v>281</v>
      </c>
      <c r="T7">
        <f>SQRT(T5)/SQRT(T6)</f>
        <v>1645.6903062338838</v>
      </c>
      <c r="U7">
        <f>SQRT(U5)/SQRT(U6)</f>
        <v>3411.4003384462699</v>
      </c>
    </row>
    <row r="8" spans="1:21" x14ac:dyDescent="0.25">
      <c r="A8" s="10">
        <v>10</v>
      </c>
      <c r="B8" s="11">
        <v>118000</v>
      </c>
      <c r="E8" s="10">
        <v>7</v>
      </c>
      <c r="F8" s="11">
        <v>307000</v>
      </c>
      <c r="G8" s="11"/>
      <c r="H8" s="15" t="s">
        <v>283</v>
      </c>
      <c r="I8" s="15">
        <v>135000</v>
      </c>
      <c r="K8" s="15" t="s">
        <v>283</v>
      </c>
      <c r="L8" s="15">
        <v>230000</v>
      </c>
      <c r="O8" s="15" t="s">
        <v>297</v>
      </c>
      <c r="P8" s="15">
        <v>894</v>
      </c>
      <c r="Q8" s="15"/>
      <c r="S8" t="s">
        <v>309</v>
      </c>
      <c r="T8">
        <f>T7*P13</f>
        <v>3229.8664645302488</v>
      </c>
      <c r="U8">
        <f>U7*P13</f>
        <v>6695.2861717038204</v>
      </c>
    </row>
    <row r="9" spans="1:21" x14ac:dyDescent="0.25">
      <c r="A9" s="10">
        <v>11</v>
      </c>
      <c r="B9" s="11">
        <v>129500</v>
      </c>
      <c r="E9" s="10">
        <v>12</v>
      </c>
      <c r="F9" s="11">
        <v>345000</v>
      </c>
      <c r="G9" s="11"/>
      <c r="H9" s="15" t="s">
        <v>284</v>
      </c>
      <c r="I9" s="15">
        <v>47923.225092425528</v>
      </c>
      <c r="K9" s="15" t="s">
        <v>284</v>
      </c>
      <c r="L9" s="15">
        <v>84393.383560090835</v>
      </c>
      <c r="O9" s="15" t="s">
        <v>298</v>
      </c>
      <c r="P9" s="15">
        <v>-23.892250082692716</v>
      </c>
      <c r="Q9" s="15"/>
      <c r="S9" t="s">
        <v>310</v>
      </c>
      <c r="T9">
        <f>T7*P13</f>
        <v>3229.8664645302488</v>
      </c>
      <c r="U9">
        <f>U7*P13</f>
        <v>6695.2861717038204</v>
      </c>
    </row>
    <row r="10" spans="1:21" x14ac:dyDescent="0.25">
      <c r="A10" s="10">
        <v>13</v>
      </c>
      <c r="B10" s="11">
        <v>144000</v>
      </c>
      <c r="E10" s="10">
        <v>14</v>
      </c>
      <c r="F10" s="11">
        <v>279500</v>
      </c>
      <c r="G10" s="11"/>
      <c r="H10" s="15" t="s">
        <v>285</v>
      </c>
      <c r="I10" s="15">
        <v>2296635503.2592835</v>
      </c>
      <c r="K10" s="15" t="s">
        <v>285</v>
      </c>
      <c r="L10" s="15">
        <v>7122243188.7206106</v>
      </c>
      <c r="O10" s="15" t="s">
        <v>299</v>
      </c>
      <c r="P10" s="15">
        <v>2.9424485122089083E-98</v>
      </c>
      <c r="Q10" s="15"/>
    </row>
    <row r="11" spans="1:21" x14ac:dyDescent="0.25">
      <c r="A11" s="10">
        <v>15</v>
      </c>
      <c r="B11" s="11">
        <v>157000</v>
      </c>
      <c r="E11" s="10">
        <v>19</v>
      </c>
      <c r="F11" s="11">
        <v>159000</v>
      </c>
      <c r="G11" s="11"/>
      <c r="H11" s="15" t="s">
        <v>286</v>
      </c>
      <c r="I11" s="15">
        <v>5.5680637658326226</v>
      </c>
      <c r="K11" s="15" t="s">
        <v>286</v>
      </c>
      <c r="L11" s="15">
        <v>6.4451218790800517</v>
      </c>
      <c r="O11" s="15" t="s">
        <v>300</v>
      </c>
      <c r="P11" s="15">
        <v>1.6465598450409691</v>
      </c>
      <c r="Q11" s="15"/>
    </row>
    <row r="12" spans="1:21" x14ac:dyDescent="0.25">
      <c r="A12" s="10">
        <v>16</v>
      </c>
      <c r="B12" s="11">
        <v>132000</v>
      </c>
      <c r="E12" s="10">
        <v>21</v>
      </c>
      <c r="F12" s="11">
        <v>325300</v>
      </c>
      <c r="G12" s="11"/>
      <c r="H12" s="15" t="s">
        <v>287</v>
      </c>
      <c r="I12" s="15">
        <v>1.6036266960395145</v>
      </c>
      <c r="K12" s="15" t="s">
        <v>287</v>
      </c>
      <c r="L12" s="15">
        <v>1.9638995000109152</v>
      </c>
      <c r="O12" s="15" t="s">
        <v>301</v>
      </c>
      <c r="P12" s="15">
        <v>5.8848970244178167E-98</v>
      </c>
      <c r="Q12" s="15"/>
    </row>
    <row r="13" spans="1:21" ht="15.75" thickBot="1" x14ac:dyDescent="0.3">
      <c r="A13" s="10">
        <v>17</v>
      </c>
      <c r="B13" s="11">
        <v>149000</v>
      </c>
      <c r="E13" s="10">
        <v>23</v>
      </c>
      <c r="F13" s="11">
        <v>230000</v>
      </c>
      <c r="G13" s="11"/>
      <c r="H13" s="15" t="s">
        <v>288</v>
      </c>
      <c r="I13" s="15">
        <v>440100</v>
      </c>
      <c r="K13" s="15" t="s">
        <v>288</v>
      </c>
      <c r="L13" s="15">
        <v>670500</v>
      </c>
      <c r="O13" s="16" t="s">
        <v>302</v>
      </c>
      <c r="P13" s="16">
        <v>1.9626210668529169</v>
      </c>
      <c r="Q13" s="16"/>
    </row>
    <row r="14" spans="1:21" x14ac:dyDescent="0.25">
      <c r="A14" s="10">
        <v>18</v>
      </c>
      <c r="B14" s="11">
        <v>90000</v>
      </c>
      <c r="E14" s="10">
        <v>26</v>
      </c>
      <c r="F14" s="11">
        <v>256300</v>
      </c>
      <c r="G14" s="11"/>
      <c r="H14" s="15" t="s">
        <v>289</v>
      </c>
      <c r="I14" s="15">
        <v>34900</v>
      </c>
      <c r="K14" s="15" t="s">
        <v>289</v>
      </c>
      <c r="L14" s="15">
        <v>84500</v>
      </c>
    </row>
    <row r="15" spans="1:21" x14ac:dyDescent="0.25">
      <c r="A15" s="10">
        <v>20</v>
      </c>
      <c r="B15" s="11">
        <v>139000</v>
      </c>
      <c r="E15" s="10">
        <v>28</v>
      </c>
      <c r="F15" s="11">
        <v>306000</v>
      </c>
      <c r="G15" s="11"/>
      <c r="H15" s="15" t="s">
        <v>290</v>
      </c>
      <c r="I15" s="15">
        <v>475000</v>
      </c>
      <c r="K15" s="15" t="s">
        <v>290</v>
      </c>
      <c r="L15" s="15">
        <v>755000</v>
      </c>
      <c r="O15" t="s">
        <v>303</v>
      </c>
      <c r="P15">
        <f>P6+Q6</f>
        <v>1460</v>
      </c>
    </row>
    <row r="16" spans="1:21" x14ac:dyDescent="0.25">
      <c r="A16" s="10">
        <v>22</v>
      </c>
      <c r="B16" s="11">
        <v>139400</v>
      </c>
      <c r="E16" s="10">
        <v>33</v>
      </c>
      <c r="F16" s="11">
        <v>179900</v>
      </c>
      <c r="G16" s="11"/>
      <c r="H16" s="15" t="s">
        <v>291</v>
      </c>
      <c r="I16" s="15">
        <v>121253763</v>
      </c>
      <c r="K16" s="15" t="s">
        <v>291</v>
      </c>
      <c r="L16" s="15">
        <v>142891183</v>
      </c>
      <c r="O16" t="s">
        <v>304</v>
      </c>
      <c r="P16">
        <f>P4-Q4</f>
        <v>-90494.397097360954</v>
      </c>
    </row>
    <row r="17" spans="1:16" ht="15.75" thickBot="1" x14ac:dyDescent="0.3">
      <c r="A17" s="10">
        <v>24</v>
      </c>
      <c r="B17" s="11">
        <v>129900</v>
      </c>
      <c r="E17" s="10">
        <v>35</v>
      </c>
      <c r="F17" s="11">
        <v>277500</v>
      </c>
      <c r="G17" s="11"/>
      <c r="H17" s="16" t="s">
        <v>292</v>
      </c>
      <c r="I17" s="16">
        <v>848</v>
      </c>
      <c r="K17" s="16" t="s">
        <v>292</v>
      </c>
      <c r="L17" s="16">
        <v>612</v>
      </c>
      <c r="O17" t="s">
        <v>305</v>
      </c>
      <c r="P17">
        <f>SQRT((P5/P6)+(Q5/Q6))</f>
        <v>3787.6046326383512</v>
      </c>
    </row>
    <row r="18" spans="1:16" x14ac:dyDescent="0.25">
      <c r="A18" s="10">
        <v>25</v>
      </c>
      <c r="B18" s="11">
        <v>154000</v>
      </c>
      <c r="E18" s="10">
        <v>36</v>
      </c>
      <c r="F18" s="11">
        <v>309000</v>
      </c>
      <c r="G18" s="11"/>
      <c r="I18">
        <v>0</v>
      </c>
      <c r="L18">
        <v>0</v>
      </c>
    </row>
    <row r="19" spans="1:16" x14ac:dyDescent="0.25">
      <c r="A19" s="10">
        <v>27</v>
      </c>
      <c r="B19" s="11">
        <v>134800</v>
      </c>
      <c r="E19" s="10">
        <v>37</v>
      </c>
      <c r="F19" s="11">
        <v>145000</v>
      </c>
      <c r="G19" s="11"/>
      <c r="O19" t="s">
        <v>306</v>
      </c>
      <c r="P19">
        <f>P17*P13</f>
        <v>7433.6326449257313</v>
      </c>
    </row>
    <row r="20" spans="1:16" x14ac:dyDescent="0.25">
      <c r="A20" s="10">
        <v>29</v>
      </c>
      <c r="B20" s="11">
        <v>207500</v>
      </c>
      <c r="E20" s="10">
        <v>43</v>
      </c>
      <c r="F20" s="11">
        <v>144000</v>
      </c>
      <c r="G20" s="11"/>
      <c r="O20" t="s">
        <v>307</v>
      </c>
      <c r="P20">
        <f>P16-P19</f>
        <v>-97928.029742286686</v>
      </c>
    </row>
    <row r="21" spans="1:16" x14ac:dyDescent="0.25">
      <c r="A21" s="10">
        <v>30</v>
      </c>
      <c r="B21" s="11">
        <v>68500</v>
      </c>
      <c r="E21" s="10">
        <v>46</v>
      </c>
      <c r="F21" s="11">
        <v>319900</v>
      </c>
      <c r="G21" s="11"/>
      <c r="O21" t="s">
        <v>308</v>
      </c>
      <c r="P21">
        <f>P16+P19</f>
        <v>-83060.764452435222</v>
      </c>
    </row>
    <row r="22" spans="1:16" x14ac:dyDescent="0.25">
      <c r="A22" s="10">
        <v>31</v>
      </c>
      <c r="B22" s="11">
        <v>40000</v>
      </c>
      <c r="E22" s="10">
        <v>47</v>
      </c>
      <c r="F22" s="11">
        <v>239686</v>
      </c>
      <c r="G22" s="11"/>
    </row>
    <row r="23" spans="1:16" x14ac:dyDescent="0.25">
      <c r="A23" s="10">
        <v>32</v>
      </c>
      <c r="B23" s="11">
        <v>149350</v>
      </c>
      <c r="E23" s="10">
        <v>48</v>
      </c>
      <c r="F23" s="11">
        <v>249700</v>
      </c>
      <c r="G23" s="11"/>
    </row>
    <row r="24" spans="1:16" x14ac:dyDescent="0.25">
      <c r="A24" s="10">
        <v>34</v>
      </c>
      <c r="B24" s="11">
        <v>165500</v>
      </c>
      <c r="E24" s="10">
        <v>51</v>
      </c>
      <c r="F24" s="11">
        <v>177000</v>
      </c>
      <c r="G24" s="11"/>
    </row>
    <row r="25" spans="1:16" x14ac:dyDescent="0.25">
      <c r="A25" s="10">
        <v>38</v>
      </c>
      <c r="B25" s="11">
        <v>153000</v>
      </c>
      <c r="E25" s="10">
        <v>54</v>
      </c>
      <c r="F25" s="11">
        <v>385000</v>
      </c>
      <c r="G25" s="11"/>
    </row>
    <row r="26" spans="1:16" x14ac:dyDescent="0.25">
      <c r="A26" s="10">
        <v>39</v>
      </c>
      <c r="B26" s="11">
        <v>109000</v>
      </c>
      <c r="E26" s="10">
        <v>57</v>
      </c>
      <c r="F26" s="11">
        <v>172500</v>
      </c>
      <c r="G26" s="11"/>
    </row>
    <row r="27" spans="1:16" x14ac:dyDescent="0.25">
      <c r="A27" s="10">
        <v>40</v>
      </c>
      <c r="B27" s="11">
        <v>82000</v>
      </c>
      <c r="E27" s="10">
        <v>58</v>
      </c>
      <c r="F27" s="11">
        <v>196500</v>
      </c>
      <c r="G27" s="11"/>
      <c r="O27" s="12" t="s">
        <v>311</v>
      </c>
    </row>
    <row r="28" spans="1:16" x14ac:dyDescent="0.25">
      <c r="A28" s="10">
        <v>41</v>
      </c>
      <c r="B28" s="11">
        <v>160000</v>
      </c>
      <c r="E28" s="10">
        <v>59</v>
      </c>
      <c r="F28" s="11">
        <v>438780</v>
      </c>
      <c r="G28" s="11"/>
      <c r="O28" s="12" t="s">
        <v>312</v>
      </c>
    </row>
    <row r="29" spans="1:16" x14ac:dyDescent="0.25">
      <c r="A29" s="10">
        <v>42</v>
      </c>
      <c r="B29" s="11">
        <v>170000</v>
      </c>
      <c r="E29" s="10">
        <v>61</v>
      </c>
      <c r="F29" s="11">
        <v>158000</v>
      </c>
      <c r="G29" s="11"/>
    </row>
    <row r="30" spans="1:16" x14ac:dyDescent="0.25">
      <c r="A30" s="10">
        <v>44</v>
      </c>
      <c r="B30" s="11">
        <v>130250</v>
      </c>
      <c r="E30" s="10">
        <v>63</v>
      </c>
      <c r="F30" s="11">
        <v>202500</v>
      </c>
      <c r="G30" s="11"/>
    </row>
    <row r="31" spans="1:16" x14ac:dyDescent="0.25">
      <c r="A31" s="10">
        <v>45</v>
      </c>
      <c r="B31" s="11">
        <v>141000</v>
      </c>
      <c r="E31" s="10">
        <v>65</v>
      </c>
      <c r="F31" s="11">
        <v>219500</v>
      </c>
      <c r="G31" s="11"/>
    </row>
    <row r="32" spans="1:16" x14ac:dyDescent="0.25">
      <c r="A32" s="10">
        <v>49</v>
      </c>
      <c r="B32" s="11">
        <v>113000</v>
      </c>
      <c r="E32" s="10">
        <v>66</v>
      </c>
      <c r="F32" s="11">
        <v>317000</v>
      </c>
      <c r="G32" s="11"/>
    </row>
    <row r="33" spans="1:7" x14ac:dyDescent="0.25">
      <c r="A33" s="10">
        <v>50</v>
      </c>
      <c r="B33" s="11">
        <v>127000</v>
      </c>
      <c r="E33" s="10">
        <v>68</v>
      </c>
      <c r="F33" s="11">
        <v>226000</v>
      </c>
      <c r="G33" s="11"/>
    </row>
    <row r="34" spans="1:7" x14ac:dyDescent="0.25">
      <c r="A34" s="10">
        <v>52</v>
      </c>
      <c r="B34" s="11">
        <v>114500</v>
      </c>
      <c r="E34" s="10">
        <v>72</v>
      </c>
      <c r="F34" s="11">
        <v>129500</v>
      </c>
      <c r="G34" s="11"/>
    </row>
    <row r="35" spans="1:7" x14ac:dyDescent="0.25">
      <c r="A35" s="10">
        <v>53</v>
      </c>
      <c r="B35" s="11">
        <v>110000</v>
      </c>
      <c r="E35" s="10">
        <v>73</v>
      </c>
      <c r="F35" s="11">
        <v>185000</v>
      </c>
      <c r="G35" s="11"/>
    </row>
    <row r="36" spans="1:7" x14ac:dyDescent="0.25">
      <c r="A36" s="10">
        <v>55</v>
      </c>
      <c r="B36" s="11">
        <v>130000</v>
      </c>
      <c r="E36" s="10">
        <v>82</v>
      </c>
      <c r="F36" s="11">
        <v>153500</v>
      </c>
      <c r="G36" s="11"/>
    </row>
    <row r="37" spans="1:7" x14ac:dyDescent="0.25">
      <c r="A37" s="10">
        <v>56</v>
      </c>
      <c r="B37" s="11">
        <v>180500</v>
      </c>
      <c r="E37" s="10">
        <v>83</v>
      </c>
      <c r="F37" s="11">
        <v>245000</v>
      </c>
      <c r="G37" s="11"/>
    </row>
    <row r="38" spans="1:7" x14ac:dyDescent="0.25">
      <c r="A38" s="10">
        <v>60</v>
      </c>
      <c r="B38" s="11">
        <v>124900</v>
      </c>
      <c r="E38" s="10">
        <v>85</v>
      </c>
      <c r="F38" s="11">
        <v>168500</v>
      </c>
      <c r="G38" s="11"/>
    </row>
    <row r="39" spans="1:7" x14ac:dyDescent="0.25">
      <c r="A39" s="10">
        <v>62</v>
      </c>
      <c r="B39" s="11">
        <v>101000</v>
      </c>
      <c r="E39" s="10">
        <v>86</v>
      </c>
      <c r="F39" s="11">
        <v>260000</v>
      </c>
      <c r="G39" s="11"/>
    </row>
    <row r="40" spans="1:7" x14ac:dyDescent="0.25">
      <c r="A40" s="10">
        <v>64</v>
      </c>
      <c r="B40" s="11">
        <v>140000</v>
      </c>
      <c r="E40" s="10">
        <v>87</v>
      </c>
      <c r="F40" s="11">
        <v>174000</v>
      </c>
      <c r="G40" s="11"/>
    </row>
    <row r="41" spans="1:7" x14ac:dyDescent="0.25">
      <c r="A41" s="10">
        <v>67</v>
      </c>
      <c r="B41" s="11">
        <v>180000</v>
      </c>
      <c r="E41" s="10">
        <v>88</v>
      </c>
      <c r="F41" s="11">
        <v>164500</v>
      </c>
      <c r="G41" s="11"/>
    </row>
    <row r="42" spans="1:7" x14ac:dyDescent="0.25">
      <c r="A42" s="10">
        <v>69</v>
      </c>
      <c r="B42" s="11">
        <v>80000</v>
      </c>
      <c r="E42" s="10">
        <v>90</v>
      </c>
      <c r="F42" s="11">
        <v>123600</v>
      </c>
      <c r="G42" s="11"/>
    </row>
    <row r="43" spans="1:7" x14ac:dyDescent="0.25">
      <c r="A43" s="10">
        <v>70</v>
      </c>
      <c r="B43" s="11">
        <v>225000</v>
      </c>
      <c r="E43" s="10">
        <v>95</v>
      </c>
      <c r="F43" s="11">
        <v>204750</v>
      </c>
      <c r="G43" s="11"/>
    </row>
    <row r="44" spans="1:7" x14ac:dyDescent="0.25">
      <c r="A44" s="10">
        <v>71</v>
      </c>
      <c r="B44" s="11">
        <v>244000</v>
      </c>
      <c r="E44" s="10">
        <v>96</v>
      </c>
      <c r="F44" s="11">
        <v>185000</v>
      </c>
      <c r="G44" s="11"/>
    </row>
    <row r="45" spans="1:7" x14ac:dyDescent="0.25">
      <c r="A45" s="10">
        <v>74</v>
      </c>
      <c r="B45" s="11">
        <v>144900</v>
      </c>
      <c r="E45" s="10">
        <v>97</v>
      </c>
      <c r="F45" s="11">
        <v>214000</v>
      </c>
      <c r="G45" s="11"/>
    </row>
    <row r="46" spans="1:7" x14ac:dyDescent="0.25">
      <c r="A46" s="10">
        <v>75</v>
      </c>
      <c r="B46" s="11">
        <v>107400</v>
      </c>
      <c r="E46" s="10">
        <v>102</v>
      </c>
      <c r="F46" s="11">
        <v>178000</v>
      </c>
      <c r="G46" s="11"/>
    </row>
    <row r="47" spans="1:7" x14ac:dyDescent="0.25">
      <c r="A47" s="10">
        <v>76</v>
      </c>
      <c r="B47" s="11">
        <v>91000</v>
      </c>
      <c r="E47" s="10">
        <v>104</v>
      </c>
      <c r="F47" s="11">
        <v>198900</v>
      </c>
      <c r="G47" s="11"/>
    </row>
    <row r="48" spans="1:7" x14ac:dyDescent="0.25">
      <c r="A48" s="10">
        <v>77</v>
      </c>
      <c r="B48" s="11">
        <v>135750</v>
      </c>
      <c r="E48" s="10">
        <v>106</v>
      </c>
      <c r="F48" s="11">
        <v>250000</v>
      </c>
      <c r="G48" s="11"/>
    </row>
    <row r="49" spans="1:7" x14ac:dyDescent="0.25">
      <c r="A49" s="10">
        <v>78</v>
      </c>
      <c r="B49" s="11">
        <v>127000</v>
      </c>
      <c r="E49" s="10">
        <v>112</v>
      </c>
      <c r="F49" s="11">
        <v>180000</v>
      </c>
      <c r="G49" s="11"/>
    </row>
    <row r="50" spans="1:7" x14ac:dyDescent="0.25">
      <c r="A50" s="10">
        <v>79</v>
      </c>
      <c r="B50" s="11">
        <v>136500</v>
      </c>
      <c r="E50" s="10">
        <v>113</v>
      </c>
      <c r="F50" s="11">
        <v>383970</v>
      </c>
      <c r="G50" s="11"/>
    </row>
    <row r="51" spans="1:7" x14ac:dyDescent="0.25">
      <c r="A51" s="10">
        <v>80</v>
      </c>
      <c r="B51" s="11">
        <v>110000</v>
      </c>
      <c r="E51" s="10">
        <v>116</v>
      </c>
      <c r="F51" s="11">
        <v>176000</v>
      </c>
      <c r="G51" s="11"/>
    </row>
    <row r="52" spans="1:7" x14ac:dyDescent="0.25">
      <c r="A52" s="10">
        <v>81</v>
      </c>
      <c r="B52" s="11">
        <v>193500</v>
      </c>
      <c r="E52" s="10">
        <v>118</v>
      </c>
      <c r="F52" s="11">
        <v>155000</v>
      </c>
      <c r="G52" s="11"/>
    </row>
    <row r="53" spans="1:7" x14ac:dyDescent="0.25">
      <c r="A53" s="10">
        <v>84</v>
      </c>
      <c r="B53" s="11">
        <v>126500</v>
      </c>
      <c r="E53" s="10">
        <v>119</v>
      </c>
      <c r="F53" s="11">
        <v>320000</v>
      </c>
      <c r="G53" s="11"/>
    </row>
    <row r="54" spans="1:7" x14ac:dyDescent="0.25">
      <c r="A54" s="10">
        <v>89</v>
      </c>
      <c r="B54" s="11">
        <v>85000</v>
      </c>
      <c r="E54" s="10">
        <v>120</v>
      </c>
      <c r="F54" s="11">
        <v>163990</v>
      </c>
      <c r="G54" s="11"/>
    </row>
    <row r="55" spans="1:7" x14ac:dyDescent="0.25">
      <c r="A55" s="10">
        <v>91</v>
      </c>
      <c r="B55" s="11">
        <v>109900</v>
      </c>
      <c r="E55" s="10">
        <v>124</v>
      </c>
      <c r="F55" s="11">
        <v>153900</v>
      </c>
      <c r="G55" s="11"/>
    </row>
    <row r="56" spans="1:7" x14ac:dyDescent="0.25">
      <c r="A56" s="10">
        <v>92</v>
      </c>
      <c r="B56" s="11">
        <v>98600</v>
      </c>
      <c r="E56" s="10">
        <v>132</v>
      </c>
      <c r="F56" s="11">
        <v>244000</v>
      </c>
      <c r="G56" s="11"/>
    </row>
    <row r="57" spans="1:7" x14ac:dyDescent="0.25">
      <c r="A57" s="10">
        <v>93</v>
      </c>
      <c r="B57" s="11">
        <v>163500</v>
      </c>
      <c r="E57" s="10">
        <v>134</v>
      </c>
      <c r="F57" s="11">
        <v>220000</v>
      </c>
      <c r="G57" s="11"/>
    </row>
    <row r="58" spans="1:7" x14ac:dyDescent="0.25">
      <c r="A58" s="10">
        <v>94</v>
      </c>
      <c r="B58" s="11">
        <v>133900</v>
      </c>
      <c r="E58" s="10">
        <v>138</v>
      </c>
      <c r="F58" s="11">
        <v>171000</v>
      </c>
      <c r="G58" s="11"/>
    </row>
    <row r="59" spans="1:7" x14ac:dyDescent="0.25">
      <c r="A59" s="10">
        <v>98</v>
      </c>
      <c r="B59" s="11">
        <v>94750</v>
      </c>
      <c r="E59" s="10">
        <v>139</v>
      </c>
      <c r="F59" s="11">
        <v>230000</v>
      </c>
      <c r="G59" s="11"/>
    </row>
    <row r="60" spans="1:7" x14ac:dyDescent="0.25">
      <c r="A60" s="10">
        <v>99</v>
      </c>
      <c r="B60" s="11">
        <v>83000</v>
      </c>
      <c r="E60" s="10">
        <v>140</v>
      </c>
      <c r="F60" s="11">
        <v>231500</v>
      </c>
      <c r="G60" s="11"/>
    </row>
    <row r="61" spans="1:7" x14ac:dyDescent="0.25">
      <c r="A61" s="10">
        <v>100</v>
      </c>
      <c r="B61" s="11">
        <v>128950</v>
      </c>
      <c r="E61" s="10">
        <v>142</v>
      </c>
      <c r="F61" s="11">
        <v>260000</v>
      </c>
      <c r="G61" s="11"/>
    </row>
    <row r="62" spans="1:7" x14ac:dyDescent="0.25">
      <c r="A62" s="10">
        <v>101</v>
      </c>
      <c r="B62" s="11">
        <v>205000</v>
      </c>
      <c r="E62" s="10">
        <v>144</v>
      </c>
      <c r="F62" s="11">
        <v>204000</v>
      </c>
      <c r="G62" s="11"/>
    </row>
    <row r="63" spans="1:7" x14ac:dyDescent="0.25">
      <c r="A63" s="10">
        <v>103</v>
      </c>
      <c r="B63" s="11">
        <v>118964</v>
      </c>
      <c r="E63" s="10">
        <v>146</v>
      </c>
      <c r="F63" s="11">
        <v>130000</v>
      </c>
      <c r="G63" s="11"/>
    </row>
    <row r="64" spans="1:7" x14ac:dyDescent="0.25">
      <c r="A64" s="10">
        <v>105</v>
      </c>
      <c r="B64" s="11">
        <v>169500</v>
      </c>
      <c r="E64" s="10">
        <v>148</v>
      </c>
      <c r="F64" s="11">
        <v>222500</v>
      </c>
      <c r="G64" s="11"/>
    </row>
    <row r="65" spans="1:7" x14ac:dyDescent="0.25">
      <c r="A65" s="10">
        <v>107</v>
      </c>
      <c r="B65" s="11">
        <v>100000</v>
      </c>
      <c r="E65" s="10">
        <v>149</v>
      </c>
      <c r="F65" s="11">
        <v>141000</v>
      </c>
      <c r="G65" s="11"/>
    </row>
    <row r="66" spans="1:7" x14ac:dyDescent="0.25">
      <c r="A66" s="10">
        <v>108</v>
      </c>
      <c r="B66" s="11">
        <v>115000</v>
      </c>
      <c r="E66" s="10">
        <v>152</v>
      </c>
      <c r="F66" s="11">
        <v>372402</v>
      </c>
      <c r="G66" s="11"/>
    </row>
    <row r="67" spans="1:7" x14ac:dyDescent="0.25">
      <c r="A67" s="10">
        <v>109</v>
      </c>
      <c r="B67" s="11">
        <v>115000</v>
      </c>
      <c r="E67" s="10">
        <v>158</v>
      </c>
      <c r="F67" s="11">
        <v>269500</v>
      </c>
      <c r="G67" s="11"/>
    </row>
    <row r="68" spans="1:7" x14ac:dyDescent="0.25">
      <c r="A68" s="10">
        <v>110</v>
      </c>
      <c r="B68" s="11">
        <v>190000</v>
      </c>
      <c r="E68" s="10">
        <v>159</v>
      </c>
      <c r="F68" s="11">
        <v>254900</v>
      </c>
      <c r="G68" s="11"/>
    </row>
    <row r="69" spans="1:7" x14ac:dyDescent="0.25">
      <c r="A69" s="10">
        <v>111</v>
      </c>
      <c r="B69" s="11">
        <v>136900</v>
      </c>
      <c r="E69" s="10">
        <v>160</v>
      </c>
      <c r="F69" s="11">
        <v>320000</v>
      </c>
      <c r="G69" s="11"/>
    </row>
    <row r="70" spans="1:7" x14ac:dyDescent="0.25">
      <c r="A70" s="10">
        <v>114</v>
      </c>
      <c r="B70" s="11">
        <v>217000</v>
      </c>
      <c r="E70" s="10">
        <v>161</v>
      </c>
      <c r="F70" s="11">
        <v>162500</v>
      </c>
      <c r="G70" s="11"/>
    </row>
    <row r="71" spans="1:7" x14ac:dyDescent="0.25">
      <c r="A71" s="10">
        <v>115</v>
      </c>
      <c r="B71" s="11">
        <v>259500</v>
      </c>
      <c r="E71" s="10">
        <v>162</v>
      </c>
      <c r="F71" s="11">
        <v>412500</v>
      </c>
      <c r="G71" s="11"/>
    </row>
    <row r="72" spans="1:7" x14ac:dyDescent="0.25">
      <c r="A72" s="10">
        <v>117</v>
      </c>
      <c r="B72" s="11">
        <v>139000</v>
      </c>
      <c r="E72" s="10">
        <v>163</v>
      </c>
      <c r="F72" s="11">
        <v>220000</v>
      </c>
      <c r="G72" s="11"/>
    </row>
    <row r="73" spans="1:7" x14ac:dyDescent="0.25">
      <c r="A73" s="10">
        <v>121</v>
      </c>
      <c r="B73" s="11">
        <v>180000</v>
      </c>
      <c r="E73" s="10">
        <v>168</v>
      </c>
      <c r="F73" s="11">
        <v>325624</v>
      </c>
      <c r="G73" s="11"/>
    </row>
    <row r="74" spans="1:7" x14ac:dyDescent="0.25">
      <c r="A74" s="10">
        <v>122</v>
      </c>
      <c r="B74" s="11">
        <v>100000</v>
      </c>
      <c r="E74" s="10">
        <v>169</v>
      </c>
      <c r="F74" s="11">
        <v>183500</v>
      </c>
      <c r="G74" s="11"/>
    </row>
    <row r="75" spans="1:7" x14ac:dyDescent="0.25">
      <c r="A75" s="10">
        <v>123</v>
      </c>
      <c r="B75" s="11">
        <v>136000</v>
      </c>
      <c r="E75" s="10">
        <v>170</v>
      </c>
      <c r="F75" s="11">
        <v>228000</v>
      </c>
      <c r="G75" s="11"/>
    </row>
    <row r="76" spans="1:7" x14ac:dyDescent="0.25">
      <c r="A76" s="10">
        <v>125</v>
      </c>
      <c r="B76" s="11">
        <v>181000</v>
      </c>
      <c r="E76" s="10">
        <v>173</v>
      </c>
      <c r="F76" s="11">
        <v>239000</v>
      </c>
      <c r="G76" s="11"/>
    </row>
    <row r="77" spans="1:7" x14ac:dyDescent="0.25">
      <c r="A77" s="10">
        <v>126</v>
      </c>
      <c r="B77" s="11">
        <v>84500</v>
      </c>
      <c r="E77" s="10">
        <v>175</v>
      </c>
      <c r="F77" s="11">
        <v>184000</v>
      </c>
      <c r="G77" s="11"/>
    </row>
    <row r="78" spans="1:7" x14ac:dyDescent="0.25">
      <c r="A78" s="10">
        <v>127</v>
      </c>
      <c r="B78" s="11">
        <v>128000</v>
      </c>
      <c r="E78" s="10">
        <v>177</v>
      </c>
      <c r="F78" s="11">
        <v>211000</v>
      </c>
      <c r="G78" s="11"/>
    </row>
    <row r="79" spans="1:7" x14ac:dyDescent="0.25">
      <c r="A79" s="10">
        <v>128</v>
      </c>
      <c r="B79" s="11">
        <v>87000</v>
      </c>
      <c r="E79" s="10">
        <v>179</v>
      </c>
      <c r="F79" s="11">
        <v>501837</v>
      </c>
      <c r="G79" s="11"/>
    </row>
    <row r="80" spans="1:7" x14ac:dyDescent="0.25">
      <c r="A80" s="10">
        <v>129</v>
      </c>
      <c r="B80" s="11">
        <v>155000</v>
      </c>
      <c r="E80" s="10">
        <v>181</v>
      </c>
      <c r="F80" s="11">
        <v>177000</v>
      </c>
      <c r="G80" s="11"/>
    </row>
    <row r="81" spans="1:7" x14ac:dyDescent="0.25">
      <c r="A81" s="10">
        <v>130</v>
      </c>
      <c r="B81" s="11">
        <v>150000</v>
      </c>
      <c r="E81" s="10">
        <v>184</v>
      </c>
      <c r="F81" s="11">
        <v>200000</v>
      </c>
      <c r="G81" s="11"/>
    </row>
    <row r="82" spans="1:7" x14ac:dyDescent="0.25">
      <c r="A82" s="10">
        <v>131</v>
      </c>
      <c r="B82" s="11">
        <v>226000</v>
      </c>
      <c r="E82" s="10">
        <v>187</v>
      </c>
      <c r="F82" s="11">
        <v>173000</v>
      </c>
      <c r="G82" s="11"/>
    </row>
    <row r="83" spans="1:7" x14ac:dyDescent="0.25">
      <c r="A83" s="10">
        <v>133</v>
      </c>
      <c r="B83" s="11">
        <v>150750</v>
      </c>
      <c r="E83" s="10">
        <v>190</v>
      </c>
      <c r="F83" s="11">
        <v>286000</v>
      </c>
      <c r="G83" s="11"/>
    </row>
    <row r="84" spans="1:7" x14ac:dyDescent="0.25">
      <c r="A84" s="10">
        <v>135</v>
      </c>
      <c r="B84" s="11">
        <v>180000</v>
      </c>
      <c r="E84" s="10">
        <v>193</v>
      </c>
      <c r="F84" s="11">
        <v>192000</v>
      </c>
      <c r="G84" s="11"/>
    </row>
    <row r="85" spans="1:7" x14ac:dyDescent="0.25">
      <c r="A85" s="10">
        <v>136</v>
      </c>
      <c r="B85" s="11">
        <v>174000</v>
      </c>
      <c r="E85" s="10">
        <v>194</v>
      </c>
      <c r="F85" s="11">
        <v>130000</v>
      </c>
      <c r="G85" s="11"/>
    </row>
    <row r="86" spans="1:7" x14ac:dyDescent="0.25">
      <c r="A86" s="10">
        <v>137</v>
      </c>
      <c r="B86" s="11">
        <v>143000</v>
      </c>
      <c r="E86" s="10">
        <v>197</v>
      </c>
      <c r="F86" s="11">
        <v>311872</v>
      </c>
      <c r="G86" s="11"/>
    </row>
    <row r="87" spans="1:7" x14ac:dyDescent="0.25">
      <c r="A87" s="10">
        <v>141</v>
      </c>
      <c r="B87" s="11">
        <v>115000</v>
      </c>
      <c r="E87" s="10">
        <v>200</v>
      </c>
      <c r="F87" s="11">
        <v>274900</v>
      </c>
      <c r="G87" s="11"/>
    </row>
    <row r="88" spans="1:7" x14ac:dyDescent="0.25">
      <c r="A88" s="10">
        <v>143</v>
      </c>
      <c r="B88" s="11">
        <v>166000</v>
      </c>
      <c r="E88" s="10">
        <v>201</v>
      </c>
      <c r="F88" s="11">
        <v>140000</v>
      </c>
      <c r="G88" s="11"/>
    </row>
    <row r="89" spans="1:7" x14ac:dyDescent="0.25">
      <c r="A89" s="10">
        <v>145</v>
      </c>
      <c r="B89" s="11">
        <v>125000</v>
      </c>
      <c r="E89" s="10">
        <v>204</v>
      </c>
      <c r="F89" s="11">
        <v>149000</v>
      </c>
      <c r="G89" s="11"/>
    </row>
    <row r="90" spans="1:7" x14ac:dyDescent="0.25">
      <c r="A90" s="10">
        <v>147</v>
      </c>
      <c r="B90" s="11">
        <v>105000</v>
      </c>
      <c r="E90" s="10">
        <v>206</v>
      </c>
      <c r="F90" s="11">
        <v>180500</v>
      </c>
      <c r="G90" s="11"/>
    </row>
    <row r="91" spans="1:7" x14ac:dyDescent="0.25">
      <c r="A91" s="10">
        <v>150</v>
      </c>
      <c r="B91" s="11">
        <v>115000</v>
      </c>
      <c r="E91" s="10">
        <v>209</v>
      </c>
      <c r="F91" s="11">
        <v>277000</v>
      </c>
      <c r="G91" s="11"/>
    </row>
    <row r="92" spans="1:7" x14ac:dyDescent="0.25">
      <c r="A92" s="10">
        <v>151</v>
      </c>
      <c r="B92" s="11">
        <v>122000</v>
      </c>
      <c r="E92" s="10">
        <v>212</v>
      </c>
      <c r="F92" s="11">
        <v>186000</v>
      </c>
      <c r="G92" s="11"/>
    </row>
    <row r="93" spans="1:7" x14ac:dyDescent="0.25">
      <c r="A93" s="10">
        <v>153</v>
      </c>
      <c r="B93" s="11">
        <v>190000</v>
      </c>
      <c r="E93" s="10">
        <v>213</v>
      </c>
      <c r="F93" s="11">
        <v>252678</v>
      </c>
      <c r="G93" s="11"/>
    </row>
    <row r="94" spans="1:7" x14ac:dyDescent="0.25">
      <c r="A94" s="10">
        <v>154</v>
      </c>
      <c r="B94" s="11">
        <v>235000</v>
      </c>
      <c r="E94" s="10">
        <v>214</v>
      </c>
      <c r="F94" s="11">
        <v>156000</v>
      </c>
      <c r="G94" s="11"/>
    </row>
    <row r="95" spans="1:7" x14ac:dyDescent="0.25">
      <c r="A95" s="10">
        <v>155</v>
      </c>
      <c r="B95" s="11">
        <v>125000</v>
      </c>
      <c r="E95" s="10">
        <v>217</v>
      </c>
      <c r="F95" s="11">
        <v>210000</v>
      </c>
      <c r="G95" s="11"/>
    </row>
    <row r="96" spans="1:7" x14ac:dyDescent="0.25">
      <c r="A96" s="10">
        <v>156</v>
      </c>
      <c r="B96" s="11">
        <v>79000</v>
      </c>
      <c r="E96" s="10">
        <v>220</v>
      </c>
      <c r="F96" s="11">
        <v>167240</v>
      </c>
      <c r="G96" s="11"/>
    </row>
    <row r="97" spans="1:7" x14ac:dyDescent="0.25">
      <c r="A97" s="10">
        <v>157</v>
      </c>
      <c r="B97" s="11">
        <v>109500</v>
      </c>
      <c r="E97" s="10">
        <v>221</v>
      </c>
      <c r="F97" s="11">
        <v>204900</v>
      </c>
      <c r="G97" s="11"/>
    </row>
    <row r="98" spans="1:7" x14ac:dyDescent="0.25">
      <c r="A98" s="10">
        <v>164</v>
      </c>
      <c r="B98" s="11">
        <v>103200</v>
      </c>
      <c r="E98" s="10">
        <v>222</v>
      </c>
      <c r="F98" s="11">
        <v>200000</v>
      </c>
      <c r="G98" s="11"/>
    </row>
    <row r="99" spans="1:7" x14ac:dyDescent="0.25">
      <c r="A99" s="10">
        <v>165</v>
      </c>
      <c r="B99" s="11">
        <v>152000</v>
      </c>
      <c r="E99" s="10">
        <v>225</v>
      </c>
      <c r="F99" s="11">
        <v>386250</v>
      </c>
      <c r="G99" s="11"/>
    </row>
    <row r="100" spans="1:7" x14ac:dyDescent="0.25">
      <c r="A100" s="10">
        <v>166</v>
      </c>
      <c r="B100" s="11">
        <v>127500</v>
      </c>
      <c r="E100" s="10">
        <v>227</v>
      </c>
      <c r="F100" s="11">
        <v>290000</v>
      </c>
      <c r="G100" s="11"/>
    </row>
    <row r="101" spans="1:7" x14ac:dyDescent="0.25">
      <c r="A101" s="10">
        <v>167</v>
      </c>
      <c r="B101" s="11">
        <v>190000</v>
      </c>
      <c r="E101" s="10">
        <v>230</v>
      </c>
      <c r="F101" s="11">
        <v>192500</v>
      </c>
      <c r="G101" s="11"/>
    </row>
    <row r="102" spans="1:7" x14ac:dyDescent="0.25">
      <c r="A102" s="10">
        <v>171</v>
      </c>
      <c r="B102" s="11">
        <v>128500</v>
      </c>
      <c r="E102" s="10">
        <v>232</v>
      </c>
      <c r="F102" s="11">
        <v>403000</v>
      </c>
      <c r="G102" s="11"/>
    </row>
    <row r="103" spans="1:7" x14ac:dyDescent="0.25">
      <c r="A103" s="10">
        <v>172</v>
      </c>
      <c r="B103" s="11">
        <v>215000</v>
      </c>
      <c r="E103" s="10">
        <v>235</v>
      </c>
      <c r="F103" s="11">
        <v>216500</v>
      </c>
      <c r="G103" s="11"/>
    </row>
    <row r="104" spans="1:7" x14ac:dyDescent="0.25">
      <c r="A104" s="10">
        <v>174</v>
      </c>
      <c r="B104" s="11">
        <v>163000</v>
      </c>
      <c r="E104" s="10">
        <v>237</v>
      </c>
      <c r="F104" s="11">
        <v>185500</v>
      </c>
      <c r="G104" s="11"/>
    </row>
    <row r="105" spans="1:7" x14ac:dyDescent="0.25">
      <c r="A105" s="10">
        <v>176</v>
      </c>
      <c r="B105" s="11">
        <v>243000</v>
      </c>
      <c r="E105" s="10">
        <v>238</v>
      </c>
      <c r="F105" s="11">
        <v>194500</v>
      </c>
      <c r="G105" s="11"/>
    </row>
    <row r="106" spans="1:7" x14ac:dyDescent="0.25">
      <c r="A106" s="10">
        <v>178</v>
      </c>
      <c r="B106" s="11">
        <v>172500</v>
      </c>
      <c r="E106" s="10">
        <v>239</v>
      </c>
      <c r="F106" s="11">
        <v>318000</v>
      </c>
      <c r="G106" s="11"/>
    </row>
    <row r="107" spans="1:7" x14ac:dyDescent="0.25">
      <c r="A107" s="10">
        <v>180</v>
      </c>
      <c r="B107" s="11">
        <v>100000</v>
      </c>
      <c r="E107" s="10">
        <v>241</v>
      </c>
      <c r="F107" s="11">
        <v>262500</v>
      </c>
      <c r="G107" s="11"/>
    </row>
    <row r="108" spans="1:7" x14ac:dyDescent="0.25">
      <c r="A108" s="10">
        <v>182</v>
      </c>
      <c r="B108" s="11">
        <v>200100</v>
      </c>
      <c r="E108" s="10">
        <v>244</v>
      </c>
      <c r="F108" s="11">
        <v>120000</v>
      </c>
      <c r="G108" s="11"/>
    </row>
    <row r="109" spans="1:7" x14ac:dyDescent="0.25">
      <c r="A109" s="10">
        <v>183</v>
      </c>
      <c r="B109" s="11">
        <v>120000</v>
      </c>
      <c r="E109" s="10">
        <v>245</v>
      </c>
      <c r="F109" s="11">
        <v>205000</v>
      </c>
      <c r="G109" s="11"/>
    </row>
    <row r="110" spans="1:7" x14ac:dyDescent="0.25">
      <c r="A110" s="10">
        <v>185</v>
      </c>
      <c r="B110" s="11">
        <v>127000</v>
      </c>
      <c r="E110" s="10">
        <v>246</v>
      </c>
      <c r="F110" s="11">
        <v>241500</v>
      </c>
      <c r="G110" s="11"/>
    </row>
    <row r="111" spans="1:7" x14ac:dyDescent="0.25">
      <c r="A111" s="10">
        <v>186</v>
      </c>
      <c r="B111" s="11">
        <v>475000</v>
      </c>
      <c r="E111" s="10">
        <v>249</v>
      </c>
      <c r="F111" s="11">
        <v>180000</v>
      </c>
      <c r="G111" s="11"/>
    </row>
    <row r="112" spans="1:7" x14ac:dyDescent="0.25">
      <c r="A112" s="10">
        <v>188</v>
      </c>
      <c r="B112" s="11">
        <v>135000</v>
      </c>
      <c r="E112" s="10">
        <v>252</v>
      </c>
      <c r="F112" s="11">
        <v>235000</v>
      </c>
      <c r="G112" s="11"/>
    </row>
    <row r="113" spans="1:7" x14ac:dyDescent="0.25">
      <c r="A113" s="10">
        <v>189</v>
      </c>
      <c r="B113" s="11">
        <v>153337</v>
      </c>
      <c r="E113" s="10">
        <v>253</v>
      </c>
      <c r="F113" s="11">
        <v>173000</v>
      </c>
      <c r="G113" s="11"/>
    </row>
    <row r="114" spans="1:7" x14ac:dyDescent="0.25">
      <c r="A114" s="10">
        <v>191</v>
      </c>
      <c r="B114" s="11">
        <v>315000</v>
      </c>
      <c r="E114" s="10">
        <v>256</v>
      </c>
      <c r="F114" s="11">
        <v>230000</v>
      </c>
      <c r="G114" s="11"/>
    </row>
    <row r="115" spans="1:7" x14ac:dyDescent="0.25">
      <c r="A115" s="10">
        <v>192</v>
      </c>
      <c r="B115" s="11">
        <v>184000</v>
      </c>
      <c r="E115" s="10">
        <v>257</v>
      </c>
      <c r="F115" s="11">
        <v>207500</v>
      </c>
      <c r="G115" s="11"/>
    </row>
    <row r="116" spans="1:7" x14ac:dyDescent="0.25">
      <c r="A116" s="10">
        <v>195</v>
      </c>
      <c r="B116" s="11">
        <v>127000</v>
      </c>
      <c r="E116" s="10">
        <v>258</v>
      </c>
      <c r="F116" s="11">
        <v>220000</v>
      </c>
      <c r="G116" s="11"/>
    </row>
    <row r="117" spans="1:7" x14ac:dyDescent="0.25">
      <c r="A117" s="10">
        <v>196</v>
      </c>
      <c r="B117" s="11">
        <v>148500</v>
      </c>
      <c r="E117" s="10">
        <v>259</v>
      </c>
      <c r="F117" s="11">
        <v>231500</v>
      </c>
      <c r="G117" s="11"/>
    </row>
    <row r="118" spans="1:7" x14ac:dyDescent="0.25">
      <c r="A118" s="10">
        <v>198</v>
      </c>
      <c r="B118" s="11">
        <v>235000</v>
      </c>
      <c r="E118" s="10">
        <v>262</v>
      </c>
      <c r="F118" s="11">
        <v>276000</v>
      </c>
      <c r="G118" s="11"/>
    </row>
    <row r="119" spans="1:7" x14ac:dyDescent="0.25">
      <c r="A119" s="10">
        <v>199</v>
      </c>
      <c r="B119" s="11">
        <v>104000</v>
      </c>
      <c r="E119" s="10">
        <v>266</v>
      </c>
      <c r="F119" s="11">
        <v>175500</v>
      </c>
      <c r="G119" s="11"/>
    </row>
    <row r="120" spans="1:7" x14ac:dyDescent="0.25">
      <c r="A120" s="10">
        <v>202</v>
      </c>
      <c r="B120" s="11">
        <v>171500</v>
      </c>
      <c r="E120" s="10">
        <v>267</v>
      </c>
      <c r="F120" s="11">
        <v>185000</v>
      </c>
      <c r="G120" s="11"/>
    </row>
    <row r="121" spans="1:7" x14ac:dyDescent="0.25">
      <c r="A121" s="10">
        <v>203</v>
      </c>
      <c r="B121" s="11">
        <v>112000</v>
      </c>
      <c r="E121" s="10">
        <v>271</v>
      </c>
      <c r="F121" s="11">
        <v>266000</v>
      </c>
      <c r="G121" s="11"/>
    </row>
    <row r="122" spans="1:7" x14ac:dyDescent="0.25">
      <c r="A122" s="10">
        <v>205</v>
      </c>
      <c r="B122" s="11">
        <v>110000</v>
      </c>
      <c r="E122" s="10">
        <v>273</v>
      </c>
      <c r="F122" s="11">
        <v>290000</v>
      </c>
      <c r="G122" s="11"/>
    </row>
    <row r="123" spans="1:7" x14ac:dyDescent="0.25">
      <c r="A123" s="10">
        <v>207</v>
      </c>
      <c r="B123" s="11">
        <v>143900</v>
      </c>
      <c r="E123" s="10">
        <v>275</v>
      </c>
      <c r="F123" s="11">
        <v>124500</v>
      </c>
      <c r="G123" s="11"/>
    </row>
    <row r="124" spans="1:7" x14ac:dyDescent="0.25">
      <c r="A124" s="10">
        <v>208</v>
      </c>
      <c r="B124" s="11">
        <v>141000</v>
      </c>
      <c r="E124" s="10">
        <v>277</v>
      </c>
      <c r="F124" s="11">
        <v>201000</v>
      </c>
      <c r="G124" s="11"/>
    </row>
    <row r="125" spans="1:7" x14ac:dyDescent="0.25">
      <c r="A125" s="10">
        <v>210</v>
      </c>
      <c r="B125" s="11">
        <v>145000</v>
      </c>
      <c r="E125" s="10">
        <v>279</v>
      </c>
      <c r="F125" s="11">
        <v>415298</v>
      </c>
      <c r="G125" s="11"/>
    </row>
    <row r="126" spans="1:7" x14ac:dyDescent="0.25">
      <c r="A126" s="10">
        <v>211</v>
      </c>
      <c r="B126" s="11">
        <v>98000</v>
      </c>
      <c r="E126" s="10">
        <v>281</v>
      </c>
      <c r="F126" s="11">
        <v>228500</v>
      </c>
      <c r="G126" s="11"/>
    </row>
    <row r="127" spans="1:7" x14ac:dyDescent="0.25">
      <c r="A127" s="10">
        <v>215</v>
      </c>
      <c r="B127" s="11">
        <v>161750</v>
      </c>
      <c r="E127" s="10">
        <v>282</v>
      </c>
      <c r="F127" s="11">
        <v>185000</v>
      </c>
      <c r="G127" s="11"/>
    </row>
    <row r="128" spans="1:7" x14ac:dyDescent="0.25">
      <c r="A128" s="10">
        <v>216</v>
      </c>
      <c r="B128" s="11">
        <v>134450</v>
      </c>
      <c r="E128" s="10">
        <v>283</v>
      </c>
      <c r="F128" s="11">
        <v>207500</v>
      </c>
      <c r="G128" s="11"/>
    </row>
    <row r="129" spans="1:7" x14ac:dyDescent="0.25">
      <c r="A129" s="10">
        <v>218</v>
      </c>
      <c r="B129" s="11">
        <v>107000</v>
      </c>
      <c r="E129" s="10">
        <v>284</v>
      </c>
      <c r="F129" s="11">
        <v>244600</v>
      </c>
      <c r="G129" s="11"/>
    </row>
    <row r="130" spans="1:7" x14ac:dyDescent="0.25">
      <c r="A130" s="10">
        <v>219</v>
      </c>
      <c r="B130" s="11">
        <v>311500</v>
      </c>
      <c r="E130" s="10">
        <v>285</v>
      </c>
      <c r="F130" s="11">
        <v>179200</v>
      </c>
      <c r="G130" s="11"/>
    </row>
    <row r="131" spans="1:7" x14ac:dyDescent="0.25">
      <c r="A131" s="10">
        <v>223</v>
      </c>
      <c r="B131" s="11">
        <v>179900</v>
      </c>
      <c r="E131" s="10">
        <v>286</v>
      </c>
      <c r="F131" s="11">
        <v>164700</v>
      </c>
      <c r="G131" s="11"/>
    </row>
    <row r="132" spans="1:7" x14ac:dyDescent="0.25">
      <c r="A132" s="10">
        <v>224</v>
      </c>
      <c r="B132" s="11">
        <v>97000</v>
      </c>
      <c r="E132" s="10">
        <v>291</v>
      </c>
      <c r="F132" s="11">
        <v>233230</v>
      </c>
      <c r="G132" s="11"/>
    </row>
    <row r="133" spans="1:7" x14ac:dyDescent="0.25">
      <c r="A133" s="10">
        <v>226</v>
      </c>
      <c r="B133" s="11">
        <v>112000</v>
      </c>
      <c r="E133" s="10">
        <v>296</v>
      </c>
      <c r="F133" s="11">
        <v>142500</v>
      </c>
      <c r="G133" s="11"/>
    </row>
    <row r="134" spans="1:7" x14ac:dyDescent="0.25">
      <c r="A134" s="10">
        <v>228</v>
      </c>
      <c r="B134" s="11">
        <v>106000</v>
      </c>
      <c r="E134" s="10">
        <v>298</v>
      </c>
      <c r="F134" s="11">
        <v>239000</v>
      </c>
      <c r="G134" s="11"/>
    </row>
    <row r="135" spans="1:7" x14ac:dyDescent="0.25">
      <c r="A135" s="10">
        <v>229</v>
      </c>
      <c r="B135" s="11">
        <v>125000</v>
      </c>
      <c r="E135" s="10">
        <v>302</v>
      </c>
      <c r="F135" s="11">
        <v>267000</v>
      </c>
      <c r="G135" s="11"/>
    </row>
    <row r="136" spans="1:7" x14ac:dyDescent="0.25">
      <c r="A136" s="10">
        <v>231</v>
      </c>
      <c r="B136" s="11">
        <v>148000</v>
      </c>
      <c r="E136" s="10">
        <v>303</v>
      </c>
      <c r="F136" s="11">
        <v>205000</v>
      </c>
      <c r="G136" s="11"/>
    </row>
    <row r="137" spans="1:7" x14ac:dyDescent="0.25">
      <c r="A137" s="10">
        <v>233</v>
      </c>
      <c r="B137" s="11">
        <v>94500</v>
      </c>
      <c r="E137" s="10">
        <v>306</v>
      </c>
      <c r="F137" s="11">
        <v>305900</v>
      </c>
      <c r="G137" s="11"/>
    </row>
    <row r="138" spans="1:7" x14ac:dyDescent="0.25">
      <c r="A138" s="10">
        <v>234</v>
      </c>
      <c r="B138" s="11">
        <v>128200</v>
      </c>
      <c r="E138" s="10">
        <v>307</v>
      </c>
      <c r="F138" s="11">
        <v>225000</v>
      </c>
      <c r="G138" s="11"/>
    </row>
    <row r="139" spans="1:7" x14ac:dyDescent="0.25">
      <c r="A139" s="10">
        <v>236</v>
      </c>
      <c r="B139" s="11">
        <v>89500</v>
      </c>
      <c r="E139" s="10">
        <v>310</v>
      </c>
      <c r="F139" s="11">
        <v>360000</v>
      </c>
      <c r="G139" s="11"/>
    </row>
    <row r="140" spans="1:7" x14ac:dyDescent="0.25">
      <c r="A140" s="10">
        <v>240</v>
      </c>
      <c r="B140" s="11">
        <v>113000</v>
      </c>
      <c r="E140" s="10">
        <v>311</v>
      </c>
      <c r="F140" s="11">
        <v>165600</v>
      </c>
      <c r="G140" s="11"/>
    </row>
    <row r="141" spans="1:7" x14ac:dyDescent="0.25">
      <c r="A141" s="10">
        <v>242</v>
      </c>
      <c r="B141" s="11">
        <v>110500</v>
      </c>
      <c r="E141" s="10">
        <v>316</v>
      </c>
      <c r="F141" s="11">
        <v>188500</v>
      </c>
      <c r="G141" s="11"/>
    </row>
    <row r="142" spans="1:7" x14ac:dyDescent="0.25">
      <c r="A142" s="10">
        <v>243</v>
      </c>
      <c r="B142" s="11">
        <v>79000</v>
      </c>
      <c r="E142" s="10">
        <v>317</v>
      </c>
      <c r="F142" s="11">
        <v>260000</v>
      </c>
      <c r="G142" s="11"/>
    </row>
    <row r="143" spans="1:7" x14ac:dyDescent="0.25">
      <c r="A143" s="10">
        <v>247</v>
      </c>
      <c r="B143" s="11">
        <v>137000</v>
      </c>
      <c r="E143" s="10">
        <v>318</v>
      </c>
      <c r="F143" s="11">
        <v>270000</v>
      </c>
      <c r="G143" s="11"/>
    </row>
    <row r="144" spans="1:7" x14ac:dyDescent="0.25">
      <c r="A144" s="10">
        <v>248</v>
      </c>
      <c r="B144" s="11">
        <v>140000</v>
      </c>
      <c r="E144" s="10">
        <v>319</v>
      </c>
      <c r="F144" s="11">
        <v>260000</v>
      </c>
      <c r="G144" s="11"/>
    </row>
    <row r="145" spans="1:7" x14ac:dyDescent="0.25">
      <c r="A145" s="10">
        <v>250</v>
      </c>
      <c r="B145" s="11">
        <v>277000</v>
      </c>
      <c r="E145" s="10">
        <v>320</v>
      </c>
      <c r="F145" s="11">
        <v>187500</v>
      </c>
      <c r="G145" s="11"/>
    </row>
    <row r="146" spans="1:7" x14ac:dyDescent="0.25">
      <c r="A146" s="10">
        <v>251</v>
      </c>
      <c r="B146" s="11">
        <v>76500</v>
      </c>
      <c r="E146" s="10">
        <v>321</v>
      </c>
      <c r="F146" s="11">
        <v>342643</v>
      </c>
      <c r="G146" s="11"/>
    </row>
    <row r="147" spans="1:7" x14ac:dyDescent="0.25">
      <c r="A147" s="10">
        <v>254</v>
      </c>
      <c r="B147" s="11">
        <v>158000</v>
      </c>
      <c r="E147" s="10">
        <v>322</v>
      </c>
      <c r="F147" s="11">
        <v>354000</v>
      </c>
      <c r="G147" s="11"/>
    </row>
    <row r="148" spans="1:7" x14ac:dyDescent="0.25">
      <c r="A148" s="10">
        <v>255</v>
      </c>
      <c r="B148" s="11">
        <v>145000</v>
      </c>
      <c r="E148" s="10">
        <v>323</v>
      </c>
      <c r="F148" s="11">
        <v>301000</v>
      </c>
      <c r="G148" s="11"/>
    </row>
    <row r="149" spans="1:7" x14ac:dyDescent="0.25">
      <c r="A149" s="10">
        <v>260</v>
      </c>
      <c r="B149" s="11">
        <v>97000</v>
      </c>
      <c r="E149" s="10">
        <v>327</v>
      </c>
      <c r="F149" s="11">
        <v>324000</v>
      </c>
      <c r="G149" s="11"/>
    </row>
    <row r="150" spans="1:7" x14ac:dyDescent="0.25">
      <c r="A150" s="10">
        <v>261</v>
      </c>
      <c r="B150" s="11">
        <v>176000</v>
      </c>
      <c r="E150" s="10">
        <v>333</v>
      </c>
      <c r="F150" s="11">
        <v>284000</v>
      </c>
      <c r="G150" s="11"/>
    </row>
    <row r="151" spans="1:7" x14ac:dyDescent="0.25">
      <c r="A151" s="10">
        <v>263</v>
      </c>
      <c r="B151" s="11">
        <v>151000</v>
      </c>
      <c r="E151" s="10">
        <v>334</v>
      </c>
      <c r="F151" s="11">
        <v>207000</v>
      </c>
      <c r="G151" s="11"/>
    </row>
    <row r="152" spans="1:7" x14ac:dyDescent="0.25">
      <c r="A152" s="10">
        <v>264</v>
      </c>
      <c r="B152" s="11">
        <v>130000</v>
      </c>
      <c r="E152" s="10">
        <v>335</v>
      </c>
      <c r="F152" s="11">
        <v>192000</v>
      </c>
      <c r="G152" s="11"/>
    </row>
    <row r="153" spans="1:7" x14ac:dyDescent="0.25">
      <c r="A153" s="10">
        <v>265</v>
      </c>
      <c r="B153" s="11">
        <v>73000</v>
      </c>
      <c r="E153" s="10">
        <v>337</v>
      </c>
      <c r="F153" s="11">
        <v>377426</v>
      </c>
      <c r="G153" s="11"/>
    </row>
    <row r="154" spans="1:7" x14ac:dyDescent="0.25">
      <c r="A154" s="10">
        <v>268</v>
      </c>
      <c r="B154" s="11">
        <v>179500</v>
      </c>
      <c r="E154" s="10">
        <v>338</v>
      </c>
      <c r="F154" s="11">
        <v>214000</v>
      </c>
      <c r="G154" s="11"/>
    </row>
    <row r="155" spans="1:7" x14ac:dyDescent="0.25">
      <c r="A155" s="10">
        <v>269</v>
      </c>
      <c r="B155" s="11">
        <v>120500</v>
      </c>
      <c r="E155" s="10">
        <v>339</v>
      </c>
      <c r="F155" s="11">
        <v>202500</v>
      </c>
      <c r="G155" s="11"/>
    </row>
    <row r="156" spans="1:7" x14ac:dyDescent="0.25">
      <c r="A156" s="10">
        <v>270</v>
      </c>
      <c r="B156" s="11">
        <v>148000</v>
      </c>
      <c r="E156" s="10">
        <v>341</v>
      </c>
      <c r="F156" s="11">
        <v>202900</v>
      </c>
      <c r="G156" s="11"/>
    </row>
    <row r="157" spans="1:7" x14ac:dyDescent="0.25">
      <c r="A157" s="10">
        <v>272</v>
      </c>
      <c r="B157" s="11">
        <v>241500</v>
      </c>
      <c r="E157" s="10">
        <v>344</v>
      </c>
      <c r="F157" s="11">
        <v>266000</v>
      </c>
      <c r="G157" s="11"/>
    </row>
    <row r="158" spans="1:7" x14ac:dyDescent="0.25">
      <c r="A158" s="10">
        <v>274</v>
      </c>
      <c r="B158" s="11">
        <v>139000</v>
      </c>
      <c r="E158" s="10">
        <v>349</v>
      </c>
      <c r="F158" s="11">
        <v>154000</v>
      </c>
      <c r="G158" s="11"/>
    </row>
    <row r="159" spans="1:7" x14ac:dyDescent="0.25">
      <c r="A159" s="10">
        <v>276</v>
      </c>
      <c r="B159" s="11">
        <v>205000</v>
      </c>
      <c r="E159" s="10">
        <v>350</v>
      </c>
      <c r="F159" s="11">
        <v>437154</v>
      </c>
      <c r="G159" s="11"/>
    </row>
    <row r="160" spans="1:7" x14ac:dyDescent="0.25">
      <c r="A160" s="10">
        <v>278</v>
      </c>
      <c r="B160" s="11">
        <v>141000</v>
      </c>
      <c r="E160" s="10">
        <v>351</v>
      </c>
      <c r="F160" s="11">
        <v>318061</v>
      </c>
      <c r="G160" s="11"/>
    </row>
    <row r="161" spans="1:7" x14ac:dyDescent="0.25">
      <c r="A161" s="10">
        <v>280</v>
      </c>
      <c r="B161" s="11">
        <v>192000</v>
      </c>
      <c r="E161" s="10">
        <v>352</v>
      </c>
      <c r="F161" s="11">
        <v>190000</v>
      </c>
      <c r="G161" s="11"/>
    </row>
    <row r="162" spans="1:7" x14ac:dyDescent="0.25">
      <c r="A162" s="10">
        <v>287</v>
      </c>
      <c r="B162" s="11">
        <v>159000</v>
      </c>
      <c r="E162" s="10">
        <v>356</v>
      </c>
      <c r="F162" s="11">
        <v>177500</v>
      </c>
      <c r="G162" s="11"/>
    </row>
    <row r="163" spans="1:7" x14ac:dyDescent="0.25">
      <c r="A163" s="10">
        <v>288</v>
      </c>
      <c r="B163" s="11">
        <v>88000</v>
      </c>
      <c r="E163" s="10">
        <v>357</v>
      </c>
      <c r="F163" s="11">
        <v>173000</v>
      </c>
      <c r="G163" s="11"/>
    </row>
    <row r="164" spans="1:7" x14ac:dyDescent="0.25">
      <c r="A164" s="10">
        <v>289</v>
      </c>
      <c r="B164" s="11">
        <v>122000</v>
      </c>
      <c r="E164" s="10">
        <v>360</v>
      </c>
      <c r="F164" s="11">
        <v>280000</v>
      </c>
      <c r="G164" s="11"/>
    </row>
    <row r="165" spans="1:7" x14ac:dyDescent="0.25">
      <c r="A165" s="10">
        <v>290</v>
      </c>
      <c r="B165" s="11">
        <v>153575</v>
      </c>
      <c r="E165" s="10">
        <v>363</v>
      </c>
      <c r="F165" s="11">
        <v>198500</v>
      </c>
      <c r="G165" s="11"/>
    </row>
    <row r="166" spans="1:7" x14ac:dyDescent="0.25">
      <c r="A166" s="10">
        <v>292</v>
      </c>
      <c r="B166" s="11">
        <v>135900</v>
      </c>
      <c r="E166" s="10">
        <v>371</v>
      </c>
      <c r="F166" s="11">
        <v>172400</v>
      </c>
      <c r="G166" s="11"/>
    </row>
    <row r="167" spans="1:7" x14ac:dyDescent="0.25">
      <c r="A167" s="10">
        <v>293</v>
      </c>
      <c r="B167" s="11">
        <v>131000</v>
      </c>
      <c r="E167" s="10">
        <v>373</v>
      </c>
      <c r="F167" s="11">
        <v>125000</v>
      </c>
      <c r="G167" s="11"/>
    </row>
    <row r="168" spans="1:7" x14ac:dyDescent="0.25">
      <c r="A168" s="10">
        <v>294</v>
      </c>
      <c r="B168" s="11">
        <v>235000</v>
      </c>
      <c r="E168" s="10">
        <v>375</v>
      </c>
      <c r="F168" s="11">
        <v>219500</v>
      </c>
      <c r="G168" s="11"/>
    </row>
    <row r="169" spans="1:7" x14ac:dyDescent="0.25">
      <c r="A169" s="10">
        <v>295</v>
      </c>
      <c r="B169" s="11">
        <v>167000</v>
      </c>
      <c r="E169" s="10">
        <v>377</v>
      </c>
      <c r="F169" s="11">
        <v>148000</v>
      </c>
      <c r="G169" s="11"/>
    </row>
    <row r="170" spans="1:7" x14ac:dyDescent="0.25">
      <c r="A170" s="10">
        <v>297</v>
      </c>
      <c r="B170" s="11">
        <v>152000</v>
      </c>
      <c r="E170" s="10">
        <v>378</v>
      </c>
      <c r="F170" s="11">
        <v>340000</v>
      </c>
      <c r="G170" s="11"/>
    </row>
    <row r="171" spans="1:7" x14ac:dyDescent="0.25">
      <c r="A171" s="10">
        <v>299</v>
      </c>
      <c r="B171" s="11">
        <v>175000</v>
      </c>
      <c r="E171" s="10">
        <v>379</v>
      </c>
      <c r="F171" s="11">
        <v>394432</v>
      </c>
      <c r="G171" s="11"/>
    </row>
    <row r="172" spans="1:7" x14ac:dyDescent="0.25">
      <c r="A172" s="10">
        <v>300</v>
      </c>
      <c r="B172" s="11">
        <v>158500</v>
      </c>
      <c r="E172" s="10">
        <v>380</v>
      </c>
      <c r="F172" s="11">
        <v>179000</v>
      </c>
      <c r="G172" s="11"/>
    </row>
    <row r="173" spans="1:7" x14ac:dyDescent="0.25">
      <c r="A173" s="10">
        <v>301</v>
      </c>
      <c r="B173" s="11">
        <v>157000</v>
      </c>
      <c r="E173" s="10">
        <v>382</v>
      </c>
      <c r="F173" s="11">
        <v>187750</v>
      </c>
      <c r="G173" s="11"/>
    </row>
    <row r="174" spans="1:7" x14ac:dyDescent="0.25">
      <c r="A174" s="10">
        <v>304</v>
      </c>
      <c r="B174" s="11">
        <v>149900</v>
      </c>
      <c r="E174" s="10">
        <v>383</v>
      </c>
      <c r="F174" s="11">
        <v>213500</v>
      </c>
      <c r="G174" s="11"/>
    </row>
    <row r="175" spans="1:7" x14ac:dyDescent="0.25">
      <c r="A175" s="10">
        <v>305</v>
      </c>
      <c r="B175" s="11">
        <v>295000</v>
      </c>
      <c r="E175" s="10">
        <v>385</v>
      </c>
      <c r="F175" s="11">
        <v>240000</v>
      </c>
      <c r="G175" s="11"/>
    </row>
    <row r="176" spans="1:7" x14ac:dyDescent="0.25">
      <c r="A176" s="10">
        <v>308</v>
      </c>
      <c r="B176" s="11">
        <v>89500</v>
      </c>
      <c r="E176" s="10">
        <v>386</v>
      </c>
      <c r="F176" s="11">
        <v>192000</v>
      </c>
      <c r="G176" s="11"/>
    </row>
    <row r="177" spans="1:7" x14ac:dyDescent="0.25">
      <c r="A177" s="10">
        <v>309</v>
      </c>
      <c r="B177" s="11">
        <v>82500</v>
      </c>
      <c r="E177" s="10">
        <v>389</v>
      </c>
      <c r="F177" s="11">
        <v>191000</v>
      </c>
      <c r="G177" s="11"/>
    </row>
    <row r="178" spans="1:7" x14ac:dyDescent="0.25">
      <c r="A178" s="10">
        <v>312</v>
      </c>
      <c r="B178" s="11">
        <v>132000</v>
      </c>
      <c r="E178" s="10">
        <v>390</v>
      </c>
      <c r="F178" s="11">
        <v>426000</v>
      </c>
      <c r="G178" s="11"/>
    </row>
    <row r="179" spans="1:7" x14ac:dyDescent="0.25">
      <c r="A179" s="10">
        <v>313</v>
      </c>
      <c r="B179" s="11">
        <v>119900</v>
      </c>
      <c r="E179" s="10">
        <v>392</v>
      </c>
      <c r="F179" s="11">
        <v>215000</v>
      </c>
      <c r="G179" s="11"/>
    </row>
    <row r="180" spans="1:7" x14ac:dyDescent="0.25">
      <c r="A180" s="10">
        <v>314</v>
      </c>
      <c r="B180" s="11">
        <v>375000</v>
      </c>
      <c r="E180" s="10">
        <v>400</v>
      </c>
      <c r="F180" s="11">
        <v>241000</v>
      </c>
      <c r="G180" s="11"/>
    </row>
    <row r="181" spans="1:7" x14ac:dyDescent="0.25">
      <c r="A181" s="10">
        <v>315</v>
      </c>
      <c r="B181" s="11">
        <v>178000</v>
      </c>
      <c r="E181" s="10">
        <v>401</v>
      </c>
      <c r="F181" s="11">
        <v>245500</v>
      </c>
      <c r="G181" s="11"/>
    </row>
    <row r="182" spans="1:7" x14ac:dyDescent="0.25">
      <c r="A182" s="10">
        <v>324</v>
      </c>
      <c r="B182" s="11">
        <v>126175</v>
      </c>
      <c r="E182" s="10">
        <v>402</v>
      </c>
      <c r="F182" s="11">
        <v>164990</v>
      </c>
      <c r="G182" s="11"/>
    </row>
    <row r="183" spans="1:7" x14ac:dyDescent="0.25">
      <c r="A183" s="10">
        <v>325</v>
      </c>
      <c r="B183" s="11">
        <v>242000</v>
      </c>
      <c r="E183" s="10">
        <v>404</v>
      </c>
      <c r="F183" s="11">
        <v>258000</v>
      </c>
      <c r="G183" s="11"/>
    </row>
    <row r="184" spans="1:7" x14ac:dyDescent="0.25">
      <c r="A184" s="10">
        <v>326</v>
      </c>
      <c r="B184" s="11">
        <v>87000</v>
      </c>
      <c r="E184" s="10">
        <v>405</v>
      </c>
      <c r="F184" s="11">
        <v>168000</v>
      </c>
      <c r="G184" s="11"/>
    </row>
    <row r="185" spans="1:7" x14ac:dyDescent="0.25">
      <c r="A185" s="10">
        <v>328</v>
      </c>
      <c r="B185" s="11">
        <v>145250</v>
      </c>
      <c r="E185" s="10">
        <v>409</v>
      </c>
      <c r="F185" s="11">
        <v>280000</v>
      </c>
      <c r="G185" s="11"/>
    </row>
    <row r="186" spans="1:7" x14ac:dyDescent="0.25">
      <c r="A186" s="10">
        <v>329</v>
      </c>
      <c r="B186" s="11">
        <v>214500</v>
      </c>
      <c r="E186" s="10">
        <v>410</v>
      </c>
      <c r="F186" s="11">
        <v>339750</v>
      </c>
      <c r="G186" s="11"/>
    </row>
    <row r="187" spans="1:7" x14ac:dyDescent="0.25">
      <c r="A187" s="10">
        <v>330</v>
      </c>
      <c r="B187" s="11">
        <v>78000</v>
      </c>
      <c r="E187" s="10">
        <v>413</v>
      </c>
      <c r="F187" s="11">
        <v>222000</v>
      </c>
      <c r="G187" s="11"/>
    </row>
    <row r="188" spans="1:7" x14ac:dyDescent="0.25">
      <c r="A188" s="10">
        <v>331</v>
      </c>
      <c r="B188" s="11">
        <v>119000</v>
      </c>
      <c r="E188" s="10">
        <v>415</v>
      </c>
      <c r="F188" s="11">
        <v>228000</v>
      </c>
      <c r="G188" s="11"/>
    </row>
    <row r="189" spans="1:7" x14ac:dyDescent="0.25">
      <c r="A189" s="10">
        <v>332</v>
      </c>
      <c r="B189" s="11">
        <v>139000</v>
      </c>
      <c r="E189" s="10">
        <v>416</v>
      </c>
      <c r="F189" s="11">
        <v>181134</v>
      </c>
      <c r="G189" s="11"/>
    </row>
    <row r="190" spans="1:7" x14ac:dyDescent="0.25">
      <c r="A190" s="10">
        <v>336</v>
      </c>
      <c r="B190" s="11">
        <v>228950</v>
      </c>
      <c r="E190" s="10">
        <v>421</v>
      </c>
      <c r="F190" s="11">
        <v>206300</v>
      </c>
      <c r="G190" s="11"/>
    </row>
    <row r="191" spans="1:7" x14ac:dyDescent="0.25">
      <c r="A191" s="10">
        <v>340</v>
      </c>
      <c r="B191" s="11">
        <v>155000</v>
      </c>
      <c r="E191" s="10">
        <v>424</v>
      </c>
      <c r="F191" s="11">
        <v>315000</v>
      </c>
      <c r="G191" s="11"/>
    </row>
    <row r="192" spans="1:7" x14ac:dyDescent="0.25">
      <c r="A192" s="10">
        <v>342</v>
      </c>
      <c r="B192" s="11">
        <v>82000</v>
      </c>
      <c r="E192" s="10">
        <v>427</v>
      </c>
      <c r="F192" s="11">
        <v>275000</v>
      </c>
      <c r="G192" s="11"/>
    </row>
    <row r="193" spans="1:7" x14ac:dyDescent="0.25">
      <c r="A193" s="10">
        <v>343</v>
      </c>
      <c r="B193" s="11">
        <v>87500</v>
      </c>
      <c r="E193" s="10">
        <v>429</v>
      </c>
      <c r="F193" s="11">
        <v>195400</v>
      </c>
      <c r="G193" s="11"/>
    </row>
    <row r="194" spans="1:7" x14ac:dyDescent="0.25">
      <c r="A194" s="10">
        <v>345</v>
      </c>
      <c r="B194" s="11">
        <v>85000</v>
      </c>
      <c r="E194" s="10">
        <v>430</v>
      </c>
      <c r="F194" s="11">
        <v>175000</v>
      </c>
      <c r="G194" s="11"/>
    </row>
    <row r="195" spans="1:7" x14ac:dyDescent="0.25">
      <c r="A195" s="10">
        <v>346</v>
      </c>
      <c r="B195" s="11">
        <v>140200</v>
      </c>
      <c r="E195" s="10">
        <v>434</v>
      </c>
      <c r="F195" s="11">
        <v>181000</v>
      </c>
      <c r="G195" s="11"/>
    </row>
    <row r="196" spans="1:7" x14ac:dyDescent="0.25">
      <c r="A196" s="10">
        <v>347</v>
      </c>
      <c r="B196" s="11">
        <v>151500</v>
      </c>
      <c r="E196" s="10">
        <v>436</v>
      </c>
      <c r="F196" s="11">
        <v>212000</v>
      </c>
      <c r="G196" s="11"/>
    </row>
    <row r="197" spans="1:7" x14ac:dyDescent="0.25">
      <c r="A197" s="10">
        <v>348</v>
      </c>
      <c r="B197" s="11">
        <v>157500</v>
      </c>
      <c r="E197" s="10">
        <v>441</v>
      </c>
      <c r="F197" s="11">
        <v>555000</v>
      </c>
      <c r="G197" s="11"/>
    </row>
    <row r="198" spans="1:7" x14ac:dyDescent="0.25">
      <c r="A198" s="10">
        <v>353</v>
      </c>
      <c r="B198" s="11">
        <v>95000</v>
      </c>
      <c r="E198" s="10">
        <v>444</v>
      </c>
      <c r="F198" s="11">
        <v>172500</v>
      </c>
      <c r="G198" s="11"/>
    </row>
    <row r="199" spans="1:7" x14ac:dyDescent="0.25">
      <c r="A199" s="10">
        <v>354</v>
      </c>
      <c r="B199" s="11">
        <v>105900</v>
      </c>
      <c r="E199" s="10">
        <v>445</v>
      </c>
      <c r="F199" s="11">
        <v>210000</v>
      </c>
      <c r="G199" s="11"/>
    </row>
    <row r="200" spans="1:7" x14ac:dyDescent="0.25">
      <c r="A200" s="10">
        <v>355</v>
      </c>
      <c r="B200" s="11">
        <v>140000</v>
      </c>
      <c r="E200" s="10">
        <v>448</v>
      </c>
      <c r="F200" s="11">
        <v>199900</v>
      </c>
      <c r="G200" s="11"/>
    </row>
    <row r="201" spans="1:7" x14ac:dyDescent="0.25">
      <c r="A201" s="10">
        <v>358</v>
      </c>
      <c r="B201" s="11">
        <v>134000</v>
      </c>
      <c r="E201" s="10">
        <v>453</v>
      </c>
      <c r="F201" s="11">
        <v>204000</v>
      </c>
      <c r="G201" s="11"/>
    </row>
    <row r="202" spans="1:7" x14ac:dyDescent="0.25">
      <c r="A202" s="10">
        <v>359</v>
      </c>
      <c r="B202" s="11">
        <v>130000</v>
      </c>
      <c r="E202" s="10">
        <v>454</v>
      </c>
      <c r="F202" s="11">
        <v>210000</v>
      </c>
      <c r="G202" s="11"/>
    </row>
    <row r="203" spans="1:7" x14ac:dyDescent="0.25">
      <c r="A203" s="10">
        <v>361</v>
      </c>
      <c r="B203" s="11">
        <v>156000</v>
      </c>
      <c r="E203" s="10">
        <v>461</v>
      </c>
      <c r="F203" s="11">
        <v>263435</v>
      </c>
      <c r="G203" s="11"/>
    </row>
    <row r="204" spans="1:7" x14ac:dyDescent="0.25">
      <c r="A204" s="10">
        <v>362</v>
      </c>
      <c r="B204" s="11">
        <v>145000</v>
      </c>
      <c r="E204" s="10">
        <v>466</v>
      </c>
      <c r="F204" s="11">
        <v>178740</v>
      </c>
      <c r="G204" s="11"/>
    </row>
    <row r="205" spans="1:7" x14ac:dyDescent="0.25">
      <c r="A205" s="10">
        <v>364</v>
      </c>
      <c r="B205" s="11">
        <v>118000</v>
      </c>
      <c r="E205" s="10">
        <v>469</v>
      </c>
      <c r="F205" s="11">
        <v>250000</v>
      </c>
      <c r="G205" s="11"/>
    </row>
    <row r="206" spans="1:7" x14ac:dyDescent="0.25">
      <c r="A206" s="10">
        <v>365</v>
      </c>
      <c r="B206" s="11">
        <v>190000</v>
      </c>
      <c r="E206" s="10">
        <v>470</v>
      </c>
      <c r="F206" s="11">
        <v>187000</v>
      </c>
      <c r="G206" s="11"/>
    </row>
    <row r="207" spans="1:7" x14ac:dyDescent="0.25">
      <c r="A207" s="10">
        <v>366</v>
      </c>
      <c r="B207" s="11">
        <v>147000</v>
      </c>
      <c r="E207" s="10">
        <v>471</v>
      </c>
      <c r="F207" s="11">
        <v>212000</v>
      </c>
      <c r="G207" s="11"/>
    </row>
    <row r="208" spans="1:7" x14ac:dyDescent="0.25">
      <c r="A208" s="10">
        <v>367</v>
      </c>
      <c r="B208" s="11">
        <v>159000</v>
      </c>
      <c r="E208" s="10">
        <v>473</v>
      </c>
      <c r="F208" s="11">
        <v>148000</v>
      </c>
      <c r="G208" s="11"/>
    </row>
    <row r="209" spans="1:7" x14ac:dyDescent="0.25">
      <c r="A209" s="10">
        <v>368</v>
      </c>
      <c r="B209" s="11">
        <v>165000</v>
      </c>
      <c r="E209" s="10">
        <v>474</v>
      </c>
      <c r="F209" s="11">
        <v>440000</v>
      </c>
      <c r="G209" s="11"/>
    </row>
    <row r="210" spans="1:7" x14ac:dyDescent="0.25">
      <c r="A210" s="10">
        <v>369</v>
      </c>
      <c r="B210" s="11">
        <v>132000</v>
      </c>
      <c r="E210" s="10">
        <v>475</v>
      </c>
      <c r="F210" s="11">
        <v>251000</v>
      </c>
      <c r="G210" s="11"/>
    </row>
    <row r="211" spans="1:7" x14ac:dyDescent="0.25">
      <c r="A211" s="10">
        <v>370</v>
      </c>
      <c r="B211" s="11">
        <v>162000</v>
      </c>
      <c r="E211" s="10">
        <v>477</v>
      </c>
      <c r="F211" s="11">
        <v>208900</v>
      </c>
      <c r="G211" s="11"/>
    </row>
    <row r="212" spans="1:7" x14ac:dyDescent="0.25">
      <c r="A212" s="10">
        <v>372</v>
      </c>
      <c r="B212" s="11">
        <v>134432</v>
      </c>
      <c r="E212" s="10">
        <v>478</v>
      </c>
      <c r="F212" s="11">
        <v>380000</v>
      </c>
      <c r="G212" s="11"/>
    </row>
    <row r="213" spans="1:7" x14ac:dyDescent="0.25">
      <c r="A213" s="10">
        <v>374</v>
      </c>
      <c r="B213" s="11">
        <v>123000</v>
      </c>
      <c r="E213" s="10">
        <v>479</v>
      </c>
      <c r="F213" s="11">
        <v>297000</v>
      </c>
      <c r="G213" s="11"/>
    </row>
    <row r="214" spans="1:7" x14ac:dyDescent="0.25">
      <c r="A214" s="10">
        <v>376</v>
      </c>
      <c r="B214" s="11">
        <v>61000</v>
      </c>
      <c r="E214" s="10">
        <v>481</v>
      </c>
      <c r="F214" s="11">
        <v>326000</v>
      </c>
      <c r="G214" s="11"/>
    </row>
    <row r="215" spans="1:7" x14ac:dyDescent="0.25">
      <c r="A215" s="10">
        <v>381</v>
      </c>
      <c r="B215" s="11">
        <v>127000</v>
      </c>
      <c r="E215" s="10">
        <v>482</v>
      </c>
      <c r="F215" s="11">
        <v>374000</v>
      </c>
      <c r="G215" s="11"/>
    </row>
    <row r="216" spans="1:7" x14ac:dyDescent="0.25">
      <c r="A216" s="10">
        <v>384</v>
      </c>
      <c r="B216" s="11">
        <v>76000</v>
      </c>
      <c r="E216" s="10">
        <v>484</v>
      </c>
      <c r="F216" s="11">
        <v>164000</v>
      </c>
      <c r="G216" s="11"/>
    </row>
    <row r="217" spans="1:7" x14ac:dyDescent="0.25">
      <c r="A217" s="10">
        <v>387</v>
      </c>
      <c r="B217" s="11">
        <v>81000</v>
      </c>
      <c r="E217" s="10">
        <v>493</v>
      </c>
      <c r="F217" s="11">
        <v>172785</v>
      </c>
      <c r="G217" s="11"/>
    </row>
    <row r="218" spans="1:7" x14ac:dyDescent="0.25">
      <c r="A218" s="10">
        <v>388</v>
      </c>
      <c r="B218" s="11">
        <v>125000</v>
      </c>
      <c r="E218" s="10">
        <v>497</v>
      </c>
      <c r="F218" s="11">
        <v>430000</v>
      </c>
      <c r="G218" s="11"/>
    </row>
    <row r="219" spans="1:7" x14ac:dyDescent="0.25">
      <c r="A219" s="10">
        <v>391</v>
      </c>
      <c r="B219" s="11">
        <v>119000</v>
      </c>
      <c r="E219" s="10">
        <v>502</v>
      </c>
      <c r="F219" s="11">
        <v>226700</v>
      </c>
      <c r="G219" s="11"/>
    </row>
    <row r="220" spans="1:7" x14ac:dyDescent="0.25">
      <c r="A220" s="10">
        <v>393</v>
      </c>
      <c r="B220" s="11">
        <v>106500</v>
      </c>
      <c r="E220" s="10">
        <v>507</v>
      </c>
      <c r="F220" s="11">
        <v>215000</v>
      </c>
      <c r="G220" s="11"/>
    </row>
    <row r="221" spans="1:7" x14ac:dyDescent="0.25">
      <c r="A221" s="10">
        <v>394</v>
      </c>
      <c r="B221" s="11">
        <v>100000</v>
      </c>
      <c r="E221" s="10">
        <v>508</v>
      </c>
      <c r="F221" s="11">
        <v>208300</v>
      </c>
      <c r="G221" s="11"/>
    </row>
    <row r="222" spans="1:7" x14ac:dyDescent="0.25">
      <c r="A222" s="10">
        <v>395</v>
      </c>
      <c r="B222" s="11">
        <v>109000</v>
      </c>
      <c r="E222" s="10">
        <v>512</v>
      </c>
      <c r="F222" s="11">
        <v>202665</v>
      </c>
      <c r="G222" s="11"/>
    </row>
    <row r="223" spans="1:7" x14ac:dyDescent="0.25">
      <c r="A223" s="10">
        <v>396</v>
      </c>
      <c r="B223" s="11">
        <v>129000</v>
      </c>
      <c r="E223" s="10">
        <v>514</v>
      </c>
      <c r="F223" s="11">
        <v>134000</v>
      </c>
      <c r="G223" s="11"/>
    </row>
    <row r="224" spans="1:7" x14ac:dyDescent="0.25">
      <c r="A224" s="10">
        <v>397</v>
      </c>
      <c r="B224" s="11">
        <v>123000</v>
      </c>
      <c r="E224" s="10">
        <v>516</v>
      </c>
      <c r="F224" s="11">
        <v>402861</v>
      </c>
      <c r="G224" s="11"/>
    </row>
    <row r="225" spans="1:7" x14ac:dyDescent="0.25">
      <c r="A225" s="10">
        <v>398</v>
      </c>
      <c r="B225" s="11">
        <v>169500</v>
      </c>
      <c r="E225" s="10">
        <v>518</v>
      </c>
      <c r="F225" s="11">
        <v>265000</v>
      </c>
      <c r="G225" s="11"/>
    </row>
    <row r="226" spans="1:7" x14ac:dyDescent="0.25">
      <c r="A226" s="10">
        <v>399</v>
      </c>
      <c r="B226" s="11">
        <v>67000</v>
      </c>
      <c r="E226" s="10">
        <v>519</v>
      </c>
      <c r="F226" s="11">
        <v>211000</v>
      </c>
      <c r="G226" s="11"/>
    </row>
    <row r="227" spans="1:7" x14ac:dyDescent="0.25">
      <c r="A227" s="10">
        <v>403</v>
      </c>
      <c r="B227" s="11">
        <v>108000</v>
      </c>
      <c r="E227" s="10">
        <v>524</v>
      </c>
      <c r="F227" s="11">
        <v>184750</v>
      </c>
      <c r="G227" s="11"/>
    </row>
    <row r="228" spans="1:7" x14ac:dyDescent="0.25">
      <c r="A228" s="10">
        <v>406</v>
      </c>
      <c r="B228" s="11">
        <v>150000</v>
      </c>
      <c r="E228" s="10">
        <v>525</v>
      </c>
      <c r="F228" s="11">
        <v>315750</v>
      </c>
      <c r="G228" s="11"/>
    </row>
    <row r="229" spans="1:7" x14ac:dyDescent="0.25">
      <c r="A229" s="10">
        <v>407</v>
      </c>
      <c r="B229" s="11">
        <v>115000</v>
      </c>
      <c r="E229" s="10">
        <v>526</v>
      </c>
      <c r="F229" s="11">
        <v>176000</v>
      </c>
      <c r="G229" s="11"/>
    </row>
    <row r="230" spans="1:7" x14ac:dyDescent="0.25">
      <c r="A230" s="10">
        <v>408</v>
      </c>
      <c r="B230" s="11">
        <v>177000</v>
      </c>
      <c r="E230" s="10">
        <v>528</v>
      </c>
      <c r="F230" s="11">
        <v>446261</v>
      </c>
      <c r="G230" s="11"/>
    </row>
    <row r="231" spans="1:7" x14ac:dyDescent="0.25">
      <c r="A231" s="10">
        <v>411</v>
      </c>
      <c r="B231" s="11">
        <v>60000</v>
      </c>
      <c r="E231" s="10">
        <v>531</v>
      </c>
      <c r="F231" s="11">
        <v>175000</v>
      </c>
      <c r="G231" s="11"/>
    </row>
    <row r="232" spans="1:7" x14ac:dyDescent="0.25">
      <c r="A232" s="10">
        <v>412</v>
      </c>
      <c r="B232" s="11">
        <v>145000</v>
      </c>
      <c r="E232" s="10">
        <v>535</v>
      </c>
      <c r="F232" s="11">
        <v>178000</v>
      </c>
      <c r="G232" s="11"/>
    </row>
    <row r="233" spans="1:7" x14ac:dyDescent="0.25">
      <c r="A233" s="10">
        <v>414</v>
      </c>
      <c r="B233" s="11">
        <v>115000</v>
      </c>
      <c r="E233" s="10">
        <v>537</v>
      </c>
      <c r="F233" s="11">
        <v>188000</v>
      </c>
      <c r="G233" s="11"/>
    </row>
    <row r="234" spans="1:7" x14ac:dyDescent="0.25">
      <c r="A234" s="10">
        <v>417</v>
      </c>
      <c r="B234" s="11">
        <v>149500</v>
      </c>
      <c r="E234" s="10">
        <v>540</v>
      </c>
      <c r="F234" s="11">
        <v>272000</v>
      </c>
      <c r="G234" s="11"/>
    </row>
    <row r="235" spans="1:7" x14ac:dyDescent="0.25">
      <c r="A235" s="10">
        <v>418</v>
      </c>
      <c r="B235" s="11">
        <v>239000</v>
      </c>
      <c r="E235" s="10">
        <v>541</v>
      </c>
      <c r="F235" s="11">
        <v>315000</v>
      </c>
      <c r="G235" s="11"/>
    </row>
    <row r="236" spans="1:7" x14ac:dyDescent="0.25">
      <c r="A236" s="10">
        <v>419</v>
      </c>
      <c r="B236" s="11">
        <v>126000</v>
      </c>
      <c r="E236" s="10">
        <v>542</v>
      </c>
      <c r="F236" s="11">
        <v>248000</v>
      </c>
      <c r="G236" s="11"/>
    </row>
    <row r="237" spans="1:7" x14ac:dyDescent="0.25">
      <c r="A237" s="10">
        <v>420</v>
      </c>
      <c r="B237" s="11">
        <v>142000</v>
      </c>
      <c r="E237" s="10">
        <v>543</v>
      </c>
      <c r="F237" s="11">
        <v>213250</v>
      </c>
      <c r="G237" s="11"/>
    </row>
    <row r="238" spans="1:7" x14ac:dyDescent="0.25">
      <c r="A238" s="10">
        <v>422</v>
      </c>
      <c r="B238" s="11">
        <v>215000</v>
      </c>
      <c r="E238" s="10">
        <v>544</v>
      </c>
      <c r="F238" s="11">
        <v>133000</v>
      </c>
      <c r="G238" s="11"/>
    </row>
    <row r="239" spans="1:7" x14ac:dyDescent="0.25">
      <c r="A239" s="10">
        <v>423</v>
      </c>
      <c r="B239" s="11">
        <v>113000</v>
      </c>
      <c r="E239" s="10">
        <v>545</v>
      </c>
      <c r="F239" s="11">
        <v>179665</v>
      </c>
      <c r="G239" s="11"/>
    </row>
    <row r="240" spans="1:7" x14ac:dyDescent="0.25">
      <c r="A240" s="10">
        <v>425</v>
      </c>
      <c r="B240" s="11">
        <v>139000</v>
      </c>
      <c r="E240" s="10">
        <v>546</v>
      </c>
      <c r="F240" s="11">
        <v>229000</v>
      </c>
      <c r="G240" s="11"/>
    </row>
    <row r="241" spans="1:7" x14ac:dyDescent="0.25">
      <c r="A241" s="10">
        <v>426</v>
      </c>
      <c r="B241" s="11">
        <v>135000</v>
      </c>
      <c r="E241" s="10">
        <v>550</v>
      </c>
      <c r="F241" s="11">
        <v>263000</v>
      </c>
      <c r="G241" s="11"/>
    </row>
    <row r="242" spans="1:7" x14ac:dyDescent="0.25">
      <c r="A242" s="10">
        <v>428</v>
      </c>
      <c r="B242" s="11">
        <v>109008</v>
      </c>
      <c r="E242" s="10">
        <v>553</v>
      </c>
      <c r="F242" s="11">
        <v>255500</v>
      </c>
      <c r="G242" s="11"/>
    </row>
    <row r="243" spans="1:7" x14ac:dyDescent="0.25">
      <c r="A243" s="10">
        <v>431</v>
      </c>
      <c r="B243" s="11">
        <v>85400</v>
      </c>
      <c r="E243" s="10">
        <v>555</v>
      </c>
      <c r="F243" s="11">
        <v>284000</v>
      </c>
      <c r="G243" s="11"/>
    </row>
    <row r="244" spans="1:7" x14ac:dyDescent="0.25">
      <c r="A244" s="10">
        <v>432</v>
      </c>
      <c r="B244" s="11">
        <v>79900</v>
      </c>
      <c r="E244" s="10">
        <v>559</v>
      </c>
      <c r="F244" s="11">
        <v>175000</v>
      </c>
      <c r="G244" s="11"/>
    </row>
    <row r="245" spans="1:7" x14ac:dyDescent="0.25">
      <c r="A245" s="10">
        <v>433</v>
      </c>
      <c r="B245" s="11">
        <v>122500</v>
      </c>
      <c r="E245" s="10">
        <v>560</v>
      </c>
      <c r="F245" s="11">
        <v>234000</v>
      </c>
      <c r="G245" s="11"/>
    </row>
    <row r="246" spans="1:7" x14ac:dyDescent="0.25">
      <c r="A246" s="10">
        <v>435</v>
      </c>
      <c r="B246" s="11">
        <v>81000</v>
      </c>
      <c r="E246" s="10">
        <v>565</v>
      </c>
      <c r="F246" s="11">
        <v>268000</v>
      </c>
      <c r="G246" s="11"/>
    </row>
    <row r="247" spans="1:7" x14ac:dyDescent="0.25">
      <c r="A247" s="10">
        <v>437</v>
      </c>
      <c r="B247" s="11">
        <v>116000</v>
      </c>
      <c r="E247" s="10">
        <v>567</v>
      </c>
      <c r="F247" s="11">
        <v>325000</v>
      </c>
      <c r="G247" s="11"/>
    </row>
    <row r="248" spans="1:7" x14ac:dyDescent="0.25">
      <c r="A248" s="10">
        <v>438</v>
      </c>
      <c r="B248" s="11">
        <v>119000</v>
      </c>
      <c r="E248" s="10">
        <v>568</v>
      </c>
      <c r="F248" s="11">
        <v>214000</v>
      </c>
      <c r="G248" s="11"/>
    </row>
    <row r="249" spans="1:7" x14ac:dyDescent="0.25">
      <c r="A249" s="10">
        <v>439</v>
      </c>
      <c r="B249" s="11">
        <v>90350</v>
      </c>
      <c r="E249" s="10">
        <v>569</v>
      </c>
      <c r="F249" s="11">
        <v>316600</v>
      </c>
      <c r="G249" s="11"/>
    </row>
    <row r="250" spans="1:7" x14ac:dyDescent="0.25">
      <c r="A250" s="10">
        <v>440</v>
      </c>
      <c r="B250" s="11">
        <v>110000</v>
      </c>
      <c r="E250" s="10">
        <v>573</v>
      </c>
      <c r="F250" s="11">
        <v>224500</v>
      </c>
      <c r="G250" s="11"/>
    </row>
    <row r="251" spans="1:7" x14ac:dyDescent="0.25">
      <c r="A251" s="10">
        <v>442</v>
      </c>
      <c r="B251" s="11">
        <v>118000</v>
      </c>
      <c r="E251" s="10">
        <v>574</v>
      </c>
      <c r="F251" s="11">
        <v>170000</v>
      </c>
      <c r="G251" s="11"/>
    </row>
    <row r="252" spans="1:7" x14ac:dyDescent="0.25">
      <c r="A252" s="10">
        <v>443</v>
      </c>
      <c r="B252" s="11">
        <v>162900</v>
      </c>
      <c r="E252" s="10">
        <v>579</v>
      </c>
      <c r="F252" s="11">
        <v>146000</v>
      </c>
      <c r="G252" s="11"/>
    </row>
    <row r="253" spans="1:7" x14ac:dyDescent="0.25">
      <c r="A253" s="10">
        <v>446</v>
      </c>
      <c r="B253" s="11">
        <v>127500</v>
      </c>
      <c r="E253" s="10">
        <v>582</v>
      </c>
      <c r="F253" s="11">
        <v>253293</v>
      </c>
      <c r="G253" s="11"/>
    </row>
    <row r="254" spans="1:7" x14ac:dyDescent="0.25">
      <c r="A254" s="10">
        <v>447</v>
      </c>
      <c r="B254" s="11">
        <v>190000</v>
      </c>
      <c r="E254" s="10">
        <v>583</v>
      </c>
      <c r="F254" s="11">
        <v>118500</v>
      </c>
      <c r="G254" s="11"/>
    </row>
    <row r="255" spans="1:7" x14ac:dyDescent="0.25">
      <c r="A255" s="10">
        <v>449</v>
      </c>
      <c r="B255" s="11">
        <v>119500</v>
      </c>
      <c r="E255" s="10">
        <v>586</v>
      </c>
      <c r="F255" s="11">
        <v>369900</v>
      </c>
      <c r="G255" s="11"/>
    </row>
    <row r="256" spans="1:7" x14ac:dyDescent="0.25">
      <c r="A256" s="10">
        <v>450</v>
      </c>
      <c r="B256" s="11">
        <v>120000</v>
      </c>
      <c r="E256" s="10">
        <v>588</v>
      </c>
      <c r="F256" s="11">
        <v>137000</v>
      </c>
      <c r="G256" s="11"/>
    </row>
    <row r="257" spans="1:7" x14ac:dyDescent="0.25">
      <c r="A257" s="10">
        <v>451</v>
      </c>
      <c r="B257" s="11">
        <v>110000</v>
      </c>
      <c r="E257" s="10">
        <v>591</v>
      </c>
      <c r="F257" s="11">
        <v>185900</v>
      </c>
      <c r="G257" s="11"/>
    </row>
    <row r="258" spans="1:7" x14ac:dyDescent="0.25">
      <c r="A258" s="10">
        <v>452</v>
      </c>
      <c r="B258" s="11">
        <v>280000</v>
      </c>
      <c r="E258" s="10">
        <v>592</v>
      </c>
      <c r="F258" s="11">
        <v>451950</v>
      </c>
      <c r="G258" s="11"/>
    </row>
    <row r="259" spans="1:7" x14ac:dyDescent="0.25">
      <c r="A259" s="10">
        <v>455</v>
      </c>
      <c r="B259" s="11">
        <v>188000</v>
      </c>
      <c r="E259" s="10">
        <v>593</v>
      </c>
      <c r="F259" s="11">
        <v>138000</v>
      </c>
      <c r="G259" s="11"/>
    </row>
    <row r="260" spans="1:7" x14ac:dyDescent="0.25">
      <c r="A260" s="10">
        <v>456</v>
      </c>
      <c r="B260" s="11">
        <v>175500</v>
      </c>
      <c r="E260" s="10">
        <v>594</v>
      </c>
      <c r="F260" s="11">
        <v>140000</v>
      </c>
      <c r="G260" s="11"/>
    </row>
    <row r="261" spans="1:7" x14ac:dyDescent="0.25">
      <c r="A261" s="10">
        <v>457</v>
      </c>
      <c r="B261" s="11">
        <v>98000</v>
      </c>
      <c r="E261" s="10">
        <v>596</v>
      </c>
      <c r="F261" s="11">
        <v>319000</v>
      </c>
      <c r="G261" s="11"/>
    </row>
    <row r="262" spans="1:7" x14ac:dyDescent="0.25">
      <c r="A262" s="10">
        <v>458</v>
      </c>
      <c r="B262" s="11">
        <v>256000</v>
      </c>
      <c r="E262" s="10">
        <v>598</v>
      </c>
      <c r="F262" s="11">
        <v>194201</v>
      </c>
      <c r="G262" s="11"/>
    </row>
    <row r="263" spans="1:7" x14ac:dyDescent="0.25">
      <c r="A263" s="10">
        <v>459</v>
      </c>
      <c r="B263" s="11">
        <v>161000</v>
      </c>
      <c r="E263" s="10">
        <v>600</v>
      </c>
      <c r="F263" s="11">
        <v>151000</v>
      </c>
      <c r="G263" s="11"/>
    </row>
    <row r="264" spans="1:7" x14ac:dyDescent="0.25">
      <c r="A264" s="10">
        <v>460</v>
      </c>
      <c r="B264" s="11">
        <v>110000</v>
      </c>
      <c r="E264" s="10">
        <v>601</v>
      </c>
      <c r="F264" s="11">
        <v>275000</v>
      </c>
      <c r="G264" s="11"/>
    </row>
    <row r="265" spans="1:7" x14ac:dyDescent="0.25">
      <c r="A265" s="10">
        <v>462</v>
      </c>
      <c r="B265" s="11">
        <v>155000</v>
      </c>
      <c r="E265" s="10">
        <v>603</v>
      </c>
      <c r="F265" s="11">
        <v>220000</v>
      </c>
      <c r="G265" s="11"/>
    </row>
    <row r="266" spans="1:7" x14ac:dyDescent="0.25">
      <c r="A266" s="10">
        <v>463</v>
      </c>
      <c r="B266" s="11">
        <v>62383</v>
      </c>
      <c r="E266" s="10">
        <v>604</v>
      </c>
      <c r="F266" s="11">
        <v>151000</v>
      </c>
      <c r="G266" s="11"/>
    </row>
    <row r="267" spans="1:7" x14ac:dyDescent="0.25">
      <c r="A267" s="10">
        <v>464</v>
      </c>
      <c r="B267" s="11">
        <v>188700</v>
      </c>
      <c r="E267" s="10">
        <v>605</v>
      </c>
      <c r="F267" s="11">
        <v>221000</v>
      </c>
      <c r="G267" s="11"/>
    </row>
    <row r="268" spans="1:7" x14ac:dyDescent="0.25">
      <c r="A268" s="10">
        <v>465</v>
      </c>
      <c r="B268" s="11">
        <v>124000</v>
      </c>
      <c r="E268" s="10">
        <v>607</v>
      </c>
      <c r="F268" s="11">
        <v>152000</v>
      </c>
      <c r="G268" s="11"/>
    </row>
    <row r="269" spans="1:7" x14ac:dyDescent="0.25">
      <c r="A269" s="10">
        <v>467</v>
      </c>
      <c r="B269" s="11">
        <v>167000</v>
      </c>
      <c r="E269" s="10">
        <v>611</v>
      </c>
      <c r="F269" s="11">
        <v>313000</v>
      </c>
      <c r="G269" s="11"/>
    </row>
    <row r="270" spans="1:7" x14ac:dyDescent="0.25">
      <c r="A270" s="10">
        <v>468</v>
      </c>
      <c r="B270" s="11">
        <v>146500</v>
      </c>
      <c r="E270" s="10">
        <v>613</v>
      </c>
      <c r="F270" s="11">
        <v>261500</v>
      </c>
      <c r="G270" s="11"/>
    </row>
    <row r="271" spans="1:7" x14ac:dyDescent="0.25">
      <c r="A271" s="10">
        <v>472</v>
      </c>
      <c r="B271" s="11">
        <v>190000</v>
      </c>
      <c r="E271" s="10">
        <v>614</v>
      </c>
      <c r="F271" s="11">
        <v>147000</v>
      </c>
      <c r="G271" s="11"/>
    </row>
    <row r="272" spans="1:7" x14ac:dyDescent="0.25">
      <c r="A272" s="10">
        <v>476</v>
      </c>
      <c r="B272" s="11">
        <v>132500</v>
      </c>
      <c r="E272" s="10">
        <v>617</v>
      </c>
      <c r="F272" s="11">
        <v>183200</v>
      </c>
      <c r="G272" s="11"/>
    </row>
    <row r="273" spans="1:7" x14ac:dyDescent="0.25">
      <c r="A273" s="10">
        <v>480</v>
      </c>
      <c r="B273" s="11">
        <v>89471</v>
      </c>
      <c r="E273" s="10">
        <v>619</v>
      </c>
      <c r="F273" s="11">
        <v>314813</v>
      </c>
      <c r="G273" s="11"/>
    </row>
    <row r="274" spans="1:7" x14ac:dyDescent="0.25">
      <c r="A274" s="10">
        <v>483</v>
      </c>
      <c r="B274" s="11">
        <v>155000</v>
      </c>
      <c r="E274" s="10">
        <v>620</v>
      </c>
      <c r="F274" s="11">
        <v>305000</v>
      </c>
      <c r="G274" s="11"/>
    </row>
    <row r="275" spans="1:7" x14ac:dyDescent="0.25">
      <c r="A275" s="10">
        <v>485</v>
      </c>
      <c r="B275" s="11">
        <v>132500</v>
      </c>
      <c r="E275" s="10">
        <v>624</v>
      </c>
      <c r="F275" s="11">
        <v>168500</v>
      </c>
      <c r="G275" s="11"/>
    </row>
    <row r="276" spans="1:7" x14ac:dyDescent="0.25">
      <c r="A276" s="10">
        <v>486</v>
      </c>
      <c r="B276" s="11">
        <v>147000</v>
      </c>
      <c r="E276" s="10">
        <v>632</v>
      </c>
      <c r="F276" s="11">
        <v>209500</v>
      </c>
      <c r="G276" s="11"/>
    </row>
    <row r="277" spans="1:7" x14ac:dyDescent="0.25">
      <c r="A277" s="10">
        <v>487</v>
      </c>
      <c r="B277" s="11">
        <v>156000</v>
      </c>
      <c r="E277" s="10">
        <v>635</v>
      </c>
      <c r="F277" s="11">
        <v>144000</v>
      </c>
      <c r="G277" s="11"/>
    </row>
    <row r="278" spans="1:7" x14ac:dyDescent="0.25">
      <c r="A278" s="10">
        <v>488</v>
      </c>
      <c r="B278" s="11">
        <v>175000</v>
      </c>
      <c r="E278" s="10">
        <v>640</v>
      </c>
      <c r="F278" s="11">
        <v>264561</v>
      </c>
      <c r="G278" s="11"/>
    </row>
    <row r="279" spans="1:7" x14ac:dyDescent="0.25">
      <c r="A279" s="10">
        <v>489</v>
      </c>
      <c r="B279" s="11">
        <v>160000</v>
      </c>
      <c r="E279" s="10">
        <v>641</v>
      </c>
      <c r="F279" s="11">
        <v>274000</v>
      </c>
      <c r="G279" s="11"/>
    </row>
    <row r="280" spans="1:7" x14ac:dyDescent="0.25">
      <c r="A280" s="10">
        <v>490</v>
      </c>
      <c r="B280" s="11">
        <v>86000</v>
      </c>
      <c r="E280" s="10">
        <v>642</v>
      </c>
      <c r="F280" s="11">
        <v>226000</v>
      </c>
      <c r="G280" s="11"/>
    </row>
    <row r="281" spans="1:7" x14ac:dyDescent="0.25">
      <c r="A281" s="10">
        <v>491</v>
      </c>
      <c r="B281" s="11">
        <v>115000</v>
      </c>
      <c r="E281" s="10">
        <v>645</v>
      </c>
      <c r="F281" s="11">
        <v>370878</v>
      </c>
      <c r="G281" s="11"/>
    </row>
    <row r="282" spans="1:7" x14ac:dyDescent="0.25">
      <c r="A282" s="10">
        <v>492</v>
      </c>
      <c r="B282" s="11">
        <v>133000</v>
      </c>
      <c r="E282" s="10">
        <v>651</v>
      </c>
      <c r="F282" s="11">
        <v>205950</v>
      </c>
      <c r="G282" s="11"/>
    </row>
    <row r="283" spans="1:7" x14ac:dyDescent="0.25">
      <c r="A283" s="10">
        <v>494</v>
      </c>
      <c r="B283" s="11">
        <v>155000</v>
      </c>
      <c r="E283" s="10">
        <v>653</v>
      </c>
      <c r="F283" s="11">
        <v>191000</v>
      </c>
      <c r="G283" s="11"/>
    </row>
    <row r="284" spans="1:7" x14ac:dyDescent="0.25">
      <c r="A284" s="10">
        <v>495</v>
      </c>
      <c r="B284" s="11">
        <v>91300</v>
      </c>
      <c r="E284" s="10">
        <v>655</v>
      </c>
      <c r="F284" s="11">
        <v>350000</v>
      </c>
      <c r="G284" s="11"/>
    </row>
    <row r="285" spans="1:7" x14ac:dyDescent="0.25">
      <c r="A285" s="10">
        <v>496</v>
      </c>
      <c r="B285" s="11">
        <v>34900</v>
      </c>
      <c r="E285" s="10">
        <v>662</v>
      </c>
      <c r="F285" s="11">
        <v>402000</v>
      </c>
      <c r="G285" s="11"/>
    </row>
    <row r="286" spans="1:7" x14ac:dyDescent="0.25">
      <c r="A286" s="10">
        <v>498</v>
      </c>
      <c r="B286" s="11">
        <v>184000</v>
      </c>
      <c r="E286" s="10">
        <v>665</v>
      </c>
      <c r="F286" s="11">
        <v>423000</v>
      </c>
      <c r="G286" s="11"/>
    </row>
    <row r="287" spans="1:7" x14ac:dyDescent="0.25">
      <c r="A287" s="10">
        <v>499</v>
      </c>
      <c r="B287" s="11">
        <v>130000</v>
      </c>
      <c r="E287" s="10">
        <v>666</v>
      </c>
      <c r="F287" s="11">
        <v>230500</v>
      </c>
      <c r="G287" s="11"/>
    </row>
    <row r="288" spans="1:7" x14ac:dyDescent="0.25">
      <c r="A288" s="10">
        <v>500</v>
      </c>
      <c r="B288" s="11">
        <v>120000</v>
      </c>
      <c r="E288" s="10">
        <v>668</v>
      </c>
      <c r="F288" s="11">
        <v>193500</v>
      </c>
      <c r="G288" s="11"/>
    </row>
    <row r="289" spans="1:7" x14ac:dyDescent="0.25">
      <c r="A289" s="10">
        <v>501</v>
      </c>
      <c r="B289" s="11">
        <v>113000</v>
      </c>
      <c r="E289" s="10">
        <v>671</v>
      </c>
      <c r="F289" s="11">
        <v>173500</v>
      </c>
      <c r="G289" s="11"/>
    </row>
    <row r="290" spans="1:7" x14ac:dyDescent="0.25">
      <c r="A290" s="10">
        <v>503</v>
      </c>
      <c r="B290" s="11">
        <v>140000</v>
      </c>
      <c r="E290" s="10">
        <v>679</v>
      </c>
      <c r="F290" s="11">
        <v>372500</v>
      </c>
      <c r="G290" s="11"/>
    </row>
    <row r="291" spans="1:7" x14ac:dyDescent="0.25">
      <c r="A291" s="10">
        <v>504</v>
      </c>
      <c r="B291" s="11">
        <v>289000</v>
      </c>
      <c r="E291" s="10">
        <v>681</v>
      </c>
      <c r="F291" s="11">
        <v>143000</v>
      </c>
      <c r="G291" s="11"/>
    </row>
    <row r="292" spans="1:7" x14ac:dyDescent="0.25">
      <c r="A292" s="10">
        <v>505</v>
      </c>
      <c r="B292" s="11">
        <v>147000</v>
      </c>
      <c r="E292" s="10">
        <v>683</v>
      </c>
      <c r="F292" s="11">
        <v>173000</v>
      </c>
      <c r="G292" s="11"/>
    </row>
    <row r="293" spans="1:7" x14ac:dyDescent="0.25">
      <c r="A293" s="10">
        <v>506</v>
      </c>
      <c r="B293" s="11">
        <v>124500</v>
      </c>
      <c r="E293" s="10">
        <v>684</v>
      </c>
      <c r="F293" s="11">
        <v>285000</v>
      </c>
      <c r="G293" s="11"/>
    </row>
    <row r="294" spans="1:7" x14ac:dyDescent="0.25">
      <c r="A294" s="10">
        <v>509</v>
      </c>
      <c r="B294" s="11">
        <v>161000</v>
      </c>
      <c r="E294" s="10">
        <v>685</v>
      </c>
      <c r="F294" s="11">
        <v>221000</v>
      </c>
      <c r="G294" s="11"/>
    </row>
    <row r="295" spans="1:7" x14ac:dyDescent="0.25">
      <c r="A295" s="10">
        <v>510</v>
      </c>
      <c r="B295" s="11">
        <v>124500</v>
      </c>
      <c r="E295" s="10">
        <v>686</v>
      </c>
      <c r="F295" s="11">
        <v>207500</v>
      </c>
      <c r="G295" s="11"/>
    </row>
    <row r="296" spans="1:7" x14ac:dyDescent="0.25">
      <c r="A296" s="10">
        <v>511</v>
      </c>
      <c r="B296" s="11">
        <v>164900</v>
      </c>
      <c r="E296" s="10">
        <v>687</v>
      </c>
      <c r="F296" s="11">
        <v>227875</v>
      </c>
      <c r="G296" s="11"/>
    </row>
    <row r="297" spans="1:7" x14ac:dyDescent="0.25">
      <c r="A297" s="10">
        <v>513</v>
      </c>
      <c r="B297" s="11">
        <v>129900</v>
      </c>
      <c r="E297" s="10">
        <v>688</v>
      </c>
      <c r="F297" s="11">
        <v>148800</v>
      </c>
      <c r="G297" s="11"/>
    </row>
    <row r="298" spans="1:7" x14ac:dyDescent="0.25">
      <c r="A298" s="10">
        <v>515</v>
      </c>
      <c r="B298" s="11">
        <v>96500</v>
      </c>
      <c r="E298" s="10">
        <v>689</v>
      </c>
      <c r="F298" s="11">
        <v>392000</v>
      </c>
      <c r="G298" s="11"/>
    </row>
    <row r="299" spans="1:7" x14ac:dyDescent="0.25">
      <c r="A299" s="10">
        <v>517</v>
      </c>
      <c r="B299" s="11">
        <v>158000</v>
      </c>
      <c r="E299" s="10">
        <v>690</v>
      </c>
      <c r="F299" s="11">
        <v>194700</v>
      </c>
      <c r="G299" s="11"/>
    </row>
    <row r="300" spans="1:7" x14ac:dyDescent="0.25">
      <c r="A300" s="10">
        <v>520</v>
      </c>
      <c r="B300" s="11">
        <v>234000</v>
      </c>
      <c r="E300" s="10">
        <v>691</v>
      </c>
      <c r="F300" s="11">
        <v>141000</v>
      </c>
      <c r="G300" s="11"/>
    </row>
    <row r="301" spans="1:7" x14ac:dyDescent="0.25">
      <c r="A301" s="10">
        <v>521</v>
      </c>
      <c r="B301" s="11">
        <v>106250</v>
      </c>
      <c r="E301" s="10">
        <v>692</v>
      </c>
      <c r="F301" s="11">
        <v>755000</v>
      </c>
      <c r="G301" s="11"/>
    </row>
    <row r="302" spans="1:7" x14ac:dyDescent="0.25">
      <c r="A302" s="10">
        <v>522</v>
      </c>
      <c r="B302" s="11">
        <v>150000</v>
      </c>
      <c r="E302" s="10">
        <v>693</v>
      </c>
      <c r="F302" s="11">
        <v>335000</v>
      </c>
      <c r="G302" s="11"/>
    </row>
    <row r="303" spans="1:7" x14ac:dyDescent="0.25">
      <c r="A303" s="10">
        <v>523</v>
      </c>
      <c r="B303" s="11">
        <v>159000</v>
      </c>
      <c r="E303" s="10">
        <v>696</v>
      </c>
      <c r="F303" s="11">
        <v>176000</v>
      </c>
      <c r="G303" s="11"/>
    </row>
    <row r="304" spans="1:7" x14ac:dyDescent="0.25">
      <c r="A304" s="10">
        <v>527</v>
      </c>
      <c r="B304" s="11">
        <v>132000</v>
      </c>
      <c r="E304" s="10">
        <v>700</v>
      </c>
      <c r="F304" s="11">
        <v>196000</v>
      </c>
      <c r="G304" s="11"/>
    </row>
    <row r="305" spans="1:7" x14ac:dyDescent="0.25">
      <c r="A305" s="10">
        <v>529</v>
      </c>
      <c r="B305" s="11">
        <v>86000</v>
      </c>
      <c r="E305" s="10">
        <v>701</v>
      </c>
      <c r="F305" s="11">
        <v>312500</v>
      </c>
      <c r="G305" s="11"/>
    </row>
    <row r="306" spans="1:7" x14ac:dyDescent="0.25">
      <c r="A306" s="10">
        <v>530</v>
      </c>
      <c r="B306" s="11">
        <v>200624</v>
      </c>
      <c r="E306" s="10">
        <v>703</v>
      </c>
      <c r="F306" s="11">
        <v>361919</v>
      </c>
      <c r="G306" s="11"/>
    </row>
    <row r="307" spans="1:7" x14ac:dyDescent="0.25">
      <c r="A307" s="10">
        <v>532</v>
      </c>
      <c r="B307" s="11">
        <v>128000</v>
      </c>
      <c r="E307" s="10">
        <v>705</v>
      </c>
      <c r="F307" s="11">
        <v>213000</v>
      </c>
      <c r="G307" s="11"/>
    </row>
    <row r="308" spans="1:7" x14ac:dyDescent="0.25">
      <c r="A308" s="10">
        <v>533</v>
      </c>
      <c r="B308" s="11">
        <v>107500</v>
      </c>
      <c r="E308" s="10">
        <v>708</v>
      </c>
      <c r="F308" s="11">
        <v>254000</v>
      </c>
      <c r="G308" s="11"/>
    </row>
    <row r="309" spans="1:7" x14ac:dyDescent="0.25">
      <c r="A309" s="10">
        <v>534</v>
      </c>
      <c r="B309" s="11">
        <v>39300</v>
      </c>
      <c r="E309" s="10">
        <v>709</v>
      </c>
      <c r="F309" s="11">
        <v>179540</v>
      </c>
      <c r="G309" s="11"/>
    </row>
    <row r="310" spans="1:7" x14ac:dyDescent="0.25">
      <c r="A310" s="10">
        <v>536</v>
      </c>
      <c r="B310" s="11">
        <v>107500</v>
      </c>
      <c r="E310" s="10">
        <v>713</v>
      </c>
      <c r="F310" s="11">
        <v>189000</v>
      </c>
      <c r="G310" s="11"/>
    </row>
    <row r="311" spans="1:7" x14ac:dyDescent="0.25">
      <c r="A311" s="10">
        <v>538</v>
      </c>
      <c r="B311" s="11">
        <v>111250</v>
      </c>
      <c r="E311" s="10">
        <v>719</v>
      </c>
      <c r="F311" s="11">
        <v>341000</v>
      </c>
      <c r="G311" s="11"/>
    </row>
    <row r="312" spans="1:7" x14ac:dyDescent="0.25">
      <c r="A312" s="10">
        <v>539</v>
      </c>
      <c r="B312" s="11">
        <v>158000</v>
      </c>
      <c r="E312" s="10">
        <v>721</v>
      </c>
      <c r="F312" s="11">
        <v>275000</v>
      </c>
      <c r="G312" s="11"/>
    </row>
    <row r="313" spans="1:7" x14ac:dyDescent="0.25">
      <c r="A313" s="10">
        <v>547</v>
      </c>
      <c r="B313" s="11">
        <v>210000</v>
      </c>
      <c r="E313" s="10">
        <v>722</v>
      </c>
      <c r="F313" s="11">
        <v>143000</v>
      </c>
      <c r="G313" s="11"/>
    </row>
    <row r="314" spans="1:7" x14ac:dyDescent="0.25">
      <c r="A314" s="10">
        <v>548</v>
      </c>
      <c r="B314" s="11">
        <v>129500</v>
      </c>
      <c r="E314" s="10">
        <v>725</v>
      </c>
      <c r="F314" s="11">
        <v>320000</v>
      </c>
      <c r="G314" s="11"/>
    </row>
    <row r="315" spans="1:7" x14ac:dyDescent="0.25">
      <c r="A315" s="10">
        <v>549</v>
      </c>
      <c r="B315" s="11">
        <v>125000</v>
      </c>
      <c r="E315" s="10">
        <v>727</v>
      </c>
      <c r="F315" s="11">
        <v>222000</v>
      </c>
      <c r="G315" s="11"/>
    </row>
    <row r="316" spans="1:7" x14ac:dyDescent="0.25">
      <c r="A316" s="10">
        <v>551</v>
      </c>
      <c r="B316" s="11">
        <v>140000</v>
      </c>
      <c r="E316" s="10">
        <v>728</v>
      </c>
      <c r="F316" s="11">
        <v>194500</v>
      </c>
      <c r="G316" s="11"/>
    </row>
    <row r="317" spans="1:7" x14ac:dyDescent="0.25">
      <c r="A317" s="10">
        <v>552</v>
      </c>
      <c r="B317" s="11">
        <v>112500</v>
      </c>
      <c r="E317" s="10">
        <v>731</v>
      </c>
      <c r="F317" s="11">
        <v>236500</v>
      </c>
      <c r="G317" s="11"/>
    </row>
    <row r="318" spans="1:7" x14ac:dyDescent="0.25">
      <c r="A318" s="10">
        <v>554</v>
      </c>
      <c r="B318" s="11">
        <v>108000</v>
      </c>
      <c r="E318" s="10">
        <v>732</v>
      </c>
      <c r="F318" s="11">
        <v>187500</v>
      </c>
      <c r="G318" s="11"/>
    </row>
    <row r="319" spans="1:7" x14ac:dyDescent="0.25">
      <c r="A319" s="10">
        <v>556</v>
      </c>
      <c r="B319" s="11">
        <v>113000</v>
      </c>
      <c r="E319" s="10">
        <v>733</v>
      </c>
      <c r="F319" s="11">
        <v>222500</v>
      </c>
      <c r="G319" s="11"/>
    </row>
    <row r="320" spans="1:7" x14ac:dyDescent="0.25">
      <c r="A320" s="10">
        <v>557</v>
      </c>
      <c r="B320" s="11">
        <v>141000</v>
      </c>
      <c r="E320" s="10">
        <v>738</v>
      </c>
      <c r="F320" s="11">
        <v>239900</v>
      </c>
      <c r="G320" s="11"/>
    </row>
    <row r="321" spans="1:7" x14ac:dyDescent="0.25">
      <c r="A321" s="10">
        <v>558</v>
      </c>
      <c r="B321" s="11">
        <v>108000</v>
      </c>
      <c r="E321" s="10">
        <v>739</v>
      </c>
      <c r="F321" s="11">
        <v>179000</v>
      </c>
      <c r="G321" s="11"/>
    </row>
    <row r="322" spans="1:7" x14ac:dyDescent="0.25">
      <c r="A322" s="10">
        <v>561</v>
      </c>
      <c r="B322" s="11">
        <v>121500</v>
      </c>
      <c r="E322" s="10">
        <v>740</v>
      </c>
      <c r="F322" s="11">
        <v>190000</v>
      </c>
      <c r="G322" s="11"/>
    </row>
    <row r="323" spans="1:7" x14ac:dyDescent="0.25">
      <c r="A323" s="10">
        <v>562</v>
      </c>
      <c r="B323" s="11">
        <v>170000</v>
      </c>
      <c r="E323" s="10">
        <v>743</v>
      </c>
      <c r="F323" s="11">
        <v>179000</v>
      </c>
      <c r="G323" s="11"/>
    </row>
    <row r="324" spans="1:7" x14ac:dyDescent="0.25">
      <c r="A324" s="10">
        <v>563</v>
      </c>
      <c r="B324" s="11">
        <v>108000</v>
      </c>
      <c r="E324" s="10">
        <v>745</v>
      </c>
      <c r="F324" s="11">
        <v>180000</v>
      </c>
      <c r="G324" s="11"/>
    </row>
    <row r="325" spans="1:7" x14ac:dyDescent="0.25">
      <c r="A325" s="10">
        <v>564</v>
      </c>
      <c r="B325" s="11">
        <v>185000</v>
      </c>
      <c r="E325" s="10">
        <v>747</v>
      </c>
      <c r="F325" s="11">
        <v>236000</v>
      </c>
      <c r="G325" s="11"/>
    </row>
    <row r="326" spans="1:7" x14ac:dyDescent="0.25">
      <c r="A326" s="10">
        <v>566</v>
      </c>
      <c r="B326" s="11">
        <v>128000</v>
      </c>
      <c r="E326" s="10">
        <v>749</v>
      </c>
      <c r="F326" s="11">
        <v>260400</v>
      </c>
      <c r="G326" s="11"/>
    </row>
    <row r="327" spans="1:7" x14ac:dyDescent="0.25">
      <c r="A327" s="10">
        <v>570</v>
      </c>
      <c r="B327" s="11">
        <v>135960</v>
      </c>
      <c r="E327" s="10">
        <v>752</v>
      </c>
      <c r="F327" s="11">
        <v>162000</v>
      </c>
      <c r="G327" s="11"/>
    </row>
    <row r="328" spans="1:7" x14ac:dyDescent="0.25">
      <c r="A328" s="10">
        <v>571</v>
      </c>
      <c r="B328" s="11">
        <v>142600</v>
      </c>
      <c r="E328" s="10">
        <v>753</v>
      </c>
      <c r="F328" s="11">
        <v>217000</v>
      </c>
      <c r="G328" s="11"/>
    </row>
    <row r="329" spans="1:7" x14ac:dyDescent="0.25">
      <c r="A329" s="10">
        <v>572</v>
      </c>
      <c r="B329" s="11">
        <v>120000</v>
      </c>
      <c r="E329" s="10">
        <v>754</v>
      </c>
      <c r="F329" s="11">
        <v>275500</v>
      </c>
      <c r="G329" s="11"/>
    </row>
    <row r="330" spans="1:7" x14ac:dyDescent="0.25">
      <c r="A330" s="10">
        <v>575</v>
      </c>
      <c r="B330" s="11">
        <v>139000</v>
      </c>
      <c r="E330" s="10">
        <v>756</v>
      </c>
      <c r="F330" s="11">
        <v>172500</v>
      </c>
      <c r="G330" s="11"/>
    </row>
    <row r="331" spans="1:7" x14ac:dyDescent="0.25">
      <c r="A331" s="10">
        <v>576</v>
      </c>
      <c r="B331" s="11">
        <v>118500</v>
      </c>
      <c r="E331" s="10">
        <v>757</v>
      </c>
      <c r="F331" s="11">
        <v>212000</v>
      </c>
      <c r="G331" s="11"/>
    </row>
    <row r="332" spans="1:7" x14ac:dyDescent="0.25">
      <c r="A332" s="10">
        <v>577</v>
      </c>
      <c r="B332" s="11">
        <v>145000</v>
      </c>
      <c r="E332" s="10">
        <v>759</v>
      </c>
      <c r="F332" s="11">
        <v>179400</v>
      </c>
      <c r="G332" s="11"/>
    </row>
    <row r="333" spans="1:7" x14ac:dyDescent="0.25">
      <c r="A333" s="10">
        <v>578</v>
      </c>
      <c r="B333" s="11">
        <v>164500</v>
      </c>
      <c r="E333" s="10">
        <v>760</v>
      </c>
      <c r="F333" s="11">
        <v>290000</v>
      </c>
      <c r="G333" s="11"/>
    </row>
    <row r="334" spans="1:7" x14ac:dyDescent="0.25">
      <c r="A334" s="10">
        <v>580</v>
      </c>
      <c r="B334" s="11">
        <v>131500</v>
      </c>
      <c r="E334" s="10">
        <v>763</v>
      </c>
      <c r="F334" s="11">
        <v>215200</v>
      </c>
      <c r="G334" s="11"/>
    </row>
    <row r="335" spans="1:7" x14ac:dyDescent="0.25">
      <c r="A335" s="10">
        <v>581</v>
      </c>
      <c r="B335" s="11">
        <v>181900</v>
      </c>
      <c r="E335" s="10">
        <v>764</v>
      </c>
      <c r="F335" s="11">
        <v>337000</v>
      </c>
      <c r="G335" s="11"/>
    </row>
    <row r="336" spans="1:7" x14ac:dyDescent="0.25">
      <c r="A336" s="10">
        <v>584</v>
      </c>
      <c r="B336" s="11">
        <v>325000</v>
      </c>
      <c r="E336" s="10">
        <v>765</v>
      </c>
      <c r="F336" s="11">
        <v>270000</v>
      </c>
      <c r="G336" s="11"/>
    </row>
    <row r="337" spans="1:7" x14ac:dyDescent="0.25">
      <c r="A337" s="10">
        <v>585</v>
      </c>
      <c r="B337" s="11">
        <v>133000</v>
      </c>
      <c r="E337" s="10">
        <v>766</v>
      </c>
      <c r="F337" s="11">
        <v>264132</v>
      </c>
      <c r="G337" s="11"/>
    </row>
    <row r="338" spans="1:7" x14ac:dyDescent="0.25">
      <c r="A338" s="10">
        <v>587</v>
      </c>
      <c r="B338" s="11">
        <v>130000</v>
      </c>
      <c r="E338" s="10">
        <v>767</v>
      </c>
      <c r="F338" s="11">
        <v>196500</v>
      </c>
      <c r="G338" s="11"/>
    </row>
    <row r="339" spans="1:7" x14ac:dyDescent="0.25">
      <c r="A339" s="10">
        <v>589</v>
      </c>
      <c r="B339" s="11">
        <v>143000</v>
      </c>
      <c r="E339" s="10">
        <v>769</v>
      </c>
      <c r="F339" s="11">
        <v>216837</v>
      </c>
      <c r="G339" s="11"/>
    </row>
    <row r="340" spans="1:7" x14ac:dyDescent="0.25">
      <c r="A340" s="10">
        <v>590</v>
      </c>
      <c r="B340" s="11">
        <v>79500</v>
      </c>
      <c r="E340" s="10">
        <v>770</v>
      </c>
      <c r="F340" s="11">
        <v>538000</v>
      </c>
      <c r="G340" s="11"/>
    </row>
    <row r="341" spans="1:7" x14ac:dyDescent="0.25">
      <c r="A341" s="10">
        <v>595</v>
      </c>
      <c r="B341" s="11">
        <v>110000</v>
      </c>
      <c r="E341" s="10">
        <v>771</v>
      </c>
      <c r="F341" s="11">
        <v>134900</v>
      </c>
      <c r="G341" s="11"/>
    </row>
    <row r="342" spans="1:7" x14ac:dyDescent="0.25">
      <c r="A342" s="10">
        <v>597</v>
      </c>
      <c r="B342" s="11">
        <v>114504</v>
      </c>
      <c r="E342" s="10">
        <v>775</v>
      </c>
      <c r="F342" s="11">
        <v>395000</v>
      </c>
      <c r="G342" s="11"/>
    </row>
    <row r="343" spans="1:7" x14ac:dyDescent="0.25">
      <c r="A343" s="10">
        <v>599</v>
      </c>
      <c r="B343" s="11">
        <v>217500</v>
      </c>
      <c r="E343" s="10">
        <v>776</v>
      </c>
      <c r="F343" s="11">
        <v>162000</v>
      </c>
      <c r="G343" s="11"/>
    </row>
    <row r="344" spans="1:7" x14ac:dyDescent="0.25">
      <c r="A344" s="10">
        <v>602</v>
      </c>
      <c r="B344" s="11">
        <v>141000</v>
      </c>
      <c r="E344" s="10">
        <v>777</v>
      </c>
      <c r="F344" s="11">
        <v>221500</v>
      </c>
      <c r="G344" s="11"/>
    </row>
    <row r="345" spans="1:7" x14ac:dyDescent="0.25">
      <c r="A345" s="10">
        <v>606</v>
      </c>
      <c r="B345" s="11">
        <v>205000</v>
      </c>
      <c r="E345" s="10">
        <v>781</v>
      </c>
      <c r="F345" s="11">
        <v>176000</v>
      </c>
      <c r="G345" s="11"/>
    </row>
    <row r="346" spans="1:7" x14ac:dyDescent="0.25">
      <c r="A346" s="10">
        <v>608</v>
      </c>
      <c r="B346" s="11">
        <v>225000</v>
      </c>
      <c r="E346" s="10">
        <v>782</v>
      </c>
      <c r="F346" s="11">
        <v>175900</v>
      </c>
      <c r="G346" s="11"/>
    </row>
    <row r="347" spans="1:7" x14ac:dyDescent="0.25">
      <c r="A347" s="10">
        <v>609</v>
      </c>
      <c r="B347" s="11">
        <v>359100</v>
      </c>
      <c r="E347" s="10">
        <v>783</v>
      </c>
      <c r="F347" s="11">
        <v>187100</v>
      </c>
      <c r="G347" s="11"/>
    </row>
    <row r="348" spans="1:7" x14ac:dyDescent="0.25">
      <c r="A348" s="10">
        <v>610</v>
      </c>
      <c r="B348" s="11">
        <v>118500</v>
      </c>
      <c r="E348" s="10">
        <v>788</v>
      </c>
      <c r="F348" s="11">
        <v>233000</v>
      </c>
      <c r="G348" s="11"/>
    </row>
    <row r="349" spans="1:7" x14ac:dyDescent="0.25">
      <c r="A349" s="10">
        <v>612</v>
      </c>
      <c r="B349" s="11">
        <v>148000</v>
      </c>
      <c r="E349" s="10">
        <v>791</v>
      </c>
      <c r="F349" s="11">
        <v>160200</v>
      </c>
      <c r="G349" s="11"/>
    </row>
    <row r="350" spans="1:7" x14ac:dyDescent="0.25">
      <c r="A350" s="10">
        <v>615</v>
      </c>
      <c r="B350" s="11">
        <v>75500</v>
      </c>
      <c r="E350" s="10">
        <v>793</v>
      </c>
      <c r="F350" s="11">
        <v>269790</v>
      </c>
      <c r="G350" s="11"/>
    </row>
    <row r="351" spans="1:7" x14ac:dyDescent="0.25">
      <c r="A351" s="10">
        <v>616</v>
      </c>
      <c r="B351" s="11">
        <v>137500</v>
      </c>
      <c r="E351" s="10">
        <v>794</v>
      </c>
      <c r="F351" s="11">
        <v>225000</v>
      </c>
      <c r="G351" s="11"/>
    </row>
    <row r="352" spans="1:7" x14ac:dyDescent="0.25">
      <c r="A352" s="10">
        <v>618</v>
      </c>
      <c r="B352" s="11">
        <v>105500</v>
      </c>
      <c r="E352" s="10">
        <v>795</v>
      </c>
      <c r="F352" s="11">
        <v>194500</v>
      </c>
      <c r="G352" s="11"/>
    </row>
    <row r="353" spans="1:7" x14ac:dyDescent="0.25">
      <c r="A353" s="10">
        <v>621</v>
      </c>
      <c r="B353" s="11">
        <v>67000</v>
      </c>
      <c r="E353" s="10">
        <v>796</v>
      </c>
      <c r="F353" s="11">
        <v>171000</v>
      </c>
      <c r="G353" s="11"/>
    </row>
    <row r="354" spans="1:7" x14ac:dyDescent="0.25">
      <c r="A354" s="10">
        <v>622</v>
      </c>
      <c r="B354" s="11">
        <v>240000</v>
      </c>
      <c r="E354" s="10">
        <v>799</v>
      </c>
      <c r="F354" s="11">
        <v>485000</v>
      </c>
      <c r="G354" s="11"/>
    </row>
    <row r="355" spans="1:7" x14ac:dyDescent="0.25">
      <c r="A355" s="10">
        <v>623</v>
      </c>
      <c r="B355" s="11">
        <v>135000</v>
      </c>
      <c r="E355" s="10">
        <v>801</v>
      </c>
      <c r="F355" s="11">
        <v>200000</v>
      </c>
      <c r="G355" s="11"/>
    </row>
    <row r="356" spans="1:7" x14ac:dyDescent="0.25">
      <c r="A356" s="10">
        <v>625</v>
      </c>
      <c r="B356" s="11">
        <v>165150</v>
      </c>
      <c r="E356" s="10">
        <v>803</v>
      </c>
      <c r="F356" s="11">
        <v>189000</v>
      </c>
      <c r="G356" s="11"/>
    </row>
    <row r="357" spans="1:7" x14ac:dyDescent="0.25">
      <c r="A357" s="10">
        <v>626</v>
      </c>
      <c r="B357" s="11">
        <v>160000</v>
      </c>
      <c r="E357" s="10">
        <v>804</v>
      </c>
      <c r="F357" s="11">
        <v>582933</v>
      </c>
      <c r="G357" s="11"/>
    </row>
    <row r="358" spans="1:7" x14ac:dyDescent="0.25">
      <c r="A358" s="10">
        <v>627</v>
      </c>
      <c r="B358" s="11">
        <v>139900</v>
      </c>
      <c r="E358" s="10">
        <v>806</v>
      </c>
      <c r="F358" s="11">
        <v>227680</v>
      </c>
      <c r="G358" s="11"/>
    </row>
    <row r="359" spans="1:7" x14ac:dyDescent="0.25">
      <c r="A359" s="10">
        <v>628</v>
      </c>
      <c r="B359" s="11">
        <v>153000</v>
      </c>
      <c r="E359" s="10">
        <v>812</v>
      </c>
      <c r="F359" s="11">
        <v>144500</v>
      </c>
      <c r="G359" s="11"/>
    </row>
    <row r="360" spans="1:7" x14ac:dyDescent="0.25">
      <c r="A360" s="10">
        <v>629</v>
      </c>
      <c r="B360" s="11">
        <v>135000</v>
      </c>
      <c r="E360" s="10">
        <v>816</v>
      </c>
      <c r="F360" s="11">
        <v>224900</v>
      </c>
      <c r="G360" s="11"/>
    </row>
    <row r="361" spans="1:7" x14ac:dyDescent="0.25">
      <c r="A361" s="10">
        <v>630</v>
      </c>
      <c r="B361" s="11">
        <v>168500</v>
      </c>
      <c r="E361" s="10">
        <v>818</v>
      </c>
      <c r="F361" s="11">
        <v>271000</v>
      </c>
      <c r="G361" s="11"/>
    </row>
    <row r="362" spans="1:7" x14ac:dyDescent="0.25">
      <c r="A362" s="10">
        <v>631</v>
      </c>
      <c r="B362" s="11">
        <v>124000</v>
      </c>
      <c r="E362" s="10">
        <v>820</v>
      </c>
      <c r="F362" s="11">
        <v>224000</v>
      </c>
      <c r="G362" s="11"/>
    </row>
    <row r="363" spans="1:7" x14ac:dyDescent="0.25">
      <c r="A363" s="10">
        <v>633</v>
      </c>
      <c r="B363" s="11">
        <v>82500</v>
      </c>
      <c r="E363" s="10">
        <v>821</v>
      </c>
      <c r="F363" s="11">
        <v>183000</v>
      </c>
      <c r="G363" s="11"/>
    </row>
    <row r="364" spans="1:7" x14ac:dyDescent="0.25">
      <c r="A364" s="10">
        <v>634</v>
      </c>
      <c r="B364" s="11">
        <v>139400</v>
      </c>
      <c r="E364" s="10">
        <v>823</v>
      </c>
      <c r="F364" s="11">
        <v>225000</v>
      </c>
      <c r="G364" s="11"/>
    </row>
    <row r="365" spans="1:7" x14ac:dyDescent="0.25">
      <c r="A365" s="10">
        <v>636</v>
      </c>
      <c r="B365" s="11">
        <v>200000</v>
      </c>
      <c r="E365" s="10">
        <v>825</v>
      </c>
      <c r="F365" s="11">
        <v>232600</v>
      </c>
      <c r="G365" s="11"/>
    </row>
    <row r="366" spans="1:7" x14ac:dyDescent="0.25">
      <c r="A366" s="10">
        <v>637</v>
      </c>
      <c r="B366" s="11">
        <v>60000</v>
      </c>
      <c r="E366" s="10">
        <v>826</v>
      </c>
      <c r="F366" s="11">
        <v>385000</v>
      </c>
      <c r="G366" s="11"/>
    </row>
    <row r="367" spans="1:7" x14ac:dyDescent="0.25">
      <c r="A367" s="10">
        <v>638</v>
      </c>
      <c r="B367" s="11">
        <v>93000</v>
      </c>
      <c r="E367" s="10">
        <v>828</v>
      </c>
      <c r="F367" s="11">
        <v>189000</v>
      </c>
      <c r="G367" s="11"/>
    </row>
    <row r="368" spans="1:7" x14ac:dyDescent="0.25">
      <c r="A368" s="10">
        <v>639</v>
      </c>
      <c r="B368" s="11">
        <v>85000</v>
      </c>
      <c r="E368" s="10">
        <v>830</v>
      </c>
      <c r="F368" s="11">
        <v>147400</v>
      </c>
      <c r="G368" s="11"/>
    </row>
    <row r="369" spans="1:7" x14ac:dyDescent="0.25">
      <c r="A369" s="10">
        <v>643</v>
      </c>
      <c r="B369" s="11">
        <v>345000</v>
      </c>
      <c r="E369" s="10">
        <v>832</v>
      </c>
      <c r="F369" s="11">
        <v>151000</v>
      </c>
      <c r="G369" s="11"/>
    </row>
    <row r="370" spans="1:7" x14ac:dyDescent="0.25">
      <c r="A370" s="10">
        <v>644</v>
      </c>
      <c r="B370" s="11">
        <v>152000</v>
      </c>
      <c r="E370" s="10">
        <v>833</v>
      </c>
      <c r="F370" s="11">
        <v>237000</v>
      </c>
      <c r="G370" s="11"/>
    </row>
    <row r="371" spans="1:7" x14ac:dyDescent="0.25">
      <c r="A371" s="10">
        <v>646</v>
      </c>
      <c r="B371" s="11">
        <v>143250</v>
      </c>
      <c r="E371" s="10">
        <v>839</v>
      </c>
      <c r="F371" s="11">
        <v>144000</v>
      </c>
      <c r="G371" s="11"/>
    </row>
    <row r="372" spans="1:7" x14ac:dyDescent="0.25">
      <c r="A372" s="10">
        <v>647</v>
      </c>
      <c r="B372" s="11">
        <v>98300</v>
      </c>
      <c r="E372" s="10">
        <v>847</v>
      </c>
      <c r="F372" s="11">
        <v>213000</v>
      </c>
      <c r="G372" s="11"/>
    </row>
    <row r="373" spans="1:7" x14ac:dyDescent="0.25">
      <c r="A373" s="10">
        <v>648</v>
      </c>
      <c r="B373" s="11">
        <v>155000</v>
      </c>
      <c r="E373" s="10">
        <v>851</v>
      </c>
      <c r="F373" s="11">
        <v>131500</v>
      </c>
      <c r="G373" s="11"/>
    </row>
    <row r="374" spans="1:7" x14ac:dyDescent="0.25">
      <c r="A374" s="10">
        <v>649</v>
      </c>
      <c r="B374" s="11">
        <v>155000</v>
      </c>
      <c r="E374" s="10">
        <v>852</v>
      </c>
      <c r="F374" s="11">
        <v>215000</v>
      </c>
      <c r="G374" s="11"/>
    </row>
    <row r="375" spans="1:7" x14ac:dyDescent="0.25">
      <c r="A375" s="10">
        <v>650</v>
      </c>
      <c r="B375" s="11">
        <v>84500</v>
      </c>
      <c r="E375" s="10">
        <v>858</v>
      </c>
      <c r="F375" s="11">
        <v>174000</v>
      </c>
      <c r="G375" s="11"/>
    </row>
    <row r="376" spans="1:7" x14ac:dyDescent="0.25">
      <c r="A376" s="10">
        <v>652</v>
      </c>
      <c r="B376" s="11">
        <v>108000</v>
      </c>
      <c r="E376" s="10">
        <v>863</v>
      </c>
      <c r="F376" s="11">
        <v>152000</v>
      </c>
      <c r="G376" s="11"/>
    </row>
    <row r="377" spans="1:7" x14ac:dyDescent="0.25">
      <c r="A377" s="10">
        <v>654</v>
      </c>
      <c r="B377" s="11">
        <v>135000</v>
      </c>
      <c r="E377" s="10">
        <v>865</v>
      </c>
      <c r="F377" s="11">
        <v>250580</v>
      </c>
      <c r="G377" s="11"/>
    </row>
    <row r="378" spans="1:7" x14ac:dyDescent="0.25">
      <c r="A378" s="10">
        <v>656</v>
      </c>
      <c r="B378" s="11">
        <v>88000</v>
      </c>
      <c r="E378" s="10">
        <v>867</v>
      </c>
      <c r="F378" s="11">
        <v>248900</v>
      </c>
      <c r="G378" s="11"/>
    </row>
    <row r="379" spans="1:7" x14ac:dyDescent="0.25">
      <c r="A379" s="10">
        <v>657</v>
      </c>
      <c r="B379" s="11">
        <v>145500</v>
      </c>
      <c r="E379" s="10">
        <v>870</v>
      </c>
      <c r="F379" s="11">
        <v>236000</v>
      </c>
      <c r="G379" s="11"/>
    </row>
    <row r="380" spans="1:7" x14ac:dyDescent="0.25">
      <c r="A380" s="10">
        <v>658</v>
      </c>
      <c r="B380" s="11">
        <v>149000</v>
      </c>
      <c r="E380" s="10">
        <v>872</v>
      </c>
      <c r="F380" s="11">
        <v>200500</v>
      </c>
      <c r="G380" s="11"/>
    </row>
    <row r="381" spans="1:7" x14ac:dyDescent="0.25">
      <c r="A381" s="10">
        <v>659</v>
      </c>
      <c r="B381" s="11">
        <v>97500</v>
      </c>
      <c r="E381" s="10">
        <v>876</v>
      </c>
      <c r="F381" s="11">
        <v>303477</v>
      </c>
      <c r="G381" s="11"/>
    </row>
    <row r="382" spans="1:7" x14ac:dyDescent="0.25">
      <c r="A382" s="10">
        <v>660</v>
      </c>
      <c r="B382" s="11">
        <v>167000</v>
      </c>
      <c r="E382" s="10">
        <v>878</v>
      </c>
      <c r="F382" s="11">
        <v>350000</v>
      </c>
      <c r="G382" s="11"/>
    </row>
    <row r="383" spans="1:7" x14ac:dyDescent="0.25">
      <c r="A383" s="10">
        <v>661</v>
      </c>
      <c r="B383" s="11">
        <v>197900</v>
      </c>
      <c r="E383" s="10">
        <v>881</v>
      </c>
      <c r="F383" s="11">
        <v>157000</v>
      </c>
      <c r="G383" s="11"/>
    </row>
    <row r="384" spans="1:7" x14ac:dyDescent="0.25">
      <c r="A384" s="10">
        <v>663</v>
      </c>
      <c r="B384" s="11">
        <v>110000</v>
      </c>
      <c r="E384" s="10">
        <v>882</v>
      </c>
      <c r="F384" s="11">
        <v>187500</v>
      </c>
      <c r="G384" s="11"/>
    </row>
    <row r="385" spans="1:7" x14ac:dyDescent="0.25">
      <c r="A385" s="10">
        <v>664</v>
      </c>
      <c r="B385" s="11">
        <v>137500</v>
      </c>
      <c r="E385" s="10">
        <v>883</v>
      </c>
      <c r="F385" s="11">
        <v>178000</v>
      </c>
      <c r="G385" s="11"/>
    </row>
    <row r="386" spans="1:7" x14ac:dyDescent="0.25">
      <c r="A386" s="10">
        <v>667</v>
      </c>
      <c r="B386" s="11">
        <v>129000</v>
      </c>
      <c r="E386" s="10">
        <v>886</v>
      </c>
      <c r="F386" s="11">
        <v>328900</v>
      </c>
      <c r="G386" s="11"/>
    </row>
    <row r="387" spans="1:7" x14ac:dyDescent="0.25">
      <c r="A387" s="10">
        <v>669</v>
      </c>
      <c r="B387" s="11">
        <v>168000</v>
      </c>
      <c r="E387" s="10">
        <v>899</v>
      </c>
      <c r="F387" s="11">
        <v>611657</v>
      </c>
      <c r="G387" s="11"/>
    </row>
    <row r="388" spans="1:7" x14ac:dyDescent="0.25">
      <c r="A388" s="10">
        <v>670</v>
      </c>
      <c r="B388" s="11">
        <v>137500</v>
      </c>
      <c r="E388" s="10">
        <v>903</v>
      </c>
      <c r="F388" s="11">
        <v>180000</v>
      </c>
      <c r="G388" s="11"/>
    </row>
    <row r="389" spans="1:7" x14ac:dyDescent="0.25">
      <c r="A389" s="10">
        <v>672</v>
      </c>
      <c r="B389" s="11">
        <v>103600</v>
      </c>
      <c r="E389" s="10">
        <v>904</v>
      </c>
      <c r="F389" s="11">
        <v>240000</v>
      </c>
      <c r="G389" s="11"/>
    </row>
    <row r="390" spans="1:7" x14ac:dyDescent="0.25">
      <c r="A390" s="10">
        <v>673</v>
      </c>
      <c r="B390" s="11">
        <v>165000</v>
      </c>
      <c r="E390" s="10">
        <v>907</v>
      </c>
      <c r="F390" s="11">
        <v>255000</v>
      </c>
      <c r="G390" s="11"/>
    </row>
    <row r="391" spans="1:7" x14ac:dyDescent="0.25">
      <c r="A391" s="10">
        <v>674</v>
      </c>
      <c r="B391" s="11">
        <v>257500</v>
      </c>
      <c r="E391" s="10">
        <v>909</v>
      </c>
      <c r="F391" s="11">
        <v>131000</v>
      </c>
      <c r="G391" s="11"/>
    </row>
    <row r="392" spans="1:7" x14ac:dyDescent="0.25">
      <c r="A392" s="10">
        <v>675</v>
      </c>
      <c r="B392" s="11">
        <v>140000</v>
      </c>
      <c r="E392" s="10">
        <v>910</v>
      </c>
      <c r="F392" s="11">
        <v>174000</v>
      </c>
      <c r="G392" s="11"/>
    </row>
    <row r="393" spans="1:7" x14ac:dyDescent="0.25">
      <c r="A393" s="10">
        <v>676</v>
      </c>
      <c r="B393" s="11">
        <v>148500</v>
      </c>
      <c r="E393" s="10">
        <v>915</v>
      </c>
      <c r="F393" s="11">
        <v>173733</v>
      </c>
      <c r="G393" s="11"/>
    </row>
    <row r="394" spans="1:7" x14ac:dyDescent="0.25">
      <c r="A394" s="10">
        <v>677</v>
      </c>
      <c r="B394" s="11">
        <v>87000</v>
      </c>
      <c r="E394" s="10">
        <v>919</v>
      </c>
      <c r="F394" s="11">
        <v>238000</v>
      </c>
      <c r="G394" s="11"/>
    </row>
    <row r="395" spans="1:7" x14ac:dyDescent="0.25">
      <c r="A395" s="10">
        <v>678</v>
      </c>
      <c r="B395" s="11">
        <v>109500</v>
      </c>
      <c r="E395" s="10">
        <v>921</v>
      </c>
      <c r="F395" s="11">
        <v>201000</v>
      </c>
      <c r="G395" s="11"/>
    </row>
    <row r="396" spans="1:7" x14ac:dyDescent="0.25">
      <c r="A396" s="10">
        <v>680</v>
      </c>
      <c r="B396" s="11">
        <v>128500</v>
      </c>
      <c r="E396" s="10">
        <v>923</v>
      </c>
      <c r="F396" s="11">
        <v>169990</v>
      </c>
      <c r="G396" s="11"/>
    </row>
    <row r="397" spans="1:7" x14ac:dyDescent="0.25">
      <c r="A397" s="10">
        <v>682</v>
      </c>
      <c r="B397" s="11">
        <v>159434</v>
      </c>
      <c r="E397" s="10">
        <v>924</v>
      </c>
      <c r="F397" s="11">
        <v>193000</v>
      </c>
      <c r="G397" s="11"/>
    </row>
    <row r="398" spans="1:7" x14ac:dyDescent="0.25">
      <c r="A398" s="10">
        <v>694</v>
      </c>
      <c r="B398" s="11">
        <v>108480</v>
      </c>
      <c r="E398" s="10">
        <v>925</v>
      </c>
      <c r="F398" s="11">
        <v>207500</v>
      </c>
      <c r="G398" s="11"/>
    </row>
    <row r="399" spans="1:7" x14ac:dyDescent="0.25">
      <c r="A399" s="10">
        <v>695</v>
      </c>
      <c r="B399" s="11">
        <v>141500</v>
      </c>
      <c r="E399" s="10">
        <v>927</v>
      </c>
      <c r="F399" s="11">
        <v>285000</v>
      </c>
      <c r="G399" s="11"/>
    </row>
    <row r="400" spans="1:7" x14ac:dyDescent="0.25">
      <c r="A400" s="10">
        <v>697</v>
      </c>
      <c r="B400" s="11">
        <v>89000</v>
      </c>
      <c r="E400" s="10">
        <v>929</v>
      </c>
      <c r="F400" s="11">
        <v>236500</v>
      </c>
      <c r="G400" s="11"/>
    </row>
    <row r="401" spans="1:7" x14ac:dyDescent="0.25">
      <c r="A401" s="10">
        <v>698</v>
      </c>
      <c r="B401" s="11">
        <v>123500</v>
      </c>
      <c r="E401" s="10">
        <v>930</v>
      </c>
      <c r="F401" s="11">
        <v>222000</v>
      </c>
      <c r="G401" s="11"/>
    </row>
    <row r="402" spans="1:7" x14ac:dyDescent="0.25">
      <c r="A402" s="10">
        <v>699</v>
      </c>
      <c r="B402" s="11">
        <v>138500</v>
      </c>
      <c r="E402" s="10">
        <v>931</v>
      </c>
      <c r="F402" s="11">
        <v>201000</v>
      </c>
      <c r="G402" s="11"/>
    </row>
    <row r="403" spans="1:7" x14ac:dyDescent="0.25">
      <c r="A403" s="10">
        <v>702</v>
      </c>
      <c r="B403" s="11">
        <v>140000</v>
      </c>
      <c r="E403" s="10">
        <v>933</v>
      </c>
      <c r="F403" s="11">
        <v>320000</v>
      </c>
      <c r="G403" s="11"/>
    </row>
    <row r="404" spans="1:7" x14ac:dyDescent="0.25">
      <c r="A404" s="10">
        <v>704</v>
      </c>
      <c r="B404" s="11">
        <v>140000</v>
      </c>
      <c r="E404" s="10">
        <v>934</v>
      </c>
      <c r="F404" s="11">
        <v>190000</v>
      </c>
      <c r="G404" s="11"/>
    </row>
    <row r="405" spans="1:7" x14ac:dyDescent="0.25">
      <c r="A405" s="10">
        <v>706</v>
      </c>
      <c r="B405" s="11">
        <v>55000</v>
      </c>
      <c r="E405" s="10">
        <v>937</v>
      </c>
      <c r="F405" s="11">
        <v>184900</v>
      </c>
      <c r="G405" s="11"/>
    </row>
    <row r="406" spans="1:7" x14ac:dyDescent="0.25">
      <c r="A406" s="10">
        <v>707</v>
      </c>
      <c r="B406" s="11">
        <v>302000</v>
      </c>
      <c r="E406" s="10">
        <v>938</v>
      </c>
      <c r="F406" s="11">
        <v>253000</v>
      </c>
      <c r="G406" s="11"/>
    </row>
    <row r="407" spans="1:7" x14ac:dyDescent="0.25">
      <c r="A407" s="10">
        <v>710</v>
      </c>
      <c r="B407" s="11">
        <v>109900</v>
      </c>
      <c r="E407" s="10">
        <v>939</v>
      </c>
      <c r="F407" s="11">
        <v>239799</v>
      </c>
      <c r="G407" s="11"/>
    </row>
    <row r="408" spans="1:7" x14ac:dyDescent="0.25">
      <c r="A408" s="10">
        <v>711</v>
      </c>
      <c r="B408" s="11">
        <v>52000</v>
      </c>
      <c r="E408" s="10">
        <v>942</v>
      </c>
      <c r="F408" s="11">
        <v>214000</v>
      </c>
      <c r="G408" s="11"/>
    </row>
    <row r="409" spans="1:7" x14ac:dyDescent="0.25">
      <c r="A409" s="10">
        <v>712</v>
      </c>
      <c r="B409" s="11">
        <v>102776</v>
      </c>
      <c r="E409" s="10">
        <v>948</v>
      </c>
      <c r="F409" s="11">
        <v>270000</v>
      </c>
      <c r="G409" s="11"/>
    </row>
    <row r="410" spans="1:7" x14ac:dyDescent="0.25">
      <c r="A410" s="10">
        <v>714</v>
      </c>
      <c r="B410" s="11">
        <v>129000</v>
      </c>
      <c r="E410" s="10">
        <v>949</v>
      </c>
      <c r="F410" s="11">
        <v>192500</v>
      </c>
      <c r="G410" s="11"/>
    </row>
    <row r="411" spans="1:7" x14ac:dyDescent="0.25">
      <c r="A411" s="10">
        <v>715</v>
      </c>
      <c r="B411" s="11">
        <v>130500</v>
      </c>
      <c r="E411" s="10">
        <v>957</v>
      </c>
      <c r="F411" s="11">
        <v>124000</v>
      </c>
      <c r="G411" s="11"/>
    </row>
    <row r="412" spans="1:7" x14ac:dyDescent="0.25">
      <c r="A412" s="10">
        <v>716</v>
      </c>
      <c r="B412" s="11">
        <v>165000</v>
      </c>
      <c r="E412" s="10">
        <v>959</v>
      </c>
      <c r="F412" s="11">
        <v>185000</v>
      </c>
      <c r="G412" s="11"/>
    </row>
    <row r="413" spans="1:7" x14ac:dyDescent="0.25">
      <c r="A413" s="10">
        <v>717</v>
      </c>
      <c r="B413" s="11">
        <v>159500</v>
      </c>
      <c r="E413" s="10">
        <v>960</v>
      </c>
      <c r="F413" s="11">
        <v>155000</v>
      </c>
      <c r="G413" s="11"/>
    </row>
    <row r="414" spans="1:7" x14ac:dyDescent="0.25">
      <c r="A414" s="10">
        <v>718</v>
      </c>
      <c r="B414" s="11">
        <v>157000</v>
      </c>
      <c r="E414" s="10">
        <v>964</v>
      </c>
      <c r="F414" s="11">
        <v>239000</v>
      </c>
      <c r="G414" s="11"/>
    </row>
    <row r="415" spans="1:7" x14ac:dyDescent="0.25">
      <c r="A415" s="10">
        <v>720</v>
      </c>
      <c r="B415" s="11">
        <v>128500</v>
      </c>
      <c r="E415" s="10">
        <v>965</v>
      </c>
      <c r="F415" s="11">
        <v>214900</v>
      </c>
      <c r="G415" s="11"/>
    </row>
    <row r="416" spans="1:7" x14ac:dyDescent="0.25">
      <c r="A416" s="10">
        <v>723</v>
      </c>
      <c r="B416" s="11">
        <v>124500</v>
      </c>
      <c r="E416" s="10">
        <v>966</v>
      </c>
      <c r="F416" s="11">
        <v>178900</v>
      </c>
      <c r="G416" s="11"/>
    </row>
    <row r="417" spans="1:7" x14ac:dyDescent="0.25">
      <c r="A417" s="10">
        <v>724</v>
      </c>
      <c r="B417" s="11">
        <v>135000</v>
      </c>
      <c r="E417" s="10">
        <v>972</v>
      </c>
      <c r="F417" s="11">
        <v>173000</v>
      </c>
      <c r="G417" s="11"/>
    </row>
    <row r="418" spans="1:7" x14ac:dyDescent="0.25">
      <c r="A418" s="10">
        <v>726</v>
      </c>
      <c r="B418" s="11">
        <v>120500</v>
      </c>
      <c r="E418" s="10">
        <v>974</v>
      </c>
      <c r="F418" s="11">
        <v>182000</v>
      </c>
      <c r="G418" s="11"/>
    </row>
    <row r="419" spans="1:7" x14ac:dyDescent="0.25">
      <c r="A419" s="10">
        <v>729</v>
      </c>
      <c r="B419" s="11">
        <v>110000</v>
      </c>
      <c r="E419" s="10">
        <v>976</v>
      </c>
      <c r="F419" s="11">
        <v>165000</v>
      </c>
      <c r="G419" s="11"/>
    </row>
    <row r="420" spans="1:7" x14ac:dyDescent="0.25">
      <c r="A420" s="10">
        <v>730</v>
      </c>
      <c r="B420" s="11">
        <v>103000</v>
      </c>
      <c r="E420" s="10">
        <v>978</v>
      </c>
      <c r="F420" s="11">
        <v>199900</v>
      </c>
      <c r="G420" s="11"/>
    </row>
    <row r="421" spans="1:7" x14ac:dyDescent="0.25">
      <c r="A421" s="10">
        <v>734</v>
      </c>
      <c r="B421" s="11">
        <v>131400</v>
      </c>
      <c r="E421" s="10">
        <v>982</v>
      </c>
      <c r="F421" s="11">
        <v>336000</v>
      </c>
      <c r="G421" s="11"/>
    </row>
    <row r="422" spans="1:7" x14ac:dyDescent="0.25">
      <c r="A422" s="10">
        <v>735</v>
      </c>
      <c r="B422" s="11">
        <v>108000</v>
      </c>
      <c r="E422" s="10">
        <v>983</v>
      </c>
      <c r="F422" s="11">
        <v>159895</v>
      </c>
      <c r="G422" s="11"/>
    </row>
    <row r="423" spans="1:7" x14ac:dyDescent="0.25">
      <c r="A423" s="10">
        <v>736</v>
      </c>
      <c r="B423" s="11">
        <v>163000</v>
      </c>
      <c r="E423" s="10">
        <v>984</v>
      </c>
      <c r="F423" s="11">
        <v>255900</v>
      </c>
      <c r="G423" s="11"/>
    </row>
    <row r="424" spans="1:7" x14ac:dyDescent="0.25">
      <c r="A424" s="10">
        <v>737</v>
      </c>
      <c r="B424" s="11">
        <v>93500</v>
      </c>
      <c r="E424" s="10">
        <v>988</v>
      </c>
      <c r="F424" s="11">
        <v>395192</v>
      </c>
      <c r="G424" s="11"/>
    </row>
    <row r="425" spans="1:7" x14ac:dyDescent="0.25">
      <c r="A425" s="10">
        <v>741</v>
      </c>
      <c r="B425" s="11">
        <v>132000</v>
      </c>
      <c r="E425" s="10">
        <v>990</v>
      </c>
      <c r="F425" s="11">
        <v>197000</v>
      </c>
      <c r="G425" s="11"/>
    </row>
    <row r="426" spans="1:7" x14ac:dyDescent="0.25">
      <c r="A426" s="10">
        <v>742</v>
      </c>
      <c r="B426" s="11">
        <v>142000</v>
      </c>
      <c r="E426" s="10">
        <v>991</v>
      </c>
      <c r="F426" s="11">
        <v>348000</v>
      </c>
      <c r="G426" s="11"/>
    </row>
    <row r="427" spans="1:7" x14ac:dyDescent="0.25">
      <c r="A427" s="10">
        <v>744</v>
      </c>
      <c r="B427" s="11">
        <v>175000</v>
      </c>
      <c r="E427" s="10">
        <v>994</v>
      </c>
      <c r="F427" s="11">
        <v>173900</v>
      </c>
      <c r="G427" s="11"/>
    </row>
    <row r="428" spans="1:7" x14ac:dyDescent="0.25">
      <c r="A428" s="10">
        <v>746</v>
      </c>
      <c r="B428" s="11">
        <v>299800</v>
      </c>
      <c r="E428" s="10">
        <v>995</v>
      </c>
      <c r="F428" s="11">
        <v>337500</v>
      </c>
      <c r="G428" s="11"/>
    </row>
    <row r="429" spans="1:7" x14ac:dyDescent="0.25">
      <c r="A429" s="10">
        <v>748</v>
      </c>
      <c r="B429" s="11">
        <v>265979</v>
      </c>
      <c r="E429" s="10">
        <v>1000</v>
      </c>
      <c r="F429" s="11">
        <v>206000</v>
      </c>
      <c r="G429" s="11"/>
    </row>
    <row r="430" spans="1:7" x14ac:dyDescent="0.25">
      <c r="A430" s="10">
        <v>750</v>
      </c>
      <c r="B430" s="11">
        <v>98000</v>
      </c>
      <c r="E430" s="10">
        <v>1003</v>
      </c>
      <c r="F430" s="11">
        <v>232000</v>
      </c>
      <c r="G430" s="11"/>
    </row>
    <row r="431" spans="1:7" x14ac:dyDescent="0.25">
      <c r="A431" s="10">
        <v>751</v>
      </c>
      <c r="B431" s="11">
        <v>96500</v>
      </c>
      <c r="E431" s="10">
        <v>1005</v>
      </c>
      <c r="F431" s="11">
        <v>181000</v>
      </c>
      <c r="G431" s="11"/>
    </row>
    <row r="432" spans="1:7" x14ac:dyDescent="0.25">
      <c r="A432" s="10">
        <v>755</v>
      </c>
      <c r="B432" s="11">
        <v>156000</v>
      </c>
      <c r="E432" s="10">
        <v>1009</v>
      </c>
      <c r="F432" s="11">
        <v>240000</v>
      </c>
      <c r="G432" s="11"/>
    </row>
    <row r="433" spans="1:7" x14ac:dyDescent="0.25">
      <c r="A433" s="10">
        <v>758</v>
      </c>
      <c r="B433" s="11">
        <v>158900</v>
      </c>
      <c r="E433" s="10">
        <v>1016</v>
      </c>
      <c r="F433" s="11">
        <v>227000</v>
      </c>
      <c r="G433" s="11"/>
    </row>
    <row r="434" spans="1:7" x14ac:dyDescent="0.25">
      <c r="A434" s="10">
        <v>761</v>
      </c>
      <c r="B434" s="11">
        <v>127500</v>
      </c>
      <c r="E434" s="10">
        <v>1017</v>
      </c>
      <c r="F434" s="11">
        <v>203000</v>
      </c>
      <c r="G434" s="11"/>
    </row>
    <row r="435" spans="1:7" x14ac:dyDescent="0.25">
      <c r="A435" s="10">
        <v>762</v>
      </c>
      <c r="B435" s="11">
        <v>100000</v>
      </c>
      <c r="E435" s="10">
        <v>1018</v>
      </c>
      <c r="F435" s="11">
        <v>187500</v>
      </c>
      <c r="G435" s="11"/>
    </row>
    <row r="436" spans="1:7" x14ac:dyDescent="0.25">
      <c r="A436" s="10">
        <v>768</v>
      </c>
      <c r="B436" s="11">
        <v>160000</v>
      </c>
      <c r="E436" s="10">
        <v>1019</v>
      </c>
      <c r="F436" s="11">
        <v>160000</v>
      </c>
      <c r="G436" s="11"/>
    </row>
    <row r="437" spans="1:7" x14ac:dyDescent="0.25">
      <c r="A437" s="10">
        <v>772</v>
      </c>
      <c r="B437" s="11">
        <v>102000</v>
      </c>
      <c r="E437" s="10">
        <v>1020</v>
      </c>
      <c r="F437" s="11">
        <v>213490</v>
      </c>
      <c r="G437" s="11"/>
    </row>
    <row r="438" spans="1:7" x14ac:dyDescent="0.25">
      <c r="A438" s="10">
        <v>773</v>
      </c>
      <c r="B438" s="11">
        <v>107000</v>
      </c>
      <c r="E438" s="10">
        <v>1021</v>
      </c>
      <c r="F438" s="11">
        <v>176000</v>
      </c>
      <c r="G438" s="11"/>
    </row>
    <row r="439" spans="1:7" x14ac:dyDescent="0.25">
      <c r="A439" s="10">
        <v>774</v>
      </c>
      <c r="B439" s="11">
        <v>114500</v>
      </c>
      <c r="E439" s="10">
        <v>1022</v>
      </c>
      <c r="F439" s="11">
        <v>194000</v>
      </c>
      <c r="G439" s="11"/>
    </row>
    <row r="440" spans="1:7" x14ac:dyDescent="0.25">
      <c r="A440" s="10">
        <v>778</v>
      </c>
      <c r="B440" s="11">
        <v>142500</v>
      </c>
      <c r="E440" s="10">
        <v>1024</v>
      </c>
      <c r="F440" s="11">
        <v>191000</v>
      </c>
      <c r="G440" s="11"/>
    </row>
    <row r="441" spans="1:7" x14ac:dyDescent="0.25">
      <c r="A441" s="10">
        <v>779</v>
      </c>
      <c r="B441" s="11">
        <v>144000</v>
      </c>
      <c r="E441" s="10">
        <v>1028</v>
      </c>
      <c r="F441" s="11">
        <v>293077</v>
      </c>
      <c r="G441" s="11"/>
    </row>
    <row r="442" spans="1:7" x14ac:dyDescent="0.25">
      <c r="A442" s="10">
        <v>780</v>
      </c>
      <c r="B442" s="11">
        <v>135000</v>
      </c>
      <c r="E442" s="10">
        <v>1033</v>
      </c>
      <c r="F442" s="11">
        <v>310000</v>
      </c>
      <c r="G442" s="11"/>
    </row>
    <row r="443" spans="1:7" x14ac:dyDescent="0.25">
      <c r="A443" s="10">
        <v>784</v>
      </c>
      <c r="B443" s="11">
        <v>165500</v>
      </c>
      <c r="E443" s="10">
        <v>1034</v>
      </c>
      <c r="F443" s="11">
        <v>230000</v>
      </c>
      <c r="G443" s="11"/>
    </row>
    <row r="444" spans="1:7" x14ac:dyDescent="0.25">
      <c r="A444" s="10">
        <v>785</v>
      </c>
      <c r="B444" s="11">
        <v>128000</v>
      </c>
      <c r="E444" s="10">
        <v>1037</v>
      </c>
      <c r="F444" s="11">
        <v>315500</v>
      </c>
      <c r="G444" s="11"/>
    </row>
    <row r="445" spans="1:7" x14ac:dyDescent="0.25">
      <c r="A445" s="10">
        <v>786</v>
      </c>
      <c r="B445" s="11">
        <v>161500</v>
      </c>
      <c r="E445" s="10">
        <v>1038</v>
      </c>
      <c r="F445" s="11">
        <v>287000</v>
      </c>
      <c r="G445" s="11"/>
    </row>
    <row r="446" spans="1:7" x14ac:dyDescent="0.25">
      <c r="A446" s="10">
        <v>787</v>
      </c>
      <c r="B446" s="11">
        <v>139000</v>
      </c>
      <c r="E446" s="10">
        <v>1043</v>
      </c>
      <c r="F446" s="11">
        <v>196000</v>
      </c>
      <c r="G446" s="11"/>
    </row>
    <row r="447" spans="1:7" x14ac:dyDescent="0.25">
      <c r="A447" s="10">
        <v>789</v>
      </c>
      <c r="B447" s="11">
        <v>107900</v>
      </c>
      <c r="E447" s="10">
        <v>1044</v>
      </c>
      <c r="F447" s="11">
        <v>262280</v>
      </c>
      <c r="G447" s="11"/>
    </row>
    <row r="448" spans="1:7" x14ac:dyDescent="0.25">
      <c r="A448" s="10">
        <v>790</v>
      </c>
      <c r="B448" s="11">
        <v>187500</v>
      </c>
      <c r="E448" s="10">
        <v>1045</v>
      </c>
      <c r="F448" s="11">
        <v>278000</v>
      </c>
      <c r="G448" s="11"/>
    </row>
    <row r="449" spans="1:7" x14ac:dyDescent="0.25">
      <c r="A449" s="10">
        <v>792</v>
      </c>
      <c r="B449" s="11">
        <v>146800</v>
      </c>
      <c r="E449" s="10">
        <v>1047</v>
      </c>
      <c r="F449" s="11">
        <v>556581</v>
      </c>
      <c r="G449" s="11"/>
    </row>
    <row r="450" spans="1:7" x14ac:dyDescent="0.25">
      <c r="A450" s="10">
        <v>797</v>
      </c>
      <c r="B450" s="11">
        <v>143500</v>
      </c>
      <c r="E450" s="10">
        <v>1048</v>
      </c>
      <c r="F450" s="11">
        <v>145000</v>
      </c>
      <c r="G450" s="11"/>
    </row>
    <row r="451" spans="1:7" x14ac:dyDescent="0.25">
      <c r="A451" s="10">
        <v>798</v>
      </c>
      <c r="B451" s="11">
        <v>110000</v>
      </c>
      <c r="E451" s="10">
        <v>1051</v>
      </c>
      <c r="F451" s="11">
        <v>176485</v>
      </c>
      <c r="G451" s="11"/>
    </row>
    <row r="452" spans="1:7" x14ac:dyDescent="0.25">
      <c r="A452" s="10">
        <v>800</v>
      </c>
      <c r="B452" s="11">
        <v>175000</v>
      </c>
      <c r="E452" s="10">
        <v>1052</v>
      </c>
      <c r="F452" s="11">
        <v>200141</v>
      </c>
      <c r="G452" s="11"/>
    </row>
    <row r="453" spans="1:7" x14ac:dyDescent="0.25">
      <c r="A453" s="10">
        <v>802</v>
      </c>
      <c r="B453" s="11">
        <v>109900</v>
      </c>
      <c r="E453" s="10">
        <v>1055</v>
      </c>
      <c r="F453" s="11">
        <v>255000</v>
      </c>
      <c r="G453" s="11"/>
    </row>
    <row r="454" spans="1:7" x14ac:dyDescent="0.25">
      <c r="A454" s="10">
        <v>805</v>
      </c>
      <c r="B454" s="11">
        <v>118000</v>
      </c>
      <c r="E454" s="10">
        <v>1057</v>
      </c>
      <c r="F454" s="11">
        <v>185850</v>
      </c>
      <c r="G454" s="11"/>
    </row>
    <row r="455" spans="1:7" x14ac:dyDescent="0.25">
      <c r="A455" s="10">
        <v>807</v>
      </c>
      <c r="B455" s="11">
        <v>135500</v>
      </c>
      <c r="E455" s="10">
        <v>1058</v>
      </c>
      <c r="F455" s="11">
        <v>248000</v>
      </c>
      <c r="G455" s="11"/>
    </row>
    <row r="456" spans="1:7" x14ac:dyDescent="0.25">
      <c r="A456" s="10">
        <v>808</v>
      </c>
      <c r="B456" s="11">
        <v>223500</v>
      </c>
      <c r="E456" s="10">
        <v>1059</v>
      </c>
      <c r="F456" s="11">
        <v>335000</v>
      </c>
      <c r="G456" s="11"/>
    </row>
    <row r="457" spans="1:7" x14ac:dyDescent="0.25">
      <c r="A457" s="10">
        <v>809</v>
      </c>
      <c r="B457" s="11">
        <v>159950</v>
      </c>
      <c r="E457" s="10">
        <v>1061</v>
      </c>
      <c r="F457" s="11">
        <v>213500</v>
      </c>
      <c r="G457" s="11"/>
    </row>
    <row r="458" spans="1:7" x14ac:dyDescent="0.25">
      <c r="A458" s="10">
        <v>810</v>
      </c>
      <c r="B458" s="11">
        <v>106000</v>
      </c>
      <c r="E458" s="10">
        <v>1066</v>
      </c>
      <c r="F458" s="11">
        <v>328000</v>
      </c>
      <c r="G458" s="11"/>
    </row>
    <row r="459" spans="1:7" x14ac:dyDescent="0.25">
      <c r="A459" s="10">
        <v>811</v>
      </c>
      <c r="B459" s="11">
        <v>181000</v>
      </c>
      <c r="E459" s="10">
        <v>1067</v>
      </c>
      <c r="F459" s="11">
        <v>178000</v>
      </c>
      <c r="G459" s="11"/>
    </row>
    <row r="460" spans="1:7" x14ac:dyDescent="0.25">
      <c r="A460" s="10">
        <v>813</v>
      </c>
      <c r="B460" s="11">
        <v>55993</v>
      </c>
      <c r="E460" s="10">
        <v>1075</v>
      </c>
      <c r="F460" s="11">
        <v>194000</v>
      </c>
      <c r="G460" s="11"/>
    </row>
    <row r="461" spans="1:7" x14ac:dyDescent="0.25">
      <c r="A461" s="10">
        <v>814</v>
      </c>
      <c r="B461" s="11">
        <v>157900</v>
      </c>
      <c r="E461" s="10">
        <v>1079</v>
      </c>
      <c r="F461" s="11">
        <v>155900</v>
      </c>
      <c r="G461" s="11"/>
    </row>
    <row r="462" spans="1:7" x14ac:dyDescent="0.25">
      <c r="A462" s="10">
        <v>815</v>
      </c>
      <c r="B462" s="11">
        <v>116000</v>
      </c>
      <c r="E462" s="10">
        <v>1080</v>
      </c>
      <c r="F462" s="11">
        <v>126000</v>
      </c>
      <c r="G462" s="11"/>
    </row>
    <row r="463" spans="1:7" x14ac:dyDescent="0.25">
      <c r="A463" s="10">
        <v>817</v>
      </c>
      <c r="B463" s="11">
        <v>137000</v>
      </c>
      <c r="E463" s="10">
        <v>1083</v>
      </c>
      <c r="F463" s="11">
        <v>192000</v>
      </c>
      <c r="G463" s="11"/>
    </row>
    <row r="464" spans="1:7" x14ac:dyDescent="0.25">
      <c r="A464" s="10">
        <v>819</v>
      </c>
      <c r="B464" s="11">
        <v>155000</v>
      </c>
      <c r="E464" s="10">
        <v>1085</v>
      </c>
      <c r="F464" s="11">
        <v>187500</v>
      </c>
      <c r="G464" s="11"/>
    </row>
    <row r="465" spans="1:7" x14ac:dyDescent="0.25">
      <c r="A465" s="10">
        <v>822</v>
      </c>
      <c r="B465" s="11">
        <v>93000</v>
      </c>
      <c r="E465" s="10">
        <v>1086</v>
      </c>
      <c r="F465" s="11">
        <v>147000</v>
      </c>
      <c r="G465" s="11"/>
    </row>
    <row r="466" spans="1:7" x14ac:dyDescent="0.25">
      <c r="A466" s="10">
        <v>824</v>
      </c>
      <c r="B466" s="11">
        <v>139500</v>
      </c>
      <c r="E466" s="10">
        <v>1088</v>
      </c>
      <c r="F466" s="11">
        <v>252000</v>
      </c>
      <c r="G466" s="11"/>
    </row>
    <row r="467" spans="1:7" x14ac:dyDescent="0.25">
      <c r="A467" s="10">
        <v>827</v>
      </c>
      <c r="B467" s="11">
        <v>109500</v>
      </c>
      <c r="E467" s="10">
        <v>1089</v>
      </c>
      <c r="F467" s="11">
        <v>137500</v>
      </c>
      <c r="G467" s="11"/>
    </row>
    <row r="468" spans="1:7" x14ac:dyDescent="0.25">
      <c r="A468" s="10">
        <v>829</v>
      </c>
      <c r="B468" s="11">
        <v>185000</v>
      </c>
      <c r="E468" s="10">
        <v>1090</v>
      </c>
      <c r="F468" s="11">
        <v>197000</v>
      </c>
      <c r="G468" s="11"/>
    </row>
    <row r="469" spans="1:7" x14ac:dyDescent="0.25">
      <c r="A469" s="10">
        <v>831</v>
      </c>
      <c r="B469" s="11">
        <v>166000</v>
      </c>
      <c r="E469" s="10">
        <v>1092</v>
      </c>
      <c r="F469" s="11">
        <v>160000</v>
      </c>
      <c r="G469" s="11"/>
    </row>
    <row r="470" spans="1:7" x14ac:dyDescent="0.25">
      <c r="A470" s="10">
        <v>834</v>
      </c>
      <c r="B470" s="11">
        <v>167000</v>
      </c>
      <c r="E470" s="10">
        <v>1096</v>
      </c>
      <c r="F470" s="11">
        <v>176432</v>
      </c>
      <c r="G470" s="11"/>
    </row>
    <row r="471" spans="1:7" x14ac:dyDescent="0.25">
      <c r="A471" s="10">
        <v>835</v>
      </c>
      <c r="B471" s="11">
        <v>139950</v>
      </c>
      <c r="E471" s="10">
        <v>1098</v>
      </c>
      <c r="F471" s="11">
        <v>170000</v>
      </c>
      <c r="G471" s="11"/>
    </row>
    <row r="472" spans="1:7" x14ac:dyDescent="0.25">
      <c r="A472" s="10">
        <v>836</v>
      </c>
      <c r="B472" s="11">
        <v>128000</v>
      </c>
      <c r="E472" s="10">
        <v>1106</v>
      </c>
      <c r="F472" s="11">
        <v>325000</v>
      </c>
      <c r="G472" s="11"/>
    </row>
    <row r="473" spans="1:7" x14ac:dyDescent="0.25">
      <c r="A473" s="10">
        <v>837</v>
      </c>
      <c r="B473" s="11">
        <v>153500</v>
      </c>
      <c r="E473" s="10">
        <v>1107</v>
      </c>
      <c r="F473" s="11">
        <v>179900</v>
      </c>
      <c r="G473" s="11"/>
    </row>
    <row r="474" spans="1:7" x14ac:dyDescent="0.25">
      <c r="A474" s="10">
        <v>838</v>
      </c>
      <c r="B474" s="11">
        <v>100000</v>
      </c>
      <c r="E474" s="10">
        <v>1108</v>
      </c>
      <c r="F474" s="11">
        <v>274725</v>
      </c>
      <c r="G474" s="11"/>
    </row>
    <row r="475" spans="1:7" x14ac:dyDescent="0.25">
      <c r="A475" s="10">
        <v>840</v>
      </c>
      <c r="B475" s="11">
        <v>130500</v>
      </c>
      <c r="E475" s="10">
        <v>1109</v>
      </c>
      <c r="F475" s="11">
        <v>181000</v>
      </c>
      <c r="G475" s="11"/>
    </row>
    <row r="476" spans="1:7" x14ac:dyDescent="0.25">
      <c r="A476" s="10">
        <v>841</v>
      </c>
      <c r="B476" s="11">
        <v>140000</v>
      </c>
      <c r="E476" s="10">
        <v>1110</v>
      </c>
      <c r="F476" s="11">
        <v>280000</v>
      </c>
      <c r="G476" s="11"/>
    </row>
    <row r="477" spans="1:7" x14ac:dyDescent="0.25">
      <c r="A477" s="10">
        <v>842</v>
      </c>
      <c r="B477" s="11">
        <v>157500</v>
      </c>
      <c r="E477" s="10">
        <v>1111</v>
      </c>
      <c r="F477" s="11">
        <v>188000</v>
      </c>
      <c r="G477" s="11"/>
    </row>
    <row r="478" spans="1:7" x14ac:dyDescent="0.25">
      <c r="A478" s="10">
        <v>843</v>
      </c>
      <c r="B478" s="11">
        <v>174900</v>
      </c>
      <c r="E478" s="10">
        <v>1116</v>
      </c>
      <c r="F478" s="11">
        <v>318000</v>
      </c>
      <c r="G478" s="11"/>
    </row>
    <row r="479" spans="1:7" x14ac:dyDescent="0.25">
      <c r="A479" s="10">
        <v>844</v>
      </c>
      <c r="B479" s="11">
        <v>141000</v>
      </c>
      <c r="E479" s="10">
        <v>1117</v>
      </c>
      <c r="F479" s="11">
        <v>184100</v>
      </c>
      <c r="G479" s="11"/>
    </row>
    <row r="480" spans="1:7" x14ac:dyDescent="0.25">
      <c r="A480" s="10">
        <v>845</v>
      </c>
      <c r="B480" s="11">
        <v>153900</v>
      </c>
      <c r="E480" s="10">
        <v>1122</v>
      </c>
      <c r="F480" s="11">
        <v>212900</v>
      </c>
      <c r="G480" s="11"/>
    </row>
    <row r="481" spans="1:7" x14ac:dyDescent="0.25">
      <c r="A481" s="10">
        <v>846</v>
      </c>
      <c r="B481" s="11">
        <v>171000</v>
      </c>
      <c r="E481" s="10">
        <v>1125</v>
      </c>
      <c r="F481" s="11">
        <v>163900</v>
      </c>
      <c r="G481" s="11"/>
    </row>
    <row r="482" spans="1:7" x14ac:dyDescent="0.25">
      <c r="A482" s="10">
        <v>848</v>
      </c>
      <c r="B482" s="11">
        <v>133500</v>
      </c>
      <c r="E482" s="10">
        <v>1127</v>
      </c>
      <c r="F482" s="11">
        <v>174000</v>
      </c>
      <c r="G482" s="11"/>
    </row>
    <row r="483" spans="1:7" x14ac:dyDescent="0.25">
      <c r="A483" s="10">
        <v>849</v>
      </c>
      <c r="B483" s="11">
        <v>240000</v>
      </c>
      <c r="E483" s="10">
        <v>1128</v>
      </c>
      <c r="F483" s="11">
        <v>259000</v>
      </c>
      <c r="G483" s="11"/>
    </row>
    <row r="484" spans="1:7" x14ac:dyDescent="0.25">
      <c r="A484" s="10">
        <v>850</v>
      </c>
      <c r="B484" s="11">
        <v>187000</v>
      </c>
      <c r="E484" s="10">
        <v>1129</v>
      </c>
      <c r="F484" s="11">
        <v>215000</v>
      </c>
      <c r="G484" s="11"/>
    </row>
    <row r="485" spans="1:7" x14ac:dyDescent="0.25">
      <c r="A485" s="10">
        <v>853</v>
      </c>
      <c r="B485" s="11">
        <v>164000</v>
      </c>
      <c r="E485" s="10">
        <v>1130</v>
      </c>
      <c r="F485" s="11">
        <v>140000</v>
      </c>
      <c r="G485" s="11"/>
    </row>
    <row r="486" spans="1:7" x14ac:dyDescent="0.25">
      <c r="A486" s="10">
        <v>854</v>
      </c>
      <c r="B486" s="11">
        <v>158000</v>
      </c>
      <c r="E486" s="10">
        <v>1132</v>
      </c>
      <c r="F486" s="11">
        <v>93500</v>
      </c>
      <c r="G486" s="11"/>
    </row>
    <row r="487" spans="1:7" x14ac:dyDescent="0.25">
      <c r="A487" s="10">
        <v>855</v>
      </c>
      <c r="B487" s="11">
        <v>170000</v>
      </c>
      <c r="E487" s="10">
        <v>1134</v>
      </c>
      <c r="F487" s="11">
        <v>239500</v>
      </c>
      <c r="G487" s="11"/>
    </row>
    <row r="488" spans="1:7" x14ac:dyDescent="0.25">
      <c r="A488" s="10">
        <v>856</v>
      </c>
      <c r="B488" s="11">
        <v>127000</v>
      </c>
      <c r="E488" s="10">
        <v>1135</v>
      </c>
      <c r="F488" s="11">
        <v>169000</v>
      </c>
      <c r="G488" s="11"/>
    </row>
    <row r="489" spans="1:7" x14ac:dyDescent="0.25">
      <c r="A489" s="10">
        <v>857</v>
      </c>
      <c r="B489" s="11">
        <v>147000</v>
      </c>
      <c r="E489" s="10">
        <v>1143</v>
      </c>
      <c r="F489" s="11">
        <v>424870</v>
      </c>
      <c r="G489" s="11"/>
    </row>
    <row r="490" spans="1:7" x14ac:dyDescent="0.25">
      <c r="A490" s="10">
        <v>859</v>
      </c>
      <c r="B490" s="11">
        <v>152000</v>
      </c>
      <c r="E490" s="10">
        <v>1147</v>
      </c>
      <c r="F490" s="11">
        <v>180000</v>
      </c>
      <c r="G490" s="11"/>
    </row>
    <row r="491" spans="1:7" x14ac:dyDescent="0.25">
      <c r="A491" s="10">
        <v>860</v>
      </c>
      <c r="B491" s="11">
        <v>250000</v>
      </c>
      <c r="E491" s="10">
        <v>1158</v>
      </c>
      <c r="F491" s="11">
        <v>230000</v>
      </c>
      <c r="G491" s="11"/>
    </row>
    <row r="492" spans="1:7" x14ac:dyDescent="0.25">
      <c r="A492" s="10">
        <v>861</v>
      </c>
      <c r="B492" s="11">
        <v>189950</v>
      </c>
      <c r="E492" s="10">
        <v>1159</v>
      </c>
      <c r="F492" s="11">
        <v>235128</v>
      </c>
      <c r="G492" s="11"/>
    </row>
    <row r="493" spans="1:7" x14ac:dyDescent="0.25">
      <c r="A493" s="10">
        <v>862</v>
      </c>
      <c r="B493" s="11">
        <v>131500</v>
      </c>
      <c r="E493" s="10">
        <v>1166</v>
      </c>
      <c r="F493" s="11">
        <v>233170</v>
      </c>
      <c r="G493" s="11"/>
    </row>
    <row r="494" spans="1:7" x14ac:dyDescent="0.25">
      <c r="A494" s="10">
        <v>864</v>
      </c>
      <c r="B494" s="11">
        <v>132500</v>
      </c>
      <c r="E494" s="10">
        <v>1167</v>
      </c>
      <c r="F494" s="11">
        <v>245350</v>
      </c>
      <c r="G494" s="11"/>
    </row>
    <row r="495" spans="1:7" x14ac:dyDescent="0.25">
      <c r="A495" s="10">
        <v>866</v>
      </c>
      <c r="B495" s="11">
        <v>148500</v>
      </c>
      <c r="E495" s="10">
        <v>1168</v>
      </c>
      <c r="F495" s="11">
        <v>173000</v>
      </c>
      <c r="G495" s="11"/>
    </row>
    <row r="496" spans="1:7" x14ac:dyDescent="0.25">
      <c r="A496" s="10">
        <v>868</v>
      </c>
      <c r="B496" s="11">
        <v>129000</v>
      </c>
      <c r="E496" s="10">
        <v>1170</v>
      </c>
      <c r="F496" s="11">
        <v>625000</v>
      </c>
      <c r="G496" s="11"/>
    </row>
    <row r="497" spans="1:7" x14ac:dyDescent="0.25">
      <c r="A497" s="10">
        <v>869</v>
      </c>
      <c r="B497" s="11">
        <v>169000</v>
      </c>
      <c r="E497" s="10">
        <v>1173</v>
      </c>
      <c r="F497" s="11">
        <v>171900</v>
      </c>
      <c r="G497" s="11"/>
    </row>
    <row r="498" spans="1:7" x14ac:dyDescent="0.25">
      <c r="A498" s="10">
        <v>871</v>
      </c>
      <c r="B498" s="11">
        <v>109500</v>
      </c>
      <c r="E498" s="10">
        <v>1176</v>
      </c>
      <c r="F498" s="11">
        <v>285000</v>
      </c>
      <c r="G498" s="11"/>
    </row>
    <row r="499" spans="1:7" x14ac:dyDescent="0.25">
      <c r="A499" s="10">
        <v>873</v>
      </c>
      <c r="B499" s="11">
        <v>116000</v>
      </c>
      <c r="E499" s="10">
        <v>1177</v>
      </c>
      <c r="F499" s="11">
        <v>119500</v>
      </c>
      <c r="G499" s="11"/>
    </row>
    <row r="500" spans="1:7" x14ac:dyDescent="0.25">
      <c r="A500" s="10">
        <v>874</v>
      </c>
      <c r="B500" s="11">
        <v>133000</v>
      </c>
      <c r="E500" s="10">
        <v>1181</v>
      </c>
      <c r="F500" s="11">
        <v>250000</v>
      </c>
      <c r="G500" s="11"/>
    </row>
    <row r="501" spans="1:7" x14ac:dyDescent="0.25">
      <c r="A501" s="10">
        <v>875</v>
      </c>
      <c r="B501" s="11">
        <v>66500</v>
      </c>
      <c r="E501" s="10">
        <v>1182</v>
      </c>
      <c r="F501" s="11">
        <v>392500</v>
      </c>
      <c r="G501" s="11"/>
    </row>
    <row r="502" spans="1:7" x14ac:dyDescent="0.25">
      <c r="A502" s="10">
        <v>877</v>
      </c>
      <c r="B502" s="11">
        <v>132250</v>
      </c>
      <c r="E502" s="10">
        <v>1183</v>
      </c>
      <c r="F502" s="11">
        <v>745000</v>
      </c>
      <c r="G502" s="11"/>
    </row>
    <row r="503" spans="1:7" x14ac:dyDescent="0.25">
      <c r="A503" s="10">
        <v>879</v>
      </c>
      <c r="B503" s="11">
        <v>148000</v>
      </c>
      <c r="E503" s="10">
        <v>1188</v>
      </c>
      <c r="F503" s="11">
        <v>262000</v>
      </c>
      <c r="G503" s="11"/>
    </row>
    <row r="504" spans="1:7" x14ac:dyDescent="0.25">
      <c r="A504" s="10">
        <v>880</v>
      </c>
      <c r="B504" s="11">
        <v>136500</v>
      </c>
      <c r="E504" s="10">
        <v>1189</v>
      </c>
      <c r="F504" s="11">
        <v>195000</v>
      </c>
      <c r="G504" s="11"/>
    </row>
    <row r="505" spans="1:7" x14ac:dyDescent="0.25">
      <c r="A505" s="10">
        <v>884</v>
      </c>
      <c r="B505" s="11">
        <v>118500</v>
      </c>
      <c r="E505" s="10">
        <v>1190</v>
      </c>
      <c r="F505" s="11">
        <v>189000</v>
      </c>
      <c r="G505" s="11"/>
    </row>
    <row r="506" spans="1:7" x14ac:dyDescent="0.25">
      <c r="A506" s="10">
        <v>885</v>
      </c>
      <c r="B506" s="11">
        <v>100000</v>
      </c>
      <c r="E506" s="10">
        <v>1192</v>
      </c>
      <c r="F506" s="11">
        <v>174000</v>
      </c>
      <c r="G506" s="11"/>
    </row>
    <row r="507" spans="1:7" x14ac:dyDescent="0.25">
      <c r="A507" s="10">
        <v>887</v>
      </c>
      <c r="B507" s="11">
        <v>145000</v>
      </c>
      <c r="E507" s="10">
        <v>1194</v>
      </c>
      <c r="F507" s="11">
        <v>165000</v>
      </c>
      <c r="G507" s="11"/>
    </row>
    <row r="508" spans="1:7" x14ac:dyDescent="0.25">
      <c r="A508" s="10">
        <v>888</v>
      </c>
      <c r="B508" s="11">
        <v>135500</v>
      </c>
      <c r="E508" s="10">
        <v>1196</v>
      </c>
      <c r="F508" s="11">
        <v>176000</v>
      </c>
      <c r="G508" s="11"/>
    </row>
    <row r="509" spans="1:7" x14ac:dyDescent="0.25">
      <c r="A509" s="10">
        <v>889</v>
      </c>
      <c r="B509" s="11">
        <v>268000</v>
      </c>
      <c r="E509" s="10">
        <v>1197</v>
      </c>
      <c r="F509" s="11">
        <v>219210</v>
      </c>
      <c r="G509" s="11"/>
    </row>
    <row r="510" spans="1:7" x14ac:dyDescent="0.25">
      <c r="A510" s="10">
        <v>890</v>
      </c>
      <c r="B510" s="11">
        <v>149500</v>
      </c>
      <c r="E510" s="10">
        <v>1199</v>
      </c>
      <c r="F510" s="11">
        <v>178000</v>
      </c>
      <c r="G510" s="11"/>
    </row>
    <row r="511" spans="1:7" x14ac:dyDescent="0.25">
      <c r="A511" s="10">
        <v>891</v>
      </c>
      <c r="B511" s="11">
        <v>122900</v>
      </c>
      <c r="E511" s="10">
        <v>1202</v>
      </c>
      <c r="F511" s="11">
        <v>197900</v>
      </c>
      <c r="G511" s="11"/>
    </row>
    <row r="512" spans="1:7" x14ac:dyDescent="0.25">
      <c r="A512" s="10">
        <v>892</v>
      </c>
      <c r="B512" s="11">
        <v>172500</v>
      </c>
      <c r="E512" s="10">
        <v>1204</v>
      </c>
      <c r="F512" s="11">
        <v>213000</v>
      </c>
      <c r="G512" s="11"/>
    </row>
    <row r="513" spans="1:7" x14ac:dyDescent="0.25">
      <c r="A513" s="10">
        <v>893</v>
      </c>
      <c r="B513" s="11">
        <v>154500</v>
      </c>
      <c r="E513" s="10">
        <v>1206</v>
      </c>
      <c r="F513" s="11">
        <v>271900</v>
      </c>
      <c r="G513" s="11"/>
    </row>
    <row r="514" spans="1:7" x14ac:dyDescent="0.25">
      <c r="A514" s="10">
        <v>894</v>
      </c>
      <c r="B514" s="11">
        <v>165000</v>
      </c>
      <c r="E514" s="10">
        <v>1208</v>
      </c>
      <c r="F514" s="11">
        <v>200000</v>
      </c>
      <c r="G514" s="11"/>
    </row>
    <row r="515" spans="1:7" x14ac:dyDescent="0.25">
      <c r="A515" s="10">
        <v>895</v>
      </c>
      <c r="B515" s="11">
        <v>118858</v>
      </c>
      <c r="E515" s="10">
        <v>1210</v>
      </c>
      <c r="F515" s="11">
        <v>290000</v>
      </c>
      <c r="G515" s="11"/>
    </row>
    <row r="516" spans="1:7" x14ac:dyDescent="0.25">
      <c r="A516" s="10">
        <v>896</v>
      </c>
      <c r="B516" s="11">
        <v>140000</v>
      </c>
      <c r="E516" s="10">
        <v>1211</v>
      </c>
      <c r="F516" s="11">
        <v>189000</v>
      </c>
      <c r="G516" s="11"/>
    </row>
    <row r="517" spans="1:7" x14ac:dyDescent="0.25">
      <c r="A517" s="10">
        <v>897</v>
      </c>
      <c r="B517" s="11">
        <v>106500</v>
      </c>
      <c r="E517" s="10">
        <v>1212</v>
      </c>
      <c r="F517" s="11">
        <v>164000</v>
      </c>
      <c r="G517" s="11"/>
    </row>
    <row r="518" spans="1:7" x14ac:dyDescent="0.25">
      <c r="A518" s="10">
        <v>898</v>
      </c>
      <c r="B518" s="11">
        <v>142953</v>
      </c>
      <c r="E518" s="10">
        <v>1218</v>
      </c>
      <c r="F518" s="11">
        <v>229456</v>
      </c>
      <c r="G518" s="11"/>
    </row>
    <row r="519" spans="1:7" x14ac:dyDescent="0.25">
      <c r="A519" s="10">
        <v>900</v>
      </c>
      <c r="B519" s="11">
        <v>135000</v>
      </c>
      <c r="E519" s="10">
        <v>1225</v>
      </c>
      <c r="F519" s="11">
        <v>184000</v>
      </c>
      <c r="G519" s="11"/>
    </row>
    <row r="520" spans="1:7" x14ac:dyDescent="0.25">
      <c r="A520" s="10">
        <v>901</v>
      </c>
      <c r="B520" s="11">
        <v>110000</v>
      </c>
      <c r="E520" s="10">
        <v>1227</v>
      </c>
      <c r="F520" s="11">
        <v>214000</v>
      </c>
      <c r="G520" s="11"/>
    </row>
    <row r="521" spans="1:7" x14ac:dyDescent="0.25">
      <c r="A521" s="10">
        <v>902</v>
      </c>
      <c r="B521" s="11">
        <v>153000</v>
      </c>
      <c r="E521" s="10">
        <v>1229</v>
      </c>
      <c r="F521" s="11">
        <v>367294</v>
      </c>
      <c r="G521" s="11"/>
    </row>
    <row r="522" spans="1:7" x14ac:dyDescent="0.25">
      <c r="A522" s="10">
        <v>905</v>
      </c>
      <c r="B522" s="11">
        <v>125500</v>
      </c>
      <c r="E522" s="10">
        <v>1237</v>
      </c>
      <c r="F522" s="11">
        <v>175500</v>
      </c>
      <c r="G522" s="11"/>
    </row>
    <row r="523" spans="1:7" x14ac:dyDescent="0.25">
      <c r="A523" s="10">
        <v>906</v>
      </c>
      <c r="B523" s="11">
        <v>128000</v>
      </c>
      <c r="E523" s="10">
        <v>1238</v>
      </c>
      <c r="F523" s="11">
        <v>195000</v>
      </c>
      <c r="G523" s="11"/>
    </row>
    <row r="524" spans="1:7" x14ac:dyDescent="0.25">
      <c r="A524" s="10">
        <v>908</v>
      </c>
      <c r="B524" s="11">
        <v>250000</v>
      </c>
      <c r="E524" s="10">
        <v>1239</v>
      </c>
      <c r="F524" s="11">
        <v>142500</v>
      </c>
      <c r="G524" s="11"/>
    </row>
    <row r="525" spans="1:7" x14ac:dyDescent="0.25">
      <c r="A525" s="10">
        <v>911</v>
      </c>
      <c r="B525" s="11">
        <v>154300</v>
      </c>
      <c r="E525" s="10">
        <v>1240</v>
      </c>
      <c r="F525" s="11">
        <v>265900</v>
      </c>
      <c r="G525" s="11"/>
    </row>
    <row r="526" spans="1:7" x14ac:dyDescent="0.25">
      <c r="A526" s="10">
        <v>912</v>
      </c>
      <c r="B526" s="11">
        <v>143500</v>
      </c>
      <c r="E526" s="10">
        <v>1241</v>
      </c>
      <c r="F526" s="11">
        <v>224900</v>
      </c>
      <c r="G526" s="11"/>
    </row>
    <row r="527" spans="1:7" x14ac:dyDescent="0.25">
      <c r="A527" s="10">
        <v>913</v>
      </c>
      <c r="B527" s="11">
        <v>88000</v>
      </c>
      <c r="E527" s="10">
        <v>1242</v>
      </c>
      <c r="F527" s="11">
        <v>248328</v>
      </c>
      <c r="G527" s="11"/>
    </row>
    <row r="528" spans="1:7" x14ac:dyDescent="0.25">
      <c r="A528" s="10">
        <v>914</v>
      </c>
      <c r="B528" s="11">
        <v>145000</v>
      </c>
      <c r="E528" s="10">
        <v>1244</v>
      </c>
      <c r="F528" s="11">
        <v>465000</v>
      </c>
      <c r="G528" s="11"/>
    </row>
    <row r="529" spans="1:7" x14ac:dyDescent="0.25">
      <c r="A529" s="10">
        <v>916</v>
      </c>
      <c r="B529" s="11">
        <v>75000</v>
      </c>
      <c r="E529" s="10">
        <v>1246</v>
      </c>
      <c r="F529" s="11">
        <v>178000</v>
      </c>
      <c r="G529" s="11"/>
    </row>
    <row r="530" spans="1:7" x14ac:dyDescent="0.25">
      <c r="A530" s="10">
        <v>917</v>
      </c>
      <c r="B530" s="11">
        <v>35311</v>
      </c>
      <c r="E530" s="10">
        <v>1247</v>
      </c>
      <c r="F530" s="11">
        <v>186500</v>
      </c>
      <c r="G530" s="11"/>
    </row>
    <row r="531" spans="1:7" x14ac:dyDescent="0.25">
      <c r="A531" s="10">
        <v>918</v>
      </c>
      <c r="B531" s="11">
        <v>135000</v>
      </c>
      <c r="E531" s="10">
        <v>1252</v>
      </c>
      <c r="F531" s="11">
        <v>171750</v>
      </c>
      <c r="G531" s="11"/>
    </row>
    <row r="532" spans="1:7" x14ac:dyDescent="0.25">
      <c r="A532" s="10">
        <v>920</v>
      </c>
      <c r="B532" s="11">
        <v>176500</v>
      </c>
      <c r="E532" s="10">
        <v>1255</v>
      </c>
      <c r="F532" s="11">
        <v>165400</v>
      </c>
      <c r="G532" s="11"/>
    </row>
    <row r="533" spans="1:7" x14ac:dyDescent="0.25">
      <c r="A533" s="10">
        <v>922</v>
      </c>
      <c r="B533" s="11">
        <v>145900</v>
      </c>
      <c r="E533" s="10">
        <v>1257</v>
      </c>
      <c r="F533" s="11">
        <v>301500</v>
      </c>
      <c r="G533" s="11"/>
    </row>
    <row r="534" spans="1:7" x14ac:dyDescent="0.25">
      <c r="A534" s="10">
        <v>926</v>
      </c>
      <c r="B534" s="11">
        <v>175000</v>
      </c>
      <c r="E534" s="10">
        <v>1259</v>
      </c>
      <c r="F534" s="11">
        <v>190000</v>
      </c>
      <c r="G534" s="11"/>
    </row>
    <row r="535" spans="1:7" x14ac:dyDescent="0.25">
      <c r="A535" s="10">
        <v>928</v>
      </c>
      <c r="B535" s="11">
        <v>176000</v>
      </c>
      <c r="E535" s="10">
        <v>1261</v>
      </c>
      <c r="F535" s="11">
        <v>181000</v>
      </c>
      <c r="G535" s="11"/>
    </row>
    <row r="536" spans="1:7" x14ac:dyDescent="0.25">
      <c r="A536" s="10">
        <v>932</v>
      </c>
      <c r="B536" s="11">
        <v>117500</v>
      </c>
      <c r="E536" s="10">
        <v>1265</v>
      </c>
      <c r="F536" s="11">
        <v>181000</v>
      </c>
      <c r="G536" s="11"/>
    </row>
    <row r="537" spans="1:7" x14ac:dyDescent="0.25">
      <c r="A537" s="10">
        <v>935</v>
      </c>
      <c r="B537" s="11">
        <v>242000</v>
      </c>
      <c r="E537" s="10">
        <v>1266</v>
      </c>
      <c r="F537" s="11">
        <v>183900</v>
      </c>
      <c r="G537" s="11"/>
    </row>
    <row r="538" spans="1:7" x14ac:dyDescent="0.25">
      <c r="A538" s="10">
        <v>936</v>
      </c>
      <c r="B538" s="11">
        <v>79900</v>
      </c>
      <c r="E538" s="10">
        <v>1268</v>
      </c>
      <c r="F538" s="11">
        <v>378500</v>
      </c>
      <c r="G538" s="11"/>
    </row>
    <row r="539" spans="1:7" x14ac:dyDescent="0.25">
      <c r="A539" s="10">
        <v>940</v>
      </c>
      <c r="B539" s="11">
        <v>244400</v>
      </c>
      <c r="E539" s="10">
        <v>1279</v>
      </c>
      <c r="F539" s="11">
        <v>237000</v>
      </c>
      <c r="G539" s="11"/>
    </row>
    <row r="540" spans="1:7" x14ac:dyDescent="0.25">
      <c r="A540" s="10">
        <v>941</v>
      </c>
      <c r="B540" s="11">
        <v>150900</v>
      </c>
      <c r="E540" s="10">
        <v>1281</v>
      </c>
      <c r="F540" s="11">
        <v>227000</v>
      </c>
      <c r="G540" s="11"/>
    </row>
    <row r="541" spans="1:7" x14ac:dyDescent="0.25">
      <c r="A541" s="10">
        <v>943</v>
      </c>
      <c r="B541" s="11">
        <v>150000</v>
      </c>
      <c r="E541" s="10">
        <v>1282</v>
      </c>
      <c r="F541" s="11">
        <v>180000</v>
      </c>
      <c r="G541" s="11"/>
    </row>
    <row r="542" spans="1:7" x14ac:dyDescent="0.25">
      <c r="A542" s="10">
        <v>944</v>
      </c>
      <c r="B542" s="11">
        <v>143000</v>
      </c>
      <c r="E542" s="10">
        <v>1289</v>
      </c>
      <c r="F542" s="11">
        <v>278000</v>
      </c>
      <c r="G542" s="11"/>
    </row>
    <row r="543" spans="1:7" x14ac:dyDescent="0.25">
      <c r="A543" s="10">
        <v>945</v>
      </c>
      <c r="B543" s="11">
        <v>137500</v>
      </c>
      <c r="E543" s="10">
        <v>1290</v>
      </c>
      <c r="F543" s="11">
        <v>281000</v>
      </c>
      <c r="G543" s="11"/>
    </row>
    <row r="544" spans="1:7" x14ac:dyDescent="0.25">
      <c r="A544" s="10">
        <v>946</v>
      </c>
      <c r="B544" s="11">
        <v>124900</v>
      </c>
      <c r="E544" s="10">
        <v>1298</v>
      </c>
      <c r="F544" s="11">
        <v>140000</v>
      </c>
      <c r="G544" s="11"/>
    </row>
    <row r="545" spans="1:7" x14ac:dyDescent="0.25">
      <c r="A545" s="10">
        <v>947</v>
      </c>
      <c r="B545" s="11">
        <v>143000</v>
      </c>
      <c r="E545" s="10">
        <v>1299</v>
      </c>
      <c r="F545" s="11">
        <v>160000</v>
      </c>
      <c r="G545" s="11"/>
    </row>
    <row r="546" spans="1:7" x14ac:dyDescent="0.25">
      <c r="A546" s="10">
        <v>950</v>
      </c>
      <c r="B546" s="11">
        <v>197500</v>
      </c>
      <c r="E546" s="10">
        <v>1301</v>
      </c>
      <c r="F546" s="11">
        <v>225000</v>
      </c>
      <c r="G546" s="11"/>
    </row>
    <row r="547" spans="1:7" x14ac:dyDescent="0.25">
      <c r="A547" s="10">
        <v>951</v>
      </c>
      <c r="B547" s="11">
        <v>129000</v>
      </c>
      <c r="E547" s="10">
        <v>1303</v>
      </c>
      <c r="F547" s="11">
        <v>290000</v>
      </c>
      <c r="G547" s="11"/>
    </row>
    <row r="548" spans="1:7" x14ac:dyDescent="0.25">
      <c r="A548" s="10">
        <v>952</v>
      </c>
      <c r="B548" s="11">
        <v>119900</v>
      </c>
      <c r="E548" s="10">
        <v>1304</v>
      </c>
      <c r="F548" s="11">
        <v>232000</v>
      </c>
      <c r="G548" s="11"/>
    </row>
    <row r="549" spans="1:7" x14ac:dyDescent="0.25">
      <c r="A549" s="10">
        <v>953</v>
      </c>
      <c r="B549" s="11">
        <v>133900</v>
      </c>
      <c r="E549" s="10">
        <v>1305</v>
      </c>
      <c r="F549" s="11">
        <v>130000</v>
      </c>
      <c r="G549" s="11"/>
    </row>
    <row r="550" spans="1:7" x14ac:dyDescent="0.25">
      <c r="A550" s="10">
        <v>954</v>
      </c>
      <c r="B550" s="11">
        <v>172000</v>
      </c>
      <c r="E550" s="10">
        <v>1306</v>
      </c>
      <c r="F550" s="11">
        <v>325000</v>
      </c>
      <c r="G550" s="11"/>
    </row>
    <row r="551" spans="1:7" x14ac:dyDescent="0.25">
      <c r="A551" s="10">
        <v>955</v>
      </c>
      <c r="B551" s="11">
        <v>127500</v>
      </c>
      <c r="E551" s="10">
        <v>1307</v>
      </c>
      <c r="F551" s="11">
        <v>202500</v>
      </c>
      <c r="G551" s="11"/>
    </row>
    <row r="552" spans="1:7" x14ac:dyDescent="0.25">
      <c r="A552" s="10">
        <v>956</v>
      </c>
      <c r="B552" s="11">
        <v>145000</v>
      </c>
      <c r="E552" s="10">
        <v>1308</v>
      </c>
      <c r="F552" s="11">
        <v>138000</v>
      </c>
      <c r="G552" s="11"/>
    </row>
    <row r="553" spans="1:7" x14ac:dyDescent="0.25">
      <c r="A553" s="10">
        <v>958</v>
      </c>
      <c r="B553" s="11">
        <v>132000</v>
      </c>
      <c r="E553" s="10">
        <v>1310</v>
      </c>
      <c r="F553" s="11">
        <v>179200</v>
      </c>
      <c r="G553" s="11"/>
    </row>
    <row r="554" spans="1:7" x14ac:dyDescent="0.25">
      <c r="A554" s="10">
        <v>961</v>
      </c>
      <c r="B554" s="11">
        <v>116500</v>
      </c>
      <c r="E554" s="10">
        <v>1312</v>
      </c>
      <c r="F554" s="11">
        <v>203000</v>
      </c>
      <c r="G554" s="11"/>
    </row>
    <row r="555" spans="1:7" x14ac:dyDescent="0.25">
      <c r="A555" s="10">
        <v>962</v>
      </c>
      <c r="B555" s="11">
        <v>272000</v>
      </c>
      <c r="E555" s="10">
        <v>1313</v>
      </c>
      <c r="F555" s="11">
        <v>302000</v>
      </c>
      <c r="G555" s="11"/>
    </row>
    <row r="556" spans="1:7" x14ac:dyDescent="0.25">
      <c r="A556" s="10">
        <v>963</v>
      </c>
      <c r="B556" s="11">
        <v>155000</v>
      </c>
      <c r="E556" s="10">
        <v>1314</v>
      </c>
      <c r="F556" s="11">
        <v>333168</v>
      </c>
      <c r="G556" s="11"/>
    </row>
    <row r="557" spans="1:7" x14ac:dyDescent="0.25">
      <c r="A557" s="10">
        <v>967</v>
      </c>
      <c r="B557" s="11">
        <v>160000</v>
      </c>
      <c r="E557" s="10">
        <v>1317</v>
      </c>
      <c r="F557" s="11">
        <v>295493</v>
      </c>
      <c r="G557" s="11"/>
    </row>
    <row r="558" spans="1:7" x14ac:dyDescent="0.25">
      <c r="A558" s="10">
        <v>968</v>
      </c>
      <c r="B558" s="11">
        <v>135000</v>
      </c>
      <c r="E558" s="10">
        <v>1318</v>
      </c>
      <c r="F558" s="11">
        <v>208900</v>
      </c>
      <c r="G558" s="11"/>
    </row>
    <row r="559" spans="1:7" x14ac:dyDescent="0.25">
      <c r="A559" s="10">
        <v>969</v>
      </c>
      <c r="B559" s="11">
        <v>37900</v>
      </c>
      <c r="E559" s="10">
        <v>1319</v>
      </c>
      <c r="F559" s="11">
        <v>275000</v>
      </c>
      <c r="G559" s="11"/>
    </row>
    <row r="560" spans="1:7" x14ac:dyDescent="0.25">
      <c r="A560" s="10">
        <v>970</v>
      </c>
      <c r="B560" s="11">
        <v>140000</v>
      </c>
      <c r="E560" s="10">
        <v>1323</v>
      </c>
      <c r="F560" s="11">
        <v>190000</v>
      </c>
      <c r="G560" s="11"/>
    </row>
    <row r="561" spans="1:7" x14ac:dyDescent="0.25">
      <c r="A561" s="10">
        <v>971</v>
      </c>
      <c r="B561" s="11">
        <v>135000</v>
      </c>
      <c r="E561" s="10">
        <v>1325</v>
      </c>
      <c r="F561" s="11">
        <v>147000</v>
      </c>
      <c r="G561" s="11"/>
    </row>
    <row r="562" spans="1:7" x14ac:dyDescent="0.25">
      <c r="A562" s="10">
        <v>973</v>
      </c>
      <c r="B562" s="11">
        <v>99500</v>
      </c>
      <c r="E562" s="10">
        <v>1328</v>
      </c>
      <c r="F562" s="11">
        <v>130500</v>
      </c>
      <c r="G562" s="11"/>
    </row>
    <row r="563" spans="1:7" x14ac:dyDescent="0.25">
      <c r="A563" s="10">
        <v>975</v>
      </c>
      <c r="B563" s="11">
        <v>167500</v>
      </c>
      <c r="E563" s="10">
        <v>1330</v>
      </c>
      <c r="F563" s="11">
        <v>176500</v>
      </c>
      <c r="G563" s="11"/>
    </row>
    <row r="564" spans="1:7" x14ac:dyDescent="0.25">
      <c r="A564" s="10">
        <v>977</v>
      </c>
      <c r="B564" s="11">
        <v>85500</v>
      </c>
      <c r="E564" s="10">
        <v>1331</v>
      </c>
      <c r="F564" s="11">
        <v>227000</v>
      </c>
      <c r="G564" s="11"/>
    </row>
    <row r="565" spans="1:7" x14ac:dyDescent="0.25">
      <c r="A565" s="10">
        <v>979</v>
      </c>
      <c r="B565" s="11">
        <v>110000</v>
      </c>
      <c r="E565" s="10">
        <v>1339</v>
      </c>
      <c r="F565" s="11">
        <v>200000</v>
      </c>
      <c r="G565" s="11"/>
    </row>
    <row r="566" spans="1:7" x14ac:dyDescent="0.25">
      <c r="A566" s="10">
        <v>980</v>
      </c>
      <c r="B566" s="11">
        <v>139000</v>
      </c>
      <c r="E566" s="10">
        <v>1342</v>
      </c>
      <c r="F566" s="11">
        <v>155000</v>
      </c>
      <c r="G566" s="11"/>
    </row>
    <row r="567" spans="1:7" x14ac:dyDescent="0.25">
      <c r="A567" s="10">
        <v>981</v>
      </c>
      <c r="B567" s="11">
        <v>178400</v>
      </c>
      <c r="E567" s="10">
        <v>1343</v>
      </c>
      <c r="F567" s="11">
        <v>228500</v>
      </c>
      <c r="G567" s="11"/>
    </row>
    <row r="568" spans="1:7" x14ac:dyDescent="0.25">
      <c r="A568" s="10">
        <v>985</v>
      </c>
      <c r="B568" s="11">
        <v>126000</v>
      </c>
      <c r="E568" s="10">
        <v>1345</v>
      </c>
      <c r="F568" s="11">
        <v>155835</v>
      </c>
      <c r="G568" s="11"/>
    </row>
    <row r="569" spans="1:7" x14ac:dyDescent="0.25">
      <c r="A569" s="10">
        <v>986</v>
      </c>
      <c r="B569" s="11">
        <v>125000</v>
      </c>
      <c r="E569" s="10">
        <v>1348</v>
      </c>
      <c r="F569" s="11">
        <v>283463</v>
      </c>
      <c r="G569" s="11"/>
    </row>
    <row r="570" spans="1:7" x14ac:dyDescent="0.25">
      <c r="A570" s="10">
        <v>987</v>
      </c>
      <c r="B570" s="11">
        <v>117000</v>
      </c>
      <c r="E570" s="10">
        <v>1349</v>
      </c>
      <c r="F570" s="11">
        <v>215000</v>
      </c>
      <c r="G570" s="11"/>
    </row>
    <row r="571" spans="1:7" x14ac:dyDescent="0.25">
      <c r="A571" s="10">
        <v>989</v>
      </c>
      <c r="B571" s="11">
        <v>195000</v>
      </c>
      <c r="E571" s="10">
        <v>1354</v>
      </c>
      <c r="F571" s="11">
        <v>410000</v>
      </c>
      <c r="G571" s="11"/>
    </row>
    <row r="572" spans="1:7" x14ac:dyDescent="0.25">
      <c r="A572" s="10">
        <v>992</v>
      </c>
      <c r="B572" s="11">
        <v>168000</v>
      </c>
      <c r="E572" s="10">
        <v>1355</v>
      </c>
      <c r="F572" s="11">
        <v>235000</v>
      </c>
      <c r="G572" s="11"/>
    </row>
    <row r="573" spans="1:7" x14ac:dyDescent="0.25">
      <c r="A573" s="10">
        <v>993</v>
      </c>
      <c r="B573" s="11">
        <v>187000</v>
      </c>
      <c r="E573" s="10">
        <v>1359</v>
      </c>
      <c r="F573" s="11">
        <v>177500</v>
      </c>
      <c r="G573" s="11"/>
    </row>
    <row r="574" spans="1:7" x14ac:dyDescent="0.25">
      <c r="A574" s="10">
        <v>996</v>
      </c>
      <c r="B574" s="11">
        <v>121600</v>
      </c>
      <c r="E574" s="10">
        <v>1360</v>
      </c>
      <c r="F574" s="11">
        <v>315000</v>
      </c>
      <c r="G574" s="11"/>
    </row>
    <row r="575" spans="1:7" x14ac:dyDescent="0.25">
      <c r="A575" s="10">
        <v>997</v>
      </c>
      <c r="B575" s="11">
        <v>136500</v>
      </c>
      <c r="E575" s="10">
        <v>1362</v>
      </c>
      <c r="F575" s="11">
        <v>260000</v>
      </c>
      <c r="G575" s="11"/>
    </row>
    <row r="576" spans="1:7" x14ac:dyDescent="0.25">
      <c r="A576" s="10">
        <v>998</v>
      </c>
      <c r="B576" s="11">
        <v>185000</v>
      </c>
      <c r="E576" s="10">
        <v>1364</v>
      </c>
      <c r="F576" s="11">
        <v>156932</v>
      </c>
      <c r="G576" s="11"/>
    </row>
    <row r="577" spans="1:7" x14ac:dyDescent="0.25">
      <c r="A577" s="10">
        <v>999</v>
      </c>
      <c r="B577" s="11">
        <v>91000</v>
      </c>
      <c r="E577" s="10">
        <v>1365</v>
      </c>
      <c r="F577" s="11">
        <v>144152</v>
      </c>
      <c r="G577" s="11"/>
    </row>
    <row r="578" spans="1:7" x14ac:dyDescent="0.25">
      <c r="A578" s="10">
        <v>1001</v>
      </c>
      <c r="B578" s="11">
        <v>82000</v>
      </c>
      <c r="E578" s="10">
        <v>1366</v>
      </c>
      <c r="F578" s="11">
        <v>216000</v>
      </c>
      <c r="G578" s="11"/>
    </row>
    <row r="579" spans="1:7" x14ac:dyDescent="0.25">
      <c r="A579" s="10">
        <v>1002</v>
      </c>
      <c r="B579" s="11">
        <v>86000</v>
      </c>
      <c r="E579" s="10">
        <v>1367</v>
      </c>
      <c r="F579" s="11">
        <v>193000</v>
      </c>
      <c r="G579" s="11"/>
    </row>
    <row r="580" spans="1:7" x14ac:dyDescent="0.25">
      <c r="A580" s="10">
        <v>1004</v>
      </c>
      <c r="B580" s="11">
        <v>136905</v>
      </c>
      <c r="E580" s="10">
        <v>1369</v>
      </c>
      <c r="F580" s="11">
        <v>144000</v>
      </c>
      <c r="G580" s="11"/>
    </row>
    <row r="581" spans="1:7" x14ac:dyDescent="0.25">
      <c r="A581" s="10">
        <v>1006</v>
      </c>
      <c r="B581" s="11">
        <v>149900</v>
      </c>
      <c r="E581" s="10">
        <v>1370</v>
      </c>
      <c r="F581" s="11">
        <v>232000</v>
      </c>
      <c r="G581" s="11"/>
    </row>
    <row r="582" spans="1:7" x14ac:dyDescent="0.25">
      <c r="A582" s="10">
        <v>1007</v>
      </c>
      <c r="B582" s="11">
        <v>163500</v>
      </c>
      <c r="E582" s="10">
        <v>1373</v>
      </c>
      <c r="F582" s="11">
        <v>274300</v>
      </c>
      <c r="G582" s="11"/>
    </row>
    <row r="583" spans="1:7" x14ac:dyDescent="0.25">
      <c r="A583" s="10">
        <v>1008</v>
      </c>
      <c r="B583" s="11">
        <v>88000</v>
      </c>
      <c r="E583" s="10">
        <v>1374</v>
      </c>
      <c r="F583" s="11">
        <v>466500</v>
      </c>
      <c r="G583" s="11"/>
    </row>
    <row r="584" spans="1:7" x14ac:dyDescent="0.25">
      <c r="A584" s="10">
        <v>1010</v>
      </c>
      <c r="B584" s="11">
        <v>102000</v>
      </c>
      <c r="E584" s="10">
        <v>1375</v>
      </c>
      <c r="F584" s="11">
        <v>250000</v>
      </c>
      <c r="G584" s="11"/>
    </row>
    <row r="585" spans="1:7" x14ac:dyDescent="0.25">
      <c r="A585" s="10">
        <v>1011</v>
      </c>
      <c r="B585" s="11">
        <v>135000</v>
      </c>
      <c r="E585" s="10">
        <v>1376</v>
      </c>
      <c r="F585" s="11">
        <v>239000</v>
      </c>
      <c r="G585" s="11"/>
    </row>
    <row r="586" spans="1:7" x14ac:dyDescent="0.25">
      <c r="A586" s="10">
        <v>1012</v>
      </c>
      <c r="B586" s="11">
        <v>100000</v>
      </c>
      <c r="E586" s="10">
        <v>1380</v>
      </c>
      <c r="F586" s="11">
        <v>167500</v>
      </c>
      <c r="G586" s="11"/>
    </row>
    <row r="587" spans="1:7" x14ac:dyDescent="0.25">
      <c r="A587" s="10">
        <v>1013</v>
      </c>
      <c r="B587" s="11">
        <v>165000</v>
      </c>
      <c r="E587" s="10">
        <v>1389</v>
      </c>
      <c r="F587" s="11">
        <v>377500</v>
      </c>
      <c r="G587" s="11"/>
    </row>
    <row r="588" spans="1:7" x14ac:dyDescent="0.25">
      <c r="A588" s="10">
        <v>1014</v>
      </c>
      <c r="B588" s="11">
        <v>85000</v>
      </c>
      <c r="E588" s="10">
        <v>1391</v>
      </c>
      <c r="F588" s="11">
        <v>235000</v>
      </c>
      <c r="G588" s="11"/>
    </row>
    <row r="589" spans="1:7" x14ac:dyDescent="0.25">
      <c r="A589" s="10">
        <v>1015</v>
      </c>
      <c r="B589" s="11">
        <v>119200</v>
      </c>
      <c r="E589" s="10">
        <v>1395</v>
      </c>
      <c r="F589" s="11">
        <v>246578</v>
      </c>
      <c r="G589" s="11"/>
    </row>
    <row r="590" spans="1:7" x14ac:dyDescent="0.25">
      <c r="A590" s="10">
        <v>1023</v>
      </c>
      <c r="B590" s="11">
        <v>87000</v>
      </c>
      <c r="E590" s="10">
        <v>1396</v>
      </c>
      <c r="F590" s="11">
        <v>281213</v>
      </c>
      <c r="G590" s="11"/>
    </row>
    <row r="591" spans="1:7" x14ac:dyDescent="0.25">
      <c r="A591" s="10">
        <v>1025</v>
      </c>
      <c r="B591" s="11">
        <v>287000</v>
      </c>
      <c r="E591" s="10">
        <v>1402</v>
      </c>
      <c r="F591" s="11">
        <v>193000</v>
      </c>
      <c r="G591" s="11"/>
    </row>
    <row r="592" spans="1:7" x14ac:dyDescent="0.25">
      <c r="A592" s="10">
        <v>1026</v>
      </c>
      <c r="B592" s="11">
        <v>112500</v>
      </c>
      <c r="E592" s="10">
        <v>1403</v>
      </c>
      <c r="F592" s="11">
        <v>193879</v>
      </c>
      <c r="G592" s="11"/>
    </row>
    <row r="593" spans="1:7" x14ac:dyDescent="0.25">
      <c r="A593" s="10">
        <v>1027</v>
      </c>
      <c r="B593" s="11">
        <v>167500</v>
      </c>
      <c r="E593" s="10">
        <v>1404</v>
      </c>
      <c r="F593" s="11">
        <v>282922</v>
      </c>
      <c r="G593" s="11"/>
    </row>
    <row r="594" spans="1:7" x14ac:dyDescent="0.25">
      <c r="A594" s="10">
        <v>1029</v>
      </c>
      <c r="B594" s="11">
        <v>105000</v>
      </c>
      <c r="E594" s="10">
        <v>1406</v>
      </c>
      <c r="F594" s="11">
        <v>275000</v>
      </c>
      <c r="G594" s="11"/>
    </row>
    <row r="595" spans="1:7" x14ac:dyDescent="0.25">
      <c r="A595" s="10">
        <v>1030</v>
      </c>
      <c r="B595" s="11">
        <v>118000</v>
      </c>
      <c r="E595" s="10">
        <v>1408</v>
      </c>
      <c r="F595" s="11">
        <v>112000</v>
      </c>
      <c r="G595" s="11"/>
    </row>
    <row r="596" spans="1:7" x14ac:dyDescent="0.25">
      <c r="A596" s="10">
        <v>1031</v>
      </c>
      <c r="B596" s="11">
        <v>160000</v>
      </c>
      <c r="E596" s="10">
        <v>1410</v>
      </c>
      <c r="F596" s="11">
        <v>215000</v>
      </c>
      <c r="G596" s="11"/>
    </row>
    <row r="597" spans="1:7" x14ac:dyDescent="0.25">
      <c r="A597" s="10">
        <v>1032</v>
      </c>
      <c r="B597" s="11">
        <v>197000</v>
      </c>
      <c r="E597" s="10">
        <v>1411</v>
      </c>
      <c r="F597" s="11">
        <v>230000</v>
      </c>
      <c r="G597" s="11"/>
    </row>
    <row r="598" spans="1:7" x14ac:dyDescent="0.25">
      <c r="A598" s="10">
        <v>1035</v>
      </c>
      <c r="B598" s="11">
        <v>119750</v>
      </c>
      <c r="E598" s="10">
        <v>1414</v>
      </c>
      <c r="F598" s="11">
        <v>257000</v>
      </c>
      <c r="G598" s="11"/>
    </row>
    <row r="599" spans="1:7" x14ac:dyDescent="0.25">
      <c r="A599" s="10">
        <v>1036</v>
      </c>
      <c r="B599" s="11">
        <v>84000</v>
      </c>
      <c r="E599" s="10">
        <v>1416</v>
      </c>
      <c r="F599" s="11">
        <v>175900</v>
      </c>
      <c r="G599" s="11"/>
    </row>
    <row r="600" spans="1:7" x14ac:dyDescent="0.25">
      <c r="A600" s="10">
        <v>1039</v>
      </c>
      <c r="B600" s="11">
        <v>97000</v>
      </c>
      <c r="E600" s="10">
        <v>1418</v>
      </c>
      <c r="F600" s="11">
        <v>340000</v>
      </c>
      <c r="G600" s="11"/>
    </row>
    <row r="601" spans="1:7" x14ac:dyDescent="0.25">
      <c r="A601" s="10">
        <v>1040</v>
      </c>
      <c r="B601" s="11">
        <v>80000</v>
      </c>
      <c r="E601" s="10">
        <v>1423</v>
      </c>
      <c r="F601" s="11">
        <v>136500</v>
      </c>
      <c r="G601" s="11"/>
    </row>
    <row r="602" spans="1:7" x14ac:dyDescent="0.25">
      <c r="A602" s="10">
        <v>1041</v>
      </c>
      <c r="B602" s="11">
        <v>155000</v>
      </c>
      <c r="E602" s="10">
        <v>1427</v>
      </c>
      <c r="F602" s="11">
        <v>271000</v>
      </c>
      <c r="G602" s="11"/>
    </row>
    <row r="603" spans="1:7" x14ac:dyDescent="0.25">
      <c r="A603" s="10">
        <v>1042</v>
      </c>
      <c r="B603" s="11">
        <v>173000</v>
      </c>
      <c r="E603" s="10">
        <v>1430</v>
      </c>
      <c r="F603" s="11">
        <v>182900</v>
      </c>
      <c r="G603" s="11"/>
    </row>
    <row r="604" spans="1:7" x14ac:dyDescent="0.25">
      <c r="A604" s="10">
        <v>1046</v>
      </c>
      <c r="B604" s="11">
        <v>139600</v>
      </c>
      <c r="E604" s="10">
        <v>1431</v>
      </c>
      <c r="F604" s="11">
        <v>192140</v>
      </c>
      <c r="G604" s="11"/>
    </row>
    <row r="605" spans="1:7" x14ac:dyDescent="0.25">
      <c r="A605" s="10">
        <v>1049</v>
      </c>
      <c r="B605" s="11">
        <v>115000</v>
      </c>
      <c r="E605" s="10">
        <v>1434</v>
      </c>
      <c r="F605" s="11">
        <v>186500</v>
      </c>
      <c r="G605" s="11"/>
    </row>
    <row r="606" spans="1:7" x14ac:dyDescent="0.25">
      <c r="A606" s="10">
        <v>1050</v>
      </c>
      <c r="B606" s="11">
        <v>84900</v>
      </c>
      <c r="E606" s="10">
        <v>1438</v>
      </c>
      <c r="F606" s="11">
        <v>394617</v>
      </c>
      <c r="G606" s="11"/>
    </row>
    <row r="607" spans="1:7" x14ac:dyDescent="0.25">
      <c r="A607" s="10">
        <v>1053</v>
      </c>
      <c r="B607" s="11">
        <v>165000</v>
      </c>
      <c r="E607" s="10">
        <v>1442</v>
      </c>
      <c r="F607" s="11">
        <v>149300</v>
      </c>
      <c r="G607" s="11"/>
    </row>
    <row r="608" spans="1:7" x14ac:dyDescent="0.25">
      <c r="A608" s="10">
        <v>1054</v>
      </c>
      <c r="B608" s="11">
        <v>144500</v>
      </c>
      <c r="E608" s="10">
        <v>1443</v>
      </c>
      <c r="F608" s="11">
        <v>310000</v>
      </c>
      <c r="G608" s="11"/>
    </row>
    <row r="609" spans="1:7" x14ac:dyDescent="0.25">
      <c r="A609" s="10">
        <v>1056</v>
      </c>
      <c r="B609" s="11">
        <v>180000</v>
      </c>
      <c r="E609" s="10">
        <v>1445</v>
      </c>
      <c r="F609" s="11">
        <v>179600</v>
      </c>
      <c r="G609" s="11"/>
    </row>
    <row r="610" spans="1:7" x14ac:dyDescent="0.25">
      <c r="A610" s="10">
        <v>1060</v>
      </c>
      <c r="B610" s="11">
        <v>220000</v>
      </c>
      <c r="E610" s="10">
        <v>1448</v>
      </c>
      <c r="F610" s="11">
        <v>240000</v>
      </c>
      <c r="G610" s="11"/>
    </row>
    <row r="611" spans="1:7" x14ac:dyDescent="0.25">
      <c r="A611" s="10">
        <v>1062</v>
      </c>
      <c r="B611" s="11">
        <v>81000</v>
      </c>
      <c r="E611" s="10">
        <v>1452</v>
      </c>
      <c r="F611" s="11">
        <v>287090</v>
      </c>
      <c r="G611" s="11"/>
    </row>
    <row r="612" spans="1:7" x14ac:dyDescent="0.25">
      <c r="A612" s="10">
        <v>1063</v>
      </c>
      <c r="B612" s="11">
        <v>90000</v>
      </c>
      <c r="E612" s="10">
        <v>1453</v>
      </c>
      <c r="F612" s="11">
        <v>145000</v>
      </c>
      <c r="G612" s="11"/>
    </row>
    <row r="613" spans="1:7" x14ac:dyDescent="0.25">
      <c r="A613" s="10">
        <v>1064</v>
      </c>
      <c r="B613" s="11">
        <v>110500</v>
      </c>
      <c r="E613" s="10">
        <v>1454</v>
      </c>
      <c r="F613" s="11">
        <v>84500</v>
      </c>
      <c r="G613" s="11"/>
    </row>
    <row r="614" spans="1:7" x14ac:dyDescent="0.25">
      <c r="A614" s="10">
        <v>1065</v>
      </c>
      <c r="B614" s="11">
        <v>154000</v>
      </c>
      <c r="E614" s="10">
        <v>1455</v>
      </c>
      <c r="F614" s="11">
        <v>185000</v>
      </c>
      <c r="G614" s="11"/>
    </row>
    <row r="615" spans="1:7" x14ac:dyDescent="0.25">
      <c r="A615" s="10">
        <v>1068</v>
      </c>
      <c r="B615" s="11">
        <v>167900</v>
      </c>
      <c r="E615" s="10">
        <v>1456</v>
      </c>
      <c r="F615" s="11">
        <v>175000</v>
      </c>
      <c r="G615" s="11"/>
    </row>
    <row r="616" spans="1:7" x14ac:dyDescent="0.25">
      <c r="A616" s="10">
        <v>1069</v>
      </c>
      <c r="B616" s="11">
        <v>151400</v>
      </c>
    </row>
    <row r="617" spans="1:7" x14ac:dyDescent="0.25">
      <c r="A617" s="10">
        <v>1070</v>
      </c>
      <c r="B617" s="11">
        <v>135000</v>
      </c>
    </row>
    <row r="618" spans="1:7" x14ac:dyDescent="0.25">
      <c r="A618" s="10">
        <v>1071</v>
      </c>
      <c r="B618" s="11">
        <v>135000</v>
      </c>
    </row>
    <row r="619" spans="1:7" x14ac:dyDescent="0.25">
      <c r="A619" s="10">
        <v>1072</v>
      </c>
      <c r="B619" s="11">
        <v>154000</v>
      </c>
    </row>
    <row r="620" spans="1:7" x14ac:dyDescent="0.25">
      <c r="A620" s="10">
        <v>1073</v>
      </c>
      <c r="B620" s="11">
        <v>91500</v>
      </c>
    </row>
    <row r="621" spans="1:7" x14ac:dyDescent="0.25">
      <c r="A621" s="10">
        <v>1074</v>
      </c>
      <c r="B621" s="11">
        <v>159500</v>
      </c>
    </row>
    <row r="622" spans="1:7" x14ac:dyDescent="0.25">
      <c r="A622" s="10">
        <v>1076</v>
      </c>
      <c r="B622" s="11">
        <v>219500</v>
      </c>
    </row>
    <row r="623" spans="1:7" x14ac:dyDescent="0.25">
      <c r="A623" s="10">
        <v>1077</v>
      </c>
      <c r="B623" s="11">
        <v>170000</v>
      </c>
    </row>
    <row r="624" spans="1:7" x14ac:dyDescent="0.25">
      <c r="A624" s="10">
        <v>1078</v>
      </c>
      <c r="B624" s="11">
        <v>138800</v>
      </c>
    </row>
    <row r="625" spans="1:2" x14ac:dyDescent="0.25">
      <c r="A625" s="10">
        <v>1081</v>
      </c>
      <c r="B625" s="11">
        <v>145000</v>
      </c>
    </row>
    <row r="626" spans="1:2" x14ac:dyDescent="0.25">
      <c r="A626" s="10">
        <v>1082</v>
      </c>
      <c r="B626" s="11">
        <v>133000</v>
      </c>
    </row>
    <row r="627" spans="1:2" x14ac:dyDescent="0.25">
      <c r="A627" s="10">
        <v>1084</v>
      </c>
      <c r="B627" s="11">
        <v>160000</v>
      </c>
    </row>
    <row r="628" spans="1:2" x14ac:dyDescent="0.25">
      <c r="A628" s="10">
        <v>1087</v>
      </c>
      <c r="B628" s="11">
        <v>83500</v>
      </c>
    </row>
    <row r="629" spans="1:2" x14ac:dyDescent="0.25">
      <c r="A629" s="10">
        <v>1091</v>
      </c>
      <c r="B629" s="11">
        <v>92900</v>
      </c>
    </row>
    <row r="630" spans="1:2" x14ac:dyDescent="0.25">
      <c r="A630" s="10">
        <v>1093</v>
      </c>
      <c r="B630" s="11">
        <v>136500</v>
      </c>
    </row>
    <row r="631" spans="1:2" x14ac:dyDescent="0.25">
      <c r="A631" s="10">
        <v>1094</v>
      </c>
      <c r="B631" s="11">
        <v>146000</v>
      </c>
    </row>
    <row r="632" spans="1:2" x14ac:dyDescent="0.25">
      <c r="A632" s="10">
        <v>1095</v>
      </c>
      <c r="B632" s="11">
        <v>129000</v>
      </c>
    </row>
    <row r="633" spans="1:2" x14ac:dyDescent="0.25">
      <c r="A633" s="10">
        <v>1097</v>
      </c>
      <c r="B633" s="11">
        <v>127000</v>
      </c>
    </row>
    <row r="634" spans="1:2" x14ac:dyDescent="0.25">
      <c r="A634" s="10">
        <v>1099</v>
      </c>
      <c r="B634" s="11">
        <v>128000</v>
      </c>
    </row>
    <row r="635" spans="1:2" x14ac:dyDescent="0.25">
      <c r="A635" s="10">
        <v>1100</v>
      </c>
      <c r="B635" s="11">
        <v>157000</v>
      </c>
    </row>
    <row r="636" spans="1:2" x14ac:dyDescent="0.25">
      <c r="A636" s="10">
        <v>1101</v>
      </c>
      <c r="B636" s="11">
        <v>60000</v>
      </c>
    </row>
    <row r="637" spans="1:2" x14ac:dyDescent="0.25">
      <c r="A637" s="10">
        <v>1102</v>
      </c>
      <c r="B637" s="11">
        <v>119500</v>
      </c>
    </row>
    <row r="638" spans="1:2" x14ac:dyDescent="0.25">
      <c r="A638" s="10">
        <v>1103</v>
      </c>
      <c r="B638" s="11">
        <v>135000</v>
      </c>
    </row>
    <row r="639" spans="1:2" x14ac:dyDescent="0.25">
      <c r="A639" s="10">
        <v>1104</v>
      </c>
      <c r="B639" s="11">
        <v>159500</v>
      </c>
    </row>
    <row r="640" spans="1:2" x14ac:dyDescent="0.25">
      <c r="A640" s="10">
        <v>1105</v>
      </c>
      <c r="B640" s="11">
        <v>106000</v>
      </c>
    </row>
    <row r="641" spans="1:2" x14ac:dyDescent="0.25">
      <c r="A641" s="10">
        <v>1112</v>
      </c>
      <c r="B641" s="11">
        <v>205000</v>
      </c>
    </row>
    <row r="642" spans="1:2" x14ac:dyDescent="0.25">
      <c r="A642" s="10">
        <v>1113</v>
      </c>
      <c r="B642" s="11">
        <v>129900</v>
      </c>
    </row>
    <row r="643" spans="1:2" x14ac:dyDescent="0.25">
      <c r="A643" s="10">
        <v>1114</v>
      </c>
      <c r="B643" s="11">
        <v>134500</v>
      </c>
    </row>
    <row r="644" spans="1:2" x14ac:dyDescent="0.25">
      <c r="A644" s="10">
        <v>1115</v>
      </c>
      <c r="B644" s="11">
        <v>117000</v>
      </c>
    </row>
    <row r="645" spans="1:2" x14ac:dyDescent="0.25">
      <c r="A645" s="10">
        <v>1118</v>
      </c>
      <c r="B645" s="11">
        <v>130000</v>
      </c>
    </row>
    <row r="646" spans="1:2" x14ac:dyDescent="0.25">
      <c r="A646" s="10">
        <v>1119</v>
      </c>
      <c r="B646" s="11">
        <v>140000</v>
      </c>
    </row>
    <row r="647" spans="1:2" x14ac:dyDescent="0.25">
      <c r="A647" s="10">
        <v>1120</v>
      </c>
      <c r="B647" s="11">
        <v>133700</v>
      </c>
    </row>
    <row r="648" spans="1:2" x14ac:dyDescent="0.25">
      <c r="A648" s="10">
        <v>1121</v>
      </c>
      <c r="B648" s="11">
        <v>118400</v>
      </c>
    </row>
    <row r="649" spans="1:2" x14ac:dyDescent="0.25">
      <c r="A649" s="10">
        <v>1123</v>
      </c>
      <c r="B649" s="11">
        <v>112000</v>
      </c>
    </row>
    <row r="650" spans="1:2" x14ac:dyDescent="0.25">
      <c r="A650" s="10">
        <v>1124</v>
      </c>
      <c r="B650" s="11">
        <v>118000</v>
      </c>
    </row>
    <row r="651" spans="1:2" x14ac:dyDescent="0.25">
      <c r="A651" s="10">
        <v>1126</v>
      </c>
      <c r="B651" s="11">
        <v>115000</v>
      </c>
    </row>
    <row r="652" spans="1:2" x14ac:dyDescent="0.25">
      <c r="A652" s="10">
        <v>1131</v>
      </c>
      <c r="B652" s="11">
        <v>135000</v>
      </c>
    </row>
    <row r="653" spans="1:2" x14ac:dyDescent="0.25">
      <c r="A653" s="10">
        <v>1133</v>
      </c>
      <c r="B653" s="11">
        <v>117500</v>
      </c>
    </row>
    <row r="654" spans="1:2" x14ac:dyDescent="0.25">
      <c r="A654" s="10">
        <v>1136</v>
      </c>
      <c r="B654" s="11">
        <v>102000</v>
      </c>
    </row>
    <row r="655" spans="1:2" x14ac:dyDescent="0.25">
      <c r="A655" s="10">
        <v>1137</v>
      </c>
      <c r="B655" s="11">
        <v>119000</v>
      </c>
    </row>
    <row r="656" spans="1:2" x14ac:dyDescent="0.25">
      <c r="A656" s="10">
        <v>1138</v>
      </c>
      <c r="B656" s="11">
        <v>94000</v>
      </c>
    </row>
    <row r="657" spans="1:2" x14ac:dyDescent="0.25">
      <c r="A657" s="10">
        <v>1139</v>
      </c>
      <c r="B657" s="11">
        <v>196000</v>
      </c>
    </row>
    <row r="658" spans="1:2" x14ac:dyDescent="0.25">
      <c r="A658" s="10">
        <v>1140</v>
      </c>
      <c r="B658" s="11">
        <v>144000</v>
      </c>
    </row>
    <row r="659" spans="1:2" x14ac:dyDescent="0.25">
      <c r="A659" s="10">
        <v>1141</v>
      </c>
      <c r="B659" s="11">
        <v>139000</v>
      </c>
    </row>
    <row r="660" spans="1:2" x14ac:dyDescent="0.25">
      <c r="A660" s="10">
        <v>1142</v>
      </c>
      <c r="B660" s="11">
        <v>197500</v>
      </c>
    </row>
    <row r="661" spans="1:2" x14ac:dyDescent="0.25">
      <c r="A661" s="10">
        <v>1144</v>
      </c>
      <c r="B661" s="11">
        <v>80000</v>
      </c>
    </row>
    <row r="662" spans="1:2" x14ac:dyDescent="0.25">
      <c r="A662" s="10">
        <v>1145</v>
      </c>
      <c r="B662" s="11">
        <v>80000</v>
      </c>
    </row>
    <row r="663" spans="1:2" x14ac:dyDescent="0.25">
      <c r="A663" s="10">
        <v>1146</v>
      </c>
      <c r="B663" s="11">
        <v>149000</v>
      </c>
    </row>
    <row r="664" spans="1:2" x14ac:dyDescent="0.25">
      <c r="A664" s="10">
        <v>1148</v>
      </c>
      <c r="B664" s="11">
        <v>174500</v>
      </c>
    </row>
    <row r="665" spans="1:2" x14ac:dyDescent="0.25">
      <c r="A665" s="10">
        <v>1149</v>
      </c>
      <c r="B665" s="11">
        <v>116900</v>
      </c>
    </row>
    <row r="666" spans="1:2" x14ac:dyDescent="0.25">
      <c r="A666" s="10">
        <v>1150</v>
      </c>
      <c r="B666" s="11">
        <v>143000</v>
      </c>
    </row>
    <row r="667" spans="1:2" x14ac:dyDescent="0.25">
      <c r="A667" s="10">
        <v>1151</v>
      </c>
      <c r="B667" s="11">
        <v>124000</v>
      </c>
    </row>
    <row r="668" spans="1:2" x14ac:dyDescent="0.25">
      <c r="A668" s="10">
        <v>1152</v>
      </c>
      <c r="B668" s="11">
        <v>149900</v>
      </c>
    </row>
    <row r="669" spans="1:2" x14ac:dyDescent="0.25">
      <c r="A669" s="10">
        <v>1153</v>
      </c>
      <c r="B669" s="11">
        <v>230000</v>
      </c>
    </row>
    <row r="670" spans="1:2" x14ac:dyDescent="0.25">
      <c r="A670" s="10">
        <v>1154</v>
      </c>
      <c r="B670" s="11">
        <v>120500</v>
      </c>
    </row>
    <row r="671" spans="1:2" x14ac:dyDescent="0.25">
      <c r="A671" s="10">
        <v>1155</v>
      </c>
      <c r="B671" s="11">
        <v>201800</v>
      </c>
    </row>
    <row r="672" spans="1:2" x14ac:dyDescent="0.25">
      <c r="A672" s="10">
        <v>1156</v>
      </c>
      <c r="B672" s="11">
        <v>218000</v>
      </c>
    </row>
    <row r="673" spans="1:2" x14ac:dyDescent="0.25">
      <c r="A673" s="10">
        <v>1157</v>
      </c>
      <c r="B673" s="11">
        <v>179900</v>
      </c>
    </row>
    <row r="674" spans="1:2" x14ac:dyDescent="0.25">
      <c r="A674" s="10">
        <v>1160</v>
      </c>
      <c r="B674" s="11">
        <v>185000</v>
      </c>
    </row>
    <row r="675" spans="1:2" x14ac:dyDescent="0.25">
      <c r="A675" s="10">
        <v>1161</v>
      </c>
      <c r="B675" s="11">
        <v>146000</v>
      </c>
    </row>
    <row r="676" spans="1:2" x14ac:dyDescent="0.25">
      <c r="A676" s="10">
        <v>1162</v>
      </c>
      <c r="B676" s="11">
        <v>224000</v>
      </c>
    </row>
    <row r="677" spans="1:2" x14ac:dyDescent="0.25">
      <c r="A677" s="10">
        <v>1163</v>
      </c>
      <c r="B677" s="11">
        <v>129000</v>
      </c>
    </row>
    <row r="678" spans="1:2" x14ac:dyDescent="0.25">
      <c r="A678" s="10">
        <v>1164</v>
      </c>
      <c r="B678" s="11">
        <v>108959</v>
      </c>
    </row>
    <row r="679" spans="1:2" x14ac:dyDescent="0.25">
      <c r="A679" s="10">
        <v>1165</v>
      </c>
      <c r="B679" s="11">
        <v>194000</v>
      </c>
    </row>
    <row r="680" spans="1:2" x14ac:dyDescent="0.25">
      <c r="A680" s="10">
        <v>1169</v>
      </c>
      <c r="B680" s="11">
        <v>235000</v>
      </c>
    </row>
    <row r="681" spans="1:2" x14ac:dyDescent="0.25">
      <c r="A681" s="10">
        <v>1171</v>
      </c>
      <c r="B681" s="11">
        <v>171000</v>
      </c>
    </row>
    <row r="682" spans="1:2" x14ac:dyDescent="0.25">
      <c r="A682" s="10">
        <v>1172</v>
      </c>
      <c r="B682" s="11">
        <v>163000</v>
      </c>
    </row>
    <row r="683" spans="1:2" x14ac:dyDescent="0.25">
      <c r="A683" s="10">
        <v>1174</v>
      </c>
      <c r="B683" s="11">
        <v>200500</v>
      </c>
    </row>
    <row r="684" spans="1:2" x14ac:dyDescent="0.25">
      <c r="A684" s="10">
        <v>1175</v>
      </c>
      <c r="B684" s="11">
        <v>239000</v>
      </c>
    </row>
    <row r="685" spans="1:2" x14ac:dyDescent="0.25">
      <c r="A685" s="10">
        <v>1178</v>
      </c>
      <c r="B685" s="11">
        <v>115000</v>
      </c>
    </row>
    <row r="686" spans="1:2" x14ac:dyDescent="0.25">
      <c r="A686" s="10">
        <v>1179</v>
      </c>
      <c r="B686" s="11">
        <v>154900</v>
      </c>
    </row>
    <row r="687" spans="1:2" x14ac:dyDescent="0.25">
      <c r="A687" s="10">
        <v>1180</v>
      </c>
      <c r="B687" s="11">
        <v>93000</v>
      </c>
    </row>
    <row r="688" spans="1:2" x14ac:dyDescent="0.25">
      <c r="A688" s="10">
        <v>1184</v>
      </c>
      <c r="B688" s="11">
        <v>120000</v>
      </c>
    </row>
    <row r="689" spans="1:2" x14ac:dyDescent="0.25">
      <c r="A689" s="10">
        <v>1185</v>
      </c>
      <c r="B689" s="11">
        <v>186700</v>
      </c>
    </row>
    <row r="690" spans="1:2" x14ac:dyDescent="0.25">
      <c r="A690" s="10">
        <v>1186</v>
      </c>
      <c r="B690" s="11">
        <v>104900</v>
      </c>
    </row>
    <row r="691" spans="1:2" x14ac:dyDescent="0.25">
      <c r="A691" s="10">
        <v>1187</v>
      </c>
      <c r="B691" s="11">
        <v>95000</v>
      </c>
    </row>
    <row r="692" spans="1:2" x14ac:dyDescent="0.25">
      <c r="A692" s="10">
        <v>1191</v>
      </c>
      <c r="B692" s="11">
        <v>168000</v>
      </c>
    </row>
    <row r="693" spans="1:2" x14ac:dyDescent="0.25">
      <c r="A693" s="10">
        <v>1193</v>
      </c>
      <c r="B693" s="11">
        <v>125000</v>
      </c>
    </row>
    <row r="694" spans="1:2" x14ac:dyDescent="0.25">
      <c r="A694" s="10">
        <v>1195</v>
      </c>
      <c r="B694" s="11">
        <v>158000</v>
      </c>
    </row>
    <row r="695" spans="1:2" x14ac:dyDescent="0.25">
      <c r="A695" s="10">
        <v>1198</v>
      </c>
      <c r="B695" s="11">
        <v>144000</v>
      </c>
    </row>
    <row r="696" spans="1:2" x14ac:dyDescent="0.25">
      <c r="A696" s="10">
        <v>1200</v>
      </c>
      <c r="B696" s="11">
        <v>148000</v>
      </c>
    </row>
    <row r="697" spans="1:2" x14ac:dyDescent="0.25">
      <c r="A697" s="10">
        <v>1201</v>
      </c>
      <c r="B697" s="11">
        <v>116050</v>
      </c>
    </row>
    <row r="698" spans="1:2" x14ac:dyDescent="0.25">
      <c r="A698" s="10">
        <v>1203</v>
      </c>
      <c r="B698" s="11">
        <v>117000</v>
      </c>
    </row>
    <row r="699" spans="1:2" x14ac:dyDescent="0.25">
      <c r="A699" s="10">
        <v>1205</v>
      </c>
      <c r="B699" s="11">
        <v>153500</v>
      </c>
    </row>
    <row r="700" spans="1:2" x14ac:dyDescent="0.25">
      <c r="A700" s="10">
        <v>1207</v>
      </c>
      <c r="B700" s="11">
        <v>107000</v>
      </c>
    </row>
    <row r="701" spans="1:2" x14ac:dyDescent="0.25">
      <c r="A701" s="10">
        <v>1209</v>
      </c>
      <c r="B701" s="11">
        <v>140000</v>
      </c>
    </row>
    <row r="702" spans="1:2" x14ac:dyDescent="0.25">
      <c r="A702" s="10">
        <v>1213</v>
      </c>
      <c r="B702" s="11">
        <v>113000</v>
      </c>
    </row>
    <row r="703" spans="1:2" x14ac:dyDescent="0.25">
      <c r="A703" s="10">
        <v>1214</v>
      </c>
      <c r="B703" s="11">
        <v>145000</v>
      </c>
    </row>
    <row r="704" spans="1:2" x14ac:dyDescent="0.25">
      <c r="A704" s="10">
        <v>1215</v>
      </c>
      <c r="B704" s="11">
        <v>134500</v>
      </c>
    </row>
    <row r="705" spans="1:2" x14ac:dyDescent="0.25">
      <c r="A705" s="10">
        <v>1216</v>
      </c>
      <c r="B705" s="11">
        <v>125000</v>
      </c>
    </row>
    <row r="706" spans="1:2" x14ac:dyDescent="0.25">
      <c r="A706" s="10">
        <v>1217</v>
      </c>
      <c r="B706" s="11">
        <v>112000</v>
      </c>
    </row>
    <row r="707" spans="1:2" x14ac:dyDescent="0.25">
      <c r="A707" s="10">
        <v>1219</v>
      </c>
      <c r="B707" s="11">
        <v>80500</v>
      </c>
    </row>
    <row r="708" spans="1:2" x14ac:dyDescent="0.25">
      <c r="A708" s="10">
        <v>1220</v>
      </c>
      <c r="B708" s="11">
        <v>91500</v>
      </c>
    </row>
    <row r="709" spans="1:2" x14ac:dyDescent="0.25">
      <c r="A709" s="10">
        <v>1221</v>
      </c>
      <c r="B709" s="11">
        <v>115000</v>
      </c>
    </row>
    <row r="710" spans="1:2" x14ac:dyDescent="0.25">
      <c r="A710" s="10">
        <v>1222</v>
      </c>
      <c r="B710" s="11">
        <v>134000</v>
      </c>
    </row>
    <row r="711" spans="1:2" x14ac:dyDescent="0.25">
      <c r="A711" s="10">
        <v>1223</v>
      </c>
      <c r="B711" s="11">
        <v>143000</v>
      </c>
    </row>
    <row r="712" spans="1:2" x14ac:dyDescent="0.25">
      <c r="A712" s="10">
        <v>1224</v>
      </c>
      <c r="B712" s="11">
        <v>137900</v>
      </c>
    </row>
    <row r="713" spans="1:2" x14ac:dyDescent="0.25">
      <c r="A713" s="10">
        <v>1226</v>
      </c>
      <c r="B713" s="11">
        <v>145000</v>
      </c>
    </row>
    <row r="714" spans="1:2" x14ac:dyDescent="0.25">
      <c r="A714" s="10">
        <v>1228</v>
      </c>
      <c r="B714" s="11">
        <v>147000</v>
      </c>
    </row>
    <row r="715" spans="1:2" x14ac:dyDescent="0.25">
      <c r="A715" s="10">
        <v>1230</v>
      </c>
      <c r="B715" s="11">
        <v>127000</v>
      </c>
    </row>
    <row r="716" spans="1:2" x14ac:dyDescent="0.25">
      <c r="A716" s="10">
        <v>1231</v>
      </c>
      <c r="B716" s="11">
        <v>190000</v>
      </c>
    </row>
    <row r="717" spans="1:2" x14ac:dyDescent="0.25">
      <c r="A717" s="10">
        <v>1232</v>
      </c>
      <c r="B717" s="11">
        <v>132500</v>
      </c>
    </row>
    <row r="718" spans="1:2" x14ac:dyDescent="0.25">
      <c r="A718" s="10">
        <v>1233</v>
      </c>
      <c r="B718" s="11">
        <v>101800</v>
      </c>
    </row>
    <row r="719" spans="1:2" x14ac:dyDescent="0.25">
      <c r="A719" s="10">
        <v>1234</v>
      </c>
      <c r="B719" s="11">
        <v>142000</v>
      </c>
    </row>
    <row r="720" spans="1:2" x14ac:dyDescent="0.25">
      <c r="A720" s="10">
        <v>1235</v>
      </c>
      <c r="B720" s="11">
        <v>130000</v>
      </c>
    </row>
    <row r="721" spans="1:2" x14ac:dyDescent="0.25">
      <c r="A721" s="10">
        <v>1236</v>
      </c>
      <c r="B721" s="11">
        <v>138887</v>
      </c>
    </row>
    <row r="722" spans="1:2" x14ac:dyDescent="0.25">
      <c r="A722" s="10">
        <v>1243</v>
      </c>
      <c r="B722" s="11">
        <v>170000</v>
      </c>
    </row>
    <row r="723" spans="1:2" x14ac:dyDescent="0.25">
      <c r="A723" s="10">
        <v>1245</v>
      </c>
      <c r="B723" s="11">
        <v>230000</v>
      </c>
    </row>
    <row r="724" spans="1:2" x14ac:dyDescent="0.25">
      <c r="A724" s="10">
        <v>1248</v>
      </c>
      <c r="B724" s="11">
        <v>169900</v>
      </c>
    </row>
    <row r="725" spans="1:2" x14ac:dyDescent="0.25">
      <c r="A725" s="10">
        <v>1249</v>
      </c>
      <c r="B725" s="11">
        <v>129500</v>
      </c>
    </row>
    <row r="726" spans="1:2" x14ac:dyDescent="0.25">
      <c r="A726" s="10">
        <v>1250</v>
      </c>
      <c r="B726" s="11">
        <v>119000</v>
      </c>
    </row>
    <row r="727" spans="1:2" x14ac:dyDescent="0.25">
      <c r="A727" s="10">
        <v>1251</v>
      </c>
      <c r="B727" s="11">
        <v>244000</v>
      </c>
    </row>
    <row r="728" spans="1:2" x14ac:dyDescent="0.25">
      <c r="A728" s="10">
        <v>1253</v>
      </c>
      <c r="B728" s="11">
        <v>130000</v>
      </c>
    </row>
    <row r="729" spans="1:2" x14ac:dyDescent="0.25">
      <c r="A729" s="10">
        <v>1254</v>
      </c>
      <c r="B729" s="11">
        <v>294000</v>
      </c>
    </row>
    <row r="730" spans="1:2" x14ac:dyDescent="0.25">
      <c r="A730" s="10">
        <v>1256</v>
      </c>
      <c r="B730" s="11">
        <v>127500</v>
      </c>
    </row>
    <row r="731" spans="1:2" x14ac:dyDescent="0.25">
      <c r="A731" s="10">
        <v>1258</v>
      </c>
      <c r="B731" s="11">
        <v>99900</v>
      </c>
    </row>
    <row r="732" spans="1:2" x14ac:dyDescent="0.25">
      <c r="A732" s="10">
        <v>1260</v>
      </c>
      <c r="B732" s="11">
        <v>151000</v>
      </c>
    </row>
    <row r="733" spans="1:2" x14ac:dyDescent="0.25">
      <c r="A733" s="10">
        <v>1262</v>
      </c>
      <c r="B733" s="11">
        <v>128900</v>
      </c>
    </row>
    <row r="734" spans="1:2" x14ac:dyDescent="0.25">
      <c r="A734" s="10">
        <v>1263</v>
      </c>
      <c r="B734" s="11">
        <v>161500</v>
      </c>
    </row>
    <row r="735" spans="1:2" x14ac:dyDescent="0.25">
      <c r="A735" s="10">
        <v>1264</v>
      </c>
      <c r="B735" s="11">
        <v>180500</v>
      </c>
    </row>
    <row r="736" spans="1:2" x14ac:dyDescent="0.25">
      <c r="A736" s="10">
        <v>1267</v>
      </c>
      <c r="B736" s="11">
        <v>122000</v>
      </c>
    </row>
    <row r="737" spans="1:2" x14ac:dyDescent="0.25">
      <c r="A737" s="10">
        <v>1269</v>
      </c>
      <c r="B737" s="11">
        <v>381000</v>
      </c>
    </row>
    <row r="738" spans="1:2" x14ac:dyDescent="0.25">
      <c r="A738" s="10">
        <v>1270</v>
      </c>
      <c r="B738" s="11">
        <v>144000</v>
      </c>
    </row>
    <row r="739" spans="1:2" x14ac:dyDescent="0.25">
      <c r="A739" s="10">
        <v>1271</v>
      </c>
      <c r="B739" s="11">
        <v>260000</v>
      </c>
    </row>
    <row r="740" spans="1:2" x14ac:dyDescent="0.25">
      <c r="A740" s="10">
        <v>1272</v>
      </c>
      <c r="B740" s="11">
        <v>185750</v>
      </c>
    </row>
    <row r="741" spans="1:2" x14ac:dyDescent="0.25">
      <c r="A741" s="10">
        <v>1273</v>
      </c>
      <c r="B741" s="11">
        <v>137000</v>
      </c>
    </row>
    <row r="742" spans="1:2" x14ac:dyDescent="0.25">
      <c r="A742" s="10">
        <v>1274</v>
      </c>
      <c r="B742" s="11">
        <v>177000</v>
      </c>
    </row>
    <row r="743" spans="1:2" x14ac:dyDescent="0.25">
      <c r="A743" s="10">
        <v>1275</v>
      </c>
      <c r="B743" s="11">
        <v>139000</v>
      </c>
    </row>
    <row r="744" spans="1:2" x14ac:dyDescent="0.25">
      <c r="A744" s="10">
        <v>1276</v>
      </c>
      <c r="B744" s="11">
        <v>137000</v>
      </c>
    </row>
    <row r="745" spans="1:2" x14ac:dyDescent="0.25">
      <c r="A745" s="10">
        <v>1277</v>
      </c>
      <c r="B745" s="11">
        <v>162000</v>
      </c>
    </row>
    <row r="746" spans="1:2" x14ac:dyDescent="0.25">
      <c r="A746" s="10">
        <v>1278</v>
      </c>
      <c r="B746" s="11">
        <v>197900</v>
      </c>
    </row>
    <row r="747" spans="1:2" x14ac:dyDescent="0.25">
      <c r="A747" s="10">
        <v>1280</v>
      </c>
      <c r="B747" s="11">
        <v>68400</v>
      </c>
    </row>
    <row r="748" spans="1:2" x14ac:dyDescent="0.25">
      <c r="A748" s="10">
        <v>1283</v>
      </c>
      <c r="B748" s="11">
        <v>150500</v>
      </c>
    </row>
    <row r="749" spans="1:2" x14ac:dyDescent="0.25">
      <c r="A749" s="10">
        <v>1284</v>
      </c>
      <c r="B749" s="11">
        <v>139000</v>
      </c>
    </row>
    <row r="750" spans="1:2" x14ac:dyDescent="0.25">
      <c r="A750" s="10">
        <v>1285</v>
      </c>
      <c r="B750" s="11">
        <v>169000</v>
      </c>
    </row>
    <row r="751" spans="1:2" x14ac:dyDescent="0.25">
      <c r="A751" s="10">
        <v>1286</v>
      </c>
      <c r="B751" s="11">
        <v>132500</v>
      </c>
    </row>
    <row r="752" spans="1:2" x14ac:dyDescent="0.25">
      <c r="A752" s="10">
        <v>1287</v>
      </c>
      <c r="B752" s="11">
        <v>143000</v>
      </c>
    </row>
    <row r="753" spans="1:2" x14ac:dyDescent="0.25">
      <c r="A753" s="10">
        <v>1288</v>
      </c>
      <c r="B753" s="11">
        <v>190000</v>
      </c>
    </row>
    <row r="754" spans="1:2" x14ac:dyDescent="0.25">
      <c r="A754" s="10">
        <v>1291</v>
      </c>
      <c r="B754" s="11">
        <v>180500</v>
      </c>
    </row>
    <row r="755" spans="1:2" x14ac:dyDescent="0.25">
      <c r="A755" s="10">
        <v>1292</v>
      </c>
      <c r="B755" s="11">
        <v>119500</v>
      </c>
    </row>
    <row r="756" spans="1:2" x14ac:dyDescent="0.25">
      <c r="A756" s="10">
        <v>1293</v>
      </c>
      <c r="B756" s="11">
        <v>107500</v>
      </c>
    </row>
    <row r="757" spans="1:2" x14ac:dyDescent="0.25">
      <c r="A757" s="10">
        <v>1294</v>
      </c>
      <c r="B757" s="11">
        <v>162900</v>
      </c>
    </row>
    <row r="758" spans="1:2" x14ac:dyDescent="0.25">
      <c r="A758" s="10">
        <v>1295</v>
      </c>
      <c r="B758" s="11">
        <v>115000</v>
      </c>
    </row>
    <row r="759" spans="1:2" x14ac:dyDescent="0.25">
      <c r="A759" s="10">
        <v>1296</v>
      </c>
      <c r="B759" s="11">
        <v>138500</v>
      </c>
    </row>
    <row r="760" spans="1:2" x14ac:dyDescent="0.25">
      <c r="A760" s="10">
        <v>1297</v>
      </c>
      <c r="B760" s="11">
        <v>155000</v>
      </c>
    </row>
    <row r="761" spans="1:2" x14ac:dyDescent="0.25">
      <c r="A761" s="10">
        <v>1300</v>
      </c>
      <c r="B761" s="11">
        <v>154000</v>
      </c>
    </row>
    <row r="762" spans="1:2" x14ac:dyDescent="0.25">
      <c r="A762" s="10">
        <v>1302</v>
      </c>
      <c r="B762" s="11">
        <v>177500</v>
      </c>
    </row>
    <row r="763" spans="1:2" x14ac:dyDescent="0.25">
      <c r="A763" s="10">
        <v>1309</v>
      </c>
      <c r="B763" s="11">
        <v>147000</v>
      </c>
    </row>
    <row r="764" spans="1:2" x14ac:dyDescent="0.25">
      <c r="A764" s="10">
        <v>1311</v>
      </c>
      <c r="B764" s="11">
        <v>335000</v>
      </c>
    </row>
    <row r="765" spans="1:2" x14ac:dyDescent="0.25">
      <c r="A765" s="10">
        <v>1315</v>
      </c>
      <c r="B765" s="11">
        <v>119000</v>
      </c>
    </row>
    <row r="766" spans="1:2" x14ac:dyDescent="0.25">
      <c r="A766" s="10">
        <v>1316</v>
      </c>
      <c r="B766" s="11">
        <v>206900</v>
      </c>
    </row>
    <row r="767" spans="1:2" x14ac:dyDescent="0.25">
      <c r="A767" s="10">
        <v>1320</v>
      </c>
      <c r="B767" s="11">
        <v>111000</v>
      </c>
    </row>
    <row r="768" spans="1:2" x14ac:dyDescent="0.25">
      <c r="A768" s="10">
        <v>1321</v>
      </c>
      <c r="B768" s="11">
        <v>156500</v>
      </c>
    </row>
    <row r="769" spans="1:2" x14ac:dyDescent="0.25">
      <c r="A769" s="10">
        <v>1322</v>
      </c>
      <c r="B769" s="11">
        <v>72500</v>
      </c>
    </row>
    <row r="770" spans="1:2" x14ac:dyDescent="0.25">
      <c r="A770" s="10">
        <v>1324</v>
      </c>
      <c r="B770" s="11">
        <v>82500</v>
      </c>
    </row>
    <row r="771" spans="1:2" x14ac:dyDescent="0.25">
      <c r="A771" s="10">
        <v>1326</v>
      </c>
      <c r="B771" s="11">
        <v>55000</v>
      </c>
    </row>
    <row r="772" spans="1:2" x14ac:dyDescent="0.25">
      <c r="A772" s="10">
        <v>1327</v>
      </c>
      <c r="B772" s="11">
        <v>79000</v>
      </c>
    </row>
    <row r="773" spans="1:2" x14ac:dyDescent="0.25">
      <c r="A773" s="10">
        <v>1329</v>
      </c>
      <c r="B773" s="11">
        <v>256000</v>
      </c>
    </row>
    <row r="774" spans="1:2" x14ac:dyDescent="0.25">
      <c r="A774" s="10">
        <v>1332</v>
      </c>
      <c r="B774" s="11">
        <v>132500</v>
      </c>
    </row>
    <row r="775" spans="1:2" x14ac:dyDescent="0.25">
      <c r="A775" s="10">
        <v>1333</v>
      </c>
      <c r="B775" s="11">
        <v>100000</v>
      </c>
    </row>
    <row r="776" spans="1:2" x14ac:dyDescent="0.25">
      <c r="A776" s="10">
        <v>1334</v>
      </c>
      <c r="B776" s="11">
        <v>125500</v>
      </c>
    </row>
    <row r="777" spans="1:2" x14ac:dyDescent="0.25">
      <c r="A777" s="10">
        <v>1335</v>
      </c>
      <c r="B777" s="11">
        <v>125000</v>
      </c>
    </row>
    <row r="778" spans="1:2" x14ac:dyDescent="0.25">
      <c r="A778" s="10">
        <v>1336</v>
      </c>
      <c r="B778" s="11">
        <v>167900</v>
      </c>
    </row>
    <row r="779" spans="1:2" x14ac:dyDescent="0.25">
      <c r="A779" s="10">
        <v>1337</v>
      </c>
      <c r="B779" s="11">
        <v>135000</v>
      </c>
    </row>
    <row r="780" spans="1:2" x14ac:dyDescent="0.25">
      <c r="A780" s="10">
        <v>1338</v>
      </c>
      <c r="B780" s="11">
        <v>52500</v>
      </c>
    </row>
    <row r="781" spans="1:2" x14ac:dyDescent="0.25">
      <c r="A781" s="10">
        <v>1340</v>
      </c>
      <c r="B781" s="11">
        <v>128500</v>
      </c>
    </row>
    <row r="782" spans="1:2" x14ac:dyDescent="0.25">
      <c r="A782" s="10">
        <v>1341</v>
      </c>
      <c r="B782" s="11">
        <v>123000</v>
      </c>
    </row>
    <row r="783" spans="1:2" x14ac:dyDescent="0.25">
      <c r="A783" s="10">
        <v>1344</v>
      </c>
      <c r="B783" s="11">
        <v>177000</v>
      </c>
    </row>
    <row r="784" spans="1:2" x14ac:dyDescent="0.25">
      <c r="A784" s="10">
        <v>1346</v>
      </c>
      <c r="B784" s="11">
        <v>108500</v>
      </c>
    </row>
    <row r="785" spans="1:2" x14ac:dyDescent="0.25">
      <c r="A785" s="10">
        <v>1347</v>
      </c>
      <c r="B785" s="11">
        <v>262500</v>
      </c>
    </row>
    <row r="786" spans="1:2" x14ac:dyDescent="0.25">
      <c r="A786" s="10">
        <v>1350</v>
      </c>
      <c r="B786" s="11">
        <v>122000</v>
      </c>
    </row>
    <row r="787" spans="1:2" x14ac:dyDescent="0.25">
      <c r="A787" s="10">
        <v>1351</v>
      </c>
      <c r="B787" s="11">
        <v>200000</v>
      </c>
    </row>
    <row r="788" spans="1:2" x14ac:dyDescent="0.25">
      <c r="A788" s="10">
        <v>1352</v>
      </c>
      <c r="B788" s="11">
        <v>171000</v>
      </c>
    </row>
    <row r="789" spans="1:2" x14ac:dyDescent="0.25">
      <c r="A789" s="10">
        <v>1353</v>
      </c>
      <c r="B789" s="11">
        <v>134900</v>
      </c>
    </row>
    <row r="790" spans="1:2" x14ac:dyDescent="0.25">
      <c r="A790" s="10">
        <v>1356</v>
      </c>
      <c r="B790" s="11">
        <v>170000</v>
      </c>
    </row>
    <row r="791" spans="1:2" x14ac:dyDescent="0.25">
      <c r="A791" s="10">
        <v>1357</v>
      </c>
      <c r="B791" s="11">
        <v>110000</v>
      </c>
    </row>
    <row r="792" spans="1:2" x14ac:dyDescent="0.25">
      <c r="A792" s="10">
        <v>1358</v>
      </c>
      <c r="B792" s="11">
        <v>149900</v>
      </c>
    </row>
    <row r="793" spans="1:2" x14ac:dyDescent="0.25">
      <c r="A793" s="10">
        <v>1361</v>
      </c>
      <c r="B793" s="11">
        <v>189000</v>
      </c>
    </row>
    <row r="794" spans="1:2" x14ac:dyDescent="0.25">
      <c r="A794" s="10">
        <v>1363</v>
      </c>
      <c r="B794" s="11">
        <v>104900</v>
      </c>
    </row>
    <row r="795" spans="1:2" x14ac:dyDescent="0.25">
      <c r="A795" s="10">
        <v>1368</v>
      </c>
      <c r="B795" s="11">
        <v>127000</v>
      </c>
    </row>
    <row r="796" spans="1:2" x14ac:dyDescent="0.25">
      <c r="A796" s="10">
        <v>1371</v>
      </c>
      <c r="B796" s="11">
        <v>105000</v>
      </c>
    </row>
    <row r="797" spans="1:2" x14ac:dyDescent="0.25">
      <c r="A797" s="10">
        <v>1372</v>
      </c>
      <c r="B797" s="11">
        <v>165500</v>
      </c>
    </row>
    <row r="798" spans="1:2" x14ac:dyDescent="0.25">
      <c r="A798" s="10">
        <v>1377</v>
      </c>
      <c r="B798" s="11">
        <v>91000</v>
      </c>
    </row>
    <row r="799" spans="1:2" x14ac:dyDescent="0.25">
      <c r="A799" s="10">
        <v>1378</v>
      </c>
      <c r="B799" s="11">
        <v>117000</v>
      </c>
    </row>
    <row r="800" spans="1:2" x14ac:dyDescent="0.25">
      <c r="A800" s="10">
        <v>1379</v>
      </c>
      <c r="B800" s="11">
        <v>83000</v>
      </c>
    </row>
    <row r="801" spans="1:2" x14ac:dyDescent="0.25">
      <c r="A801" s="10">
        <v>1381</v>
      </c>
      <c r="B801" s="11">
        <v>58500</v>
      </c>
    </row>
    <row r="802" spans="1:2" x14ac:dyDescent="0.25">
      <c r="A802" s="10">
        <v>1382</v>
      </c>
      <c r="B802" s="11">
        <v>237500</v>
      </c>
    </row>
    <row r="803" spans="1:2" x14ac:dyDescent="0.25">
      <c r="A803" s="10">
        <v>1383</v>
      </c>
      <c r="B803" s="11">
        <v>157000</v>
      </c>
    </row>
    <row r="804" spans="1:2" x14ac:dyDescent="0.25">
      <c r="A804" s="10">
        <v>1384</v>
      </c>
      <c r="B804" s="11">
        <v>112000</v>
      </c>
    </row>
    <row r="805" spans="1:2" x14ac:dyDescent="0.25">
      <c r="A805" s="10">
        <v>1385</v>
      </c>
      <c r="B805" s="11">
        <v>105000</v>
      </c>
    </row>
    <row r="806" spans="1:2" x14ac:dyDescent="0.25">
      <c r="A806" s="10">
        <v>1386</v>
      </c>
      <c r="B806" s="11">
        <v>125500</v>
      </c>
    </row>
    <row r="807" spans="1:2" x14ac:dyDescent="0.25">
      <c r="A807" s="10">
        <v>1387</v>
      </c>
      <c r="B807" s="11">
        <v>250000</v>
      </c>
    </row>
    <row r="808" spans="1:2" x14ac:dyDescent="0.25">
      <c r="A808" s="10">
        <v>1388</v>
      </c>
      <c r="B808" s="11">
        <v>136000</v>
      </c>
    </row>
    <row r="809" spans="1:2" x14ac:dyDescent="0.25">
      <c r="A809" s="10">
        <v>1390</v>
      </c>
      <c r="B809" s="11">
        <v>131000</v>
      </c>
    </row>
    <row r="810" spans="1:2" x14ac:dyDescent="0.25">
      <c r="A810" s="10">
        <v>1392</v>
      </c>
      <c r="B810" s="11">
        <v>124000</v>
      </c>
    </row>
    <row r="811" spans="1:2" x14ac:dyDescent="0.25">
      <c r="A811" s="10">
        <v>1393</v>
      </c>
      <c r="B811" s="11">
        <v>123000</v>
      </c>
    </row>
    <row r="812" spans="1:2" x14ac:dyDescent="0.25">
      <c r="A812" s="10">
        <v>1394</v>
      </c>
      <c r="B812" s="11">
        <v>163000</v>
      </c>
    </row>
    <row r="813" spans="1:2" x14ac:dyDescent="0.25">
      <c r="A813" s="10">
        <v>1397</v>
      </c>
      <c r="B813" s="11">
        <v>160000</v>
      </c>
    </row>
    <row r="814" spans="1:2" x14ac:dyDescent="0.25">
      <c r="A814" s="10">
        <v>1398</v>
      </c>
      <c r="B814" s="11">
        <v>137500</v>
      </c>
    </row>
    <row r="815" spans="1:2" x14ac:dyDescent="0.25">
      <c r="A815" s="10">
        <v>1399</v>
      </c>
      <c r="B815" s="11">
        <v>138000</v>
      </c>
    </row>
    <row r="816" spans="1:2" x14ac:dyDescent="0.25">
      <c r="A816" s="10">
        <v>1400</v>
      </c>
      <c r="B816" s="11">
        <v>137450</v>
      </c>
    </row>
    <row r="817" spans="1:2" x14ac:dyDescent="0.25">
      <c r="A817" s="10">
        <v>1401</v>
      </c>
      <c r="B817" s="11">
        <v>120000</v>
      </c>
    </row>
    <row r="818" spans="1:2" x14ac:dyDescent="0.25">
      <c r="A818" s="10">
        <v>1405</v>
      </c>
      <c r="B818" s="11">
        <v>105000</v>
      </c>
    </row>
    <row r="819" spans="1:2" x14ac:dyDescent="0.25">
      <c r="A819" s="10">
        <v>1407</v>
      </c>
      <c r="B819" s="11">
        <v>133000</v>
      </c>
    </row>
    <row r="820" spans="1:2" x14ac:dyDescent="0.25">
      <c r="A820" s="10">
        <v>1409</v>
      </c>
      <c r="B820" s="11">
        <v>125500</v>
      </c>
    </row>
    <row r="821" spans="1:2" x14ac:dyDescent="0.25">
      <c r="A821" s="10">
        <v>1412</v>
      </c>
      <c r="B821" s="11">
        <v>140000</v>
      </c>
    </row>
    <row r="822" spans="1:2" x14ac:dyDescent="0.25">
      <c r="A822" s="10">
        <v>1413</v>
      </c>
      <c r="B822" s="11">
        <v>90000</v>
      </c>
    </row>
    <row r="823" spans="1:2" x14ac:dyDescent="0.25">
      <c r="A823" s="10">
        <v>1415</v>
      </c>
      <c r="B823" s="11">
        <v>207000</v>
      </c>
    </row>
    <row r="824" spans="1:2" x14ac:dyDescent="0.25">
      <c r="A824" s="10">
        <v>1417</v>
      </c>
      <c r="B824" s="11">
        <v>122500</v>
      </c>
    </row>
    <row r="825" spans="1:2" x14ac:dyDescent="0.25">
      <c r="A825" s="10">
        <v>1419</v>
      </c>
      <c r="B825" s="11">
        <v>124000</v>
      </c>
    </row>
    <row r="826" spans="1:2" x14ac:dyDescent="0.25">
      <c r="A826" s="10">
        <v>1420</v>
      </c>
      <c r="B826" s="11">
        <v>223000</v>
      </c>
    </row>
    <row r="827" spans="1:2" x14ac:dyDescent="0.25">
      <c r="A827" s="10">
        <v>1421</v>
      </c>
      <c r="B827" s="11">
        <v>179900</v>
      </c>
    </row>
    <row r="828" spans="1:2" x14ac:dyDescent="0.25">
      <c r="A828" s="10">
        <v>1422</v>
      </c>
      <c r="B828" s="11">
        <v>127500</v>
      </c>
    </row>
    <row r="829" spans="1:2" x14ac:dyDescent="0.25">
      <c r="A829" s="10">
        <v>1424</v>
      </c>
      <c r="B829" s="11">
        <v>274970</v>
      </c>
    </row>
    <row r="830" spans="1:2" x14ac:dyDescent="0.25">
      <c r="A830" s="10">
        <v>1425</v>
      </c>
      <c r="B830" s="11">
        <v>144000</v>
      </c>
    </row>
    <row r="831" spans="1:2" x14ac:dyDescent="0.25">
      <c r="A831" s="10">
        <v>1426</v>
      </c>
      <c r="B831" s="11">
        <v>142000</v>
      </c>
    </row>
    <row r="832" spans="1:2" x14ac:dyDescent="0.25">
      <c r="A832" s="10">
        <v>1428</v>
      </c>
      <c r="B832" s="11">
        <v>140000</v>
      </c>
    </row>
    <row r="833" spans="1:2" x14ac:dyDescent="0.25">
      <c r="A833" s="10">
        <v>1429</v>
      </c>
      <c r="B833" s="11">
        <v>119000</v>
      </c>
    </row>
    <row r="834" spans="1:2" x14ac:dyDescent="0.25">
      <c r="A834" s="10">
        <v>1432</v>
      </c>
      <c r="B834" s="11">
        <v>143750</v>
      </c>
    </row>
    <row r="835" spans="1:2" x14ac:dyDescent="0.25">
      <c r="A835" s="10">
        <v>1433</v>
      </c>
      <c r="B835" s="11">
        <v>64500</v>
      </c>
    </row>
    <row r="836" spans="1:2" x14ac:dyDescent="0.25">
      <c r="A836" s="10">
        <v>1435</v>
      </c>
      <c r="B836" s="11">
        <v>160000</v>
      </c>
    </row>
    <row r="837" spans="1:2" x14ac:dyDescent="0.25">
      <c r="A837" s="10">
        <v>1436</v>
      </c>
      <c r="B837" s="11">
        <v>174000</v>
      </c>
    </row>
    <row r="838" spans="1:2" x14ac:dyDescent="0.25">
      <c r="A838" s="10">
        <v>1437</v>
      </c>
      <c r="B838" s="11">
        <v>120500</v>
      </c>
    </row>
    <row r="839" spans="1:2" x14ac:dyDescent="0.25">
      <c r="A839" s="10">
        <v>1439</v>
      </c>
      <c r="B839" s="11">
        <v>149700</v>
      </c>
    </row>
    <row r="840" spans="1:2" x14ac:dyDescent="0.25">
      <c r="A840" s="10">
        <v>1440</v>
      </c>
      <c r="B840" s="11">
        <v>197000</v>
      </c>
    </row>
    <row r="841" spans="1:2" x14ac:dyDescent="0.25">
      <c r="A841" s="10">
        <v>1441</v>
      </c>
      <c r="B841" s="11">
        <v>191000</v>
      </c>
    </row>
    <row r="842" spans="1:2" x14ac:dyDescent="0.25">
      <c r="A842" s="10">
        <v>1444</v>
      </c>
      <c r="B842" s="11">
        <v>121000</v>
      </c>
    </row>
    <row r="843" spans="1:2" x14ac:dyDescent="0.25">
      <c r="A843" s="10">
        <v>1446</v>
      </c>
      <c r="B843" s="11">
        <v>129000</v>
      </c>
    </row>
    <row r="844" spans="1:2" x14ac:dyDescent="0.25">
      <c r="A844" s="10">
        <v>1447</v>
      </c>
      <c r="B844" s="11">
        <v>157900</v>
      </c>
    </row>
    <row r="845" spans="1:2" x14ac:dyDescent="0.25">
      <c r="A845" s="10">
        <v>1449</v>
      </c>
      <c r="B845" s="11">
        <v>112000</v>
      </c>
    </row>
    <row r="846" spans="1:2" x14ac:dyDescent="0.25">
      <c r="A846" s="10">
        <v>1450</v>
      </c>
      <c r="B846" s="11">
        <v>92000</v>
      </c>
    </row>
    <row r="847" spans="1:2" x14ac:dyDescent="0.25">
      <c r="A847" s="10">
        <v>1451</v>
      </c>
      <c r="B847" s="11">
        <v>136000</v>
      </c>
    </row>
    <row r="848" spans="1:2" x14ac:dyDescent="0.25">
      <c r="A848" s="10">
        <v>1457</v>
      </c>
      <c r="B848" s="11">
        <v>210000</v>
      </c>
    </row>
    <row r="849" spans="1:2" x14ac:dyDescent="0.25">
      <c r="A849" s="10">
        <v>1458</v>
      </c>
      <c r="B849" s="11">
        <v>266500</v>
      </c>
    </row>
    <row r="850" spans="1:2" x14ac:dyDescent="0.25">
      <c r="A850" s="10">
        <v>1459</v>
      </c>
      <c r="B850" s="11">
        <v>142125</v>
      </c>
    </row>
    <row r="851" spans="1:2" x14ac:dyDescent="0.25">
      <c r="A851" s="10">
        <v>1460</v>
      </c>
      <c r="B851" s="11">
        <v>147500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5"/>
  <sheetViews>
    <sheetView workbookViewId="0">
      <selection activeCell="N31" sqref="N31"/>
    </sheetView>
  </sheetViews>
  <sheetFormatPr defaultRowHeight="15" x14ac:dyDescent="0.25"/>
  <cols>
    <col min="1" max="1" width="14.5703125" bestFit="1" customWidth="1"/>
    <col min="2" max="2" width="16" bestFit="1" customWidth="1"/>
    <col min="5" max="5" width="14.5703125" bestFit="1" customWidth="1"/>
    <col min="6" max="6" width="15.85546875" bestFit="1" customWidth="1"/>
    <col min="8" max="8" width="18.140625" bestFit="1" customWidth="1"/>
    <col min="11" max="11" width="18.140625" bestFit="1" customWidth="1"/>
    <col min="15" max="15" width="45.140625" bestFit="1" customWidth="1"/>
    <col min="16" max="16" width="14.28515625" bestFit="1" customWidth="1"/>
    <col min="17" max="17" width="11" bestFit="1" customWidth="1"/>
    <col min="19" max="20" width="13.7109375" bestFit="1" customWidth="1"/>
    <col min="21" max="21" width="12" bestFit="1" customWidth="1"/>
  </cols>
  <sheetData>
    <row r="1" spans="1:21" x14ac:dyDescent="0.25">
      <c r="A1" s="9" t="s">
        <v>259</v>
      </c>
      <c r="B1" t="s">
        <v>270</v>
      </c>
      <c r="E1" s="9" t="s">
        <v>259</v>
      </c>
      <c r="F1" t="s">
        <v>269</v>
      </c>
      <c r="O1" t="s">
        <v>293</v>
      </c>
    </row>
    <row r="2" spans="1:21" ht="15.75" thickBot="1" x14ac:dyDescent="0.3"/>
    <row r="3" spans="1:21" x14ac:dyDescent="0.25">
      <c r="A3" s="9" t="s">
        <v>263</v>
      </c>
      <c r="B3" t="s">
        <v>267</v>
      </c>
      <c r="E3" s="9" t="s">
        <v>263</v>
      </c>
      <c r="F3" t="s">
        <v>267</v>
      </c>
      <c r="H3" s="18" t="s">
        <v>313</v>
      </c>
      <c r="I3" s="18"/>
      <c r="K3" s="18" t="s">
        <v>314</v>
      </c>
      <c r="L3" s="18"/>
      <c r="O3" s="17"/>
      <c r="P3" s="17" t="s">
        <v>270</v>
      </c>
      <c r="Q3" s="17" t="s">
        <v>269</v>
      </c>
      <c r="T3" s="19" t="s">
        <v>270</v>
      </c>
      <c r="U3" s="19" t="s">
        <v>269</v>
      </c>
    </row>
    <row r="4" spans="1:21" x14ac:dyDescent="0.25">
      <c r="A4" s="10">
        <v>2</v>
      </c>
      <c r="B4" s="11">
        <v>181500</v>
      </c>
      <c r="E4" s="10">
        <v>1</v>
      </c>
      <c r="F4" s="11">
        <v>208500</v>
      </c>
      <c r="H4" s="15"/>
      <c r="I4" s="15"/>
      <c r="K4" s="15"/>
      <c r="L4" s="15"/>
      <c r="O4" s="15" t="s">
        <v>280</v>
      </c>
      <c r="P4" s="15">
        <v>139045.93222506394</v>
      </c>
      <c r="Q4" s="15">
        <v>229219.80383480826</v>
      </c>
      <c r="S4" t="s">
        <v>280</v>
      </c>
      <c r="T4">
        <f>P4</f>
        <v>139045.93222506394</v>
      </c>
      <c r="U4">
        <f>Q4</f>
        <v>229219.80383480826</v>
      </c>
    </row>
    <row r="5" spans="1:21" x14ac:dyDescent="0.25">
      <c r="A5" s="10">
        <v>6</v>
      </c>
      <c r="B5" s="11">
        <v>143000</v>
      </c>
      <c r="E5" s="10">
        <v>3</v>
      </c>
      <c r="F5" s="11">
        <v>223500</v>
      </c>
      <c r="H5" s="15" t="s">
        <v>280</v>
      </c>
      <c r="I5" s="15">
        <v>139045.93222506394</v>
      </c>
      <c r="K5" s="15" t="s">
        <v>280</v>
      </c>
      <c r="L5" s="15">
        <v>229219.80383480826</v>
      </c>
      <c r="O5" s="15" t="s">
        <v>294</v>
      </c>
      <c r="P5" s="15">
        <v>1500934015.9172986</v>
      </c>
      <c r="Q5" s="15">
        <v>7507839191.0796366</v>
      </c>
      <c r="S5" t="s">
        <v>294</v>
      </c>
      <c r="T5">
        <f>P5</f>
        <v>1500934015.9172986</v>
      </c>
      <c r="U5">
        <f>Q5</f>
        <v>7507839191.0796366</v>
      </c>
    </row>
    <row r="6" spans="1:21" x14ac:dyDescent="0.25">
      <c r="A6" s="10">
        <v>10</v>
      </c>
      <c r="B6" s="11">
        <v>118000</v>
      </c>
      <c r="E6" s="10">
        <v>4</v>
      </c>
      <c r="F6" s="11">
        <v>140000</v>
      </c>
      <c r="H6" s="15" t="s">
        <v>281</v>
      </c>
      <c r="I6" s="15">
        <v>1385.4071464847698</v>
      </c>
      <c r="K6" s="15" t="s">
        <v>281</v>
      </c>
      <c r="L6" s="15">
        <v>3327.6882563404124</v>
      </c>
      <c r="O6" s="15" t="s">
        <v>295</v>
      </c>
      <c r="P6" s="15">
        <v>782</v>
      </c>
      <c r="Q6" s="15">
        <v>678</v>
      </c>
      <c r="S6" t="s">
        <v>295</v>
      </c>
      <c r="T6">
        <f>P6</f>
        <v>782</v>
      </c>
      <c r="U6">
        <f>Q6</f>
        <v>678</v>
      </c>
    </row>
    <row r="7" spans="1:21" x14ac:dyDescent="0.25">
      <c r="A7" s="10">
        <v>11</v>
      </c>
      <c r="B7" s="11">
        <v>129500</v>
      </c>
      <c r="E7" s="10">
        <v>5</v>
      </c>
      <c r="F7" s="11">
        <v>250000</v>
      </c>
      <c r="H7" s="15" t="s">
        <v>282</v>
      </c>
      <c r="I7" s="15">
        <v>137000</v>
      </c>
      <c r="K7" s="15" t="s">
        <v>282</v>
      </c>
      <c r="L7" s="15">
        <v>214000</v>
      </c>
      <c r="O7" s="15" t="s">
        <v>296</v>
      </c>
      <c r="P7" s="15">
        <v>0</v>
      </c>
      <c r="Q7" s="15"/>
      <c r="S7" t="s">
        <v>281</v>
      </c>
      <c r="T7">
        <f>SQRT(T5)/SQRT(T6)</f>
        <v>1385.4071464847698</v>
      </c>
      <c r="U7">
        <f>SQRT(U5)/SQRT(U6)</f>
        <v>3327.6882563404124</v>
      </c>
    </row>
    <row r="8" spans="1:21" x14ac:dyDescent="0.25">
      <c r="A8" s="10">
        <v>13</v>
      </c>
      <c r="B8" s="11">
        <v>144000</v>
      </c>
      <c r="E8" s="10">
        <v>7</v>
      </c>
      <c r="F8" s="11">
        <v>307000</v>
      </c>
      <c r="H8" s="15" t="s">
        <v>283</v>
      </c>
      <c r="I8" s="15">
        <v>135000</v>
      </c>
      <c r="K8" s="15" t="s">
        <v>283</v>
      </c>
      <c r="L8" s="15">
        <v>190000</v>
      </c>
      <c r="O8" s="15" t="s">
        <v>297</v>
      </c>
      <c r="P8" s="15">
        <v>908</v>
      </c>
      <c r="Q8" s="15"/>
      <c r="S8" t="s">
        <v>309</v>
      </c>
      <c r="T8">
        <f>T7*P13</f>
        <v>2718.9724197593755</v>
      </c>
      <c r="U8">
        <f>U7*P13</f>
        <v>6530.8545675574178</v>
      </c>
    </row>
    <row r="9" spans="1:21" x14ac:dyDescent="0.25">
      <c r="A9" s="10">
        <v>14</v>
      </c>
      <c r="B9" s="11">
        <v>279500</v>
      </c>
      <c r="E9" s="10">
        <v>8</v>
      </c>
      <c r="F9" s="11">
        <v>200000</v>
      </c>
      <c r="H9" s="15" t="s">
        <v>284</v>
      </c>
      <c r="I9" s="15">
        <v>38741.889679225751</v>
      </c>
      <c r="K9" s="15" t="s">
        <v>284</v>
      </c>
      <c r="L9" s="15">
        <v>86647.788148801788</v>
      </c>
      <c r="O9" s="15" t="s">
        <v>298</v>
      </c>
      <c r="P9" s="15">
        <v>-25.016601010910858</v>
      </c>
      <c r="Q9" s="15"/>
      <c r="S9" t="s">
        <v>310</v>
      </c>
      <c r="T9">
        <f>T7*P13</f>
        <v>2718.9724197593755</v>
      </c>
      <c r="U9">
        <f>U7*P13</f>
        <v>6530.8545675574178</v>
      </c>
    </row>
    <row r="10" spans="1:21" x14ac:dyDescent="0.25">
      <c r="A10" s="10">
        <v>15</v>
      </c>
      <c r="B10" s="11">
        <v>157000</v>
      </c>
      <c r="E10" s="10">
        <v>9</v>
      </c>
      <c r="F10" s="11">
        <v>129900</v>
      </c>
      <c r="H10" s="15" t="s">
        <v>285</v>
      </c>
      <c r="I10" s="15">
        <v>1500934015.9172986</v>
      </c>
      <c r="K10" s="15" t="s">
        <v>285</v>
      </c>
      <c r="L10" s="15">
        <v>7507839191.0796366</v>
      </c>
      <c r="O10" s="15" t="s">
        <v>299</v>
      </c>
      <c r="P10" s="15">
        <v>8.7859777951954706E-106</v>
      </c>
      <c r="Q10" s="15"/>
    </row>
    <row r="11" spans="1:21" x14ac:dyDescent="0.25">
      <c r="A11" s="10">
        <v>16</v>
      </c>
      <c r="B11" s="11">
        <v>132000</v>
      </c>
      <c r="E11" s="10">
        <v>12</v>
      </c>
      <c r="F11" s="11">
        <v>345000</v>
      </c>
      <c r="H11" s="15" t="s">
        <v>286</v>
      </c>
      <c r="I11" s="15">
        <v>2.5976185962782705</v>
      </c>
      <c r="K11" s="15" t="s">
        <v>286</v>
      </c>
      <c r="L11" s="15">
        <v>5.3124621608736478</v>
      </c>
      <c r="O11" s="15" t="s">
        <v>300</v>
      </c>
      <c r="P11" s="15">
        <v>1.6465335106966008</v>
      </c>
      <c r="Q11" s="15"/>
    </row>
    <row r="12" spans="1:21" x14ac:dyDescent="0.25">
      <c r="A12" s="10">
        <v>17</v>
      </c>
      <c r="B12" s="11">
        <v>149000</v>
      </c>
      <c r="E12" s="10">
        <v>21</v>
      </c>
      <c r="F12" s="11">
        <v>325300</v>
      </c>
      <c r="H12" s="15" t="s">
        <v>287</v>
      </c>
      <c r="I12" s="15">
        <v>0.62740908331425016</v>
      </c>
      <c r="K12" s="15" t="s">
        <v>287</v>
      </c>
      <c r="L12" s="15">
        <v>1.6825503988649824</v>
      </c>
      <c r="O12" s="15" t="s">
        <v>301</v>
      </c>
      <c r="P12" s="15">
        <v>1.7571955590390941E-105</v>
      </c>
      <c r="Q12" s="15"/>
    </row>
    <row r="13" spans="1:21" ht="15.75" thickBot="1" x14ac:dyDescent="0.3">
      <c r="A13" s="10">
        <v>18</v>
      </c>
      <c r="B13" s="11">
        <v>90000</v>
      </c>
      <c r="E13" s="10">
        <v>23</v>
      </c>
      <c r="F13" s="11">
        <v>230000</v>
      </c>
      <c r="H13" s="15" t="s">
        <v>288</v>
      </c>
      <c r="I13" s="15">
        <v>357100</v>
      </c>
      <c r="K13" s="15" t="s">
        <v>288</v>
      </c>
      <c r="L13" s="15">
        <v>670000</v>
      </c>
      <c r="O13" s="16" t="s">
        <v>302</v>
      </c>
      <c r="P13" s="16">
        <v>1.9625800449047026</v>
      </c>
      <c r="Q13" s="16"/>
    </row>
    <row r="14" spans="1:21" x14ac:dyDescent="0.25">
      <c r="A14" s="10">
        <v>19</v>
      </c>
      <c r="B14" s="11">
        <v>159000</v>
      </c>
      <c r="E14" s="10">
        <v>26</v>
      </c>
      <c r="F14" s="11">
        <v>256300</v>
      </c>
      <c r="H14" s="15" t="s">
        <v>289</v>
      </c>
      <c r="I14" s="15">
        <v>34900</v>
      </c>
      <c r="K14" s="15" t="s">
        <v>289</v>
      </c>
      <c r="L14" s="15">
        <v>85000</v>
      </c>
    </row>
    <row r="15" spans="1:21" x14ac:dyDescent="0.25">
      <c r="A15" s="10">
        <v>20</v>
      </c>
      <c r="B15" s="11">
        <v>139000</v>
      </c>
      <c r="E15" s="10">
        <v>28</v>
      </c>
      <c r="F15" s="11">
        <v>306000</v>
      </c>
      <c r="H15" s="15" t="s">
        <v>290</v>
      </c>
      <c r="I15" s="15">
        <v>392000</v>
      </c>
      <c r="K15" s="15" t="s">
        <v>290</v>
      </c>
      <c r="L15" s="15">
        <v>755000</v>
      </c>
      <c r="O15" t="s">
        <v>303</v>
      </c>
      <c r="P15">
        <f>P6+Q6</f>
        <v>1460</v>
      </c>
    </row>
    <row r="16" spans="1:21" x14ac:dyDescent="0.25">
      <c r="A16" s="10">
        <v>22</v>
      </c>
      <c r="B16" s="11">
        <v>139400</v>
      </c>
      <c r="E16" s="10">
        <v>29</v>
      </c>
      <c r="F16" s="11">
        <v>207500</v>
      </c>
      <c r="H16" s="15" t="s">
        <v>291</v>
      </c>
      <c r="I16" s="15">
        <v>108733919</v>
      </c>
      <c r="K16" s="15" t="s">
        <v>291</v>
      </c>
      <c r="L16" s="15">
        <v>155411027</v>
      </c>
      <c r="O16" t="s">
        <v>304</v>
      </c>
      <c r="P16">
        <f>P4-Q4</f>
        <v>-90173.871609744325</v>
      </c>
    </row>
    <row r="17" spans="1:16" ht="15.75" thickBot="1" x14ac:dyDescent="0.3">
      <c r="A17" s="10">
        <v>24</v>
      </c>
      <c r="B17" s="11">
        <v>129900</v>
      </c>
      <c r="E17" s="10">
        <v>34</v>
      </c>
      <c r="F17" s="11">
        <v>165500</v>
      </c>
      <c r="H17" s="16" t="s">
        <v>292</v>
      </c>
      <c r="I17" s="16">
        <v>782</v>
      </c>
      <c r="K17" s="16" t="s">
        <v>292</v>
      </c>
      <c r="L17" s="16">
        <v>678</v>
      </c>
      <c r="O17" t="s">
        <v>305</v>
      </c>
      <c r="P17">
        <f>SQRT((P5/P6)+(Q5/Q6))</f>
        <v>3604.5612899376488</v>
      </c>
    </row>
    <row r="18" spans="1:16" x14ac:dyDescent="0.25">
      <c r="A18" s="10">
        <v>25</v>
      </c>
      <c r="B18" s="11">
        <v>154000</v>
      </c>
      <c r="E18" s="10">
        <v>35</v>
      </c>
      <c r="F18" s="11">
        <v>277500</v>
      </c>
      <c r="I18">
        <v>0</v>
      </c>
      <c r="L18">
        <v>0</v>
      </c>
    </row>
    <row r="19" spans="1:16" x14ac:dyDescent="0.25">
      <c r="A19" s="10">
        <v>27</v>
      </c>
      <c r="B19" s="11">
        <v>134800</v>
      </c>
      <c r="E19" s="10">
        <v>36</v>
      </c>
      <c r="F19" s="11">
        <v>309000</v>
      </c>
      <c r="O19" t="s">
        <v>306</v>
      </c>
      <c r="P19">
        <f>P17*P13</f>
        <v>7074.2400582675837</v>
      </c>
    </row>
    <row r="20" spans="1:16" x14ac:dyDescent="0.25">
      <c r="A20" s="10">
        <v>30</v>
      </c>
      <c r="B20" s="11">
        <v>68500</v>
      </c>
      <c r="E20" s="10">
        <v>46</v>
      </c>
      <c r="F20" s="11">
        <v>319900</v>
      </c>
      <c r="O20" t="s">
        <v>307</v>
      </c>
      <c r="P20">
        <f>P16-P19</f>
        <v>-97248.111668011901</v>
      </c>
    </row>
    <row r="21" spans="1:16" x14ac:dyDescent="0.25">
      <c r="A21" s="10">
        <v>31</v>
      </c>
      <c r="B21" s="11">
        <v>40000</v>
      </c>
      <c r="E21" s="10">
        <v>47</v>
      </c>
      <c r="F21" s="11">
        <v>239686</v>
      </c>
      <c r="O21" t="s">
        <v>308</v>
      </c>
      <c r="P21">
        <f>P16+P19</f>
        <v>-83099.631551476748</v>
      </c>
    </row>
    <row r="22" spans="1:16" x14ac:dyDescent="0.25">
      <c r="A22" s="10">
        <v>32</v>
      </c>
      <c r="B22" s="11">
        <v>149350</v>
      </c>
      <c r="E22" s="10">
        <v>48</v>
      </c>
      <c r="F22" s="11">
        <v>249700</v>
      </c>
    </row>
    <row r="23" spans="1:16" x14ac:dyDescent="0.25">
      <c r="A23" s="10">
        <v>33</v>
      </c>
      <c r="B23" s="11">
        <v>179900</v>
      </c>
      <c r="E23" s="10">
        <v>54</v>
      </c>
      <c r="F23" s="11">
        <v>385000</v>
      </c>
    </row>
    <row r="24" spans="1:16" x14ac:dyDescent="0.25">
      <c r="A24" s="10">
        <v>37</v>
      </c>
      <c r="B24" s="11">
        <v>145000</v>
      </c>
      <c r="E24" s="10">
        <v>57</v>
      </c>
      <c r="F24" s="11">
        <v>172500</v>
      </c>
    </row>
    <row r="25" spans="1:16" x14ac:dyDescent="0.25">
      <c r="A25" s="10">
        <v>38</v>
      </c>
      <c r="B25" s="11">
        <v>153000</v>
      </c>
      <c r="E25" s="10">
        <v>58</v>
      </c>
      <c r="F25" s="11">
        <v>196500</v>
      </c>
    </row>
    <row r="26" spans="1:16" x14ac:dyDescent="0.25">
      <c r="A26" s="10">
        <v>39</v>
      </c>
      <c r="B26" s="11">
        <v>109000</v>
      </c>
      <c r="E26" s="10">
        <v>59</v>
      </c>
      <c r="F26" s="11">
        <v>438780</v>
      </c>
    </row>
    <row r="27" spans="1:16" x14ac:dyDescent="0.25">
      <c r="A27" s="10">
        <v>40</v>
      </c>
      <c r="B27" s="11">
        <v>82000</v>
      </c>
      <c r="E27" s="10">
        <v>64</v>
      </c>
      <c r="F27" s="11">
        <v>140000</v>
      </c>
      <c r="O27" s="12" t="s">
        <v>315</v>
      </c>
    </row>
    <row r="28" spans="1:16" x14ac:dyDescent="0.25">
      <c r="A28" s="10">
        <v>41</v>
      </c>
      <c r="B28" s="11">
        <v>160000</v>
      </c>
      <c r="E28" s="10">
        <v>65</v>
      </c>
      <c r="F28" s="11">
        <v>219500</v>
      </c>
      <c r="O28" s="12" t="s">
        <v>316</v>
      </c>
    </row>
    <row r="29" spans="1:16" x14ac:dyDescent="0.25">
      <c r="A29" s="10">
        <v>42</v>
      </c>
      <c r="B29" s="11">
        <v>170000</v>
      </c>
      <c r="E29" s="10">
        <v>66</v>
      </c>
      <c r="F29" s="11">
        <v>317000</v>
      </c>
    </row>
    <row r="30" spans="1:16" x14ac:dyDescent="0.25">
      <c r="A30" s="10">
        <v>43</v>
      </c>
      <c r="B30" s="11">
        <v>144000</v>
      </c>
      <c r="E30" s="10">
        <v>67</v>
      </c>
      <c r="F30" s="11">
        <v>180000</v>
      </c>
    </row>
    <row r="31" spans="1:16" x14ac:dyDescent="0.25">
      <c r="A31" s="10">
        <v>44</v>
      </c>
      <c r="B31" s="11">
        <v>130250</v>
      </c>
      <c r="E31" s="10">
        <v>70</v>
      </c>
      <c r="F31" s="11">
        <v>225000</v>
      </c>
    </row>
    <row r="32" spans="1:16" x14ac:dyDescent="0.25">
      <c r="A32" s="10">
        <v>45</v>
      </c>
      <c r="B32" s="11">
        <v>141000</v>
      </c>
      <c r="E32" s="10">
        <v>71</v>
      </c>
      <c r="F32" s="11">
        <v>244000</v>
      </c>
    </row>
    <row r="33" spans="1:6" x14ac:dyDescent="0.25">
      <c r="A33" s="10">
        <v>49</v>
      </c>
      <c r="B33" s="11">
        <v>113000</v>
      </c>
      <c r="E33" s="10">
        <v>73</v>
      </c>
      <c r="F33" s="11">
        <v>185000</v>
      </c>
    </row>
    <row r="34" spans="1:6" x14ac:dyDescent="0.25">
      <c r="A34" s="10">
        <v>50</v>
      </c>
      <c r="B34" s="11">
        <v>127000</v>
      </c>
      <c r="E34" s="10">
        <v>75</v>
      </c>
      <c r="F34" s="11">
        <v>107400</v>
      </c>
    </row>
    <row r="35" spans="1:6" x14ac:dyDescent="0.25">
      <c r="A35" s="10">
        <v>51</v>
      </c>
      <c r="B35" s="11">
        <v>177000</v>
      </c>
      <c r="E35" s="10">
        <v>79</v>
      </c>
      <c r="F35" s="11">
        <v>136500</v>
      </c>
    </row>
    <row r="36" spans="1:6" x14ac:dyDescent="0.25">
      <c r="A36" s="10">
        <v>52</v>
      </c>
      <c r="B36" s="11">
        <v>114500</v>
      </c>
      <c r="E36" s="10">
        <v>81</v>
      </c>
      <c r="F36" s="11">
        <v>193500</v>
      </c>
    </row>
    <row r="37" spans="1:6" x14ac:dyDescent="0.25">
      <c r="A37" s="10">
        <v>53</v>
      </c>
      <c r="B37" s="11">
        <v>110000</v>
      </c>
      <c r="E37" s="10">
        <v>83</v>
      </c>
      <c r="F37" s="11">
        <v>245000</v>
      </c>
    </row>
    <row r="38" spans="1:6" x14ac:dyDescent="0.25">
      <c r="A38" s="10">
        <v>55</v>
      </c>
      <c r="B38" s="11">
        <v>130000</v>
      </c>
      <c r="E38" s="10">
        <v>86</v>
      </c>
      <c r="F38" s="11">
        <v>260000</v>
      </c>
    </row>
    <row r="39" spans="1:6" x14ac:dyDescent="0.25">
      <c r="A39" s="10">
        <v>56</v>
      </c>
      <c r="B39" s="11">
        <v>180500</v>
      </c>
      <c r="E39" s="10">
        <v>87</v>
      </c>
      <c r="F39" s="11">
        <v>174000</v>
      </c>
    </row>
    <row r="40" spans="1:6" x14ac:dyDescent="0.25">
      <c r="A40" s="10">
        <v>60</v>
      </c>
      <c r="B40" s="11">
        <v>124900</v>
      </c>
      <c r="E40" s="10">
        <v>89</v>
      </c>
      <c r="F40" s="11">
        <v>85000</v>
      </c>
    </row>
    <row r="41" spans="1:6" x14ac:dyDescent="0.25">
      <c r="A41" s="10">
        <v>61</v>
      </c>
      <c r="B41" s="11">
        <v>158000</v>
      </c>
      <c r="E41" s="10">
        <v>94</v>
      </c>
      <c r="F41" s="11">
        <v>133900</v>
      </c>
    </row>
    <row r="42" spans="1:6" x14ac:dyDescent="0.25">
      <c r="A42" s="10">
        <v>62</v>
      </c>
      <c r="B42" s="11">
        <v>101000</v>
      </c>
      <c r="E42" s="10">
        <v>95</v>
      </c>
      <c r="F42" s="11">
        <v>204750</v>
      </c>
    </row>
    <row r="43" spans="1:6" x14ac:dyDescent="0.25">
      <c r="A43" s="10">
        <v>63</v>
      </c>
      <c r="B43" s="11">
        <v>202500</v>
      </c>
      <c r="E43" s="10">
        <v>97</v>
      </c>
      <c r="F43" s="11">
        <v>214000</v>
      </c>
    </row>
    <row r="44" spans="1:6" x14ac:dyDescent="0.25">
      <c r="A44" s="10">
        <v>68</v>
      </c>
      <c r="B44" s="11">
        <v>226000</v>
      </c>
      <c r="E44" s="10">
        <v>101</v>
      </c>
      <c r="F44" s="11">
        <v>205000</v>
      </c>
    </row>
    <row r="45" spans="1:6" x14ac:dyDescent="0.25">
      <c r="A45" s="10">
        <v>69</v>
      </c>
      <c r="B45" s="11">
        <v>80000</v>
      </c>
      <c r="E45" s="10">
        <v>102</v>
      </c>
      <c r="F45" s="11">
        <v>178000</v>
      </c>
    </row>
    <row r="46" spans="1:6" x14ac:dyDescent="0.25">
      <c r="A46" s="10">
        <v>72</v>
      </c>
      <c r="B46" s="11">
        <v>129500</v>
      </c>
      <c r="E46" s="10">
        <v>103</v>
      </c>
      <c r="F46" s="11">
        <v>118964</v>
      </c>
    </row>
    <row r="47" spans="1:6" x14ac:dyDescent="0.25">
      <c r="A47" s="10">
        <v>74</v>
      </c>
      <c r="B47" s="11">
        <v>144900</v>
      </c>
      <c r="E47" s="10">
        <v>105</v>
      </c>
      <c r="F47" s="11">
        <v>169500</v>
      </c>
    </row>
    <row r="48" spans="1:6" x14ac:dyDescent="0.25">
      <c r="A48" s="10">
        <v>76</v>
      </c>
      <c r="B48" s="11">
        <v>91000</v>
      </c>
      <c r="E48" s="10">
        <v>106</v>
      </c>
      <c r="F48" s="11">
        <v>250000</v>
      </c>
    </row>
    <row r="49" spans="1:6" x14ac:dyDescent="0.25">
      <c r="A49" s="10">
        <v>77</v>
      </c>
      <c r="B49" s="11">
        <v>135750</v>
      </c>
      <c r="E49" s="10">
        <v>109</v>
      </c>
      <c r="F49" s="11">
        <v>115000</v>
      </c>
    </row>
    <row r="50" spans="1:6" x14ac:dyDescent="0.25">
      <c r="A50" s="10">
        <v>78</v>
      </c>
      <c r="B50" s="11">
        <v>127000</v>
      </c>
      <c r="E50" s="10">
        <v>110</v>
      </c>
      <c r="F50" s="11">
        <v>190000</v>
      </c>
    </row>
    <row r="51" spans="1:6" x14ac:dyDescent="0.25">
      <c r="A51" s="10">
        <v>80</v>
      </c>
      <c r="B51" s="11">
        <v>110000</v>
      </c>
      <c r="E51" s="10">
        <v>111</v>
      </c>
      <c r="F51" s="11">
        <v>136900</v>
      </c>
    </row>
    <row r="52" spans="1:6" x14ac:dyDescent="0.25">
      <c r="A52" s="10">
        <v>82</v>
      </c>
      <c r="B52" s="11">
        <v>153500</v>
      </c>
      <c r="E52" s="10">
        <v>113</v>
      </c>
      <c r="F52" s="11">
        <v>383970</v>
      </c>
    </row>
    <row r="53" spans="1:6" x14ac:dyDescent="0.25">
      <c r="A53" s="10">
        <v>84</v>
      </c>
      <c r="B53" s="11">
        <v>126500</v>
      </c>
      <c r="E53" s="10">
        <v>114</v>
      </c>
      <c r="F53" s="11">
        <v>217000</v>
      </c>
    </row>
    <row r="54" spans="1:6" x14ac:dyDescent="0.25">
      <c r="A54" s="10">
        <v>85</v>
      </c>
      <c r="B54" s="11">
        <v>168500</v>
      </c>
      <c r="E54" s="10">
        <v>115</v>
      </c>
      <c r="F54" s="11">
        <v>259500</v>
      </c>
    </row>
    <row r="55" spans="1:6" x14ac:dyDescent="0.25">
      <c r="A55" s="10">
        <v>88</v>
      </c>
      <c r="B55" s="11">
        <v>164500</v>
      </c>
      <c r="E55" s="10">
        <v>119</v>
      </c>
      <c r="F55" s="11">
        <v>320000</v>
      </c>
    </row>
    <row r="56" spans="1:6" x14ac:dyDescent="0.25">
      <c r="A56" s="10">
        <v>90</v>
      </c>
      <c r="B56" s="11">
        <v>123600</v>
      </c>
      <c r="E56" s="10">
        <v>125</v>
      </c>
      <c r="F56" s="11">
        <v>181000</v>
      </c>
    </row>
    <row r="57" spans="1:6" x14ac:dyDescent="0.25">
      <c r="A57" s="10">
        <v>91</v>
      </c>
      <c r="B57" s="11">
        <v>109900</v>
      </c>
      <c r="E57" s="10">
        <v>131</v>
      </c>
      <c r="F57" s="11">
        <v>226000</v>
      </c>
    </row>
    <row r="58" spans="1:6" x14ac:dyDescent="0.25">
      <c r="A58" s="10">
        <v>92</v>
      </c>
      <c r="B58" s="11">
        <v>98600</v>
      </c>
      <c r="E58" s="10">
        <v>132</v>
      </c>
      <c r="F58" s="11">
        <v>244000</v>
      </c>
    </row>
    <row r="59" spans="1:6" x14ac:dyDescent="0.25">
      <c r="A59" s="10">
        <v>93</v>
      </c>
      <c r="B59" s="11">
        <v>163500</v>
      </c>
      <c r="E59" s="10">
        <v>135</v>
      </c>
      <c r="F59" s="11">
        <v>180000</v>
      </c>
    </row>
    <row r="60" spans="1:6" x14ac:dyDescent="0.25">
      <c r="A60" s="10">
        <v>96</v>
      </c>
      <c r="B60" s="11">
        <v>185000</v>
      </c>
      <c r="E60" s="10">
        <v>136</v>
      </c>
      <c r="F60" s="11">
        <v>174000</v>
      </c>
    </row>
    <row r="61" spans="1:6" x14ac:dyDescent="0.25">
      <c r="A61" s="10">
        <v>98</v>
      </c>
      <c r="B61" s="11">
        <v>94750</v>
      </c>
      <c r="E61" s="10">
        <v>138</v>
      </c>
      <c r="F61" s="11">
        <v>171000</v>
      </c>
    </row>
    <row r="62" spans="1:6" x14ac:dyDescent="0.25">
      <c r="A62" s="10">
        <v>99</v>
      </c>
      <c r="B62" s="11">
        <v>83000</v>
      </c>
      <c r="E62" s="10">
        <v>139</v>
      </c>
      <c r="F62" s="11">
        <v>230000</v>
      </c>
    </row>
    <row r="63" spans="1:6" x14ac:dyDescent="0.25">
      <c r="A63" s="10">
        <v>100</v>
      </c>
      <c r="B63" s="11">
        <v>128950</v>
      </c>
      <c r="E63" s="10">
        <v>140</v>
      </c>
      <c r="F63" s="11">
        <v>231500</v>
      </c>
    </row>
    <row r="64" spans="1:6" x14ac:dyDescent="0.25">
      <c r="A64" s="10">
        <v>104</v>
      </c>
      <c r="B64" s="11">
        <v>198900</v>
      </c>
      <c r="E64" s="10">
        <v>142</v>
      </c>
      <c r="F64" s="11">
        <v>260000</v>
      </c>
    </row>
    <row r="65" spans="1:6" x14ac:dyDescent="0.25">
      <c r="A65" s="10">
        <v>107</v>
      </c>
      <c r="B65" s="11">
        <v>100000</v>
      </c>
      <c r="E65" s="10">
        <v>144</v>
      </c>
      <c r="F65" s="11">
        <v>204000</v>
      </c>
    </row>
    <row r="66" spans="1:6" x14ac:dyDescent="0.25">
      <c r="A66" s="10">
        <v>108</v>
      </c>
      <c r="B66" s="11">
        <v>115000</v>
      </c>
      <c r="E66" s="10">
        <v>145</v>
      </c>
      <c r="F66" s="11">
        <v>125000</v>
      </c>
    </row>
    <row r="67" spans="1:6" x14ac:dyDescent="0.25">
      <c r="A67" s="10">
        <v>112</v>
      </c>
      <c r="B67" s="11">
        <v>180000</v>
      </c>
      <c r="E67" s="10">
        <v>146</v>
      </c>
      <c r="F67" s="11">
        <v>130000</v>
      </c>
    </row>
    <row r="68" spans="1:6" x14ac:dyDescent="0.25">
      <c r="A68" s="10">
        <v>116</v>
      </c>
      <c r="B68" s="11">
        <v>176000</v>
      </c>
      <c r="E68" s="10">
        <v>148</v>
      </c>
      <c r="F68" s="11">
        <v>222500</v>
      </c>
    </row>
    <row r="69" spans="1:6" x14ac:dyDescent="0.25">
      <c r="A69" s="10">
        <v>117</v>
      </c>
      <c r="B69" s="11">
        <v>139000</v>
      </c>
      <c r="E69" s="10">
        <v>152</v>
      </c>
      <c r="F69" s="11">
        <v>372402</v>
      </c>
    </row>
    <row r="70" spans="1:6" x14ac:dyDescent="0.25">
      <c r="A70" s="10">
        <v>118</v>
      </c>
      <c r="B70" s="11">
        <v>155000</v>
      </c>
      <c r="E70" s="10">
        <v>153</v>
      </c>
      <c r="F70" s="11">
        <v>190000</v>
      </c>
    </row>
    <row r="71" spans="1:6" x14ac:dyDescent="0.25">
      <c r="A71" s="10">
        <v>120</v>
      </c>
      <c r="B71" s="11">
        <v>163990</v>
      </c>
      <c r="E71" s="10">
        <v>158</v>
      </c>
      <c r="F71" s="11">
        <v>269500</v>
      </c>
    </row>
    <row r="72" spans="1:6" x14ac:dyDescent="0.25">
      <c r="A72" s="10">
        <v>121</v>
      </c>
      <c r="B72" s="11">
        <v>180000</v>
      </c>
      <c r="E72" s="10">
        <v>159</v>
      </c>
      <c r="F72" s="11">
        <v>254900</v>
      </c>
    </row>
    <row r="73" spans="1:6" x14ac:dyDescent="0.25">
      <c r="A73" s="10">
        <v>122</v>
      </c>
      <c r="B73" s="11">
        <v>100000</v>
      </c>
      <c r="E73" s="10">
        <v>160</v>
      </c>
      <c r="F73" s="11">
        <v>320000</v>
      </c>
    </row>
    <row r="74" spans="1:6" x14ac:dyDescent="0.25">
      <c r="A74" s="10">
        <v>123</v>
      </c>
      <c r="B74" s="11">
        <v>136000</v>
      </c>
      <c r="E74" s="10">
        <v>162</v>
      </c>
      <c r="F74" s="11">
        <v>412500</v>
      </c>
    </row>
    <row r="75" spans="1:6" x14ac:dyDescent="0.25">
      <c r="A75" s="10">
        <v>124</v>
      </c>
      <c r="B75" s="11">
        <v>153900</v>
      </c>
      <c r="E75" s="10">
        <v>163</v>
      </c>
      <c r="F75" s="11">
        <v>220000</v>
      </c>
    </row>
    <row r="76" spans="1:6" x14ac:dyDescent="0.25">
      <c r="A76" s="10">
        <v>126</v>
      </c>
      <c r="B76" s="11">
        <v>84500</v>
      </c>
      <c r="E76" s="10">
        <v>165</v>
      </c>
      <c r="F76" s="11">
        <v>152000</v>
      </c>
    </row>
    <row r="77" spans="1:6" x14ac:dyDescent="0.25">
      <c r="A77" s="10">
        <v>127</v>
      </c>
      <c r="B77" s="11">
        <v>128000</v>
      </c>
      <c r="E77" s="10">
        <v>167</v>
      </c>
      <c r="F77" s="11">
        <v>190000</v>
      </c>
    </row>
    <row r="78" spans="1:6" x14ac:dyDescent="0.25">
      <c r="A78" s="10">
        <v>128</v>
      </c>
      <c r="B78" s="11">
        <v>87000</v>
      </c>
      <c r="E78" s="10">
        <v>168</v>
      </c>
      <c r="F78" s="11">
        <v>325624</v>
      </c>
    </row>
    <row r="79" spans="1:6" x14ac:dyDescent="0.25">
      <c r="A79" s="10">
        <v>129</v>
      </c>
      <c r="B79" s="11">
        <v>155000</v>
      </c>
      <c r="E79" s="10">
        <v>169</v>
      </c>
      <c r="F79" s="11">
        <v>183500</v>
      </c>
    </row>
    <row r="80" spans="1:6" x14ac:dyDescent="0.25">
      <c r="A80" s="10">
        <v>130</v>
      </c>
      <c r="B80" s="11">
        <v>150000</v>
      </c>
      <c r="E80" s="10">
        <v>170</v>
      </c>
      <c r="F80" s="11">
        <v>228000</v>
      </c>
    </row>
    <row r="81" spans="1:6" x14ac:dyDescent="0.25">
      <c r="A81" s="10">
        <v>133</v>
      </c>
      <c r="B81" s="11">
        <v>150750</v>
      </c>
      <c r="E81" s="10">
        <v>172</v>
      </c>
      <c r="F81" s="11">
        <v>215000</v>
      </c>
    </row>
    <row r="82" spans="1:6" x14ac:dyDescent="0.25">
      <c r="A82" s="10">
        <v>134</v>
      </c>
      <c r="B82" s="11">
        <v>220000</v>
      </c>
      <c r="E82" s="10">
        <v>173</v>
      </c>
      <c r="F82" s="11">
        <v>239000</v>
      </c>
    </row>
    <row r="83" spans="1:6" x14ac:dyDescent="0.25">
      <c r="A83" s="10">
        <v>137</v>
      </c>
      <c r="B83" s="11">
        <v>143000</v>
      </c>
      <c r="E83" s="10">
        <v>175</v>
      </c>
      <c r="F83" s="11">
        <v>184000</v>
      </c>
    </row>
    <row r="84" spans="1:6" x14ac:dyDescent="0.25">
      <c r="A84" s="10">
        <v>141</v>
      </c>
      <c r="B84" s="11">
        <v>115000</v>
      </c>
      <c r="E84" s="10">
        <v>176</v>
      </c>
      <c r="F84" s="11">
        <v>243000</v>
      </c>
    </row>
    <row r="85" spans="1:6" x14ac:dyDescent="0.25">
      <c r="A85" s="10">
        <v>143</v>
      </c>
      <c r="B85" s="11">
        <v>166000</v>
      </c>
      <c r="E85" s="10">
        <v>177</v>
      </c>
      <c r="F85" s="11">
        <v>211000</v>
      </c>
    </row>
    <row r="86" spans="1:6" x14ac:dyDescent="0.25">
      <c r="A86" s="10">
        <v>147</v>
      </c>
      <c r="B86" s="11">
        <v>105000</v>
      </c>
      <c r="E86" s="10">
        <v>178</v>
      </c>
      <c r="F86" s="11">
        <v>172500</v>
      </c>
    </row>
    <row r="87" spans="1:6" x14ac:dyDescent="0.25">
      <c r="A87" s="10">
        <v>149</v>
      </c>
      <c r="B87" s="11">
        <v>141000</v>
      </c>
      <c r="E87" s="10">
        <v>179</v>
      </c>
      <c r="F87" s="11">
        <v>501837</v>
      </c>
    </row>
    <row r="88" spans="1:6" x14ac:dyDescent="0.25">
      <c r="A88" s="10">
        <v>150</v>
      </c>
      <c r="B88" s="11">
        <v>115000</v>
      </c>
      <c r="E88" s="10">
        <v>181</v>
      </c>
      <c r="F88" s="11">
        <v>177000</v>
      </c>
    </row>
    <row r="89" spans="1:6" x14ac:dyDescent="0.25">
      <c r="A89" s="10">
        <v>151</v>
      </c>
      <c r="B89" s="11">
        <v>122000</v>
      </c>
      <c r="E89" s="10">
        <v>182</v>
      </c>
      <c r="F89" s="11">
        <v>200100</v>
      </c>
    </row>
    <row r="90" spans="1:6" x14ac:dyDescent="0.25">
      <c r="A90" s="10">
        <v>154</v>
      </c>
      <c r="B90" s="11">
        <v>235000</v>
      </c>
      <c r="E90" s="10">
        <v>184</v>
      </c>
      <c r="F90" s="11">
        <v>200000</v>
      </c>
    </row>
    <row r="91" spans="1:6" x14ac:dyDescent="0.25">
      <c r="A91" s="10">
        <v>155</v>
      </c>
      <c r="B91" s="11">
        <v>125000</v>
      </c>
      <c r="E91" s="10">
        <v>186</v>
      </c>
      <c r="F91" s="11">
        <v>475000</v>
      </c>
    </row>
    <row r="92" spans="1:6" x14ac:dyDescent="0.25">
      <c r="A92" s="10">
        <v>156</v>
      </c>
      <c r="B92" s="11">
        <v>79000</v>
      </c>
      <c r="E92" s="10">
        <v>188</v>
      </c>
      <c r="F92" s="11">
        <v>135000</v>
      </c>
    </row>
    <row r="93" spans="1:6" x14ac:dyDescent="0.25">
      <c r="A93" s="10">
        <v>157</v>
      </c>
      <c r="B93" s="11">
        <v>109500</v>
      </c>
      <c r="E93" s="10">
        <v>190</v>
      </c>
      <c r="F93" s="11">
        <v>286000</v>
      </c>
    </row>
    <row r="94" spans="1:6" x14ac:dyDescent="0.25">
      <c r="A94" s="10">
        <v>161</v>
      </c>
      <c r="B94" s="11">
        <v>162500</v>
      </c>
      <c r="E94" s="10">
        <v>191</v>
      </c>
      <c r="F94" s="11">
        <v>315000</v>
      </c>
    </row>
    <row r="95" spans="1:6" x14ac:dyDescent="0.25">
      <c r="A95" s="10">
        <v>164</v>
      </c>
      <c r="B95" s="11">
        <v>103200</v>
      </c>
      <c r="E95" s="10">
        <v>194</v>
      </c>
      <c r="F95" s="11">
        <v>130000</v>
      </c>
    </row>
    <row r="96" spans="1:6" x14ac:dyDescent="0.25">
      <c r="A96" s="10">
        <v>166</v>
      </c>
      <c r="B96" s="11">
        <v>127500</v>
      </c>
      <c r="E96" s="10">
        <v>197</v>
      </c>
      <c r="F96" s="11">
        <v>311872</v>
      </c>
    </row>
    <row r="97" spans="1:6" x14ac:dyDescent="0.25">
      <c r="A97" s="10">
        <v>171</v>
      </c>
      <c r="B97" s="11">
        <v>128500</v>
      </c>
      <c r="E97" s="10">
        <v>198</v>
      </c>
      <c r="F97" s="11">
        <v>235000</v>
      </c>
    </row>
    <row r="98" spans="1:6" x14ac:dyDescent="0.25">
      <c r="A98" s="10">
        <v>174</v>
      </c>
      <c r="B98" s="11">
        <v>163000</v>
      </c>
      <c r="E98" s="10">
        <v>199</v>
      </c>
      <c r="F98" s="11">
        <v>104000</v>
      </c>
    </row>
    <row r="99" spans="1:6" x14ac:dyDescent="0.25">
      <c r="A99" s="10">
        <v>180</v>
      </c>
      <c r="B99" s="11">
        <v>100000</v>
      </c>
      <c r="E99" s="10">
        <v>200</v>
      </c>
      <c r="F99" s="11">
        <v>274900</v>
      </c>
    </row>
    <row r="100" spans="1:6" x14ac:dyDescent="0.25">
      <c r="A100" s="10">
        <v>183</v>
      </c>
      <c r="B100" s="11">
        <v>120000</v>
      </c>
      <c r="E100" s="10">
        <v>207</v>
      </c>
      <c r="F100" s="11">
        <v>143900</v>
      </c>
    </row>
    <row r="101" spans="1:6" x14ac:dyDescent="0.25">
      <c r="A101" s="10">
        <v>185</v>
      </c>
      <c r="B101" s="11">
        <v>127000</v>
      </c>
      <c r="E101" s="10">
        <v>209</v>
      </c>
      <c r="F101" s="11">
        <v>277000</v>
      </c>
    </row>
    <row r="102" spans="1:6" x14ac:dyDescent="0.25">
      <c r="A102" s="10">
        <v>187</v>
      </c>
      <c r="B102" s="11">
        <v>173000</v>
      </c>
      <c r="E102" s="10">
        <v>213</v>
      </c>
      <c r="F102" s="11">
        <v>252678</v>
      </c>
    </row>
    <row r="103" spans="1:6" x14ac:dyDescent="0.25">
      <c r="A103" s="10">
        <v>189</v>
      </c>
      <c r="B103" s="11">
        <v>153337</v>
      </c>
      <c r="E103" s="10">
        <v>219</v>
      </c>
      <c r="F103" s="11">
        <v>311500</v>
      </c>
    </row>
    <row r="104" spans="1:6" x14ac:dyDescent="0.25">
      <c r="A104" s="10">
        <v>192</v>
      </c>
      <c r="B104" s="11">
        <v>184000</v>
      </c>
      <c r="E104" s="10">
        <v>222</v>
      </c>
      <c r="F104" s="11">
        <v>200000</v>
      </c>
    </row>
    <row r="105" spans="1:6" x14ac:dyDescent="0.25">
      <c r="A105" s="10">
        <v>193</v>
      </c>
      <c r="B105" s="11">
        <v>192000</v>
      </c>
      <c r="E105" s="10">
        <v>223</v>
      </c>
      <c r="F105" s="11">
        <v>179900</v>
      </c>
    </row>
    <row r="106" spans="1:6" x14ac:dyDescent="0.25">
      <c r="A106" s="10">
        <v>195</v>
      </c>
      <c r="B106" s="11">
        <v>127000</v>
      </c>
      <c r="E106" s="10">
        <v>225</v>
      </c>
      <c r="F106" s="11">
        <v>386250</v>
      </c>
    </row>
    <row r="107" spans="1:6" x14ac:dyDescent="0.25">
      <c r="A107" s="10">
        <v>196</v>
      </c>
      <c r="B107" s="11">
        <v>148500</v>
      </c>
      <c r="E107" s="10">
        <v>227</v>
      </c>
      <c r="F107" s="11">
        <v>290000</v>
      </c>
    </row>
    <row r="108" spans="1:6" x14ac:dyDescent="0.25">
      <c r="A108" s="10">
        <v>201</v>
      </c>
      <c r="B108" s="11">
        <v>140000</v>
      </c>
      <c r="E108" s="10">
        <v>230</v>
      </c>
      <c r="F108" s="11">
        <v>192500</v>
      </c>
    </row>
    <row r="109" spans="1:6" x14ac:dyDescent="0.25">
      <c r="A109" s="10">
        <v>202</v>
      </c>
      <c r="B109" s="11">
        <v>171500</v>
      </c>
      <c r="E109" s="10">
        <v>232</v>
      </c>
      <c r="F109" s="11">
        <v>403000</v>
      </c>
    </row>
    <row r="110" spans="1:6" x14ac:dyDescent="0.25">
      <c r="A110" s="10">
        <v>203</v>
      </c>
      <c r="B110" s="11">
        <v>112000</v>
      </c>
      <c r="E110" s="10">
        <v>235</v>
      </c>
      <c r="F110" s="11">
        <v>216500</v>
      </c>
    </row>
    <row r="111" spans="1:6" x14ac:dyDescent="0.25">
      <c r="A111" s="10">
        <v>204</v>
      </c>
      <c r="B111" s="11">
        <v>149000</v>
      </c>
      <c r="E111" s="10">
        <v>238</v>
      </c>
      <c r="F111" s="11">
        <v>194500</v>
      </c>
    </row>
    <row r="112" spans="1:6" x14ac:dyDescent="0.25">
      <c r="A112" s="10">
        <v>205</v>
      </c>
      <c r="B112" s="11">
        <v>110000</v>
      </c>
      <c r="E112" s="10">
        <v>239</v>
      </c>
      <c r="F112" s="11">
        <v>318000</v>
      </c>
    </row>
    <row r="113" spans="1:6" x14ac:dyDescent="0.25">
      <c r="A113" s="10">
        <v>206</v>
      </c>
      <c r="B113" s="11">
        <v>180500</v>
      </c>
      <c r="E113" s="10">
        <v>241</v>
      </c>
      <c r="F113" s="11">
        <v>262500</v>
      </c>
    </row>
    <row r="114" spans="1:6" x14ac:dyDescent="0.25">
      <c r="A114" s="10">
        <v>208</v>
      </c>
      <c r="B114" s="11">
        <v>141000</v>
      </c>
      <c r="E114" s="10">
        <v>245</v>
      </c>
      <c r="F114" s="11">
        <v>205000</v>
      </c>
    </row>
    <row r="115" spans="1:6" x14ac:dyDescent="0.25">
      <c r="A115" s="10">
        <v>210</v>
      </c>
      <c r="B115" s="11">
        <v>145000</v>
      </c>
      <c r="E115" s="10">
        <v>246</v>
      </c>
      <c r="F115" s="11">
        <v>241500</v>
      </c>
    </row>
    <row r="116" spans="1:6" x14ac:dyDescent="0.25">
      <c r="A116" s="10">
        <v>211</v>
      </c>
      <c r="B116" s="11">
        <v>98000</v>
      </c>
      <c r="E116" s="10">
        <v>247</v>
      </c>
      <c r="F116" s="11">
        <v>137000</v>
      </c>
    </row>
    <row r="117" spans="1:6" x14ac:dyDescent="0.25">
      <c r="A117" s="10">
        <v>212</v>
      </c>
      <c r="B117" s="11">
        <v>186000</v>
      </c>
      <c r="E117" s="10">
        <v>249</v>
      </c>
      <c r="F117" s="11">
        <v>180000</v>
      </c>
    </row>
    <row r="118" spans="1:6" x14ac:dyDescent="0.25">
      <c r="A118" s="10">
        <v>214</v>
      </c>
      <c r="B118" s="11">
        <v>156000</v>
      </c>
      <c r="E118" s="10">
        <v>250</v>
      </c>
      <c r="F118" s="11">
        <v>277000</v>
      </c>
    </row>
    <row r="119" spans="1:6" x14ac:dyDescent="0.25">
      <c r="A119" s="10">
        <v>215</v>
      </c>
      <c r="B119" s="11">
        <v>161750</v>
      </c>
      <c r="E119" s="10">
        <v>252</v>
      </c>
      <c r="F119" s="11">
        <v>235000</v>
      </c>
    </row>
    <row r="120" spans="1:6" x14ac:dyDescent="0.25">
      <c r="A120" s="10">
        <v>216</v>
      </c>
      <c r="B120" s="11">
        <v>134450</v>
      </c>
      <c r="E120" s="10">
        <v>253</v>
      </c>
      <c r="F120" s="11">
        <v>173000</v>
      </c>
    </row>
    <row r="121" spans="1:6" x14ac:dyDescent="0.25">
      <c r="A121" s="10">
        <v>217</v>
      </c>
      <c r="B121" s="11">
        <v>210000</v>
      </c>
      <c r="E121" s="10">
        <v>256</v>
      </c>
      <c r="F121" s="11">
        <v>230000</v>
      </c>
    </row>
    <row r="122" spans="1:6" x14ac:dyDescent="0.25">
      <c r="A122" s="10">
        <v>218</v>
      </c>
      <c r="B122" s="11">
        <v>107000</v>
      </c>
      <c r="E122" s="10">
        <v>257</v>
      </c>
      <c r="F122" s="11">
        <v>207500</v>
      </c>
    </row>
    <row r="123" spans="1:6" x14ac:dyDescent="0.25">
      <c r="A123" s="10">
        <v>220</v>
      </c>
      <c r="B123" s="11">
        <v>167240</v>
      </c>
      <c r="E123" s="10">
        <v>258</v>
      </c>
      <c r="F123" s="11">
        <v>220000</v>
      </c>
    </row>
    <row r="124" spans="1:6" x14ac:dyDescent="0.25">
      <c r="A124" s="10">
        <v>221</v>
      </c>
      <c r="B124" s="11">
        <v>204900</v>
      </c>
      <c r="E124" s="10">
        <v>259</v>
      </c>
      <c r="F124" s="11">
        <v>231500</v>
      </c>
    </row>
    <row r="125" spans="1:6" x14ac:dyDescent="0.25">
      <c r="A125" s="10">
        <v>224</v>
      </c>
      <c r="B125" s="11">
        <v>97000</v>
      </c>
      <c r="E125" s="10">
        <v>262</v>
      </c>
      <c r="F125" s="11">
        <v>276000</v>
      </c>
    </row>
    <row r="126" spans="1:6" x14ac:dyDescent="0.25">
      <c r="A126" s="10">
        <v>226</v>
      </c>
      <c r="B126" s="11">
        <v>112000</v>
      </c>
      <c r="E126" s="10">
        <v>267</v>
      </c>
      <c r="F126" s="11">
        <v>185000</v>
      </c>
    </row>
    <row r="127" spans="1:6" x14ac:dyDescent="0.25">
      <c r="A127" s="10">
        <v>228</v>
      </c>
      <c r="B127" s="11">
        <v>106000</v>
      </c>
      <c r="E127" s="10">
        <v>268</v>
      </c>
      <c r="F127" s="11">
        <v>179500</v>
      </c>
    </row>
    <row r="128" spans="1:6" x14ac:dyDescent="0.25">
      <c r="A128" s="10">
        <v>229</v>
      </c>
      <c r="B128" s="11">
        <v>125000</v>
      </c>
      <c r="E128" s="10">
        <v>271</v>
      </c>
      <c r="F128" s="11">
        <v>266000</v>
      </c>
    </row>
    <row r="129" spans="1:6" x14ac:dyDescent="0.25">
      <c r="A129" s="10">
        <v>231</v>
      </c>
      <c r="B129" s="11">
        <v>148000</v>
      </c>
      <c r="E129" s="10">
        <v>273</v>
      </c>
      <c r="F129" s="11">
        <v>290000</v>
      </c>
    </row>
    <row r="130" spans="1:6" x14ac:dyDescent="0.25">
      <c r="A130" s="10">
        <v>233</v>
      </c>
      <c r="B130" s="11">
        <v>94500</v>
      </c>
      <c r="E130" s="10">
        <v>274</v>
      </c>
      <c r="F130" s="11">
        <v>139000</v>
      </c>
    </row>
    <row r="131" spans="1:6" x14ac:dyDescent="0.25">
      <c r="A131" s="10">
        <v>234</v>
      </c>
      <c r="B131" s="11">
        <v>128200</v>
      </c>
      <c r="E131" s="10">
        <v>276</v>
      </c>
      <c r="F131" s="11">
        <v>205000</v>
      </c>
    </row>
    <row r="132" spans="1:6" x14ac:dyDescent="0.25">
      <c r="A132" s="10">
        <v>236</v>
      </c>
      <c r="B132" s="11">
        <v>89500</v>
      </c>
      <c r="E132" s="10">
        <v>277</v>
      </c>
      <c r="F132" s="11">
        <v>201000</v>
      </c>
    </row>
    <row r="133" spans="1:6" x14ac:dyDescent="0.25">
      <c r="A133" s="10">
        <v>237</v>
      </c>
      <c r="B133" s="11">
        <v>185500</v>
      </c>
      <c r="E133" s="10">
        <v>279</v>
      </c>
      <c r="F133" s="11">
        <v>415298</v>
      </c>
    </row>
    <row r="134" spans="1:6" x14ac:dyDescent="0.25">
      <c r="A134" s="10">
        <v>240</v>
      </c>
      <c r="B134" s="11">
        <v>113000</v>
      </c>
      <c r="E134" s="10">
        <v>280</v>
      </c>
      <c r="F134" s="11">
        <v>192000</v>
      </c>
    </row>
    <row r="135" spans="1:6" x14ac:dyDescent="0.25">
      <c r="A135" s="10">
        <v>242</v>
      </c>
      <c r="B135" s="11">
        <v>110500</v>
      </c>
      <c r="E135" s="10">
        <v>281</v>
      </c>
      <c r="F135" s="11">
        <v>228500</v>
      </c>
    </row>
    <row r="136" spans="1:6" x14ac:dyDescent="0.25">
      <c r="A136" s="10">
        <v>243</v>
      </c>
      <c r="B136" s="11">
        <v>79000</v>
      </c>
      <c r="E136" s="10">
        <v>285</v>
      </c>
      <c r="F136" s="11">
        <v>179200</v>
      </c>
    </row>
    <row r="137" spans="1:6" x14ac:dyDescent="0.25">
      <c r="A137" s="10">
        <v>244</v>
      </c>
      <c r="B137" s="11">
        <v>120000</v>
      </c>
      <c r="E137" s="10">
        <v>287</v>
      </c>
      <c r="F137" s="11">
        <v>159000</v>
      </c>
    </row>
    <row r="138" spans="1:6" x14ac:dyDescent="0.25">
      <c r="A138" s="10">
        <v>248</v>
      </c>
      <c r="B138" s="11">
        <v>140000</v>
      </c>
      <c r="E138" s="10">
        <v>291</v>
      </c>
      <c r="F138" s="11">
        <v>233230</v>
      </c>
    </row>
    <row r="139" spans="1:6" x14ac:dyDescent="0.25">
      <c r="A139" s="10">
        <v>251</v>
      </c>
      <c r="B139" s="11">
        <v>76500</v>
      </c>
      <c r="E139" s="10">
        <v>292</v>
      </c>
      <c r="F139" s="11">
        <v>135900</v>
      </c>
    </row>
    <row r="140" spans="1:6" x14ac:dyDescent="0.25">
      <c r="A140" s="10">
        <v>254</v>
      </c>
      <c r="B140" s="11">
        <v>158000</v>
      </c>
      <c r="E140" s="10">
        <v>293</v>
      </c>
      <c r="F140" s="11">
        <v>131000</v>
      </c>
    </row>
    <row r="141" spans="1:6" x14ac:dyDescent="0.25">
      <c r="A141" s="10">
        <v>255</v>
      </c>
      <c r="B141" s="11">
        <v>145000</v>
      </c>
      <c r="E141" s="10">
        <v>294</v>
      </c>
      <c r="F141" s="11">
        <v>235000</v>
      </c>
    </row>
    <row r="142" spans="1:6" x14ac:dyDescent="0.25">
      <c r="A142" s="10">
        <v>260</v>
      </c>
      <c r="B142" s="11">
        <v>97000</v>
      </c>
      <c r="E142" s="10">
        <v>295</v>
      </c>
      <c r="F142" s="11">
        <v>167000</v>
      </c>
    </row>
    <row r="143" spans="1:6" x14ac:dyDescent="0.25">
      <c r="A143" s="10">
        <v>261</v>
      </c>
      <c r="B143" s="11">
        <v>176000</v>
      </c>
      <c r="E143" s="10">
        <v>297</v>
      </c>
      <c r="F143" s="11">
        <v>152000</v>
      </c>
    </row>
    <row r="144" spans="1:6" x14ac:dyDescent="0.25">
      <c r="A144" s="10">
        <v>263</v>
      </c>
      <c r="B144" s="11">
        <v>151000</v>
      </c>
      <c r="E144" s="10">
        <v>298</v>
      </c>
      <c r="F144" s="11">
        <v>239000</v>
      </c>
    </row>
    <row r="145" spans="1:6" x14ac:dyDescent="0.25">
      <c r="A145" s="10">
        <v>264</v>
      </c>
      <c r="B145" s="11">
        <v>130000</v>
      </c>
      <c r="E145" s="10">
        <v>299</v>
      </c>
      <c r="F145" s="11">
        <v>175000</v>
      </c>
    </row>
    <row r="146" spans="1:6" x14ac:dyDescent="0.25">
      <c r="A146" s="10">
        <v>265</v>
      </c>
      <c r="B146" s="11">
        <v>73000</v>
      </c>
      <c r="E146" s="10">
        <v>302</v>
      </c>
      <c r="F146" s="11">
        <v>267000</v>
      </c>
    </row>
    <row r="147" spans="1:6" x14ac:dyDescent="0.25">
      <c r="A147" s="10">
        <v>266</v>
      </c>
      <c r="B147" s="11">
        <v>175500</v>
      </c>
      <c r="E147" s="10">
        <v>303</v>
      </c>
      <c r="F147" s="11">
        <v>205000</v>
      </c>
    </row>
    <row r="148" spans="1:6" x14ac:dyDescent="0.25">
      <c r="A148" s="10">
        <v>269</v>
      </c>
      <c r="B148" s="11">
        <v>120500</v>
      </c>
      <c r="E148" s="10">
        <v>305</v>
      </c>
      <c r="F148" s="11">
        <v>295000</v>
      </c>
    </row>
    <row r="149" spans="1:6" x14ac:dyDescent="0.25">
      <c r="A149" s="10">
        <v>270</v>
      </c>
      <c r="B149" s="11">
        <v>148000</v>
      </c>
      <c r="E149" s="10">
        <v>306</v>
      </c>
      <c r="F149" s="11">
        <v>305900</v>
      </c>
    </row>
    <row r="150" spans="1:6" x14ac:dyDescent="0.25">
      <c r="A150" s="10">
        <v>272</v>
      </c>
      <c r="B150" s="11">
        <v>241500</v>
      </c>
      <c r="E150" s="10">
        <v>307</v>
      </c>
      <c r="F150" s="11">
        <v>225000</v>
      </c>
    </row>
    <row r="151" spans="1:6" x14ac:dyDescent="0.25">
      <c r="A151" s="10">
        <v>275</v>
      </c>
      <c r="B151" s="11">
        <v>124500</v>
      </c>
      <c r="E151" s="10">
        <v>310</v>
      </c>
      <c r="F151" s="11">
        <v>360000</v>
      </c>
    </row>
    <row r="152" spans="1:6" x14ac:dyDescent="0.25">
      <c r="A152" s="10">
        <v>278</v>
      </c>
      <c r="B152" s="11">
        <v>141000</v>
      </c>
      <c r="E152" s="10">
        <v>311</v>
      </c>
      <c r="F152" s="11">
        <v>165600</v>
      </c>
    </row>
    <row r="153" spans="1:6" x14ac:dyDescent="0.25">
      <c r="A153" s="10">
        <v>282</v>
      </c>
      <c r="B153" s="11">
        <v>185000</v>
      </c>
      <c r="E153" s="10">
        <v>314</v>
      </c>
      <c r="F153" s="11">
        <v>375000</v>
      </c>
    </row>
    <row r="154" spans="1:6" x14ac:dyDescent="0.25">
      <c r="A154" s="10">
        <v>283</v>
      </c>
      <c r="B154" s="11">
        <v>207500</v>
      </c>
      <c r="E154" s="10">
        <v>315</v>
      </c>
      <c r="F154" s="11">
        <v>178000</v>
      </c>
    </row>
    <row r="155" spans="1:6" x14ac:dyDescent="0.25">
      <c r="A155" s="10">
        <v>284</v>
      </c>
      <c r="B155" s="11">
        <v>244600</v>
      </c>
      <c r="E155" s="10">
        <v>317</v>
      </c>
      <c r="F155" s="11">
        <v>260000</v>
      </c>
    </row>
    <row r="156" spans="1:6" x14ac:dyDescent="0.25">
      <c r="A156" s="10">
        <v>286</v>
      </c>
      <c r="B156" s="11">
        <v>164700</v>
      </c>
      <c r="E156" s="10">
        <v>318</v>
      </c>
      <c r="F156" s="11">
        <v>270000</v>
      </c>
    </row>
    <row r="157" spans="1:6" x14ac:dyDescent="0.25">
      <c r="A157" s="10">
        <v>288</v>
      </c>
      <c r="B157" s="11">
        <v>88000</v>
      </c>
      <c r="E157" s="10">
        <v>319</v>
      </c>
      <c r="F157" s="11">
        <v>260000</v>
      </c>
    </row>
    <row r="158" spans="1:6" x14ac:dyDescent="0.25">
      <c r="A158" s="10">
        <v>289</v>
      </c>
      <c r="B158" s="11">
        <v>122000</v>
      </c>
      <c r="E158" s="10">
        <v>321</v>
      </c>
      <c r="F158" s="11">
        <v>342643</v>
      </c>
    </row>
    <row r="159" spans="1:6" x14ac:dyDescent="0.25">
      <c r="A159" s="10">
        <v>290</v>
      </c>
      <c r="B159" s="11">
        <v>153575</v>
      </c>
      <c r="E159" s="10">
        <v>322</v>
      </c>
      <c r="F159" s="11">
        <v>354000</v>
      </c>
    </row>
    <row r="160" spans="1:6" x14ac:dyDescent="0.25">
      <c r="A160" s="10">
        <v>296</v>
      </c>
      <c r="B160" s="11">
        <v>142500</v>
      </c>
      <c r="E160" s="10">
        <v>323</v>
      </c>
      <c r="F160" s="11">
        <v>301000</v>
      </c>
    </row>
    <row r="161" spans="1:6" x14ac:dyDescent="0.25">
      <c r="A161" s="10">
        <v>300</v>
      </c>
      <c r="B161" s="11">
        <v>158500</v>
      </c>
      <c r="E161" s="10">
        <v>325</v>
      </c>
      <c r="F161" s="11">
        <v>242000</v>
      </c>
    </row>
    <row r="162" spans="1:6" x14ac:dyDescent="0.25">
      <c r="A162" s="10">
        <v>301</v>
      </c>
      <c r="B162" s="11">
        <v>157000</v>
      </c>
      <c r="E162" s="10">
        <v>327</v>
      </c>
      <c r="F162" s="11">
        <v>324000</v>
      </c>
    </row>
    <row r="163" spans="1:6" x14ac:dyDescent="0.25">
      <c r="A163" s="10">
        <v>304</v>
      </c>
      <c r="B163" s="11">
        <v>149900</v>
      </c>
      <c r="E163" s="10">
        <v>329</v>
      </c>
      <c r="F163" s="11">
        <v>214500</v>
      </c>
    </row>
    <row r="164" spans="1:6" x14ac:dyDescent="0.25">
      <c r="A164" s="10">
        <v>308</v>
      </c>
      <c r="B164" s="11">
        <v>89500</v>
      </c>
      <c r="E164" s="10">
        <v>331</v>
      </c>
      <c r="F164" s="11">
        <v>119000</v>
      </c>
    </row>
    <row r="165" spans="1:6" x14ac:dyDescent="0.25">
      <c r="A165" s="10">
        <v>309</v>
      </c>
      <c r="B165" s="11">
        <v>82500</v>
      </c>
      <c r="E165" s="10">
        <v>333</v>
      </c>
      <c r="F165" s="11">
        <v>284000</v>
      </c>
    </row>
    <row r="166" spans="1:6" x14ac:dyDescent="0.25">
      <c r="A166" s="10">
        <v>312</v>
      </c>
      <c r="B166" s="11">
        <v>132000</v>
      </c>
      <c r="E166" s="10">
        <v>335</v>
      </c>
      <c r="F166" s="11">
        <v>192000</v>
      </c>
    </row>
    <row r="167" spans="1:6" x14ac:dyDescent="0.25">
      <c r="A167" s="10">
        <v>313</v>
      </c>
      <c r="B167" s="11">
        <v>119900</v>
      </c>
      <c r="E167" s="10">
        <v>336</v>
      </c>
      <c r="F167" s="11">
        <v>228950</v>
      </c>
    </row>
    <row r="168" spans="1:6" x14ac:dyDescent="0.25">
      <c r="A168" s="10">
        <v>316</v>
      </c>
      <c r="B168" s="11">
        <v>188500</v>
      </c>
      <c r="E168" s="10">
        <v>337</v>
      </c>
      <c r="F168" s="11">
        <v>377426</v>
      </c>
    </row>
    <row r="169" spans="1:6" x14ac:dyDescent="0.25">
      <c r="A169" s="10">
        <v>320</v>
      </c>
      <c r="B169" s="11">
        <v>187500</v>
      </c>
      <c r="E169" s="10">
        <v>338</v>
      </c>
      <c r="F169" s="11">
        <v>214000</v>
      </c>
    </row>
    <row r="170" spans="1:6" x14ac:dyDescent="0.25">
      <c r="A170" s="10">
        <v>324</v>
      </c>
      <c r="B170" s="11">
        <v>126175</v>
      </c>
      <c r="E170" s="10">
        <v>339</v>
      </c>
      <c r="F170" s="11">
        <v>202500</v>
      </c>
    </row>
    <row r="171" spans="1:6" x14ac:dyDescent="0.25">
      <c r="A171" s="10">
        <v>326</v>
      </c>
      <c r="B171" s="11">
        <v>87000</v>
      </c>
      <c r="E171" s="10">
        <v>341</v>
      </c>
      <c r="F171" s="11">
        <v>202900</v>
      </c>
    </row>
    <row r="172" spans="1:6" x14ac:dyDescent="0.25">
      <c r="A172" s="10">
        <v>328</v>
      </c>
      <c r="B172" s="11">
        <v>145250</v>
      </c>
      <c r="E172" s="10">
        <v>344</v>
      </c>
      <c r="F172" s="11">
        <v>266000</v>
      </c>
    </row>
    <row r="173" spans="1:6" x14ac:dyDescent="0.25">
      <c r="A173" s="10">
        <v>330</v>
      </c>
      <c r="B173" s="11">
        <v>78000</v>
      </c>
      <c r="E173" s="10">
        <v>346</v>
      </c>
      <c r="F173" s="11">
        <v>140200</v>
      </c>
    </row>
    <row r="174" spans="1:6" x14ac:dyDescent="0.25">
      <c r="A174" s="10">
        <v>332</v>
      </c>
      <c r="B174" s="11">
        <v>139000</v>
      </c>
      <c r="E174" s="10">
        <v>349</v>
      </c>
      <c r="F174" s="11">
        <v>154000</v>
      </c>
    </row>
    <row r="175" spans="1:6" x14ac:dyDescent="0.25">
      <c r="A175" s="10">
        <v>334</v>
      </c>
      <c r="B175" s="11">
        <v>207000</v>
      </c>
      <c r="E175" s="10">
        <v>350</v>
      </c>
      <c r="F175" s="11">
        <v>437154</v>
      </c>
    </row>
    <row r="176" spans="1:6" x14ac:dyDescent="0.25">
      <c r="A176" s="10">
        <v>340</v>
      </c>
      <c r="B176" s="11">
        <v>155000</v>
      </c>
      <c r="E176" s="10">
        <v>351</v>
      </c>
      <c r="F176" s="11">
        <v>318061</v>
      </c>
    </row>
    <row r="177" spans="1:6" x14ac:dyDescent="0.25">
      <c r="A177" s="10">
        <v>342</v>
      </c>
      <c r="B177" s="11">
        <v>82000</v>
      </c>
      <c r="E177" s="10">
        <v>355</v>
      </c>
      <c r="F177" s="11">
        <v>140000</v>
      </c>
    </row>
    <row r="178" spans="1:6" x14ac:dyDescent="0.25">
      <c r="A178" s="10">
        <v>343</v>
      </c>
      <c r="B178" s="11">
        <v>87500</v>
      </c>
      <c r="E178" s="10">
        <v>360</v>
      </c>
      <c r="F178" s="11">
        <v>280000</v>
      </c>
    </row>
    <row r="179" spans="1:6" x14ac:dyDescent="0.25">
      <c r="A179" s="10">
        <v>345</v>
      </c>
      <c r="B179" s="11">
        <v>85000</v>
      </c>
      <c r="E179" s="10">
        <v>362</v>
      </c>
      <c r="F179" s="11">
        <v>145000</v>
      </c>
    </row>
    <row r="180" spans="1:6" x14ac:dyDescent="0.25">
      <c r="A180" s="10">
        <v>347</v>
      </c>
      <c r="B180" s="11">
        <v>151500</v>
      </c>
      <c r="E180" s="10">
        <v>363</v>
      </c>
      <c r="F180" s="11">
        <v>198500</v>
      </c>
    </row>
    <row r="181" spans="1:6" x14ac:dyDescent="0.25">
      <c r="A181" s="10">
        <v>348</v>
      </c>
      <c r="B181" s="11">
        <v>157500</v>
      </c>
      <c r="E181" s="10">
        <v>365</v>
      </c>
      <c r="F181" s="11">
        <v>190000</v>
      </c>
    </row>
    <row r="182" spans="1:6" x14ac:dyDescent="0.25">
      <c r="A182" s="10">
        <v>352</v>
      </c>
      <c r="B182" s="11">
        <v>190000</v>
      </c>
      <c r="E182" s="10">
        <v>371</v>
      </c>
      <c r="F182" s="11">
        <v>172400</v>
      </c>
    </row>
    <row r="183" spans="1:6" x14ac:dyDescent="0.25">
      <c r="A183" s="10">
        <v>353</v>
      </c>
      <c r="B183" s="11">
        <v>95000</v>
      </c>
      <c r="E183" s="10">
        <v>372</v>
      </c>
      <c r="F183" s="11">
        <v>134432</v>
      </c>
    </row>
    <row r="184" spans="1:6" x14ac:dyDescent="0.25">
      <c r="A184" s="10">
        <v>354</v>
      </c>
      <c r="B184" s="11">
        <v>105900</v>
      </c>
      <c r="E184" s="10">
        <v>375</v>
      </c>
      <c r="F184" s="11">
        <v>219500</v>
      </c>
    </row>
    <row r="185" spans="1:6" x14ac:dyDescent="0.25">
      <c r="A185" s="10">
        <v>356</v>
      </c>
      <c r="B185" s="11">
        <v>177500</v>
      </c>
      <c r="E185" s="10">
        <v>378</v>
      </c>
      <c r="F185" s="11">
        <v>340000</v>
      </c>
    </row>
    <row r="186" spans="1:6" x14ac:dyDescent="0.25">
      <c r="A186" s="10">
        <v>357</v>
      </c>
      <c r="B186" s="11">
        <v>173000</v>
      </c>
      <c r="E186" s="10">
        <v>379</v>
      </c>
      <c r="F186" s="11">
        <v>394432</v>
      </c>
    </row>
    <row r="187" spans="1:6" x14ac:dyDescent="0.25">
      <c r="A187" s="10">
        <v>358</v>
      </c>
      <c r="B187" s="11">
        <v>134000</v>
      </c>
      <c r="E187" s="10">
        <v>380</v>
      </c>
      <c r="F187" s="11">
        <v>179000</v>
      </c>
    </row>
    <row r="188" spans="1:6" x14ac:dyDescent="0.25">
      <c r="A188" s="10">
        <v>359</v>
      </c>
      <c r="B188" s="11">
        <v>130000</v>
      </c>
      <c r="E188" s="10">
        <v>381</v>
      </c>
      <c r="F188" s="11">
        <v>127000</v>
      </c>
    </row>
    <row r="189" spans="1:6" x14ac:dyDescent="0.25">
      <c r="A189" s="10">
        <v>361</v>
      </c>
      <c r="B189" s="11">
        <v>156000</v>
      </c>
      <c r="E189" s="10">
        <v>383</v>
      </c>
      <c r="F189" s="11">
        <v>213500</v>
      </c>
    </row>
    <row r="190" spans="1:6" x14ac:dyDescent="0.25">
      <c r="A190" s="10">
        <v>364</v>
      </c>
      <c r="B190" s="11">
        <v>118000</v>
      </c>
      <c r="E190" s="10">
        <v>385</v>
      </c>
      <c r="F190" s="11">
        <v>240000</v>
      </c>
    </row>
    <row r="191" spans="1:6" x14ac:dyDescent="0.25">
      <c r="A191" s="10">
        <v>366</v>
      </c>
      <c r="B191" s="11">
        <v>147000</v>
      </c>
      <c r="E191" s="10">
        <v>390</v>
      </c>
      <c r="F191" s="11">
        <v>426000</v>
      </c>
    </row>
    <row r="192" spans="1:6" x14ac:dyDescent="0.25">
      <c r="A192" s="10">
        <v>367</v>
      </c>
      <c r="B192" s="11">
        <v>159000</v>
      </c>
      <c r="E192" s="10">
        <v>392</v>
      </c>
      <c r="F192" s="11">
        <v>215000</v>
      </c>
    </row>
    <row r="193" spans="1:6" x14ac:dyDescent="0.25">
      <c r="A193" s="10">
        <v>368</v>
      </c>
      <c r="B193" s="11">
        <v>165000</v>
      </c>
      <c r="E193" s="10">
        <v>398</v>
      </c>
      <c r="F193" s="11">
        <v>169500</v>
      </c>
    </row>
    <row r="194" spans="1:6" x14ac:dyDescent="0.25">
      <c r="A194" s="10">
        <v>369</v>
      </c>
      <c r="B194" s="11">
        <v>132000</v>
      </c>
      <c r="E194" s="10">
        <v>400</v>
      </c>
      <c r="F194" s="11">
        <v>241000</v>
      </c>
    </row>
    <row r="195" spans="1:6" x14ac:dyDescent="0.25">
      <c r="A195" s="10">
        <v>370</v>
      </c>
      <c r="B195" s="11">
        <v>162000</v>
      </c>
      <c r="E195" s="10">
        <v>404</v>
      </c>
      <c r="F195" s="11">
        <v>258000</v>
      </c>
    </row>
    <row r="196" spans="1:6" x14ac:dyDescent="0.25">
      <c r="A196" s="10">
        <v>373</v>
      </c>
      <c r="B196" s="11">
        <v>125000</v>
      </c>
      <c r="E196" s="10">
        <v>405</v>
      </c>
      <c r="F196" s="11">
        <v>168000</v>
      </c>
    </row>
    <row r="197" spans="1:6" x14ac:dyDescent="0.25">
      <c r="A197" s="10">
        <v>374</v>
      </c>
      <c r="B197" s="11">
        <v>123000</v>
      </c>
      <c r="E197" s="10">
        <v>406</v>
      </c>
      <c r="F197" s="11">
        <v>150000</v>
      </c>
    </row>
    <row r="198" spans="1:6" x14ac:dyDescent="0.25">
      <c r="A198" s="10">
        <v>376</v>
      </c>
      <c r="B198" s="11">
        <v>61000</v>
      </c>
      <c r="E198" s="10">
        <v>407</v>
      </c>
      <c r="F198" s="11">
        <v>115000</v>
      </c>
    </row>
    <row r="199" spans="1:6" x14ac:dyDescent="0.25">
      <c r="A199" s="10">
        <v>377</v>
      </c>
      <c r="B199" s="11">
        <v>148000</v>
      </c>
      <c r="E199" s="10">
        <v>408</v>
      </c>
      <c r="F199" s="11">
        <v>177000</v>
      </c>
    </row>
    <row r="200" spans="1:6" x14ac:dyDescent="0.25">
      <c r="A200" s="10">
        <v>382</v>
      </c>
      <c r="B200" s="11">
        <v>187750</v>
      </c>
      <c r="E200" s="10">
        <v>409</v>
      </c>
      <c r="F200" s="11">
        <v>280000</v>
      </c>
    </row>
    <row r="201" spans="1:6" x14ac:dyDescent="0.25">
      <c r="A201" s="10">
        <v>384</v>
      </c>
      <c r="B201" s="11">
        <v>76000</v>
      </c>
      <c r="E201" s="10">
        <v>410</v>
      </c>
      <c r="F201" s="11">
        <v>339750</v>
      </c>
    </row>
    <row r="202" spans="1:6" x14ac:dyDescent="0.25">
      <c r="A202" s="10">
        <v>386</v>
      </c>
      <c r="B202" s="11">
        <v>192000</v>
      </c>
      <c r="E202" s="10">
        <v>415</v>
      </c>
      <c r="F202" s="11">
        <v>228000</v>
      </c>
    </row>
    <row r="203" spans="1:6" x14ac:dyDescent="0.25">
      <c r="A203" s="10">
        <v>387</v>
      </c>
      <c r="B203" s="11">
        <v>81000</v>
      </c>
      <c r="E203" s="10">
        <v>418</v>
      </c>
      <c r="F203" s="11">
        <v>239000</v>
      </c>
    </row>
    <row r="204" spans="1:6" x14ac:dyDescent="0.25">
      <c r="A204" s="10">
        <v>388</v>
      </c>
      <c r="B204" s="11">
        <v>125000</v>
      </c>
      <c r="E204" s="10">
        <v>422</v>
      </c>
      <c r="F204" s="11">
        <v>215000</v>
      </c>
    </row>
    <row r="205" spans="1:6" x14ac:dyDescent="0.25">
      <c r="A205" s="10">
        <v>389</v>
      </c>
      <c r="B205" s="11">
        <v>191000</v>
      </c>
      <c r="E205" s="10">
        <v>424</v>
      </c>
      <c r="F205" s="11">
        <v>315000</v>
      </c>
    </row>
    <row r="206" spans="1:6" x14ac:dyDescent="0.25">
      <c r="A206" s="10">
        <v>391</v>
      </c>
      <c r="B206" s="11">
        <v>119000</v>
      </c>
      <c r="E206" s="10">
        <v>427</v>
      </c>
      <c r="F206" s="11">
        <v>275000</v>
      </c>
    </row>
    <row r="207" spans="1:6" x14ac:dyDescent="0.25">
      <c r="A207" s="10">
        <v>393</v>
      </c>
      <c r="B207" s="11">
        <v>106500</v>
      </c>
      <c r="E207" s="10">
        <v>434</v>
      </c>
      <c r="F207" s="11">
        <v>181000</v>
      </c>
    </row>
    <row r="208" spans="1:6" x14ac:dyDescent="0.25">
      <c r="A208" s="10">
        <v>394</v>
      </c>
      <c r="B208" s="11">
        <v>100000</v>
      </c>
      <c r="E208" s="10">
        <v>436</v>
      </c>
      <c r="F208" s="11">
        <v>212000</v>
      </c>
    </row>
    <row r="209" spans="1:6" x14ac:dyDescent="0.25">
      <c r="A209" s="10">
        <v>395</v>
      </c>
      <c r="B209" s="11">
        <v>109000</v>
      </c>
      <c r="E209" s="10">
        <v>441</v>
      </c>
      <c r="F209" s="11">
        <v>555000</v>
      </c>
    </row>
    <row r="210" spans="1:6" x14ac:dyDescent="0.25">
      <c r="A210" s="10">
        <v>396</v>
      </c>
      <c r="B210" s="11">
        <v>129000</v>
      </c>
      <c r="E210" s="10">
        <v>443</v>
      </c>
      <c r="F210" s="11">
        <v>162900</v>
      </c>
    </row>
    <row r="211" spans="1:6" x14ac:dyDescent="0.25">
      <c r="A211" s="10">
        <v>397</v>
      </c>
      <c r="B211" s="11">
        <v>123000</v>
      </c>
      <c r="E211" s="10">
        <v>445</v>
      </c>
      <c r="F211" s="11">
        <v>210000</v>
      </c>
    </row>
    <row r="212" spans="1:6" x14ac:dyDescent="0.25">
      <c r="A212" s="10">
        <v>399</v>
      </c>
      <c r="B212" s="11">
        <v>67000</v>
      </c>
      <c r="E212" s="10">
        <v>446</v>
      </c>
      <c r="F212" s="11">
        <v>127500</v>
      </c>
    </row>
    <row r="213" spans="1:6" x14ac:dyDescent="0.25">
      <c r="A213" s="10">
        <v>401</v>
      </c>
      <c r="B213" s="11">
        <v>245500</v>
      </c>
      <c r="E213" s="10">
        <v>447</v>
      </c>
      <c r="F213" s="11">
        <v>190000</v>
      </c>
    </row>
    <row r="214" spans="1:6" x14ac:dyDescent="0.25">
      <c r="A214" s="10">
        <v>402</v>
      </c>
      <c r="B214" s="11">
        <v>164990</v>
      </c>
      <c r="E214" s="10">
        <v>448</v>
      </c>
      <c r="F214" s="11">
        <v>199900</v>
      </c>
    </row>
    <row r="215" spans="1:6" x14ac:dyDescent="0.25">
      <c r="A215" s="10">
        <v>403</v>
      </c>
      <c r="B215" s="11">
        <v>108000</v>
      </c>
      <c r="E215" s="10">
        <v>452</v>
      </c>
      <c r="F215" s="11">
        <v>280000</v>
      </c>
    </row>
    <row r="216" spans="1:6" x14ac:dyDescent="0.25">
      <c r="A216" s="10">
        <v>411</v>
      </c>
      <c r="B216" s="11">
        <v>60000</v>
      </c>
      <c r="E216" s="10">
        <v>453</v>
      </c>
      <c r="F216" s="11">
        <v>204000</v>
      </c>
    </row>
    <row r="217" spans="1:6" x14ac:dyDescent="0.25">
      <c r="A217" s="10">
        <v>412</v>
      </c>
      <c r="B217" s="11">
        <v>145000</v>
      </c>
      <c r="E217" s="10">
        <v>454</v>
      </c>
      <c r="F217" s="11">
        <v>210000</v>
      </c>
    </row>
    <row r="218" spans="1:6" x14ac:dyDescent="0.25">
      <c r="A218" s="10">
        <v>413</v>
      </c>
      <c r="B218" s="11">
        <v>222000</v>
      </c>
      <c r="E218" s="10">
        <v>455</v>
      </c>
      <c r="F218" s="11">
        <v>188000</v>
      </c>
    </row>
    <row r="219" spans="1:6" x14ac:dyDescent="0.25">
      <c r="A219" s="10">
        <v>414</v>
      </c>
      <c r="B219" s="11">
        <v>115000</v>
      </c>
      <c r="E219" s="10">
        <v>458</v>
      </c>
      <c r="F219" s="11">
        <v>256000</v>
      </c>
    </row>
    <row r="220" spans="1:6" x14ac:dyDescent="0.25">
      <c r="A220" s="10">
        <v>416</v>
      </c>
      <c r="B220" s="11">
        <v>181134</v>
      </c>
      <c r="E220" s="10">
        <v>459</v>
      </c>
      <c r="F220" s="11">
        <v>161000</v>
      </c>
    </row>
    <row r="221" spans="1:6" x14ac:dyDescent="0.25">
      <c r="A221" s="10">
        <v>417</v>
      </c>
      <c r="B221" s="11">
        <v>149500</v>
      </c>
      <c r="E221" s="10">
        <v>461</v>
      </c>
      <c r="F221" s="11">
        <v>263435</v>
      </c>
    </row>
    <row r="222" spans="1:6" x14ac:dyDescent="0.25">
      <c r="A222" s="10">
        <v>419</v>
      </c>
      <c r="B222" s="11">
        <v>126000</v>
      </c>
      <c r="E222" s="10">
        <v>464</v>
      </c>
      <c r="F222" s="11">
        <v>188700</v>
      </c>
    </row>
    <row r="223" spans="1:6" x14ac:dyDescent="0.25">
      <c r="A223" s="10">
        <v>420</v>
      </c>
      <c r="B223" s="11">
        <v>142000</v>
      </c>
      <c r="E223" s="10">
        <v>468</v>
      </c>
      <c r="F223" s="11">
        <v>146500</v>
      </c>
    </row>
    <row r="224" spans="1:6" x14ac:dyDescent="0.25">
      <c r="A224" s="10">
        <v>421</v>
      </c>
      <c r="B224" s="11">
        <v>206300</v>
      </c>
      <c r="E224" s="10">
        <v>469</v>
      </c>
      <c r="F224" s="11">
        <v>250000</v>
      </c>
    </row>
    <row r="225" spans="1:6" x14ac:dyDescent="0.25">
      <c r="A225" s="10">
        <v>423</v>
      </c>
      <c r="B225" s="11">
        <v>113000</v>
      </c>
      <c r="E225" s="10">
        <v>470</v>
      </c>
      <c r="F225" s="11">
        <v>187000</v>
      </c>
    </row>
    <row r="226" spans="1:6" x14ac:dyDescent="0.25">
      <c r="A226" s="10">
        <v>425</v>
      </c>
      <c r="B226" s="11">
        <v>139000</v>
      </c>
      <c r="E226" s="10">
        <v>471</v>
      </c>
      <c r="F226" s="11">
        <v>212000</v>
      </c>
    </row>
    <row r="227" spans="1:6" x14ac:dyDescent="0.25">
      <c r="A227" s="10">
        <v>426</v>
      </c>
      <c r="B227" s="11">
        <v>135000</v>
      </c>
      <c r="E227" s="10">
        <v>472</v>
      </c>
      <c r="F227" s="11">
        <v>190000</v>
      </c>
    </row>
    <row r="228" spans="1:6" x14ac:dyDescent="0.25">
      <c r="A228" s="10">
        <v>428</v>
      </c>
      <c r="B228" s="11">
        <v>109008</v>
      </c>
      <c r="E228" s="10">
        <v>474</v>
      </c>
      <c r="F228" s="11">
        <v>440000</v>
      </c>
    </row>
    <row r="229" spans="1:6" x14ac:dyDescent="0.25">
      <c r="A229" s="10">
        <v>429</v>
      </c>
      <c r="B229" s="11">
        <v>195400</v>
      </c>
      <c r="E229" s="10">
        <v>475</v>
      </c>
      <c r="F229" s="11">
        <v>251000</v>
      </c>
    </row>
    <row r="230" spans="1:6" x14ac:dyDescent="0.25">
      <c r="A230" s="10">
        <v>430</v>
      </c>
      <c r="B230" s="11">
        <v>175000</v>
      </c>
      <c r="E230" s="10">
        <v>478</v>
      </c>
      <c r="F230" s="11">
        <v>380000</v>
      </c>
    </row>
    <row r="231" spans="1:6" x14ac:dyDescent="0.25">
      <c r="A231" s="10">
        <v>431</v>
      </c>
      <c r="B231" s="11">
        <v>85400</v>
      </c>
      <c r="E231" s="10">
        <v>479</v>
      </c>
      <c r="F231" s="11">
        <v>297000</v>
      </c>
    </row>
    <row r="232" spans="1:6" x14ac:dyDescent="0.25">
      <c r="A232" s="10">
        <v>432</v>
      </c>
      <c r="B232" s="11">
        <v>79900</v>
      </c>
      <c r="E232" s="10">
        <v>481</v>
      </c>
      <c r="F232" s="11">
        <v>326000</v>
      </c>
    </row>
    <row r="233" spans="1:6" x14ac:dyDescent="0.25">
      <c r="A233" s="10">
        <v>433</v>
      </c>
      <c r="B233" s="11">
        <v>122500</v>
      </c>
      <c r="E233" s="10">
        <v>482</v>
      </c>
      <c r="F233" s="11">
        <v>374000</v>
      </c>
    </row>
    <row r="234" spans="1:6" x14ac:dyDescent="0.25">
      <c r="A234" s="10">
        <v>435</v>
      </c>
      <c r="B234" s="11">
        <v>81000</v>
      </c>
      <c r="E234" s="10">
        <v>483</v>
      </c>
      <c r="F234" s="11">
        <v>155000</v>
      </c>
    </row>
    <row r="235" spans="1:6" x14ac:dyDescent="0.25">
      <c r="A235" s="10">
        <v>437</v>
      </c>
      <c r="B235" s="11">
        <v>116000</v>
      </c>
      <c r="E235" s="10">
        <v>489</v>
      </c>
      <c r="F235" s="11">
        <v>160000</v>
      </c>
    </row>
    <row r="236" spans="1:6" x14ac:dyDescent="0.25">
      <c r="A236" s="10">
        <v>438</v>
      </c>
      <c r="B236" s="11">
        <v>119000</v>
      </c>
      <c r="E236" s="10">
        <v>492</v>
      </c>
      <c r="F236" s="11">
        <v>133000</v>
      </c>
    </row>
    <row r="237" spans="1:6" x14ac:dyDescent="0.25">
      <c r="A237" s="10">
        <v>439</v>
      </c>
      <c r="B237" s="11">
        <v>90350</v>
      </c>
      <c r="E237" s="10">
        <v>497</v>
      </c>
      <c r="F237" s="11">
        <v>430000</v>
      </c>
    </row>
    <row r="238" spans="1:6" x14ac:dyDescent="0.25">
      <c r="A238" s="10">
        <v>440</v>
      </c>
      <c r="B238" s="11">
        <v>110000</v>
      </c>
      <c r="E238" s="10">
        <v>498</v>
      </c>
      <c r="F238" s="11">
        <v>184000</v>
      </c>
    </row>
    <row r="239" spans="1:6" x14ac:dyDescent="0.25">
      <c r="A239" s="10">
        <v>442</v>
      </c>
      <c r="B239" s="11">
        <v>118000</v>
      </c>
      <c r="E239" s="10">
        <v>502</v>
      </c>
      <c r="F239" s="11">
        <v>226700</v>
      </c>
    </row>
    <row r="240" spans="1:6" x14ac:dyDescent="0.25">
      <c r="A240" s="10">
        <v>444</v>
      </c>
      <c r="B240" s="11">
        <v>172500</v>
      </c>
      <c r="E240" s="10">
        <v>504</v>
      </c>
      <c r="F240" s="11">
        <v>289000</v>
      </c>
    </row>
    <row r="241" spans="1:6" x14ac:dyDescent="0.25">
      <c r="A241" s="10">
        <v>449</v>
      </c>
      <c r="B241" s="11">
        <v>119500</v>
      </c>
      <c r="E241" s="10">
        <v>506</v>
      </c>
      <c r="F241" s="11">
        <v>124500</v>
      </c>
    </row>
    <row r="242" spans="1:6" x14ac:dyDescent="0.25">
      <c r="A242" s="10">
        <v>450</v>
      </c>
      <c r="B242" s="11">
        <v>120000</v>
      </c>
      <c r="E242" s="10">
        <v>507</v>
      </c>
      <c r="F242" s="11">
        <v>215000</v>
      </c>
    </row>
    <row r="243" spans="1:6" x14ac:dyDescent="0.25">
      <c r="A243" s="10">
        <v>451</v>
      </c>
      <c r="B243" s="11">
        <v>110000</v>
      </c>
      <c r="E243" s="10">
        <v>516</v>
      </c>
      <c r="F243" s="11">
        <v>402861</v>
      </c>
    </row>
    <row r="244" spans="1:6" x14ac:dyDescent="0.25">
      <c r="A244" s="10">
        <v>456</v>
      </c>
      <c r="B244" s="11">
        <v>175500</v>
      </c>
      <c r="E244" s="10">
        <v>517</v>
      </c>
      <c r="F244" s="11">
        <v>158000</v>
      </c>
    </row>
    <row r="245" spans="1:6" x14ac:dyDescent="0.25">
      <c r="A245" s="10">
        <v>457</v>
      </c>
      <c r="B245" s="11">
        <v>98000</v>
      </c>
      <c r="E245" s="10">
        <v>518</v>
      </c>
      <c r="F245" s="11">
        <v>265000</v>
      </c>
    </row>
    <row r="246" spans="1:6" x14ac:dyDescent="0.25">
      <c r="A246" s="10">
        <v>460</v>
      </c>
      <c r="B246" s="11">
        <v>110000</v>
      </c>
      <c r="E246" s="10">
        <v>519</v>
      </c>
      <c r="F246" s="11">
        <v>211000</v>
      </c>
    </row>
    <row r="247" spans="1:6" x14ac:dyDescent="0.25">
      <c r="A247" s="10">
        <v>462</v>
      </c>
      <c r="B247" s="11">
        <v>155000</v>
      </c>
      <c r="E247" s="10">
        <v>520</v>
      </c>
      <c r="F247" s="11">
        <v>234000</v>
      </c>
    </row>
    <row r="248" spans="1:6" x14ac:dyDescent="0.25">
      <c r="A248" s="10">
        <v>463</v>
      </c>
      <c r="B248" s="11">
        <v>62383</v>
      </c>
      <c r="E248" s="10">
        <v>523</v>
      </c>
      <c r="F248" s="11">
        <v>159000</v>
      </c>
    </row>
    <row r="249" spans="1:6" x14ac:dyDescent="0.25">
      <c r="A249" s="10">
        <v>465</v>
      </c>
      <c r="B249" s="11">
        <v>124000</v>
      </c>
      <c r="E249" s="10">
        <v>524</v>
      </c>
      <c r="F249" s="11">
        <v>184750</v>
      </c>
    </row>
    <row r="250" spans="1:6" x14ac:dyDescent="0.25">
      <c r="A250" s="10">
        <v>466</v>
      </c>
      <c r="B250" s="11">
        <v>178740</v>
      </c>
      <c r="E250" s="10">
        <v>525</v>
      </c>
      <c r="F250" s="11">
        <v>315750</v>
      </c>
    </row>
    <row r="251" spans="1:6" x14ac:dyDescent="0.25">
      <c r="A251" s="10">
        <v>467</v>
      </c>
      <c r="B251" s="11">
        <v>167000</v>
      </c>
      <c r="E251" s="10">
        <v>528</v>
      </c>
      <c r="F251" s="11">
        <v>446261</v>
      </c>
    </row>
    <row r="252" spans="1:6" x14ac:dyDescent="0.25">
      <c r="A252" s="10">
        <v>473</v>
      </c>
      <c r="B252" s="11">
        <v>148000</v>
      </c>
      <c r="E252" s="10">
        <v>530</v>
      </c>
      <c r="F252" s="11">
        <v>200624</v>
      </c>
    </row>
    <row r="253" spans="1:6" x14ac:dyDescent="0.25">
      <c r="A253" s="10">
        <v>476</v>
      </c>
      <c r="B253" s="11">
        <v>132500</v>
      </c>
      <c r="E253" s="10">
        <v>531</v>
      </c>
      <c r="F253" s="11">
        <v>175000</v>
      </c>
    </row>
    <row r="254" spans="1:6" x14ac:dyDescent="0.25">
      <c r="A254" s="10">
        <v>477</v>
      </c>
      <c r="B254" s="11">
        <v>208900</v>
      </c>
      <c r="E254" s="10">
        <v>537</v>
      </c>
      <c r="F254" s="11">
        <v>188000</v>
      </c>
    </row>
    <row r="255" spans="1:6" x14ac:dyDescent="0.25">
      <c r="A255" s="10">
        <v>480</v>
      </c>
      <c r="B255" s="11">
        <v>89471</v>
      </c>
      <c r="E255" s="10">
        <v>540</v>
      </c>
      <c r="F255" s="11">
        <v>272000</v>
      </c>
    </row>
    <row r="256" spans="1:6" x14ac:dyDescent="0.25">
      <c r="A256" s="10">
        <v>484</v>
      </c>
      <c r="B256" s="11">
        <v>164000</v>
      </c>
      <c r="E256" s="10">
        <v>541</v>
      </c>
      <c r="F256" s="11">
        <v>315000</v>
      </c>
    </row>
    <row r="257" spans="1:6" x14ac:dyDescent="0.25">
      <c r="A257" s="10">
        <v>485</v>
      </c>
      <c r="B257" s="11">
        <v>132500</v>
      </c>
      <c r="E257" s="10">
        <v>542</v>
      </c>
      <c r="F257" s="11">
        <v>248000</v>
      </c>
    </row>
    <row r="258" spans="1:6" x14ac:dyDescent="0.25">
      <c r="A258" s="10">
        <v>486</v>
      </c>
      <c r="B258" s="11">
        <v>147000</v>
      </c>
      <c r="E258" s="10">
        <v>543</v>
      </c>
      <c r="F258" s="11">
        <v>213250</v>
      </c>
    </row>
    <row r="259" spans="1:6" x14ac:dyDescent="0.25">
      <c r="A259" s="10">
        <v>487</v>
      </c>
      <c r="B259" s="11">
        <v>156000</v>
      </c>
      <c r="E259" s="10">
        <v>546</v>
      </c>
      <c r="F259" s="11">
        <v>229000</v>
      </c>
    </row>
    <row r="260" spans="1:6" x14ac:dyDescent="0.25">
      <c r="A260" s="10">
        <v>488</v>
      </c>
      <c r="B260" s="11">
        <v>175000</v>
      </c>
      <c r="E260" s="10">
        <v>547</v>
      </c>
      <c r="F260" s="11">
        <v>210000</v>
      </c>
    </row>
    <row r="261" spans="1:6" x14ac:dyDescent="0.25">
      <c r="A261" s="10">
        <v>490</v>
      </c>
      <c r="B261" s="11">
        <v>86000</v>
      </c>
      <c r="E261" s="10">
        <v>550</v>
      </c>
      <c r="F261" s="11">
        <v>263000</v>
      </c>
    </row>
    <row r="262" spans="1:6" x14ac:dyDescent="0.25">
      <c r="A262" s="10">
        <v>491</v>
      </c>
      <c r="B262" s="11">
        <v>115000</v>
      </c>
      <c r="E262" s="10">
        <v>553</v>
      </c>
      <c r="F262" s="11">
        <v>255500</v>
      </c>
    </row>
    <row r="263" spans="1:6" x14ac:dyDescent="0.25">
      <c r="A263" s="10">
        <v>493</v>
      </c>
      <c r="B263" s="11">
        <v>172785</v>
      </c>
      <c r="E263" s="10">
        <v>555</v>
      </c>
      <c r="F263" s="11">
        <v>284000</v>
      </c>
    </row>
    <row r="264" spans="1:6" x14ac:dyDescent="0.25">
      <c r="A264" s="10">
        <v>494</v>
      </c>
      <c r="B264" s="11">
        <v>155000</v>
      </c>
      <c r="E264" s="10">
        <v>560</v>
      </c>
      <c r="F264" s="11">
        <v>234000</v>
      </c>
    </row>
    <row r="265" spans="1:6" x14ac:dyDescent="0.25">
      <c r="A265" s="10">
        <v>495</v>
      </c>
      <c r="B265" s="11">
        <v>91300</v>
      </c>
      <c r="E265" s="10">
        <v>564</v>
      </c>
      <c r="F265" s="11">
        <v>185000</v>
      </c>
    </row>
    <row r="266" spans="1:6" x14ac:dyDescent="0.25">
      <c r="A266" s="10">
        <v>496</v>
      </c>
      <c r="B266" s="11">
        <v>34900</v>
      </c>
      <c r="E266" s="10">
        <v>565</v>
      </c>
      <c r="F266" s="11">
        <v>268000</v>
      </c>
    </row>
    <row r="267" spans="1:6" x14ac:dyDescent="0.25">
      <c r="A267" s="10">
        <v>499</v>
      </c>
      <c r="B267" s="11">
        <v>130000</v>
      </c>
      <c r="E267" s="10">
        <v>566</v>
      </c>
      <c r="F267" s="11">
        <v>128000</v>
      </c>
    </row>
    <row r="268" spans="1:6" x14ac:dyDescent="0.25">
      <c r="A268" s="10">
        <v>500</v>
      </c>
      <c r="B268" s="11">
        <v>120000</v>
      </c>
      <c r="E268" s="10">
        <v>567</v>
      </c>
      <c r="F268" s="11">
        <v>325000</v>
      </c>
    </row>
    <row r="269" spans="1:6" x14ac:dyDescent="0.25">
      <c r="A269" s="10">
        <v>501</v>
      </c>
      <c r="B269" s="11">
        <v>113000</v>
      </c>
      <c r="E269" s="10">
        <v>568</v>
      </c>
      <c r="F269" s="11">
        <v>214000</v>
      </c>
    </row>
    <row r="270" spans="1:6" x14ac:dyDescent="0.25">
      <c r="A270" s="10">
        <v>503</v>
      </c>
      <c r="B270" s="11">
        <v>140000</v>
      </c>
      <c r="E270" s="10">
        <v>569</v>
      </c>
      <c r="F270" s="11">
        <v>316600</v>
      </c>
    </row>
    <row r="271" spans="1:6" x14ac:dyDescent="0.25">
      <c r="A271" s="10">
        <v>505</v>
      </c>
      <c r="B271" s="11">
        <v>147000</v>
      </c>
      <c r="E271" s="10">
        <v>571</v>
      </c>
      <c r="F271" s="11">
        <v>142600</v>
      </c>
    </row>
    <row r="272" spans="1:6" x14ac:dyDescent="0.25">
      <c r="A272" s="10">
        <v>508</v>
      </c>
      <c r="B272" s="11">
        <v>208300</v>
      </c>
      <c r="E272" s="10">
        <v>573</v>
      </c>
      <c r="F272" s="11">
        <v>224500</v>
      </c>
    </row>
    <row r="273" spans="1:6" x14ac:dyDescent="0.25">
      <c r="A273" s="10">
        <v>509</v>
      </c>
      <c r="B273" s="11">
        <v>161000</v>
      </c>
      <c r="E273" s="10">
        <v>580</v>
      </c>
      <c r="F273" s="11">
        <v>131500</v>
      </c>
    </row>
    <row r="274" spans="1:6" x14ac:dyDescent="0.25">
      <c r="A274" s="10">
        <v>510</v>
      </c>
      <c r="B274" s="11">
        <v>124500</v>
      </c>
      <c r="E274" s="10">
        <v>582</v>
      </c>
      <c r="F274" s="11">
        <v>253293</v>
      </c>
    </row>
    <row r="275" spans="1:6" x14ac:dyDescent="0.25">
      <c r="A275" s="10">
        <v>511</v>
      </c>
      <c r="B275" s="11">
        <v>164900</v>
      </c>
      <c r="E275" s="10">
        <v>584</v>
      </c>
      <c r="F275" s="11">
        <v>325000</v>
      </c>
    </row>
    <row r="276" spans="1:6" x14ac:dyDescent="0.25">
      <c r="A276" s="10">
        <v>512</v>
      </c>
      <c r="B276" s="11">
        <v>202665</v>
      </c>
      <c r="E276" s="10">
        <v>585</v>
      </c>
      <c r="F276" s="11">
        <v>133000</v>
      </c>
    </row>
    <row r="277" spans="1:6" x14ac:dyDescent="0.25">
      <c r="A277" s="10">
        <v>513</v>
      </c>
      <c r="B277" s="11">
        <v>129900</v>
      </c>
      <c r="E277" s="10">
        <v>586</v>
      </c>
      <c r="F277" s="11">
        <v>369900</v>
      </c>
    </row>
    <row r="278" spans="1:6" x14ac:dyDescent="0.25">
      <c r="A278" s="10">
        <v>514</v>
      </c>
      <c r="B278" s="11">
        <v>134000</v>
      </c>
      <c r="E278" s="10">
        <v>591</v>
      </c>
      <c r="F278" s="11">
        <v>185900</v>
      </c>
    </row>
    <row r="279" spans="1:6" x14ac:dyDescent="0.25">
      <c r="A279" s="10">
        <v>515</v>
      </c>
      <c r="B279" s="11">
        <v>96500</v>
      </c>
      <c r="E279" s="10">
        <v>592</v>
      </c>
      <c r="F279" s="11">
        <v>451950</v>
      </c>
    </row>
    <row r="280" spans="1:6" x14ac:dyDescent="0.25">
      <c r="A280" s="10">
        <v>521</v>
      </c>
      <c r="B280" s="11">
        <v>106250</v>
      </c>
      <c r="E280" s="10">
        <v>596</v>
      </c>
      <c r="F280" s="11">
        <v>319000</v>
      </c>
    </row>
    <row r="281" spans="1:6" x14ac:dyDescent="0.25">
      <c r="A281" s="10">
        <v>522</v>
      </c>
      <c r="B281" s="11">
        <v>150000</v>
      </c>
      <c r="E281" s="10">
        <v>599</v>
      </c>
      <c r="F281" s="11">
        <v>217500</v>
      </c>
    </row>
    <row r="282" spans="1:6" x14ac:dyDescent="0.25">
      <c r="A282" s="10">
        <v>526</v>
      </c>
      <c r="B282" s="11">
        <v>176000</v>
      </c>
      <c r="E282" s="10">
        <v>600</v>
      </c>
      <c r="F282" s="11">
        <v>151000</v>
      </c>
    </row>
    <row r="283" spans="1:6" x14ac:dyDescent="0.25">
      <c r="A283" s="10">
        <v>527</v>
      </c>
      <c r="B283" s="11">
        <v>132000</v>
      </c>
      <c r="E283" s="10">
        <v>601</v>
      </c>
      <c r="F283" s="11">
        <v>275000</v>
      </c>
    </row>
    <row r="284" spans="1:6" x14ac:dyDescent="0.25">
      <c r="A284" s="10">
        <v>529</v>
      </c>
      <c r="B284" s="11">
        <v>86000</v>
      </c>
      <c r="E284" s="10">
        <v>603</v>
      </c>
      <c r="F284" s="11">
        <v>220000</v>
      </c>
    </row>
    <row r="285" spans="1:6" x14ac:dyDescent="0.25">
      <c r="A285" s="10">
        <v>532</v>
      </c>
      <c r="B285" s="11">
        <v>128000</v>
      </c>
      <c r="E285" s="10">
        <v>606</v>
      </c>
      <c r="F285" s="11">
        <v>205000</v>
      </c>
    </row>
    <row r="286" spans="1:6" x14ac:dyDescent="0.25">
      <c r="A286" s="10">
        <v>533</v>
      </c>
      <c r="B286" s="11">
        <v>107500</v>
      </c>
      <c r="E286" s="10">
        <v>608</v>
      </c>
      <c r="F286" s="11">
        <v>225000</v>
      </c>
    </row>
    <row r="287" spans="1:6" x14ac:dyDescent="0.25">
      <c r="A287" s="10">
        <v>534</v>
      </c>
      <c r="B287" s="11">
        <v>39300</v>
      </c>
      <c r="E287" s="10">
        <v>609</v>
      </c>
      <c r="F287" s="11">
        <v>359100</v>
      </c>
    </row>
    <row r="288" spans="1:6" x14ac:dyDescent="0.25">
      <c r="A288" s="10">
        <v>535</v>
      </c>
      <c r="B288" s="11">
        <v>178000</v>
      </c>
      <c r="E288" s="10">
        <v>611</v>
      </c>
      <c r="F288" s="11">
        <v>313000</v>
      </c>
    </row>
    <row r="289" spans="1:6" x14ac:dyDescent="0.25">
      <c r="A289" s="10">
        <v>536</v>
      </c>
      <c r="B289" s="11">
        <v>107500</v>
      </c>
      <c r="E289" s="10">
        <v>613</v>
      </c>
      <c r="F289" s="11">
        <v>261500</v>
      </c>
    </row>
    <row r="290" spans="1:6" x14ac:dyDescent="0.25">
      <c r="A290" s="10">
        <v>538</v>
      </c>
      <c r="B290" s="11">
        <v>111250</v>
      </c>
      <c r="E290" s="10">
        <v>617</v>
      </c>
      <c r="F290" s="11">
        <v>183200</v>
      </c>
    </row>
    <row r="291" spans="1:6" x14ac:dyDescent="0.25">
      <c r="A291" s="10">
        <v>539</v>
      </c>
      <c r="B291" s="11">
        <v>158000</v>
      </c>
      <c r="E291" s="10">
        <v>619</v>
      </c>
      <c r="F291" s="11">
        <v>314813</v>
      </c>
    </row>
    <row r="292" spans="1:6" x14ac:dyDescent="0.25">
      <c r="A292" s="10">
        <v>544</v>
      </c>
      <c r="B292" s="11">
        <v>133000</v>
      </c>
      <c r="E292" s="10">
        <v>620</v>
      </c>
      <c r="F292" s="11">
        <v>305000</v>
      </c>
    </row>
    <row r="293" spans="1:6" x14ac:dyDescent="0.25">
      <c r="A293" s="10">
        <v>545</v>
      </c>
      <c r="B293" s="11">
        <v>179665</v>
      </c>
      <c r="E293" s="10">
        <v>622</v>
      </c>
      <c r="F293" s="11">
        <v>240000</v>
      </c>
    </row>
    <row r="294" spans="1:6" x14ac:dyDescent="0.25">
      <c r="A294" s="10">
        <v>548</v>
      </c>
      <c r="B294" s="11">
        <v>129500</v>
      </c>
      <c r="E294" s="10">
        <v>624</v>
      </c>
      <c r="F294" s="11">
        <v>168500</v>
      </c>
    </row>
    <row r="295" spans="1:6" x14ac:dyDescent="0.25">
      <c r="A295" s="10">
        <v>549</v>
      </c>
      <c r="B295" s="11">
        <v>125000</v>
      </c>
      <c r="E295" s="10">
        <v>625</v>
      </c>
      <c r="F295" s="11">
        <v>165150</v>
      </c>
    </row>
    <row r="296" spans="1:6" x14ac:dyDescent="0.25">
      <c r="A296" s="10">
        <v>551</v>
      </c>
      <c r="B296" s="11">
        <v>140000</v>
      </c>
      <c r="E296" s="10">
        <v>628</v>
      </c>
      <c r="F296" s="11">
        <v>153000</v>
      </c>
    </row>
    <row r="297" spans="1:6" x14ac:dyDescent="0.25">
      <c r="A297" s="10">
        <v>552</v>
      </c>
      <c r="B297" s="11">
        <v>112500</v>
      </c>
      <c r="E297" s="10">
        <v>629</v>
      </c>
      <c r="F297" s="11">
        <v>135000</v>
      </c>
    </row>
    <row r="298" spans="1:6" x14ac:dyDescent="0.25">
      <c r="A298" s="10">
        <v>554</v>
      </c>
      <c r="B298" s="11">
        <v>108000</v>
      </c>
      <c r="E298" s="10">
        <v>631</v>
      </c>
      <c r="F298" s="11">
        <v>124000</v>
      </c>
    </row>
    <row r="299" spans="1:6" x14ac:dyDescent="0.25">
      <c r="A299" s="10">
        <v>556</v>
      </c>
      <c r="B299" s="11">
        <v>113000</v>
      </c>
      <c r="E299" s="10">
        <v>632</v>
      </c>
      <c r="F299" s="11">
        <v>209500</v>
      </c>
    </row>
    <row r="300" spans="1:6" x14ac:dyDescent="0.25">
      <c r="A300" s="10">
        <v>557</v>
      </c>
      <c r="B300" s="11">
        <v>141000</v>
      </c>
      <c r="E300" s="10">
        <v>636</v>
      </c>
      <c r="F300" s="11">
        <v>200000</v>
      </c>
    </row>
    <row r="301" spans="1:6" x14ac:dyDescent="0.25">
      <c r="A301" s="10">
        <v>558</v>
      </c>
      <c r="B301" s="11">
        <v>108000</v>
      </c>
      <c r="E301" s="10">
        <v>640</v>
      </c>
      <c r="F301" s="11">
        <v>264561</v>
      </c>
    </row>
    <row r="302" spans="1:6" x14ac:dyDescent="0.25">
      <c r="A302" s="10">
        <v>559</v>
      </c>
      <c r="B302" s="11">
        <v>175000</v>
      </c>
      <c r="E302" s="10">
        <v>641</v>
      </c>
      <c r="F302" s="11">
        <v>274000</v>
      </c>
    </row>
    <row r="303" spans="1:6" x14ac:dyDescent="0.25">
      <c r="A303" s="10">
        <v>561</v>
      </c>
      <c r="B303" s="11">
        <v>121500</v>
      </c>
      <c r="E303" s="10">
        <v>642</v>
      </c>
      <c r="F303" s="11">
        <v>226000</v>
      </c>
    </row>
    <row r="304" spans="1:6" x14ac:dyDescent="0.25">
      <c r="A304" s="10">
        <v>562</v>
      </c>
      <c r="B304" s="11">
        <v>170000</v>
      </c>
      <c r="E304" s="10">
        <v>643</v>
      </c>
      <c r="F304" s="11">
        <v>345000</v>
      </c>
    </row>
    <row r="305" spans="1:6" x14ac:dyDescent="0.25">
      <c r="A305" s="10">
        <v>563</v>
      </c>
      <c r="B305" s="11">
        <v>108000</v>
      </c>
      <c r="E305" s="10">
        <v>644</v>
      </c>
      <c r="F305" s="11">
        <v>152000</v>
      </c>
    </row>
    <row r="306" spans="1:6" x14ac:dyDescent="0.25">
      <c r="A306" s="10">
        <v>570</v>
      </c>
      <c r="B306" s="11">
        <v>135960</v>
      </c>
      <c r="E306" s="10">
        <v>645</v>
      </c>
      <c r="F306" s="11">
        <v>370878</v>
      </c>
    </row>
    <row r="307" spans="1:6" x14ac:dyDescent="0.25">
      <c r="A307" s="10">
        <v>572</v>
      </c>
      <c r="B307" s="11">
        <v>120000</v>
      </c>
      <c r="E307" s="10">
        <v>649</v>
      </c>
      <c r="F307" s="11">
        <v>155000</v>
      </c>
    </row>
    <row r="308" spans="1:6" x14ac:dyDescent="0.25">
      <c r="A308" s="10">
        <v>574</v>
      </c>
      <c r="B308" s="11">
        <v>170000</v>
      </c>
      <c r="E308" s="10">
        <v>651</v>
      </c>
      <c r="F308" s="11">
        <v>205950</v>
      </c>
    </row>
    <row r="309" spans="1:6" x14ac:dyDescent="0.25">
      <c r="A309" s="10">
        <v>575</v>
      </c>
      <c r="B309" s="11">
        <v>139000</v>
      </c>
      <c r="E309" s="10">
        <v>652</v>
      </c>
      <c r="F309" s="11">
        <v>108000</v>
      </c>
    </row>
    <row r="310" spans="1:6" x14ac:dyDescent="0.25">
      <c r="A310" s="10">
        <v>576</v>
      </c>
      <c r="B310" s="11">
        <v>118500</v>
      </c>
      <c r="E310" s="10">
        <v>653</v>
      </c>
      <c r="F310" s="11">
        <v>191000</v>
      </c>
    </row>
    <row r="311" spans="1:6" x14ac:dyDescent="0.25">
      <c r="A311" s="10">
        <v>577</v>
      </c>
      <c r="B311" s="11">
        <v>145000</v>
      </c>
      <c r="E311" s="10">
        <v>655</v>
      </c>
      <c r="F311" s="11">
        <v>350000</v>
      </c>
    </row>
    <row r="312" spans="1:6" x14ac:dyDescent="0.25">
      <c r="A312" s="10">
        <v>578</v>
      </c>
      <c r="B312" s="11">
        <v>164500</v>
      </c>
      <c r="E312" s="10">
        <v>658</v>
      </c>
      <c r="F312" s="11">
        <v>149000</v>
      </c>
    </row>
    <row r="313" spans="1:6" x14ac:dyDescent="0.25">
      <c r="A313" s="10">
        <v>579</v>
      </c>
      <c r="B313" s="11">
        <v>146000</v>
      </c>
      <c r="E313" s="10">
        <v>661</v>
      </c>
      <c r="F313" s="11">
        <v>197900</v>
      </c>
    </row>
    <row r="314" spans="1:6" x14ac:dyDescent="0.25">
      <c r="A314" s="10">
        <v>581</v>
      </c>
      <c r="B314" s="11">
        <v>181900</v>
      </c>
      <c r="E314" s="10">
        <v>662</v>
      </c>
      <c r="F314" s="11">
        <v>402000</v>
      </c>
    </row>
    <row r="315" spans="1:6" x14ac:dyDescent="0.25">
      <c r="A315" s="10">
        <v>583</v>
      </c>
      <c r="B315" s="11">
        <v>118500</v>
      </c>
      <c r="E315" s="10">
        <v>665</v>
      </c>
      <c r="F315" s="11">
        <v>423000</v>
      </c>
    </row>
    <row r="316" spans="1:6" x14ac:dyDescent="0.25">
      <c r="A316" s="10">
        <v>587</v>
      </c>
      <c r="B316" s="11">
        <v>130000</v>
      </c>
      <c r="E316" s="10">
        <v>666</v>
      </c>
      <c r="F316" s="11">
        <v>230500</v>
      </c>
    </row>
    <row r="317" spans="1:6" x14ac:dyDescent="0.25">
      <c r="A317" s="10">
        <v>588</v>
      </c>
      <c r="B317" s="11">
        <v>137000</v>
      </c>
      <c r="E317" s="10">
        <v>667</v>
      </c>
      <c r="F317" s="11">
        <v>129000</v>
      </c>
    </row>
    <row r="318" spans="1:6" x14ac:dyDescent="0.25">
      <c r="A318" s="10">
        <v>589</v>
      </c>
      <c r="B318" s="11">
        <v>143000</v>
      </c>
      <c r="E318" s="10">
        <v>668</v>
      </c>
      <c r="F318" s="11">
        <v>193500</v>
      </c>
    </row>
    <row r="319" spans="1:6" x14ac:dyDescent="0.25">
      <c r="A319" s="10">
        <v>590</v>
      </c>
      <c r="B319" s="11">
        <v>79500</v>
      </c>
      <c r="E319" s="10">
        <v>674</v>
      </c>
      <c r="F319" s="11">
        <v>257500</v>
      </c>
    </row>
    <row r="320" spans="1:6" x14ac:dyDescent="0.25">
      <c r="A320" s="10">
        <v>593</v>
      </c>
      <c r="B320" s="11">
        <v>138000</v>
      </c>
      <c r="E320" s="10">
        <v>677</v>
      </c>
      <c r="F320" s="11">
        <v>87000</v>
      </c>
    </row>
    <row r="321" spans="1:6" x14ac:dyDescent="0.25">
      <c r="A321" s="10">
        <v>594</v>
      </c>
      <c r="B321" s="11">
        <v>140000</v>
      </c>
      <c r="E321" s="10">
        <v>679</v>
      </c>
      <c r="F321" s="11">
        <v>372500</v>
      </c>
    </row>
    <row r="322" spans="1:6" x14ac:dyDescent="0.25">
      <c r="A322" s="10">
        <v>595</v>
      </c>
      <c r="B322" s="11">
        <v>110000</v>
      </c>
      <c r="E322" s="10">
        <v>682</v>
      </c>
      <c r="F322" s="11">
        <v>159434</v>
      </c>
    </row>
    <row r="323" spans="1:6" x14ac:dyDescent="0.25">
      <c r="A323" s="10">
        <v>597</v>
      </c>
      <c r="B323" s="11">
        <v>114504</v>
      </c>
      <c r="E323" s="10">
        <v>684</v>
      </c>
      <c r="F323" s="11">
        <v>285000</v>
      </c>
    </row>
    <row r="324" spans="1:6" x14ac:dyDescent="0.25">
      <c r="A324" s="10">
        <v>598</v>
      </c>
      <c r="B324" s="11">
        <v>194201</v>
      </c>
      <c r="E324" s="10">
        <v>685</v>
      </c>
      <c r="F324" s="11">
        <v>221000</v>
      </c>
    </row>
    <row r="325" spans="1:6" x14ac:dyDescent="0.25">
      <c r="A325" s="10">
        <v>602</v>
      </c>
      <c r="B325" s="11">
        <v>141000</v>
      </c>
      <c r="E325" s="10">
        <v>686</v>
      </c>
      <c r="F325" s="11">
        <v>207500</v>
      </c>
    </row>
    <row r="326" spans="1:6" x14ac:dyDescent="0.25">
      <c r="A326" s="10">
        <v>604</v>
      </c>
      <c r="B326" s="11">
        <v>151000</v>
      </c>
      <c r="E326" s="10">
        <v>687</v>
      </c>
      <c r="F326" s="11">
        <v>227875</v>
      </c>
    </row>
    <row r="327" spans="1:6" x14ac:dyDescent="0.25">
      <c r="A327" s="10">
        <v>605</v>
      </c>
      <c r="B327" s="11">
        <v>221000</v>
      </c>
      <c r="E327" s="10">
        <v>692</v>
      </c>
      <c r="F327" s="11">
        <v>755000</v>
      </c>
    </row>
    <row r="328" spans="1:6" x14ac:dyDescent="0.25">
      <c r="A328" s="10">
        <v>607</v>
      </c>
      <c r="B328" s="11">
        <v>152000</v>
      </c>
      <c r="E328" s="10">
        <v>693</v>
      </c>
      <c r="F328" s="11">
        <v>335000</v>
      </c>
    </row>
    <row r="329" spans="1:6" x14ac:dyDescent="0.25">
      <c r="A329" s="10">
        <v>610</v>
      </c>
      <c r="B329" s="11">
        <v>118500</v>
      </c>
      <c r="E329" s="10">
        <v>695</v>
      </c>
      <c r="F329" s="11">
        <v>141500</v>
      </c>
    </row>
    <row r="330" spans="1:6" x14ac:dyDescent="0.25">
      <c r="A330" s="10">
        <v>612</v>
      </c>
      <c r="B330" s="11">
        <v>148000</v>
      </c>
      <c r="E330" s="10">
        <v>701</v>
      </c>
      <c r="F330" s="11">
        <v>312500</v>
      </c>
    </row>
    <row r="331" spans="1:6" x14ac:dyDescent="0.25">
      <c r="A331" s="10">
        <v>614</v>
      </c>
      <c r="B331" s="11">
        <v>147000</v>
      </c>
      <c r="E331" s="10">
        <v>703</v>
      </c>
      <c r="F331" s="11">
        <v>361919</v>
      </c>
    </row>
    <row r="332" spans="1:6" x14ac:dyDescent="0.25">
      <c r="A332" s="10">
        <v>615</v>
      </c>
      <c r="B332" s="11">
        <v>75500</v>
      </c>
      <c r="E332" s="10">
        <v>704</v>
      </c>
      <c r="F332" s="11">
        <v>140000</v>
      </c>
    </row>
    <row r="333" spans="1:6" x14ac:dyDescent="0.25">
      <c r="A333" s="10">
        <v>616</v>
      </c>
      <c r="B333" s="11">
        <v>137500</v>
      </c>
      <c r="E333" s="10">
        <v>707</v>
      </c>
      <c r="F333" s="11">
        <v>302000</v>
      </c>
    </row>
    <row r="334" spans="1:6" x14ac:dyDescent="0.25">
      <c r="A334" s="10">
        <v>618</v>
      </c>
      <c r="B334" s="11">
        <v>105500</v>
      </c>
      <c r="E334" s="10">
        <v>717</v>
      </c>
      <c r="F334" s="11">
        <v>159500</v>
      </c>
    </row>
    <row r="335" spans="1:6" x14ac:dyDescent="0.25">
      <c r="A335" s="10">
        <v>621</v>
      </c>
      <c r="B335" s="11">
        <v>67000</v>
      </c>
      <c r="E335" s="10">
        <v>719</v>
      </c>
      <c r="F335" s="11">
        <v>341000</v>
      </c>
    </row>
    <row r="336" spans="1:6" x14ac:dyDescent="0.25">
      <c r="A336" s="10">
        <v>623</v>
      </c>
      <c r="B336" s="11">
        <v>135000</v>
      </c>
      <c r="E336" s="10">
        <v>721</v>
      </c>
      <c r="F336" s="11">
        <v>275000</v>
      </c>
    </row>
    <row r="337" spans="1:6" x14ac:dyDescent="0.25">
      <c r="A337" s="10">
        <v>626</v>
      </c>
      <c r="B337" s="11">
        <v>160000</v>
      </c>
      <c r="E337" s="10">
        <v>725</v>
      </c>
      <c r="F337" s="11">
        <v>320000</v>
      </c>
    </row>
    <row r="338" spans="1:6" x14ac:dyDescent="0.25">
      <c r="A338" s="10">
        <v>627</v>
      </c>
      <c r="B338" s="11">
        <v>139900</v>
      </c>
      <c r="E338" s="10">
        <v>727</v>
      </c>
      <c r="F338" s="11">
        <v>222000</v>
      </c>
    </row>
    <row r="339" spans="1:6" x14ac:dyDescent="0.25">
      <c r="A339" s="10">
        <v>630</v>
      </c>
      <c r="B339" s="11">
        <v>168500</v>
      </c>
      <c r="E339" s="10">
        <v>729</v>
      </c>
      <c r="F339" s="11">
        <v>110000</v>
      </c>
    </row>
    <row r="340" spans="1:6" x14ac:dyDescent="0.25">
      <c r="A340" s="10">
        <v>633</v>
      </c>
      <c r="B340" s="11">
        <v>82500</v>
      </c>
      <c r="E340" s="10">
        <v>731</v>
      </c>
      <c r="F340" s="11">
        <v>236500</v>
      </c>
    </row>
    <row r="341" spans="1:6" x14ac:dyDescent="0.25">
      <c r="A341" s="10">
        <v>634</v>
      </c>
      <c r="B341" s="11">
        <v>139400</v>
      </c>
      <c r="E341" s="10">
        <v>733</v>
      </c>
      <c r="F341" s="11">
        <v>222500</v>
      </c>
    </row>
    <row r="342" spans="1:6" x14ac:dyDescent="0.25">
      <c r="A342" s="10">
        <v>635</v>
      </c>
      <c r="B342" s="11">
        <v>144000</v>
      </c>
      <c r="E342" s="10">
        <v>736</v>
      </c>
      <c r="F342" s="11">
        <v>163000</v>
      </c>
    </row>
    <row r="343" spans="1:6" x14ac:dyDescent="0.25">
      <c r="A343" s="10">
        <v>637</v>
      </c>
      <c r="B343" s="11">
        <v>60000</v>
      </c>
      <c r="E343" s="10">
        <v>738</v>
      </c>
      <c r="F343" s="11">
        <v>239900</v>
      </c>
    </row>
    <row r="344" spans="1:6" x14ac:dyDescent="0.25">
      <c r="A344" s="10">
        <v>638</v>
      </c>
      <c r="B344" s="11">
        <v>93000</v>
      </c>
      <c r="E344" s="10">
        <v>740</v>
      </c>
      <c r="F344" s="11">
        <v>190000</v>
      </c>
    </row>
    <row r="345" spans="1:6" x14ac:dyDescent="0.25">
      <c r="A345" s="10">
        <v>639</v>
      </c>
      <c r="B345" s="11">
        <v>85000</v>
      </c>
      <c r="E345" s="10">
        <v>746</v>
      </c>
      <c r="F345" s="11">
        <v>299800</v>
      </c>
    </row>
    <row r="346" spans="1:6" x14ac:dyDescent="0.25">
      <c r="A346" s="10">
        <v>646</v>
      </c>
      <c r="B346" s="11">
        <v>143250</v>
      </c>
      <c r="E346" s="10">
        <v>747</v>
      </c>
      <c r="F346" s="11">
        <v>236000</v>
      </c>
    </row>
    <row r="347" spans="1:6" x14ac:dyDescent="0.25">
      <c r="A347" s="10">
        <v>647</v>
      </c>
      <c r="B347" s="11">
        <v>98300</v>
      </c>
      <c r="E347" s="10">
        <v>748</v>
      </c>
      <c r="F347" s="11">
        <v>265979</v>
      </c>
    </row>
    <row r="348" spans="1:6" x14ac:dyDescent="0.25">
      <c r="A348" s="10">
        <v>648</v>
      </c>
      <c r="B348" s="11">
        <v>155000</v>
      </c>
      <c r="E348" s="10">
        <v>749</v>
      </c>
      <c r="F348" s="11">
        <v>260400</v>
      </c>
    </row>
    <row r="349" spans="1:6" x14ac:dyDescent="0.25">
      <c r="A349" s="10">
        <v>650</v>
      </c>
      <c r="B349" s="11">
        <v>84500</v>
      </c>
      <c r="E349" s="10">
        <v>750</v>
      </c>
      <c r="F349" s="11">
        <v>98000</v>
      </c>
    </row>
    <row r="350" spans="1:6" x14ac:dyDescent="0.25">
      <c r="A350" s="10">
        <v>654</v>
      </c>
      <c r="B350" s="11">
        <v>135000</v>
      </c>
      <c r="E350" s="10">
        <v>754</v>
      </c>
      <c r="F350" s="11">
        <v>275500</v>
      </c>
    </row>
    <row r="351" spans="1:6" x14ac:dyDescent="0.25">
      <c r="A351" s="10">
        <v>656</v>
      </c>
      <c r="B351" s="11">
        <v>88000</v>
      </c>
      <c r="E351" s="10">
        <v>757</v>
      </c>
      <c r="F351" s="11">
        <v>212000</v>
      </c>
    </row>
    <row r="352" spans="1:6" x14ac:dyDescent="0.25">
      <c r="A352" s="10">
        <v>657</v>
      </c>
      <c r="B352" s="11">
        <v>145500</v>
      </c>
      <c r="E352" s="10">
        <v>759</v>
      </c>
      <c r="F352" s="11">
        <v>179400</v>
      </c>
    </row>
    <row r="353" spans="1:6" x14ac:dyDescent="0.25">
      <c r="A353" s="10">
        <v>659</v>
      </c>
      <c r="B353" s="11">
        <v>97500</v>
      </c>
      <c r="E353" s="10">
        <v>760</v>
      </c>
      <c r="F353" s="11">
        <v>290000</v>
      </c>
    </row>
    <row r="354" spans="1:6" x14ac:dyDescent="0.25">
      <c r="A354" s="10">
        <v>660</v>
      </c>
      <c r="B354" s="11">
        <v>167000</v>
      </c>
      <c r="E354" s="10">
        <v>763</v>
      </c>
      <c r="F354" s="11">
        <v>215200</v>
      </c>
    </row>
    <row r="355" spans="1:6" x14ac:dyDescent="0.25">
      <c r="A355" s="10">
        <v>663</v>
      </c>
      <c r="B355" s="11">
        <v>110000</v>
      </c>
      <c r="E355" s="10">
        <v>764</v>
      </c>
      <c r="F355" s="11">
        <v>337000</v>
      </c>
    </row>
    <row r="356" spans="1:6" x14ac:dyDescent="0.25">
      <c r="A356" s="10">
        <v>664</v>
      </c>
      <c r="B356" s="11">
        <v>137500</v>
      </c>
      <c r="E356" s="10">
        <v>766</v>
      </c>
      <c r="F356" s="11">
        <v>264132</v>
      </c>
    </row>
    <row r="357" spans="1:6" x14ac:dyDescent="0.25">
      <c r="A357" s="10">
        <v>669</v>
      </c>
      <c r="B357" s="11">
        <v>168000</v>
      </c>
      <c r="E357" s="10">
        <v>767</v>
      </c>
      <c r="F357" s="11">
        <v>196500</v>
      </c>
    </row>
    <row r="358" spans="1:6" x14ac:dyDescent="0.25">
      <c r="A358" s="10">
        <v>670</v>
      </c>
      <c r="B358" s="11">
        <v>137500</v>
      </c>
      <c r="E358" s="10">
        <v>768</v>
      </c>
      <c r="F358" s="11">
        <v>160000</v>
      </c>
    </row>
    <row r="359" spans="1:6" x14ac:dyDescent="0.25">
      <c r="A359" s="10">
        <v>671</v>
      </c>
      <c r="B359" s="11">
        <v>173500</v>
      </c>
      <c r="E359" s="10">
        <v>769</v>
      </c>
      <c r="F359" s="11">
        <v>216837</v>
      </c>
    </row>
    <row r="360" spans="1:6" x14ac:dyDescent="0.25">
      <c r="A360" s="10">
        <v>672</v>
      </c>
      <c r="B360" s="11">
        <v>103600</v>
      </c>
      <c r="E360" s="10">
        <v>770</v>
      </c>
      <c r="F360" s="11">
        <v>538000</v>
      </c>
    </row>
    <row r="361" spans="1:6" x14ac:dyDescent="0.25">
      <c r="A361" s="10">
        <v>673</v>
      </c>
      <c r="B361" s="11">
        <v>165000</v>
      </c>
      <c r="E361" s="10">
        <v>775</v>
      </c>
      <c r="F361" s="11">
        <v>395000</v>
      </c>
    </row>
    <row r="362" spans="1:6" x14ac:dyDescent="0.25">
      <c r="A362" s="10">
        <v>675</v>
      </c>
      <c r="B362" s="11">
        <v>140000</v>
      </c>
      <c r="E362" s="10">
        <v>777</v>
      </c>
      <c r="F362" s="11">
        <v>221500</v>
      </c>
    </row>
    <row r="363" spans="1:6" x14ac:dyDescent="0.25">
      <c r="A363" s="10">
        <v>676</v>
      </c>
      <c r="B363" s="11">
        <v>148500</v>
      </c>
      <c r="E363" s="10">
        <v>779</v>
      </c>
      <c r="F363" s="11">
        <v>144000</v>
      </c>
    </row>
    <row r="364" spans="1:6" x14ac:dyDescent="0.25">
      <c r="A364" s="10">
        <v>678</v>
      </c>
      <c r="B364" s="11">
        <v>109500</v>
      </c>
      <c r="E364" s="10">
        <v>782</v>
      </c>
      <c r="F364" s="11">
        <v>175900</v>
      </c>
    </row>
    <row r="365" spans="1:6" x14ac:dyDescent="0.25">
      <c r="A365" s="10">
        <v>680</v>
      </c>
      <c r="B365" s="11">
        <v>128500</v>
      </c>
      <c r="E365" s="10">
        <v>787</v>
      </c>
      <c r="F365" s="11">
        <v>139000</v>
      </c>
    </row>
    <row r="366" spans="1:6" x14ac:dyDescent="0.25">
      <c r="A366" s="10">
        <v>681</v>
      </c>
      <c r="B366" s="11">
        <v>143000</v>
      </c>
      <c r="E366" s="10">
        <v>788</v>
      </c>
      <c r="F366" s="11">
        <v>233000</v>
      </c>
    </row>
    <row r="367" spans="1:6" x14ac:dyDescent="0.25">
      <c r="A367" s="10">
        <v>683</v>
      </c>
      <c r="B367" s="11">
        <v>173000</v>
      </c>
      <c r="E367" s="10">
        <v>790</v>
      </c>
      <c r="F367" s="11">
        <v>187500</v>
      </c>
    </row>
    <row r="368" spans="1:6" x14ac:dyDescent="0.25">
      <c r="A368" s="10">
        <v>688</v>
      </c>
      <c r="B368" s="11">
        <v>148800</v>
      </c>
      <c r="E368" s="10">
        <v>793</v>
      </c>
      <c r="F368" s="11">
        <v>269790</v>
      </c>
    </row>
    <row r="369" spans="1:6" x14ac:dyDescent="0.25">
      <c r="A369" s="10">
        <v>689</v>
      </c>
      <c r="B369" s="11">
        <v>392000</v>
      </c>
      <c r="E369" s="10">
        <v>795</v>
      </c>
      <c r="F369" s="11">
        <v>194500</v>
      </c>
    </row>
    <row r="370" spans="1:6" x14ac:dyDescent="0.25">
      <c r="A370" s="10">
        <v>690</v>
      </c>
      <c r="B370" s="11">
        <v>194700</v>
      </c>
      <c r="E370" s="10">
        <v>796</v>
      </c>
      <c r="F370" s="11">
        <v>171000</v>
      </c>
    </row>
    <row r="371" spans="1:6" x14ac:dyDescent="0.25">
      <c r="A371" s="10">
        <v>691</v>
      </c>
      <c r="B371" s="11">
        <v>141000</v>
      </c>
      <c r="E371" s="10">
        <v>799</v>
      </c>
      <c r="F371" s="11">
        <v>485000</v>
      </c>
    </row>
    <row r="372" spans="1:6" x14ac:dyDescent="0.25">
      <c r="A372" s="10">
        <v>694</v>
      </c>
      <c r="B372" s="11">
        <v>108480</v>
      </c>
      <c r="E372" s="10">
        <v>800</v>
      </c>
      <c r="F372" s="11">
        <v>175000</v>
      </c>
    </row>
    <row r="373" spans="1:6" x14ac:dyDescent="0.25">
      <c r="A373" s="10">
        <v>696</v>
      </c>
      <c r="B373" s="11">
        <v>176000</v>
      </c>
      <c r="E373" s="10">
        <v>801</v>
      </c>
      <c r="F373" s="11">
        <v>200000</v>
      </c>
    </row>
    <row r="374" spans="1:6" x14ac:dyDescent="0.25">
      <c r="A374" s="10">
        <v>697</v>
      </c>
      <c r="B374" s="11">
        <v>89000</v>
      </c>
      <c r="E374" s="10">
        <v>804</v>
      </c>
      <c r="F374" s="11">
        <v>582933</v>
      </c>
    </row>
    <row r="375" spans="1:6" x14ac:dyDescent="0.25">
      <c r="A375" s="10">
        <v>698</v>
      </c>
      <c r="B375" s="11">
        <v>123500</v>
      </c>
      <c r="E375" s="10">
        <v>808</v>
      </c>
      <c r="F375" s="11">
        <v>223500</v>
      </c>
    </row>
    <row r="376" spans="1:6" x14ac:dyDescent="0.25">
      <c r="A376" s="10">
        <v>699</v>
      </c>
      <c r="B376" s="11">
        <v>138500</v>
      </c>
      <c r="E376" s="10">
        <v>810</v>
      </c>
      <c r="F376" s="11">
        <v>106000</v>
      </c>
    </row>
    <row r="377" spans="1:6" x14ac:dyDescent="0.25">
      <c r="A377" s="10">
        <v>700</v>
      </c>
      <c r="B377" s="11">
        <v>196000</v>
      </c>
      <c r="E377" s="10">
        <v>816</v>
      </c>
      <c r="F377" s="11">
        <v>224900</v>
      </c>
    </row>
    <row r="378" spans="1:6" x14ac:dyDescent="0.25">
      <c r="A378" s="10">
        <v>702</v>
      </c>
      <c r="B378" s="11">
        <v>140000</v>
      </c>
      <c r="E378" s="10">
        <v>818</v>
      </c>
      <c r="F378" s="11">
        <v>271000</v>
      </c>
    </row>
    <row r="379" spans="1:6" x14ac:dyDescent="0.25">
      <c r="A379" s="10">
        <v>705</v>
      </c>
      <c r="B379" s="11">
        <v>213000</v>
      </c>
      <c r="E379" s="10">
        <v>821</v>
      </c>
      <c r="F379" s="11">
        <v>183000</v>
      </c>
    </row>
    <row r="380" spans="1:6" x14ac:dyDescent="0.25">
      <c r="A380" s="10">
        <v>706</v>
      </c>
      <c r="B380" s="11">
        <v>55000</v>
      </c>
      <c r="E380" s="10">
        <v>823</v>
      </c>
      <c r="F380" s="11">
        <v>225000</v>
      </c>
    </row>
    <row r="381" spans="1:6" x14ac:dyDescent="0.25">
      <c r="A381" s="10">
        <v>708</v>
      </c>
      <c r="B381" s="11">
        <v>254000</v>
      </c>
      <c r="E381" s="10">
        <v>826</v>
      </c>
      <c r="F381" s="11">
        <v>385000</v>
      </c>
    </row>
    <row r="382" spans="1:6" x14ac:dyDescent="0.25">
      <c r="A382" s="10">
        <v>709</v>
      </c>
      <c r="B382" s="11">
        <v>179540</v>
      </c>
      <c r="E382" s="10">
        <v>829</v>
      </c>
      <c r="F382" s="11">
        <v>185000</v>
      </c>
    </row>
    <row r="383" spans="1:6" x14ac:dyDescent="0.25">
      <c r="A383" s="10">
        <v>710</v>
      </c>
      <c r="B383" s="11">
        <v>109900</v>
      </c>
      <c r="E383" s="10">
        <v>833</v>
      </c>
      <c r="F383" s="11">
        <v>237000</v>
      </c>
    </row>
    <row r="384" spans="1:6" x14ac:dyDescent="0.25">
      <c r="A384" s="10">
        <v>711</v>
      </c>
      <c r="B384" s="11">
        <v>52000</v>
      </c>
      <c r="E384" s="10">
        <v>834</v>
      </c>
      <c r="F384" s="11">
        <v>167000</v>
      </c>
    </row>
    <row r="385" spans="1:6" x14ac:dyDescent="0.25">
      <c r="A385" s="10">
        <v>712</v>
      </c>
      <c r="B385" s="11">
        <v>102776</v>
      </c>
      <c r="E385" s="10">
        <v>837</v>
      </c>
      <c r="F385" s="11">
        <v>153500</v>
      </c>
    </row>
    <row r="386" spans="1:6" x14ac:dyDescent="0.25">
      <c r="A386" s="10">
        <v>713</v>
      </c>
      <c r="B386" s="11">
        <v>189000</v>
      </c>
      <c r="E386" s="10">
        <v>842</v>
      </c>
      <c r="F386" s="11">
        <v>157500</v>
      </c>
    </row>
    <row r="387" spans="1:6" x14ac:dyDescent="0.25">
      <c r="A387" s="10">
        <v>714</v>
      </c>
      <c r="B387" s="11">
        <v>129000</v>
      </c>
      <c r="E387" s="10">
        <v>844</v>
      </c>
      <c r="F387" s="11">
        <v>141000</v>
      </c>
    </row>
    <row r="388" spans="1:6" x14ac:dyDescent="0.25">
      <c r="A388" s="10">
        <v>715</v>
      </c>
      <c r="B388" s="11">
        <v>130500</v>
      </c>
      <c r="E388" s="10">
        <v>846</v>
      </c>
      <c r="F388" s="11">
        <v>171000</v>
      </c>
    </row>
    <row r="389" spans="1:6" x14ac:dyDescent="0.25">
      <c r="A389" s="10">
        <v>716</v>
      </c>
      <c r="B389" s="11">
        <v>165000</v>
      </c>
      <c r="E389" s="10">
        <v>847</v>
      </c>
      <c r="F389" s="11">
        <v>213000</v>
      </c>
    </row>
    <row r="390" spans="1:6" x14ac:dyDescent="0.25">
      <c r="A390" s="10">
        <v>718</v>
      </c>
      <c r="B390" s="11">
        <v>157000</v>
      </c>
      <c r="E390" s="10">
        <v>849</v>
      </c>
      <c r="F390" s="11">
        <v>240000</v>
      </c>
    </row>
    <row r="391" spans="1:6" x14ac:dyDescent="0.25">
      <c r="A391" s="10">
        <v>720</v>
      </c>
      <c r="B391" s="11">
        <v>128500</v>
      </c>
      <c r="E391" s="10">
        <v>850</v>
      </c>
      <c r="F391" s="11">
        <v>187000</v>
      </c>
    </row>
    <row r="392" spans="1:6" x14ac:dyDescent="0.25">
      <c r="A392" s="10">
        <v>722</v>
      </c>
      <c r="B392" s="11">
        <v>143000</v>
      </c>
      <c r="E392" s="10">
        <v>853</v>
      </c>
      <c r="F392" s="11">
        <v>164000</v>
      </c>
    </row>
    <row r="393" spans="1:6" x14ac:dyDescent="0.25">
      <c r="A393" s="10">
        <v>723</v>
      </c>
      <c r="B393" s="11">
        <v>124500</v>
      </c>
      <c r="E393" s="10">
        <v>855</v>
      </c>
      <c r="F393" s="11">
        <v>170000</v>
      </c>
    </row>
    <row r="394" spans="1:6" x14ac:dyDescent="0.25">
      <c r="A394" s="10">
        <v>724</v>
      </c>
      <c r="B394" s="11">
        <v>135000</v>
      </c>
      <c r="E394" s="10">
        <v>860</v>
      </c>
      <c r="F394" s="11">
        <v>250000</v>
      </c>
    </row>
    <row r="395" spans="1:6" x14ac:dyDescent="0.25">
      <c r="A395" s="10">
        <v>726</v>
      </c>
      <c r="B395" s="11">
        <v>120500</v>
      </c>
      <c r="E395" s="10">
        <v>867</v>
      </c>
      <c r="F395" s="11">
        <v>248900</v>
      </c>
    </row>
    <row r="396" spans="1:6" x14ac:dyDescent="0.25">
      <c r="A396" s="10">
        <v>728</v>
      </c>
      <c r="B396" s="11">
        <v>194500</v>
      </c>
      <c r="E396" s="10">
        <v>869</v>
      </c>
      <c r="F396" s="11">
        <v>169000</v>
      </c>
    </row>
    <row r="397" spans="1:6" x14ac:dyDescent="0.25">
      <c r="A397" s="10">
        <v>730</v>
      </c>
      <c r="B397" s="11">
        <v>103000</v>
      </c>
      <c r="E397" s="10">
        <v>870</v>
      </c>
      <c r="F397" s="11">
        <v>236000</v>
      </c>
    </row>
    <row r="398" spans="1:6" x14ac:dyDescent="0.25">
      <c r="A398" s="10">
        <v>732</v>
      </c>
      <c r="B398" s="11">
        <v>187500</v>
      </c>
      <c r="E398" s="10">
        <v>872</v>
      </c>
      <c r="F398" s="11">
        <v>200500</v>
      </c>
    </row>
    <row r="399" spans="1:6" x14ac:dyDescent="0.25">
      <c r="A399" s="10">
        <v>734</v>
      </c>
      <c r="B399" s="11">
        <v>131400</v>
      </c>
      <c r="E399" s="10">
        <v>876</v>
      </c>
      <c r="F399" s="11">
        <v>303477</v>
      </c>
    </row>
    <row r="400" spans="1:6" x14ac:dyDescent="0.25">
      <c r="A400" s="10">
        <v>735</v>
      </c>
      <c r="B400" s="11">
        <v>108000</v>
      </c>
      <c r="E400" s="10">
        <v>878</v>
      </c>
      <c r="F400" s="11">
        <v>350000</v>
      </c>
    </row>
    <row r="401" spans="1:6" x14ac:dyDescent="0.25">
      <c r="A401" s="10">
        <v>737</v>
      </c>
      <c r="B401" s="11">
        <v>93500</v>
      </c>
      <c r="E401" s="10">
        <v>882</v>
      </c>
      <c r="F401" s="11">
        <v>187500</v>
      </c>
    </row>
    <row r="402" spans="1:6" x14ac:dyDescent="0.25">
      <c r="A402" s="10">
        <v>739</v>
      </c>
      <c r="B402" s="11">
        <v>179000</v>
      </c>
      <c r="E402" s="10">
        <v>883</v>
      </c>
      <c r="F402" s="11">
        <v>178000</v>
      </c>
    </row>
    <row r="403" spans="1:6" x14ac:dyDescent="0.25">
      <c r="A403" s="10">
        <v>741</v>
      </c>
      <c r="B403" s="11">
        <v>132000</v>
      </c>
      <c r="E403" s="10">
        <v>884</v>
      </c>
      <c r="F403" s="11">
        <v>118500</v>
      </c>
    </row>
    <row r="404" spans="1:6" x14ac:dyDescent="0.25">
      <c r="A404" s="10">
        <v>742</v>
      </c>
      <c r="B404" s="11">
        <v>142000</v>
      </c>
      <c r="E404" s="10">
        <v>886</v>
      </c>
      <c r="F404" s="11">
        <v>328900</v>
      </c>
    </row>
    <row r="405" spans="1:6" x14ac:dyDescent="0.25">
      <c r="A405" s="10">
        <v>743</v>
      </c>
      <c r="B405" s="11">
        <v>179000</v>
      </c>
      <c r="E405" s="10">
        <v>887</v>
      </c>
      <c r="F405" s="11">
        <v>145000</v>
      </c>
    </row>
    <row r="406" spans="1:6" x14ac:dyDescent="0.25">
      <c r="A406" s="10">
        <v>744</v>
      </c>
      <c r="B406" s="11">
        <v>175000</v>
      </c>
      <c r="E406" s="10">
        <v>889</v>
      </c>
      <c r="F406" s="11">
        <v>268000</v>
      </c>
    </row>
    <row r="407" spans="1:6" x14ac:dyDescent="0.25">
      <c r="A407" s="10">
        <v>745</v>
      </c>
      <c r="B407" s="11">
        <v>180000</v>
      </c>
      <c r="E407" s="10">
        <v>890</v>
      </c>
      <c r="F407" s="11">
        <v>149500</v>
      </c>
    </row>
    <row r="408" spans="1:6" x14ac:dyDescent="0.25">
      <c r="A408" s="10">
        <v>751</v>
      </c>
      <c r="B408" s="11">
        <v>96500</v>
      </c>
      <c r="E408" s="10">
        <v>892</v>
      </c>
      <c r="F408" s="11">
        <v>172500</v>
      </c>
    </row>
    <row r="409" spans="1:6" x14ac:dyDescent="0.25">
      <c r="A409" s="10">
        <v>752</v>
      </c>
      <c r="B409" s="11">
        <v>162000</v>
      </c>
      <c r="E409" s="10">
        <v>895</v>
      </c>
      <c r="F409" s="11">
        <v>118858</v>
      </c>
    </row>
    <row r="410" spans="1:6" x14ac:dyDescent="0.25">
      <c r="A410" s="10">
        <v>753</v>
      </c>
      <c r="B410" s="11">
        <v>217000</v>
      </c>
      <c r="E410" s="10">
        <v>896</v>
      </c>
      <c r="F410" s="11">
        <v>140000</v>
      </c>
    </row>
    <row r="411" spans="1:6" x14ac:dyDescent="0.25">
      <c r="A411" s="10">
        <v>755</v>
      </c>
      <c r="B411" s="11">
        <v>156000</v>
      </c>
      <c r="E411" s="10">
        <v>898</v>
      </c>
      <c r="F411" s="11">
        <v>142953</v>
      </c>
    </row>
    <row r="412" spans="1:6" x14ac:dyDescent="0.25">
      <c r="A412" s="10">
        <v>756</v>
      </c>
      <c r="B412" s="11">
        <v>172500</v>
      </c>
      <c r="E412" s="10">
        <v>899</v>
      </c>
      <c r="F412" s="11">
        <v>611657</v>
      </c>
    </row>
    <row r="413" spans="1:6" x14ac:dyDescent="0.25">
      <c r="A413" s="10">
        <v>758</v>
      </c>
      <c r="B413" s="11">
        <v>158900</v>
      </c>
      <c r="E413" s="10">
        <v>903</v>
      </c>
      <c r="F413" s="11">
        <v>180000</v>
      </c>
    </row>
    <row r="414" spans="1:6" x14ac:dyDescent="0.25">
      <c r="A414" s="10">
        <v>761</v>
      </c>
      <c r="B414" s="11">
        <v>127500</v>
      </c>
      <c r="E414" s="10">
        <v>904</v>
      </c>
      <c r="F414" s="11">
        <v>240000</v>
      </c>
    </row>
    <row r="415" spans="1:6" x14ac:dyDescent="0.25">
      <c r="A415" s="10">
        <v>762</v>
      </c>
      <c r="B415" s="11">
        <v>100000</v>
      </c>
      <c r="E415" s="10">
        <v>907</v>
      </c>
      <c r="F415" s="11">
        <v>255000</v>
      </c>
    </row>
    <row r="416" spans="1:6" x14ac:dyDescent="0.25">
      <c r="A416" s="10">
        <v>765</v>
      </c>
      <c r="B416" s="11">
        <v>270000</v>
      </c>
      <c r="E416" s="10">
        <v>908</v>
      </c>
      <c r="F416" s="11">
        <v>250000</v>
      </c>
    </row>
    <row r="417" spans="1:6" x14ac:dyDescent="0.25">
      <c r="A417" s="10">
        <v>771</v>
      </c>
      <c r="B417" s="11">
        <v>134900</v>
      </c>
      <c r="E417" s="10">
        <v>911</v>
      </c>
      <c r="F417" s="11">
        <v>154300</v>
      </c>
    </row>
    <row r="418" spans="1:6" x14ac:dyDescent="0.25">
      <c r="A418" s="10">
        <v>772</v>
      </c>
      <c r="B418" s="11">
        <v>102000</v>
      </c>
      <c r="E418" s="10">
        <v>914</v>
      </c>
      <c r="F418" s="11">
        <v>145000</v>
      </c>
    </row>
    <row r="419" spans="1:6" x14ac:dyDescent="0.25">
      <c r="A419" s="10">
        <v>773</v>
      </c>
      <c r="B419" s="11">
        <v>107000</v>
      </c>
      <c r="E419" s="10">
        <v>919</v>
      </c>
      <c r="F419" s="11">
        <v>238000</v>
      </c>
    </row>
    <row r="420" spans="1:6" x14ac:dyDescent="0.25">
      <c r="A420" s="10">
        <v>774</v>
      </c>
      <c r="B420" s="11">
        <v>114500</v>
      </c>
      <c r="E420" s="10">
        <v>921</v>
      </c>
      <c r="F420" s="11">
        <v>201000</v>
      </c>
    </row>
    <row r="421" spans="1:6" x14ac:dyDescent="0.25">
      <c r="A421" s="10">
        <v>776</v>
      </c>
      <c r="B421" s="11">
        <v>162000</v>
      </c>
      <c r="E421" s="10">
        <v>922</v>
      </c>
      <c r="F421" s="11">
        <v>145900</v>
      </c>
    </row>
    <row r="422" spans="1:6" x14ac:dyDescent="0.25">
      <c r="A422" s="10">
        <v>778</v>
      </c>
      <c r="B422" s="11">
        <v>142500</v>
      </c>
      <c r="E422" s="10">
        <v>924</v>
      </c>
      <c r="F422" s="11">
        <v>193000</v>
      </c>
    </row>
    <row r="423" spans="1:6" x14ac:dyDescent="0.25">
      <c r="A423" s="10">
        <v>780</v>
      </c>
      <c r="B423" s="11">
        <v>135000</v>
      </c>
      <c r="E423" s="10">
        <v>925</v>
      </c>
      <c r="F423" s="11">
        <v>207500</v>
      </c>
    </row>
    <row r="424" spans="1:6" x14ac:dyDescent="0.25">
      <c r="A424" s="10">
        <v>781</v>
      </c>
      <c r="B424" s="11">
        <v>176000</v>
      </c>
      <c r="E424" s="10">
        <v>927</v>
      </c>
      <c r="F424" s="11">
        <v>285000</v>
      </c>
    </row>
    <row r="425" spans="1:6" x14ac:dyDescent="0.25">
      <c r="A425" s="10">
        <v>783</v>
      </c>
      <c r="B425" s="11">
        <v>187100</v>
      </c>
      <c r="E425" s="10">
        <v>928</v>
      </c>
      <c r="F425" s="11">
        <v>176000</v>
      </c>
    </row>
    <row r="426" spans="1:6" x14ac:dyDescent="0.25">
      <c r="A426" s="10">
        <v>784</v>
      </c>
      <c r="B426" s="11">
        <v>165500</v>
      </c>
      <c r="E426" s="10">
        <v>929</v>
      </c>
      <c r="F426" s="11">
        <v>236500</v>
      </c>
    </row>
    <row r="427" spans="1:6" x14ac:dyDescent="0.25">
      <c r="A427" s="10">
        <v>785</v>
      </c>
      <c r="B427" s="11">
        <v>128000</v>
      </c>
      <c r="E427" s="10">
        <v>930</v>
      </c>
      <c r="F427" s="11">
        <v>222000</v>
      </c>
    </row>
    <row r="428" spans="1:6" x14ac:dyDescent="0.25">
      <c r="A428" s="10">
        <v>786</v>
      </c>
      <c r="B428" s="11">
        <v>161500</v>
      </c>
      <c r="E428" s="10">
        <v>933</v>
      </c>
      <c r="F428" s="11">
        <v>320000</v>
      </c>
    </row>
    <row r="429" spans="1:6" x14ac:dyDescent="0.25">
      <c r="A429" s="10">
        <v>789</v>
      </c>
      <c r="B429" s="11">
        <v>107900</v>
      </c>
      <c r="E429" s="10">
        <v>934</v>
      </c>
      <c r="F429" s="11">
        <v>190000</v>
      </c>
    </row>
    <row r="430" spans="1:6" x14ac:dyDescent="0.25">
      <c r="A430" s="10">
        <v>791</v>
      </c>
      <c r="B430" s="11">
        <v>160200</v>
      </c>
      <c r="E430" s="10">
        <v>935</v>
      </c>
      <c r="F430" s="11">
        <v>242000</v>
      </c>
    </row>
    <row r="431" spans="1:6" x14ac:dyDescent="0.25">
      <c r="A431" s="10">
        <v>792</v>
      </c>
      <c r="B431" s="11">
        <v>146800</v>
      </c>
      <c r="E431" s="10">
        <v>938</v>
      </c>
      <c r="F431" s="11">
        <v>253000</v>
      </c>
    </row>
    <row r="432" spans="1:6" x14ac:dyDescent="0.25">
      <c r="A432" s="10">
        <v>794</v>
      </c>
      <c r="B432" s="11">
        <v>225000</v>
      </c>
      <c r="E432" s="10">
        <v>939</v>
      </c>
      <c r="F432" s="11">
        <v>239799</v>
      </c>
    </row>
    <row r="433" spans="1:6" x14ac:dyDescent="0.25">
      <c r="A433" s="10">
        <v>797</v>
      </c>
      <c r="B433" s="11">
        <v>143500</v>
      </c>
      <c r="E433" s="10">
        <v>940</v>
      </c>
      <c r="F433" s="11">
        <v>244400</v>
      </c>
    </row>
    <row r="434" spans="1:6" x14ac:dyDescent="0.25">
      <c r="A434" s="10">
        <v>798</v>
      </c>
      <c r="B434" s="11">
        <v>110000</v>
      </c>
      <c r="E434" s="10">
        <v>941</v>
      </c>
      <c r="F434" s="11">
        <v>150900</v>
      </c>
    </row>
    <row r="435" spans="1:6" x14ac:dyDescent="0.25">
      <c r="A435" s="10">
        <v>802</v>
      </c>
      <c r="B435" s="11">
        <v>109900</v>
      </c>
      <c r="E435" s="10">
        <v>942</v>
      </c>
      <c r="F435" s="11">
        <v>214000</v>
      </c>
    </row>
    <row r="436" spans="1:6" x14ac:dyDescent="0.25">
      <c r="A436" s="10">
        <v>803</v>
      </c>
      <c r="B436" s="11">
        <v>189000</v>
      </c>
      <c r="E436" s="10">
        <v>944</v>
      </c>
      <c r="F436" s="11">
        <v>143000</v>
      </c>
    </row>
    <row r="437" spans="1:6" x14ac:dyDescent="0.25">
      <c r="A437" s="10">
        <v>805</v>
      </c>
      <c r="B437" s="11">
        <v>118000</v>
      </c>
      <c r="E437" s="10">
        <v>946</v>
      </c>
      <c r="F437" s="11">
        <v>124900</v>
      </c>
    </row>
    <row r="438" spans="1:6" x14ac:dyDescent="0.25">
      <c r="A438" s="10">
        <v>806</v>
      </c>
      <c r="B438" s="11">
        <v>227680</v>
      </c>
      <c r="E438" s="10">
        <v>948</v>
      </c>
      <c r="F438" s="11">
        <v>270000</v>
      </c>
    </row>
    <row r="439" spans="1:6" x14ac:dyDescent="0.25">
      <c r="A439" s="10">
        <v>807</v>
      </c>
      <c r="B439" s="11">
        <v>135500</v>
      </c>
      <c r="E439" s="10">
        <v>949</v>
      </c>
      <c r="F439" s="11">
        <v>192500</v>
      </c>
    </row>
    <row r="440" spans="1:6" x14ac:dyDescent="0.25">
      <c r="A440" s="10">
        <v>809</v>
      </c>
      <c r="B440" s="11">
        <v>159950</v>
      </c>
      <c r="E440" s="10">
        <v>954</v>
      </c>
      <c r="F440" s="11">
        <v>172000</v>
      </c>
    </row>
    <row r="441" spans="1:6" x14ac:dyDescent="0.25">
      <c r="A441" s="10">
        <v>811</v>
      </c>
      <c r="B441" s="11">
        <v>181000</v>
      </c>
      <c r="E441" s="10">
        <v>956</v>
      </c>
      <c r="F441" s="11">
        <v>145000</v>
      </c>
    </row>
    <row r="442" spans="1:6" x14ac:dyDescent="0.25">
      <c r="A442" s="10">
        <v>812</v>
      </c>
      <c r="B442" s="11">
        <v>144500</v>
      </c>
      <c r="E442" s="10">
        <v>962</v>
      </c>
      <c r="F442" s="11">
        <v>272000</v>
      </c>
    </row>
    <row r="443" spans="1:6" x14ac:dyDescent="0.25">
      <c r="A443" s="10">
        <v>813</v>
      </c>
      <c r="B443" s="11">
        <v>55993</v>
      </c>
      <c r="E443" s="10">
        <v>963</v>
      </c>
      <c r="F443" s="11">
        <v>155000</v>
      </c>
    </row>
    <row r="444" spans="1:6" x14ac:dyDescent="0.25">
      <c r="A444" s="10">
        <v>814</v>
      </c>
      <c r="B444" s="11">
        <v>157900</v>
      </c>
      <c r="E444" s="10">
        <v>964</v>
      </c>
      <c r="F444" s="11">
        <v>239000</v>
      </c>
    </row>
    <row r="445" spans="1:6" x14ac:dyDescent="0.25">
      <c r="A445" s="10">
        <v>815</v>
      </c>
      <c r="B445" s="11">
        <v>116000</v>
      </c>
      <c r="E445" s="10">
        <v>965</v>
      </c>
      <c r="F445" s="11">
        <v>214900</v>
      </c>
    </row>
    <row r="446" spans="1:6" x14ac:dyDescent="0.25">
      <c r="A446" s="10">
        <v>817</v>
      </c>
      <c r="B446" s="11">
        <v>137000</v>
      </c>
      <c r="E446" s="10">
        <v>972</v>
      </c>
      <c r="F446" s="11">
        <v>173000</v>
      </c>
    </row>
    <row r="447" spans="1:6" x14ac:dyDescent="0.25">
      <c r="A447" s="10">
        <v>819</v>
      </c>
      <c r="B447" s="11">
        <v>155000</v>
      </c>
      <c r="E447" s="10">
        <v>975</v>
      </c>
      <c r="F447" s="11">
        <v>167500</v>
      </c>
    </row>
    <row r="448" spans="1:6" x14ac:dyDescent="0.25">
      <c r="A448" s="10">
        <v>820</v>
      </c>
      <c r="B448" s="11">
        <v>224000</v>
      </c>
      <c r="E448" s="10">
        <v>982</v>
      </c>
      <c r="F448" s="11">
        <v>336000</v>
      </c>
    </row>
    <row r="449" spans="1:6" x14ac:dyDescent="0.25">
      <c r="A449" s="10">
        <v>822</v>
      </c>
      <c r="B449" s="11">
        <v>93000</v>
      </c>
      <c r="E449" s="10">
        <v>984</v>
      </c>
      <c r="F449" s="11">
        <v>255900</v>
      </c>
    </row>
    <row r="450" spans="1:6" x14ac:dyDescent="0.25">
      <c r="A450" s="10">
        <v>824</v>
      </c>
      <c r="B450" s="11">
        <v>139500</v>
      </c>
      <c r="E450" s="10">
        <v>985</v>
      </c>
      <c r="F450" s="11">
        <v>126000</v>
      </c>
    </row>
    <row r="451" spans="1:6" x14ac:dyDescent="0.25">
      <c r="A451" s="10">
        <v>825</v>
      </c>
      <c r="B451" s="11">
        <v>232600</v>
      </c>
      <c r="E451" s="10">
        <v>987</v>
      </c>
      <c r="F451" s="11">
        <v>117000</v>
      </c>
    </row>
    <row r="452" spans="1:6" x14ac:dyDescent="0.25">
      <c r="A452" s="10">
        <v>827</v>
      </c>
      <c r="B452" s="11">
        <v>109500</v>
      </c>
      <c r="E452" s="10">
        <v>988</v>
      </c>
      <c r="F452" s="11">
        <v>395192</v>
      </c>
    </row>
    <row r="453" spans="1:6" x14ac:dyDescent="0.25">
      <c r="A453" s="10">
        <v>828</v>
      </c>
      <c r="B453" s="11">
        <v>189000</v>
      </c>
      <c r="E453" s="10">
        <v>989</v>
      </c>
      <c r="F453" s="11">
        <v>195000</v>
      </c>
    </row>
    <row r="454" spans="1:6" x14ac:dyDescent="0.25">
      <c r="A454" s="10">
        <v>830</v>
      </c>
      <c r="B454" s="11">
        <v>147400</v>
      </c>
      <c r="E454" s="10">
        <v>990</v>
      </c>
      <c r="F454" s="11">
        <v>197000</v>
      </c>
    </row>
    <row r="455" spans="1:6" x14ac:dyDescent="0.25">
      <c r="A455" s="10">
        <v>831</v>
      </c>
      <c r="B455" s="11">
        <v>166000</v>
      </c>
      <c r="E455" s="10">
        <v>991</v>
      </c>
      <c r="F455" s="11">
        <v>348000</v>
      </c>
    </row>
    <row r="456" spans="1:6" x14ac:dyDescent="0.25">
      <c r="A456" s="10">
        <v>832</v>
      </c>
      <c r="B456" s="11">
        <v>151000</v>
      </c>
      <c r="E456" s="10">
        <v>992</v>
      </c>
      <c r="F456" s="11">
        <v>168000</v>
      </c>
    </row>
    <row r="457" spans="1:6" x14ac:dyDescent="0.25">
      <c r="A457" s="10">
        <v>835</v>
      </c>
      <c r="B457" s="11">
        <v>139950</v>
      </c>
      <c r="E457" s="10">
        <v>993</v>
      </c>
      <c r="F457" s="11">
        <v>187000</v>
      </c>
    </row>
    <row r="458" spans="1:6" x14ac:dyDescent="0.25">
      <c r="A458" s="10">
        <v>836</v>
      </c>
      <c r="B458" s="11">
        <v>128000</v>
      </c>
      <c r="E458" s="10">
        <v>994</v>
      </c>
      <c r="F458" s="11">
        <v>173900</v>
      </c>
    </row>
    <row r="459" spans="1:6" x14ac:dyDescent="0.25">
      <c r="A459" s="10">
        <v>838</v>
      </c>
      <c r="B459" s="11">
        <v>100000</v>
      </c>
      <c r="E459" s="10">
        <v>995</v>
      </c>
      <c r="F459" s="11">
        <v>337500</v>
      </c>
    </row>
    <row r="460" spans="1:6" x14ac:dyDescent="0.25">
      <c r="A460" s="10">
        <v>839</v>
      </c>
      <c r="B460" s="11">
        <v>144000</v>
      </c>
      <c r="E460" s="10">
        <v>1003</v>
      </c>
      <c r="F460" s="11">
        <v>232000</v>
      </c>
    </row>
    <row r="461" spans="1:6" x14ac:dyDescent="0.25">
      <c r="A461" s="10">
        <v>840</v>
      </c>
      <c r="B461" s="11">
        <v>130500</v>
      </c>
      <c r="E461" s="10">
        <v>1004</v>
      </c>
      <c r="F461" s="11">
        <v>136905</v>
      </c>
    </row>
    <row r="462" spans="1:6" x14ac:dyDescent="0.25">
      <c r="A462" s="10">
        <v>841</v>
      </c>
      <c r="B462" s="11">
        <v>140000</v>
      </c>
      <c r="E462" s="10">
        <v>1005</v>
      </c>
      <c r="F462" s="11">
        <v>181000</v>
      </c>
    </row>
    <row r="463" spans="1:6" x14ac:dyDescent="0.25">
      <c r="A463" s="10">
        <v>843</v>
      </c>
      <c r="B463" s="11">
        <v>174900</v>
      </c>
      <c r="E463" s="10">
        <v>1007</v>
      </c>
      <c r="F463" s="11">
        <v>163500</v>
      </c>
    </row>
    <row r="464" spans="1:6" x14ac:dyDescent="0.25">
      <c r="A464" s="10">
        <v>845</v>
      </c>
      <c r="B464" s="11">
        <v>153900</v>
      </c>
      <c r="E464" s="10">
        <v>1009</v>
      </c>
      <c r="F464" s="11">
        <v>240000</v>
      </c>
    </row>
    <row r="465" spans="1:6" x14ac:dyDescent="0.25">
      <c r="A465" s="10">
        <v>848</v>
      </c>
      <c r="B465" s="11">
        <v>133500</v>
      </c>
      <c r="E465" s="10">
        <v>1010</v>
      </c>
      <c r="F465" s="11">
        <v>102000</v>
      </c>
    </row>
    <row r="466" spans="1:6" x14ac:dyDescent="0.25">
      <c r="A466" s="10">
        <v>851</v>
      </c>
      <c r="B466" s="11">
        <v>131500</v>
      </c>
      <c r="E466" s="10">
        <v>1012</v>
      </c>
      <c r="F466" s="11">
        <v>100000</v>
      </c>
    </row>
    <row r="467" spans="1:6" x14ac:dyDescent="0.25">
      <c r="A467" s="10">
        <v>852</v>
      </c>
      <c r="B467" s="11">
        <v>215000</v>
      </c>
      <c r="E467" s="10">
        <v>1013</v>
      </c>
      <c r="F467" s="11">
        <v>165000</v>
      </c>
    </row>
    <row r="468" spans="1:6" x14ac:dyDescent="0.25">
      <c r="A468" s="10">
        <v>854</v>
      </c>
      <c r="B468" s="11">
        <v>158000</v>
      </c>
      <c r="E468" s="10">
        <v>1016</v>
      </c>
      <c r="F468" s="11">
        <v>227000</v>
      </c>
    </row>
    <row r="469" spans="1:6" x14ac:dyDescent="0.25">
      <c r="A469" s="10">
        <v>856</v>
      </c>
      <c r="B469" s="11">
        <v>127000</v>
      </c>
      <c r="E469" s="10">
        <v>1017</v>
      </c>
      <c r="F469" s="11">
        <v>203000</v>
      </c>
    </row>
    <row r="470" spans="1:6" x14ac:dyDescent="0.25">
      <c r="A470" s="10">
        <v>857</v>
      </c>
      <c r="B470" s="11">
        <v>147000</v>
      </c>
      <c r="E470" s="10">
        <v>1020</v>
      </c>
      <c r="F470" s="11">
        <v>213490</v>
      </c>
    </row>
    <row r="471" spans="1:6" x14ac:dyDescent="0.25">
      <c r="A471" s="10">
        <v>858</v>
      </c>
      <c r="B471" s="11">
        <v>174000</v>
      </c>
      <c r="E471" s="10">
        <v>1024</v>
      </c>
      <c r="F471" s="11">
        <v>191000</v>
      </c>
    </row>
    <row r="472" spans="1:6" x14ac:dyDescent="0.25">
      <c r="A472" s="10">
        <v>859</v>
      </c>
      <c r="B472" s="11">
        <v>152000</v>
      </c>
      <c r="E472" s="10">
        <v>1025</v>
      </c>
      <c r="F472" s="11">
        <v>287000</v>
      </c>
    </row>
    <row r="473" spans="1:6" x14ac:dyDescent="0.25">
      <c r="A473" s="10">
        <v>861</v>
      </c>
      <c r="B473" s="11">
        <v>189950</v>
      </c>
      <c r="E473" s="10">
        <v>1028</v>
      </c>
      <c r="F473" s="11">
        <v>293077</v>
      </c>
    </row>
    <row r="474" spans="1:6" x14ac:dyDescent="0.25">
      <c r="A474" s="10">
        <v>862</v>
      </c>
      <c r="B474" s="11">
        <v>131500</v>
      </c>
      <c r="E474" s="10">
        <v>1031</v>
      </c>
      <c r="F474" s="11">
        <v>160000</v>
      </c>
    </row>
    <row r="475" spans="1:6" x14ac:dyDescent="0.25">
      <c r="A475" s="10">
        <v>863</v>
      </c>
      <c r="B475" s="11">
        <v>152000</v>
      </c>
      <c r="E475" s="10">
        <v>1032</v>
      </c>
      <c r="F475" s="11">
        <v>197000</v>
      </c>
    </row>
    <row r="476" spans="1:6" x14ac:dyDescent="0.25">
      <c r="A476" s="10">
        <v>864</v>
      </c>
      <c r="B476" s="11">
        <v>132500</v>
      </c>
      <c r="E476" s="10">
        <v>1033</v>
      </c>
      <c r="F476" s="11">
        <v>310000</v>
      </c>
    </row>
    <row r="477" spans="1:6" x14ac:dyDescent="0.25">
      <c r="A477" s="10">
        <v>865</v>
      </c>
      <c r="B477" s="11">
        <v>250580</v>
      </c>
      <c r="E477" s="10">
        <v>1034</v>
      </c>
      <c r="F477" s="11">
        <v>230000</v>
      </c>
    </row>
    <row r="478" spans="1:6" x14ac:dyDescent="0.25">
      <c r="A478" s="10">
        <v>866</v>
      </c>
      <c r="B478" s="11">
        <v>148500</v>
      </c>
      <c r="E478" s="10">
        <v>1037</v>
      </c>
      <c r="F478" s="11">
        <v>315500</v>
      </c>
    </row>
    <row r="479" spans="1:6" x14ac:dyDescent="0.25">
      <c r="A479" s="10">
        <v>868</v>
      </c>
      <c r="B479" s="11">
        <v>129000</v>
      </c>
      <c r="E479" s="10">
        <v>1038</v>
      </c>
      <c r="F479" s="11">
        <v>287000</v>
      </c>
    </row>
    <row r="480" spans="1:6" x14ac:dyDescent="0.25">
      <c r="A480" s="10">
        <v>871</v>
      </c>
      <c r="B480" s="11">
        <v>109500</v>
      </c>
      <c r="E480" s="10">
        <v>1041</v>
      </c>
      <c r="F480" s="11">
        <v>155000</v>
      </c>
    </row>
    <row r="481" spans="1:6" x14ac:dyDescent="0.25">
      <c r="A481" s="10">
        <v>873</v>
      </c>
      <c r="B481" s="11">
        <v>116000</v>
      </c>
      <c r="E481" s="10">
        <v>1042</v>
      </c>
      <c r="F481" s="11">
        <v>173000</v>
      </c>
    </row>
    <row r="482" spans="1:6" x14ac:dyDescent="0.25">
      <c r="A482" s="10">
        <v>874</v>
      </c>
      <c r="B482" s="11">
        <v>133000</v>
      </c>
      <c r="E482" s="10">
        <v>1044</v>
      </c>
      <c r="F482" s="11">
        <v>262280</v>
      </c>
    </row>
    <row r="483" spans="1:6" x14ac:dyDescent="0.25">
      <c r="A483" s="10">
        <v>875</v>
      </c>
      <c r="B483" s="11">
        <v>66500</v>
      </c>
      <c r="E483" s="10">
        <v>1045</v>
      </c>
      <c r="F483" s="11">
        <v>278000</v>
      </c>
    </row>
    <row r="484" spans="1:6" x14ac:dyDescent="0.25">
      <c r="A484" s="10">
        <v>877</v>
      </c>
      <c r="B484" s="11">
        <v>132250</v>
      </c>
      <c r="E484" s="10">
        <v>1046</v>
      </c>
      <c r="F484" s="11">
        <v>139600</v>
      </c>
    </row>
    <row r="485" spans="1:6" x14ac:dyDescent="0.25">
      <c r="A485" s="10">
        <v>879</v>
      </c>
      <c r="B485" s="11">
        <v>148000</v>
      </c>
      <c r="E485" s="10">
        <v>1047</v>
      </c>
      <c r="F485" s="11">
        <v>556581</v>
      </c>
    </row>
    <row r="486" spans="1:6" x14ac:dyDescent="0.25">
      <c r="A486" s="10">
        <v>880</v>
      </c>
      <c r="B486" s="11">
        <v>136500</v>
      </c>
      <c r="E486" s="10">
        <v>1049</v>
      </c>
      <c r="F486" s="11">
        <v>115000</v>
      </c>
    </row>
    <row r="487" spans="1:6" x14ac:dyDescent="0.25">
      <c r="A487" s="10">
        <v>881</v>
      </c>
      <c r="B487" s="11">
        <v>157000</v>
      </c>
      <c r="E487" s="10">
        <v>1053</v>
      </c>
      <c r="F487" s="11">
        <v>165000</v>
      </c>
    </row>
    <row r="488" spans="1:6" x14ac:dyDescent="0.25">
      <c r="A488" s="10">
        <v>885</v>
      </c>
      <c r="B488" s="11">
        <v>100000</v>
      </c>
      <c r="E488" s="10">
        <v>1054</v>
      </c>
      <c r="F488" s="11">
        <v>144500</v>
      </c>
    </row>
    <row r="489" spans="1:6" x14ac:dyDescent="0.25">
      <c r="A489" s="10">
        <v>888</v>
      </c>
      <c r="B489" s="11">
        <v>135500</v>
      </c>
      <c r="E489" s="10">
        <v>1055</v>
      </c>
      <c r="F489" s="11">
        <v>255000</v>
      </c>
    </row>
    <row r="490" spans="1:6" x14ac:dyDescent="0.25">
      <c r="A490" s="10">
        <v>891</v>
      </c>
      <c r="B490" s="11">
        <v>122900</v>
      </c>
      <c r="E490" s="10">
        <v>1056</v>
      </c>
      <c r="F490" s="11">
        <v>180000</v>
      </c>
    </row>
    <row r="491" spans="1:6" x14ac:dyDescent="0.25">
      <c r="A491" s="10">
        <v>893</v>
      </c>
      <c r="B491" s="11">
        <v>154500</v>
      </c>
      <c r="E491" s="10">
        <v>1058</v>
      </c>
      <c r="F491" s="11">
        <v>248000</v>
      </c>
    </row>
    <row r="492" spans="1:6" x14ac:dyDescent="0.25">
      <c r="A492" s="10">
        <v>894</v>
      </c>
      <c r="B492" s="11">
        <v>165000</v>
      </c>
      <c r="E492" s="10">
        <v>1059</v>
      </c>
      <c r="F492" s="11">
        <v>335000</v>
      </c>
    </row>
    <row r="493" spans="1:6" x14ac:dyDescent="0.25">
      <c r="A493" s="10">
        <v>897</v>
      </c>
      <c r="B493" s="11">
        <v>106500</v>
      </c>
      <c r="E493" s="10">
        <v>1060</v>
      </c>
      <c r="F493" s="11">
        <v>220000</v>
      </c>
    </row>
    <row r="494" spans="1:6" x14ac:dyDescent="0.25">
      <c r="A494" s="10">
        <v>900</v>
      </c>
      <c r="B494" s="11">
        <v>135000</v>
      </c>
      <c r="E494" s="10">
        <v>1063</v>
      </c>
      <c r="F494" s="11">
        <v>90000</v>
      </c>
    </row>
    <row r="495" spans="1:6" x14ac:dyDescent="0.25">
      <c r="A495" s="10">
        <v>901</v>
      </c>
      <c r="B495" s="11">
        <v>110000</v>
      </c>
      <c r="E495" s="10">
        <v>1066</v>
      </c>
      <c r="F495" s="11">
        <v>328000</v>
      </c>
    </row>
    <row r="496" spans="1:6" x14ac:dyDescent="0.25">
      <c r="A496" s="10">
        <v>902</v>
      </c>
      <c r="B496" s="11">
        <v>153000</v>
      </c>
      <c r="E496" s="10">
        <v>1067</v>
      </c>
      <c r="F496" s="11">
        <v>178000</v>
      </c>
    </row>
    <row r="497" spans="1:6" x14ac:dyDescent="0.25">
      <c r="A497" s="10">
        <v>905</v>
      </c>
      <c r="B497" s="11">
        <v>125500</v>
      </c>
      <c r="E497" s="10">
        <v>1068</v>
      </c>
      <c r="F497" s="11">
        <v>167900</v>
      </c>
    </row>
    <row r="498" spans="1:6" x14ac:dyDescent="0.25">
      <c r="A498" s="10">
        <v>906</v>
      </c>
      <c r="B498" s="11">
        <v>128000</v>
      </c>
      <c r="E498" s="10">
        <v>1069</v>
      </c>
      <c r="F498" s="11">
        <v>151400</v>
      </c>
    </row>
    <row r="499" spans="1:6" x14ac:dyDescent="0.25">
      <c r="A499" s="10">
        <v>909</v>
      </c>
      <c r="B499" s="11">
        <v>131000</v>
      </c>
      <c r="E499" s="10">
        <v>1072</v>
      </c>
      <c r="F499" s="11">
        <v>154000</v>
      </c>
    </row>
    <row r="500" spans="1:6" x14ac:dyDescent="0.25">
      <c r="A500" s="10">
        <v>910</v>
      </c>
      <c r="B500" s="11">
        <v>174000</v>
      </c>
      <c r="E500" s="10">
        <v>1076</v>
      </c>
      <c r="F500" s="11">
        <v>219500</v>
      </c>
    </row>
    <row r="501" spans="1:6" x14ac:dyDescent="0.25">
      <c r="A501" s="10">
        <v>912</v>
      </c>
      <c r="B501" s="11">
        <v>143500</v>
      </c>
      <c r="E501" s="10">
        <v>1088</v>
      </c>
      <c r="F501" s="11">
        <v>252000</v>
      </c>
    </row>
    <row r="502" spans="1:6" x14ac:dyDescent="0.25">
      <c r="A502" s="10">
        <v>913</v>
      </c>
      <c r="B502" s="11">
        <v>88000</v>
      </c>
      <c r="E502" s="10">
        <v>1089</v>
      </c>
      <c r="F502" s="11">
        <v>137500</v>
      </c>
    </row>
    <row r="503" spans="1:6" x14ac:dyDescent="0.25">
      <c r="A503" s="10">
        <v>915</v>
      </c>
      <c r="B503" s="11">
        <v>173733</v>
      </c>
      <c r="E503" s="10">
        <v>1093</v>
      </c>
      <c r="F503" s="11">
        <v>136500</v>
      </c>
    </row>
    <row r="504" spans="1:6" x14ac:dyDescent="0.25">
      <c r="A504" s="10">
        <v>916</v>
      </c>
      <c r="B504" s="11">
        <v>75000</v>
      </c>
      <c r="E504" s="10">
        <v>1100</v>
      </c>
      <c r="F504" s="11">
        <v>157000</v>
      </c>
    </row>
    <row r="505" spans="1:6" x14ac:dyDescent="0.25">
      <c r="A505" s="10">
        <v>917</v>
      </c>
      <c r="B505" s="11">
        <v>35311</v>
      </c>
      <c r="E505" s="10">
        <v>1106</v>
      </c>
      <c r="F505" s="11">
        <v>325000</v>
      </c>
    </row>
    <row r="506" spans="1:6" x14ac:dyDescent="0.25">
      <c r="A506" s="10">
        <v>918</v>
      </c>
      <c r="B506" s="11">
        <v>135000</v>
      </c>
      <c r="E506" s="10">
        <v>1108</v>
      </c>
      <c r="F506" s="11">
        <v>274725</v>
      </c>
    </row>
    <row r="507" spans="1:6" x14ac:dyDescent="0.25">
      <c r="A507" s="10">
        <v>920</v>
      </c>
      <c r="B507" s="11">
        <v>176500</v>
      </c>
      <c r="E507" s="10">
        <v>1109</v>
      </c>
      <c r="F507" s="11">
        <v>181000</v>
      </c>
    </row>
    <row r="508" spans="1:6" x14ac:dyDescent="0.25">
      <c r="A508" s="10">
        <v>923</v>
      </c>
      <c r="B508" s="11">
        <v>169990</v>
      </c>
      <c r="E508" s="10">
        <v>1110</v>
      </c>
      <c r="F508" s="11">
        <v>280000</v>
      </c>
    </row>
    <row r="509" spans="1:6" x14ac:dyDescent="0.25">
      <c r="A509" s="10">
        <v>926</v>
      </c>
      <c r="B509" s="11">
        <v>175000</v>
      </c>
      <c r="E509" s="10">
        <v>1111</v>
      </c>
      <c r="F509" s="11">
        <v>188000</v>
      </c>
    </row>
    <row r="510" spans="1:6" x14ac:dyDescent="0.25">
      <c r="A510" s="10">
        <v>931</v>
      </c>
      <c r="B510" s="11">
        <v>201000</v>
      </c>
      <c r="E510" s="10">
        <v>1112</v>
      </c>
      <c r="F510" s="11">
        <v>205000</v>
      </c>
    </row>
    <row r="511" spans="1:6" x14ac:dyDescent="0.25">
      <c r="A511" s="10">
        <v>932</v>
      </c>
      <c r="B511" s="11">
        <v>117500</v>
      </c>
      <c r="E511" s="10">
        <v>1116</v>
      </c>
      <c r="F511" s="11">
        <v>318000</v>
      </c>
    </row>
    <row r="512" spans="1:6" x14ac:dyDescent="0.25">
      <c r="A512" s="10">
        <v>936</v>
      </c>
      <c r="B512" s="11">
        <v>79900</v>
      </c>
      <c r="E512" s="10">
        <v>1119</v>
      </c>
      <c r="F512" s="11">
        <v>140000</v>
      </c>
    </row>
    <row r="513" spans="1:6" x14ac:dyDescent="0.25">
      <c r="A513" s="10">
        <v>937</v>
      </c>
      <c r="B513" s="11">
        <v>184900</v>
      </c>
      <c r="E513" s="10">
        <v>1122</v>
      </c>
      <c r="F513" s="11">
        <v>212900</v>
      </c>
    </row>
    <row r="514" spans="1:6" x14ac:dyDescent="0.25">
      <c r="A514" s="10">
        <v>943</v>
      </c>
      <c r="B514" s="11">
        <v>150000</v>
      </c>
      <c r="E514" s="10">
        <v>1127</v>
      </c>
      <c r="F514" s="11">
        <v>174000</v>
      </c>
    </row>
    <row r="515" spans="1:6" x14ac:dyDescent="0.25">
      <c r="A515" s="10">
        <v>945</v>
      </c>
      <c r="B515" s="11">
        <v>137500</v>
      </c>
      <c r="E515" s="10">
        <v>1128</v>
      </c>
      <c r="F515" s="11">
        <v>259000</v>
      </c>
    </row>
    <row r="516" spans="1:6" x14ac:dyDescent="0.25">
      <c r="A516" s="10">
        <v>947</v>
      </c>
      <c r="B516" s="11">
        <v>143000</v>
      </c>
      <c r="E516" s="10">
        <v>1129</v>
      </c>
      <c r="F516" s="11">
        <v>215000</v>
      </c>
    </row>
    <row r="517" spans="1:6" x14ac:dyDescent="0.25">
      <c r="A517" s="10">
        <v>950</v>
      </c>
      <c r="B517" s="11">
        <v>197500</v>
      </c>
      <c r="E517" s="10">
        <v>1131</v>
      </c>
      <c r="F517" s="11">
        <v>135000</v>
      </c>
    </row>
    <row r="518" spans="1:6" x14ac:dyDescent="0.25">
      <c r="A518" s="10">
        <v>951</v>
      </c>
      <c r="B518" s="11">
        <v>129000</v>
      </c>
      <c r="E518" s="10">
        <v>1133</v>
      </c>
      <c r="F518" s="11">
        <v>117500</v>
      </c>
    </row>
    <row r="519" spans="1:6" x14ac:dyDescent="0.25">
      <c r="A519" s="10">
        <v>952</v>
      </c>
      <c r="B519" s="11">
        <v>119900</v>
      </c>
      <c r="E519" s="10">
        <v>1134</v>
      </c>
      <c r="F519" s="11">
        <v>239500</v>
      </c>
    </row>
    <row r="520" spans="1:6" x14ac:dyDescent="0.25">
      <c r="A520" s="10">
        <v>953</v>
      </c>
      <c r="B520" s="11">
        <v>133900</v>
      </c>
      <c r="E520" s="10">
        <v>1135</v>
      </c>
      <c r="F520" s="11">
        <v>169000</v>
      </c>
    </row>
    <row r="521" spans="1:6" x14ac:dyDescent="0.25">
      <c r="A521" s="10">
        <v>955</v>
      </c>
      <c r="B521" s="11">
        <v>127500</v>
      </c>
      <c r="E521" s="10">
        <v>1139</v>
      </c>
      <c r="F521" s="11">
        <v>196000</v>
      </c>
    </row>
    <row r="522" spans="1:6" x14ac:dyDescent="0.25">
      <c r="A522" s="10">
        <v>957</v>
      </c>
      <c r="B522" s="11">
        <v>124000</v>
      </c>
      <c r="E522" s="10">
        <v>1142</v>
      </c>
      <c r="F522" s="11">
        <v>197500</v>
      </c>
    </row>
    <row r="523" spans="1:6" x14ac:dyDescent="0.25">
      <c r="A523" s="10">
        <v>958</v>
      </c>
      <c r="B523" s="11">
        <v>132000</v>
      </c>
      <c r="E523" s="10">
        <v>1143</v>
      </c>
      <c r="F523" s="11">
        <v>424870</v>
      </c>
    </row>
    <row r="524" spans="1:6" x14ac:dyDescent="0.25">
      <c r="A524" s="10">
        <v>959</v>
      </c>
      <c r="B524" s="11">
        <v>185000</v>
      </c>
      <c r="E524" s="10">
        <v>1146</v>
      </c>
      <c r="F524" s="11">
        <v>149000</v>
      </c>
    </row>
    <row r="525" spans="1:6" x14ac:dyDescent="0.25">
      <c r="A525" s="10">
        <v>960</v>
      </c>
      <c r="B525" s="11">
        <v>155000</v>
      </c>
      <c r="E525" s="10">
        <v>1148</v>
      </c>
      <c r="F525" s="11">
        <v>174500</v>
      </c>
    </row>
    <row r="526" spans="1:6" x14ac:dyDescent="0.25">
      <c r="A526" s="10">
        <v>961</v>
      </c>
      <c r="B526" s="11">
        <v>116500</v>
      </c>
      <c r="E526" s="10">
        <v>1153</v>
      </c>
      <c r="F526" s="11">
        <v>230000</v>
      </c>
    </row>
    <row r="527" spans="1:6" x14ac:dyDescent="0.25">
      <c r="A527" s="10">
        <v>966</v>
      </c>
      <c r="B527" s="11">
        <v>178900</v>
      </c>
      <c r="E527" s="10">
        <v>1155</v>
      </c>
      <c r="F527" s="11">
        <v>201800</v>
      </c>
    </row>
    <row r="528" spans="1:6" x14ac:dyDescent="0.25">
      <c r="A528" s="10">
        <v>967</v>
      </c>
      <c r="B528" s="11">
        <v>160000</v>
      </c>
      <c r="E528" s="10">
        <v>1159</v>
      </c>
      <c r="F528" s="11">
        <v>235128</v>
      </c>
    </row>
    <row r="529" spans="1:6" x14ac:dyDescent="0.25">
      <c r="A529" s="10">
        <v>968</v>
      </c>
      <c r="B529" s="11">
        <v>135000</v>
      </c>
      <c r="E529" s="10">
        <v>1160</v>
      </c>
      <c r="F529" s="11">
        <v>185000</v>
      </c>
    </row>
    <row r="530" spans="1:6" x14ac:dyDescent="0.25">
      <c r="A530" s="10">
        <v>969</v>
      </c>
      <c r="B530" s="11">
        <v>37900</v>
      </c>
      <c r="E530" s="10">
        <v>1162</v>
      </c>
      <c r="F530" s="11">
        <v>224000</v>
      </c>
    </row>
    <row r="531" spans="1:6" x14ac:dyDescent="0.25">
      <c r="A531" s="10">
        <v>970</v>
      </c>
      <c r="B531" s="11">
        <v>140000</v>
      </c>
      <c r="E531" s="10">
        <v>1166</v>
      </c>
      <c r="F531" s="11">
        <v>233170</v>
      </c>
    </row>
    <row r="532" spans="1:6" x14ac:dyDescent="0.25">
      <c r="A532" s="10">
        <v>971</v>
      </c>
      <c r="B532" s="11">
        <v>135000</v>
      </c>
      <c r="E532" s="10">
        <v>1167</v>
      </c>
      <c r="F532" s="11">
        <v>245350</v>
      </c>
    </row>
    <row r="533" spans="1:6" x14ac:dyDescent="0.25">
      <c r="A533" s="10">
        <v>973</v>
      </c>
      <c r="B533" s="11">
        <v>99500</v>
      </c>
      <c r="E533" s="10">
        <v>1168</v>
      </c>
      <c r="F533" s="11">
        <v>173000</v>
      </c>
    </row>
    <row r="534" spans="1:6" x14ac:dyDescent="0.25">
      <c r="A534" s="10">
        <v>974</v>
      </c>
      <c r="B534" s="11">
        <v>182000</v>
      </c>
      <c r="E534" s="10">
        <v>1169</v>
      </c>
      <c r="F534" s="11">
        <v>235000</v>
      </c>
    </row>
    <row r="535" spans="1:6" x14ac:dyDescent="0.25">
      <c r="A535" s="10">
        <v>976</v>
      </c>
      <c r="B535" s="11">
        <v>165000</v>
      </c>
      <c r="E535" s="10">
        <v>1170</v>
      </c>
      <c r="F535" s="11">
        <v>625000</v>
      </c>
    </row>
    <row r="536" spans="1:6" x14ac:dyDescent="0.25">
      <c r="A536" s="10">
        <v>977</v>
      </c>
      <c r="B536" s="11">
        <v>85500</v>
      </c>
      <c r="E536" s="10">
        <v>1174</v>
      </c>
      <c r="F536" s="11">
        <v>200500</v>
      </c>
    </row>
    <row r="537" spans="1:6" x14ac:dyDescent="0.25">
      <c r="A537" s="10">
        <v>978</v>
      </c>
      <c r="B537" s="11">
        <v>199900</v>
      </c>
      <c r="E537" s="10">
        <v>1175</v>
      </c>
      <c r="F537" s="11">
        <v>239000</v>
      </c>
    </row>
    <row r="538" spans="1:6" x14ac:dyDescent="0.25">
      <c r="A538" s="10">
        <v>979</v>
      </c>
      <c r="B538" s="11">
        <v>110000</v>
      </c>
      <c r="E538" s="10">
        <v>1176</v>
      </c>
      <c r="F538" s="11">
        <v>285000</v>
      </c>
    </row>
    <row r="539" spans="1:6" x14ac:dyDescent="0.25">
      <c r="A539" s="10">
        <v>980</v>
      </c>
      <c r="B539" s="11">
        <v>139000</v>
      </c>
      <c r="E539" s="10">
        <v>1181</v>
      </c>
      <c r="F539" s="11">
        <v>250000</v>
      </c>
    </row>
    <row r="540" spans="1:6" x14ac:dyDescent="0.25">
      <c r="A540" s="10">
        <v>981</v>
      </c>
      <c r="B540" s="11">
        <v>178400</v>
      </c>
      <c r="E540" s="10">
        <v>1182</v>
      </c>
      <c r="F540" s="11">
        <v>392500</v>
      </c>
    </row>
    <row r="541" spans="1:6" x14ac:dyDescent="0.25">
      <c r="A541" s="10">
        <v>983</v>
      </c>
      <c r="B541" s="11">
        <v>159895</v>
      </c>
      <c r="E541" s="10">
        <v>1183</v>
      </c>
      <c r="F541" s="11">
        <v>745000</v>
      </c>
    </row>
    <row r="542" spans="1:6" x14ac:dyDescent="0.25">
      <c r="A542" s="10">
        <v>986</v>
      </c>
      <c r="B542" s="11">
        <v>125000</v>
      </c>
      <c r="E542" s="10">
        <v>1185</v>
      </c>
      <c r="F542" s="11">
        <v>186700</v>
      </c>
    </row>
    <row r="543" spans="1:6" x14ac:dyDescent="0.25">
      <c r="A543" s="10">
        <v>996</v>
      </c>
      <c r="B543" s="11">
        <v>121600</v>
      </c>
      <c r="E543" s="10">
        <v>1187</v>
      </c>
      <c r="F543" s="11">
        <v>95000</v>
      </c>
    </row>
    <row r="544" spans="1:6" x14ac:dyDescent="0.25">
      <c r="A544" s="10">
        <v>997</v>
      </c>
      <c r="B544" s="11">
        <v>136500</v>
      </c>
      <c r="E544" s="10">
        <v>1188</v>
      </c>
      <c r="F544" s="11">
        <v>262000</v>
      </c>
    </row>
    <row r="545" spans="1:6" x14ac:dyDescent="0.25">
      <c r="A545" s="10">
        <v>998</v>
      </c>
      <c r="B545" s="11">
        <v>185000</v>
      </c>
      <c r="E545" s="10">
        <v>1189</v>
      </c>
      <c r="F545" s="11">
        <v>195000</v>
      </c>
    </row>
    <row r="546" spans="1:6" x14ac:dyDescent="0.25">
      <c r="A546" s="10">
        <v>999</v>
      </c>
      <c r="B546" s="11">
        <v>91000</v>
      </c>
      <c r="E546" s="10">
        <v>1190</v>
      </c>
      <c r="F546" s="11">
        <v>189000</v>
      </c>
    </row>
    <row r="547" spans="1:6" x14ac:dyDescent="0.25">
      <c r="A547" s="10">
        <v>1000</v>
      </c>
      <c r="B547" s="11">
        <v>206000</v>
      </c>
      <c r="E547" s="10">
        <v>1191</v>
      </c>
      <c r="F547" s="11">
        <v>168000</v>
      </c>
    </row>
    <row r="548" spans="1:6" x14ac:dyDescent="0.25">
      <c r="A548" s="10">
        <v>1001</v>
      </c>
      <c r="B548" s="11">
        <v>82000</v>
      </c>
      <c r="E548" s="10">
        <v>1197</v>
      </c>
      <c r="F548" s="11">
        <v>219210</v>
      </c>
    </row>
    <row r="549" spans="1:6" x14ac:dyDescent="0.25">
      <c r="A549" s="10">
        <v>1002</v>
      </c>
      <c r="B549" s="11">
        <v>86000</v>
      </c>
      <c r="E549" s="10">
        <v>1198</v>
      </c>
      <c r="F549" s="11">
        <v>144000</v>
      </c>
    </row>
    <row r="550" spans="1:6" x14ac:dyDescent="0.25">
      <c r="A550" s="10">
        <v>1006</v>
      </c>
      <c r="B550" s="11">
        <v>149900</v>
      </c>
      <c r="E550" s="10">
        <v>1202</v>
      </c>
      <c r="F550" s="11">
        <v>197900</v>
      </c>
    </row>
    <row r="551" spans="1:6" x14ac:dyDescent="0.25">
      <c r="A551" s="10">
        <v>1008</v>
      </c>
      <c r="B551" s="11">
        <v>88000</v>
      </c>
      <c r="E551" s="10">
        <v>1204</v>
      </c>
      <c r="F551" s="11">
        <v>213000</v>
      </c>
    </row>
    <row r="552" spans="1:6" x14ac:dyDescent="0.25">
      <c r="A552" s="10">
        <v>1011</v>
      </c>
      <c r="B552" s="11">
        <v>135000</v>
      </c>
      <c r="E552" s="10">
        <v>1206</v>
      </c>
      <c r="F552" s="11">
        <v>271900</v>
      </c>
    </row>
    <row r="553" spans="1:6" x14ac:dyDescent="0.25">
      <c r="A553" s="10">
        <v>1014</v>
      </c>
      <c r="B553" s="11">
        <v>85000</v>
      </c>
      <c r="E553" s="10">
        <v>1208</v>
      </c>
      <c r="F553" s="11">
        <v>200000</v>
      </c>
    </row>
    <row r="554" spans="1:6" x14ac:dyDescent="0.25">
      <c r="A554" s="10">
        <v>1015</v>
      </c>
      <c r="B554" s="11">
        <v>119200</v>
      </c>
      <c r="E554" s="10">
        <v>1210</v>
      </c>
      <c r="F554" s="11">
        <v>290000</v>
      </c>
    </row>
    <row r="555" spans="1:6" x14ac:dyDescent="0.25">
      <c r="A555" s="10">
        <v>1018</v>
      </c>
      <c r="B555" s="11">
        <v>187500</v>
      </c>
      <c r="E555" s="10">
        <v>1211</v>
      </c>
      <c r="F555" s="11">
        <v>189000</v>
      </c>
    </row>
    <row r="556" spans="1:6" x14ac:dyDescent="0.25">
      <c r="A556" s="10">
        <v>1019</v>
      </c>
      <c r="B556" s="11">
        <v>160000</v>
      </c>
      <c r="E556" s="10">
        <v>1212</v>
      </c>
      <c r="F556" s="11">
        <v>164000</v>
      </c>
    </row>
    <row r="557" spans="1:6" x14ac:dyDescent="0.25">
      <c r="A557" s="10">
        <v>1021</v>
      </c>
      <c r="B557" s="11">
        <v>176000</v>
      </c>
      <c r="E557" s="10">
        <v>1217</v>
      </c>
      <c r="F557" s="11">
        <v>112000</v>
      </c>
    </row>
    <row r="558" spans="1:6" x14ac:dyDescent="0.25">
      <c r="A558" s="10">
        <v>1022</v>
      </c>
      <c r="B558" s="11">
        <v>194000</v>
      </c>
      <c r="E558" s="10">
        <v>1223</v>
      </c>
      <c r="F558" s="11">
        <v>143000</v>
      </c>
    </row>
    <row r="559" spans="1:6" x14ac:dyDescent="0.25">
      <c r="A559" s="10">
        <v>1023</v>
      </c>
      <c r="B559" s="11">
        <v>87000</v>
      </c>
      <c r="E559" s="10">
        <v>1224</v>
      </c>
      <c r="F559" s="11">
        <v>137900</v>
      </c>
    </row>
    <row r="560" spans="1:6" x14ac:dyDescent="0.25">
      <c r="A560" s="10">
        <v>1026</v>
      </c>
      <c r="B560" s="11">
        <v>112500</v>
      </c>
      <c r="E560" s="10">
        <v>1227</v>
      </c>
      <c r="F560" s="11">
        <v>214000</v>
      </c>
    </row>
    <row r="561" spans="1:6" x14ac:dyDescent="0.25">
      <c r="A561" s="10">
        <v>1027</v>
      </c>
      <c r="B561" s="11">
        <v>167500</v>
      </c>
      <c r="E561" s="10">
        <v>1229</v>
      </c>
      <c r="F561" s="11">
        <v>367294</v>
      </c>
    </row>
    <row r="562" spans="1:6" x14ac:dyDescent="0.25">
      <c r="A562" s="10">
        <v>1029</v>
      </c>
      <c r="B562" s="11">
        <v>105000</v>
      </c>
      <c r="E562" s="10">
        <v>1230</v>
      </c>
      <c r="F562" s="11">
        <v>127000</v>
      </c>
    </row>
    <row r="563" spans="1:6" x14ac:dyDescent="0.25">
      <c r="A563" s="10">
        <v>1030</v>
      </c>
      <c r="B563" s="11">
        <v>118000</v>
      </c>
      <c r="E563" s="10">
        <v>1231</v>
      </c>
      <c r="F563" s="11">
        <v>190000</v>
      </c>
    </row>
    <row r="564" spans="1:6" x14ac:dyDescent="0.25">
      <c r="A564" s="10">
        <v>1035</v>
      </c>
      <c r="B564" s="11">
        <v>119750</v>
      </c>
      <c r="E564" s="10">
        <v>1235</v>
      </c>
      <c r="F564" s="11">
        <v>130000</v>
      </c>
    </row>
    <row r="565" spans="1:6" x14ac:dyDescent="0.25">
      <c r="A565" s="10">
        <v>1036</v>
      </c>
      <c r="B565" s="11">
        <v>84000</v>
      </c>
      <c r="E565" s="10">
        <v>1236</v>
      </c>
      <c r="F565" s="11">
        <v>138887</v>
      </c>
    </row>
    <row r="566" spans="1:6" x14ac:dyDescent="0.25">
      <c r="A566" s="10">
        <v>1039</v>
      </c>
      <c r="B566" s="11">
        <v>97000</v>
      </c>
      <c r="E566" s="10">
        <v>1237</v>
      </c>
      <c r="F566" s="11">
        <v>175500</v>
      </c>
    </row>
    <row r="567" spans="1:6" x14ac:dyDescent="0.25">
      <c r="A567" s="10">
        <v>1040</v>
      </c>
      <c r="B567" s="11">
        <v>80000</v>
      </c>
      <c r="E567" s="10">
        <v>1238</v>
      </c>
      <c r="F567" s="11">
        <v>195000</v>
      </c>
    </row>
    <row r="568" spans="1:6" x14ac:dyDescent="0.25">
      <c r="A568" s="10">
        <v>1043</v>
      </c>
      <c r="B568" s="11">
        <v>196000</v>
      </c>
      <c r="E568" s="10">
        <v>1241</v>
      </c>
      <c r="F568" s="11">
        <v>224900</v>
      </c>
    </row>
    <row r="569" spans="1:6" x14ac:dyDescent="0.25">
      <c r="A569" s="10">
        <v>1048</v>
      </c>
      <c r="B569" s="11">
        <v>145000</v>
      </c>
      <c r="E569" s="10">
        <v>1242</v>
      </c>
      <c r="F569" s="11">
        <v>248328</v>
      </c>
    </row>
    <row r="570" spans="1:6" x14ac:dyDescent="0.25">
      <c r="A570" s="10">
        <v>1050</v>
      </c>
      <c r="B570" s="11">
        <v>84900</v>
      </c>
      <c r="E570" s="10">
        <v>1244</v>
      </c>
      <c r="F570" s="11">
        <v>465000</v>
      </c>
    </row>
    <row r="571" spans="1:6" x14ac:dyDescent="0.25">
      <c r="A571" s="10">
        <v>1051</v>
      </c>
      <c r="B571" s="11">
        <v>176485</v>
      </c>
      <c r="E571" s="10">
        <v>1245</v>
      </c>
      <c r="F571" s="11">
        <v>230000</v>
      </c>
    </row>
    <row r="572" spans="1:6" x14ac:dyDescent="0.25">
      <c r="A572" s="10">
        <v>1052</v>
      </c>
      <c r="B572" s="11">
        <v>200141</v>
      </c>
      <c r="E572" s="10">
        <v>1246</v>
      </c>
      <c r="F572" s="11">
        <v>178000</v>
      </c>
    </row>
    <row r="573" spans="1:6" x14ac:dyDescent="0.25">
      <c r="A573" s="10">
        <v>1057</v>
      </c>
      <c r="B573" s="11">
        <v>185850</v>
      </c>
      <c r="E573" s="10">
        <v>1247</v>
      </c>
      <c r="F573" s="11">
        <v>186500</v>
      </c>
    </row>
    <row r="574" spans="1:6" x14ac:dyDescent="0.25">
      <c r="A574" s="10">
        <v>1061</v>
      </c>
      <c r="B574" s="11">
        <v>213500</v>
      </c>
      <c r="E574" s="10">
        <v>1249</v>
      </c>
      <c r="F574" s="11">
        <v>129500</v>
      </c>
    </row>
    <row r="575" spans="1:6" x14ac:dyDescent="0.25">
      <c r="A575" s="10">
        <v>1062</v>
      </c>
      <c r="B575" s="11">
        <v>81000</v>
      </c>
      <c r="E575" s="10">
        <v>1251</v>
      </c>
      <c r="F575" s="11">
        <v>244000</v>
      </c>
    </row>
    <row r="576" spans="1:6" x14ac:dyDescent="0.25">
      <c r="A576" s="10">
        <v>1064</v>
      </c>
      <c r="B576" s="11">
        <v>110500</v>
      </c>
      <c r="E576" s="10">
        <v>1254</v>
      </c>
      <c r="F576" s="11">
        <v>294000</v>
      </c>
    </row>
    <row r="577" spans="1:6" x14ac:dyDescent="0.25">
      <c r="A577" s="10">
        <v>1065</v>
      </c>
      <c r="B577" s="11">
        <v>154000</v>
      </c>
      <c r="E577" s="10">
        <v>1255</v>
      </c>
      <c r="F577" s="11">
        <v>165400</v>
      </c>
    </row>
    <row r="578" spans="1:6" x14ac:dyDescent="0.25">
      <c r="A578" s="10">
        <v>1070</v>
      </c>
      <c r="B578" s="11">
        <v>135000</v>
      </c>
      <c r="E578" s="10">
        <v>1257</v>
      </c>
      <c r="F578" s="11">
        <v>301500</v>
      </c>
    </row>
    <row r="579" spans="1:6" x14ac:dyDescent="0.25">
      <c r="A579" s="10">
        <v>1071</v>
      </c>
      <c r="B579" s="11">
        <v>135000</v>
      </c>
      <c r="E579" s="10">
        <v>1261</v>
      </c>
      <c r="F579" s="11">
        <v>181000</v>
      </c>
    </row>
    <row r="580" spans="1:6" x14ac:dyDescent="0.25">
      <c r="A580" s="10">
        <v>1073</v>
      </c>
      <c r="B580" s="11">
        <v>91500</v>
      </c>
      <c r="E580" s="10">
        <v>1263</v>
      </c>
      <c r="F580" s="11">
        <v>161500</v>
      </c>
    </row>
    <row r="581" spans="1:6" x14ac:dyDescent="0.25">
      <c r="A581" s="10">
        <v>1074</v>
      </c>
      <c r="B581" s="11">
        <v>159500</v>
      </c>
      <c r="E581" s="10">
        <v>1264</v>
      </c>
      <c r="F581" s="11">
        <v>180500</v>
      </c>
    </row>
    <row r="582" spans="1:6" x14ac:dyDescent="0.25">
      <c r="A582" s="10">
        <v>1075</v>
      </c>
      <c r="B582" s="11">
        <v>194000</v>
      </c>
      <c r="E582" s="10">
        <v>1267</v>
      </c>
      <c r="F582" s="11">
        <v>122000</v>
      </c>
    </row>
    <row r="583" spans="1:6" x14ac:dyDescent="0.25">
      <c r="A583" s="10">
        <v>1077</v>
      </c>
      <c r="B583" s="11">
        <v>170000</v>
      </c>
      <c r="E583" s="10">
        <v>1268</v>
      </c>
      <c r="F583" s="11">
        <v>378500</v>
      </c>
    </row>
    <row r="584" spans="1:6" x14ac:dyDescent="0.25">
      <c r="A584" s="10">
        <v>1078</v>
      </c>
      <c r="B584" s="11">
        <v>138800</v>
      </c>
      <c r="E584" s="10">
        <v>1269</v>
      </c>
      <c r="F584" s="11">
        <v>381000</v>
      </c>
    </row>
    <row r="585" spans="1:6" x14ac:dyDescent="0.25">
      <c r="A585" s="10">
        <v>1079</v>
      </c>
      <c r="B585" s="11">
        <v>155900</v>
      </c>
      <c r="E585" s="10">
        <v>1270</v>
      </c>
      <c r="F585" s="11">
        <v>144000</v>
      </c>
    </row>
    <row r="586" spans="1:6" x14ac:dyDescent="0.25">
      <c r="A586" s="10">
        <v>1080</v>
      </c>
      <c r="B586" s="11">
        <v>126000</v>
      </c>
      <c r="E586" s="10">
        <v>1271</v>
      </c>
      <c r="F586" s="11">
        <v>260000</v>
      </c>
    </row>
    <row r="587" spans="1:6" x14ac:dyDescent="0.25">
      <c r="A587" s="10">
        <v>1081</v>
      </c>
      <c r="B587" s="11">
        <v>145000</v>
      </c>
      <c r="E587" s="10">
        <v>1276</v>
      </c>
      <c r="F587" s="11">
        <v>137000</v>
      </c>
    </row>
    <row r="588" spans="1:6" x14ac:dyDescent="0.25">
      <c r="A588" s="10">
        <v>1082</v>
      </c>
      <c r="B588" s="11">
        <v>133000</v>
      </c>
      <c r="E588" s="10">
        <v>1278</v>
      </c>
      <c r="F588" s="11">
        <v>197900</v>
      </c>
    </row>
    <row r="589" spans="1:6" x14ac:dyDescent="0.25">
      <c r="A589" s="10">
        <v>1083</v>
      </c>
      <c r="B589" s="11">
        <v>192000</v>
      </c>
      <c r="E589" s="10">
        <v>1279</v>
      </c>
      <c r="F589" s="11">
        <v>237000</v>
      </c>
    </row>
    <row r="590" spans="1:6" x14ac:dyDescent="0.25">
      <c r="A590" s="10">
        <v>1084</v>
      </c>
      <c r="B590" s="11">
        <v>160000</v>
      </c>
      <c r="E590" s="10">
        <v>1281</v>
      </c>
      <c r="F590" s="11">
        <v>227000</v>
      </c>
    </row>
    <row r="591" spans="1:6" x14ac:dyDescent="0.25">
      <c r="A591" s="10">
        <v>1085</v>
      </c>
      <c r="B591" s="11">
        <v>187500</v>
      </c>
      <c r="E591" s="10">
        <v>1284</v>
      </c>
      <c r="F591" s="11">
        <v>139000</v>
      </c>
    </row>
    <row r="592" spans="1:6" x14ac:dyDescent="0.25">
      <c r="A592" s="10">
        <v>1086</v>
      </c>
      <c r="B592" s="11">
        <v>147000</v>
      </c>
      <c r="E592" s="10">
        <v>1285</v>
      </c>
      <c r="F592" s="11">
        <v>169000</v>
      </c>
    </row>
    <row r="593" spans="1:6" x14ac:dyDescent="0.25">
      <c r="A593" s="10">
        <v>1087</v>
      </c>
      <c r="B593" s="11">
        <v>83500</v>
      </c>
      <c r="E593" s="10">
        <v>1288</v>
      </c>
      <c r="F593" s="11">
        <v>190000</v>
      </c>
    </row>
    <row r="594" spans="1:6" x14ac:dyDescent="0.25">
      <c r="A594" s="10">
        <v>1090</v>
      </c>
      <c r="B594" s="11">
        <v>197000</v>
      </c>
      <c r="E594" s="10">
        <v>1289</v>
      </c>
      <c r="F594" s="11">
        <v>278000</v>
      </c>
    </row>
    <row r="595" spans="1:6" x14ac:dyDescent="0.25">
      <c r="A595" s="10">
        <v>1091</v>
      </c>
      <c r="B595" s="11">
        <v>92900</v>
      </c>
      <c r="E595" s="10">
        <v>1290</v>
      </c>
      <c r="F595" s="11">
        <v>281000</v>
      </c>
    </row>
    <row r="596" spans="1:6" x14ac:dyDescent="0.25">
      <c r="A596" s="10">
        <v>1092</v>
      </c>
      <c r="B596" s="11">
        <v>160000</v>
      </c>
      <c r="E596" s="10">
        <v>1293</v>
      </c>
      <c r="F596" s="11">
        <v>107500</v>
      </c>
    </row>
    <row r="597" spans="1:6" x14ac:dyDescent="0.25">
      <c r="A597" s="10">
        <v>1094</v>
      </c>
      <c r="B597" s="11">
        <v>146000</v>
      </c>
      <c r="E597" s="10">
        <v>1294</v>
      </c>
      <c r="F597" s="11">
        <v>162900</v>
      </c>
    </row>
    <row r="598" spans="1:6" x14ac:dyDescent="0.25">
      <c r="A598" s="10">
        <v>1095</v>
      </c>
      <c r="B598" s="11">
        <v>129000</v>
      </c>
      <c r="E598" s="10">
        <v>1299</v>
      </c>
      <c r="F598" s="11">
        <v>160000</v>
      </c>
    </row>
    <row r="599" spans="1:6" x14ac:dyDescent="0.25">
      <c r="A599" s="10">
        <v>1096</v>
      </c>
      <c r="B599" s="11">
        <v>176432</v>
      </c>
      <c r="E599" s="10">
        <v>1301</v>
      </c>
      <c r="F599" s="11">
        <v>225000</v>
      </c>
    </row>
    <row r="600" spans="1:6" x14ac:dyDescent="0.25">
      <c r="A600" s="10">
        <v>1097</v>
      </c>
      <c r="B600" s="11">
        <v>127000</v>
      </c>
      <c r="E600" s="10">
        <v>1303</v>
      </c>
      <c r="F600" s="11">
        <v>290000</v>
      </c>
    </row>
    <row r="601" spans="1:6" x14ac:dyDescent="0.25">
      <c r="A601" s="10">
        <v>1098</v>
      </c>
      <c r="B601" s="11">
        <v>170000</v>
      </c>
      <c r="E601" s="10">
        <v>1304</v>
      </c>
      <c r="F601" s="11">
        <v>232000</v>
      </c>
    </row>
    <row r="602" spans="1:6" x14ac:dyDescent="0.25">
      <c r="A602" s="10">
        <v>1099</v>
      </c>
      <c r="B602" s="11">
        <v>128000</v>
      </c>
      <c r="E602" s="10">
        <v>1305</v>
      </c>
      <c r="F602" s="11">
        <v>130000</v>
      </c>
    </row>
    <row r="603" spans="1:6" x14ac:dyDescent="0.25">
      <c r="A603" s="10">
        <v>1101</v>
      </c>
      <c r="B603" s="11">
        <v>60000</v>
      </c>
      <c r="E603" s="10">
        <v>1306</v>
      </c>
      <c r="F603" s="11">
        <v>325000</v>
      </c>
    </row>
    <row r="604" spans="1:6" x14ac:dyDescent="0.25">
      <c r="A604" s="10">
        <v>1102</v>
      </c>
      <c r="B604" s="11">
        <v>119500</v>
      </c>
      <c r="E604" s="10">
        <v>1311</v>
      </c>
      <c r="F604" s="11">
        <v>335000</v>
      </c>
    </row>
    <row r="605" spans="1:6" x14ac:dyDescent="0.25">
      <c r="A605" s="10">
        <v>1103</v>
      </c>
      <c r="B605" s="11">
        <v>135000</v>
      </c>
      <c r="E605" s="10">
        <v>1313</v>
      </c>
      <c r="F605" s="11">
        <v>302000</v>
      </c>
    </row>
    <row r="606" spans="1:6" x14ac:dyDescent="0.25">
      <c r="A606" s="10">
        <v>1104</v>
      </c>
      <c r="B606" s="11">
        <v>159500</v>
      </c>
      <c r="E606" s="10">
        <v>1314</v>
      </c>
      <c r="F606" s="11">
        <v>333168</v>
      </c>
    </row>
    <row r="607" spans="1:6" x14ac:dyDescent="0.25">
      <c r="A607" s="10">
        <v>1105</v>
      </c>
      <c r="B607" s="11">
        <v>106000</v>
      </c>
      <c r="E607" s="10">
        <v>1316</v>
      </c>
      <c r="F607" s="11">
        <v>206900</v>
      </c>
    </row>
    <row r="608" spans="1:6" x14ac:dyDescent="0.25">
      <c r="A608" s="10">
        <v>1107</v>
      </c>
      <c r="B608" s="11">
        <v>179900</v>
      </c>
      <c r="E608" s="10">
        <v>1317</v>
      </c>
      <c r="F608" s="11">
        <v>295493</v>
      </c>
    </row>
    <row r="609" spans="1:6" x14ac:dyDescent="0.25">
      <c r="A609" s="10">
        <v>1113</v>
      </c>
      <c r="B609" s="11">
        <v>129900</v>
      </c>
      <c r="E609" s="10">
        <v>1319</v>
      </c>
      <c r="F609" s="11">
        <v>275000</v>
      </c>
    </row>
    <row r="610" spans="1:6" x14ac:dyDescent="0.25">
      <c r="A610" s="10">
        <v>1114</v>
      </c>
      <c r="B610" s="11">
        <v>134500</v>
      </c>
      <c r="E610" s="10">
        <v>1323</v>
      </c>
      <c r="F610" s="11">
        <v>190000</v>
      </c>
    </row>
    <row r="611" spans="1:6" x14ac:dyDescent="0.25">
      <c r="A611" s="10">
        <v>1115</v>
      </c>
      <c r="B611" s="11">
        <v>117000</v>
      </c>
      <c r="E611" s="10">
        <v>1325</v>
      </c>
      <c r="F611" s="11">
        <v>147000</v>
      </c>
    </row>
    <row r="612" spans="1:6" x14ac:dyDescent="0.25">
      <c r="A612" s="10">
        <v>1117</v>
      </c>
      <c r="B612" s="11">
        <v>184100</v>
      </c>
      <c r="E612" s="10">
        <v>1329</v>
      </c>
      <c r="F612" s="11">
        <v>256000</v>
      </c>
    </row>
    <row r="613" spans="1:6" x14ac:dyDescent="0.25">
      <c r="A613" s="10">
        <v>1118</v>
      </c>
      <c r="B613" s="11">
        <v>130000</v>
      </c>
      <c r="E613" s="10">
        <v>1330</v>
      </c>
      <c r="F613" s="11">
        <v>176500</v>
      </c>
    </row>
    <row r="614" spans="1:6" x14ac:dyDescent="0.25">
      <c r="A614" s="10">
        <v>1120</v>
      </c>
      <c r="B614" s="11">
        <v>133700</v>
      </c>
      <c r="E614" s="10">
        <v>1331</v>
      </c>
      <c r="F614" s="11">
        <v>227000</v>
      </c>
    </row>
    <row r="615" spans="1:6" x14ac:dyDescent="0.25">
      <c r="A615" s="10">
        <v>1121</v>
      </c>
      <c r="B615" s="11">
        <v>118400</v>
      </c>
      <c r="E615" s="10">
        <v>1337</v>
      </c>
      <c r="F615" s="11">
        <v>135000</v>
      </c>
    </row>
    <row r="616" spans="1:6" x14ac:dyDescent="0.25">
      <c r="A616" s="10">
        <v>1123</v>
      </c>
      <c r="B616" s="11">
        <v>112000</v>
      </c>
      <c r="E616" s="10">
        <v>1339</v>
      </c>
      <c r="F616" s="11">
        <v>200000</v>
      </c>
    </row>
    <row r="617" spans="1:6" x14ac:dyDescent="0.25">
      <c r="A617" s="10">
        <v>1124</v>
      </c>
      <c r="B617" s="11">
        <v>118000</v>
      </c>
      <c r="E617" s="10">
        <v>1343</v>
      </c>
      <c r="F617" s="11">
        <v>228500</v>
      </c>
    </row>
    <row r="618" spans="1:6" x14ac:dyDescent="0.25">
      <c r="A618" s="10">
        <v>1125</v>
      </c>
      <c r="B618" s="11">
        <v>163900</v>
      </c>
      <c r="E618" s="10">
        <v>1344</v>
      </c>
      <c r="F618" s="11">
        <v>177000</v>
      </c>
    </row>
    <row r="619" spans="1:6" x14ac:dyDescent="0.25">
      <c r="A619" s="10">
        <v>1126</v>
      </c>
      <c r="B619" s="11">
        <v>115000</v>
      </c>
      <c r="E619" s="10">
        <v>1347</v>
      </c>
      <c r="F619" s="11">
        <v>262500</v>
      </c>
    </row>
    <row r="620" spans="1:6" x14ac:dyDescent="0.25">
      <c r="A620" s="10">
        <v>1130</v>
      </c>
      <c r="B620" s="11">
        <v>140000</v>
      </c>
      <c r="E620" s="10">
        <v>1348</v>
      </c>
      <c r="F620" s="11">
        <v>283463</v>
      </c>
    </row>
    <row r="621" spans="1:6" x14ac:dyDescent="0.25">
      <c r="A621" s="10">
        <v>1132</v>
      </c>
      <c r="B621" s="11">
        <v>93500</v>
      </c>
      <c r="E621" s="10">
        <v>1350</v>
      </c>
      <c r="F621" s="11">
        <v>122000</v>
      </c>
    </row>
    <row r="622" spans="1:6" x14ac:dyDescent="0.25">
      <c r="A622" s="10">
        <v>1136</v>
      </c>
      <c r="B622" s="11">
        <v>102000</v>
      </c>
      <c r="E622" s="10">
        <v>1351</v>
      </c>
      <c r="F622" s="11">
        <v>200000</v>
      </c>
    </row>
    <row r="623" spans="1:6" x14ac:dyDescent="0.25">
      <c r="A623" s="10">
        <v>1137</v>
      </c>
      <c r="B623" s="11">
        <v>119000</v>
      </c>
      <c r="E623" s="10">
        <v>1352</v>
      </c>
      <c r="F623" s="11">
        <v>171000</v>
      </c>
    </row>
    <row r="624" spans="1:6" x14ac:dyDescent="0.25">
      <c r="A624" s="10">
        <v>1138</v>
      </c>
      <c r="B624" s="11">
        <v>94000</v>
      </c>
      <c r="E624" s="10">
        <v>1354</v>
      </c>
      <c r="F624" s="11">
        <v>410000</v>
      </c>
    </row>
    <row r="625" spans="1:6" x14ac:dyDescent="0.25">
      <c r="A625" s="10">
        <v>1140</v>
      </c>
      <c r="B625" s="11">
        <v>144000</v>
      </c>
      <c r="E625" s="10">
        <v>1355</v>
      </c>
      <c r="F625" s="11">
        <v>235000</v>
      </c>
    </row>
    <row r="626" spans="1:6" x14ac:dyDescent="0.25">
      <c r="A626" s="10">
        <v>1141</v>
      </c>
      <c r="B626" s="11">
        <v>139000</v>
      </c>
      <c r="E626" s="10">
        <v>1356</v>
      </c>
      <c r="F626" s="11">
        <v>170000</v>
      </c>
    </row>
    <row r="627" spans="1:6" x14ac:dyDescent="0.25">
      <c r="A627" s="10">
        <v>1144</v>
      </c>
      <c r="B627" s="11">
        <v>80000</v>
      </c>
      <c r="E627" s="10">
        <v>1359</v>
      </c>
      <c r="F627" s="11">
        <v>177500</v>
      </c>
    </row>
    <row r="628" spans="1:6" x14ac:dyDescent="0.25">
      <c r="A628" s="10">
        <v>1145</v>
      </c>
      <c r="B628" s="11">
        <v>80000</v>
      </c>
      <c r="E628" s="10">
        <v>1360</v>
      </c>
      <c r="F628" s="11">
        <v>315000</v>
      </c>
    </row>
    <row r="629" spans="1:6" x14ac:dyDescent="0.25">
      <c r="A629" s="10">
        <v>1147</v>
      </c>
      <c r="B629" s="11">
        <v>180000</v>
      </c>
      <c r="E629" s="10">
        <v>1361</v>
      </c>
      <c r="F629" s="11">
        <v>189000</v>
      </c>
    </row>
    <row r="630" spans="1:6" x14ac:dyDescent="0.25">
      <c r="A630" s="10">
        <v>1149</v>
      </c>
      <c r="B630" s="11">
        <v>116900</v>
      </c>
      <c r="E630" s="10">
        <v>1362</v>
      </c>
      <c r="F630" s="11">
        <v>260000</v>
      </c>
    </row>
    <row r="631" spans="1:6" x14ac:dyDescent="0.25">
      <c r="A631" s="10">
        <v>1150</v>
      </c>
      <c r="B631" s="11">
        <v>143000</v>
      </c>
      <c r="E631" s="10">
        <v>1363</v>
      </c>
      <c r="F631" s="11">
        <v>104900</v>
      </c>
    </row>
    <row r="632" spans="1:6" x14ac:dyDescent="0.25">
      <c r="A632" s="10">
        <v>1151</v>
      </c>
      <c r="B632" s="11">
        <v>124000</v>
      </c>
      <c r="E632" s="10">
        <v>1366</v>
      </c>
      <c r="F632" s="11">
        <v>216000</v>
      </c>
    </row>
    <row r="633" spans="1:6" x14ac:dyDescent="0.25">
      <c r="A633" s="10">
        <v>1152</v>
      </c>
      <c r="B633" s="11">
        <v>149900</v>
      </c>
      <c r="E633" s="10">
        <v>1367</v>
      </c>
      <c r="F633" s="11">
        <v>193000</v>
      </c>
    </row>
    <row r="634" spans="1:6" x14ac:dyDescent="0.25">
      <c r="A634" s="10">
        <v>1154</v>
      </c>
      <c r="B634" s="11">
        <v>120500</v>
      </c>
      <c r="E634" s="10">
        <v>1370</v>
      </c>
      <c r="F634" s="11">
        <v>232000</v>
      </c>
    </row>
    <row r="635" spans="1:6" x14ac:dyDescent="0.25">
      <c r="A635" s="10">
        <v>1156</v>
      </c>
      <c r="B635" s="11">
        <v>218000</v>
      </c>
      <c r="E635" s="10">
        <v>1372</v>
      </c>
      <c r="F635" s="11">
        <v>165500</v>
      </c>
    </row>
    <row r="636" spans="1:6" x14ac:dyDescent="0.25">
      <c r="A636" s="10">
        <v>1157</v>
      </c>
      <c r="B636" s="11">
        <v>179900</v>
      </c>
      <c r="E636" s="10">
        <v>1373</v>
      </c>
      <c r="F636" s="11">
        <v>274300</v>
      </c>
    </row>
    <row r="637" spans="1:6" x14ac:dyDescent="0.25">
      <c r="A637" s="10">
        <v>1158</v>
      </c>
      <c r="B637" s="11">
        <v>230000</v>
      </c>
      <c r="E637" s="10">
        <v>1374</v>
      </c>
      <c r="F637" s="11">
        <v>466500</v>
      </c>
    </row>
    <row r="638" spans="1:6" x14ac:dyDescent="0.25">
      <c r="A638" s="10">
        <v>1161</v>
      </c>
      <c r="B638" s="11">
        <v>146000</v>
      </c>
      <c r="E638" s="10">
        <v>1375</v>
      </c>
      <c r="F638" s="11">
        <v>250000</v>
      </c>
    </row>
    <row r="639" spans="1:6" x14ac:dyDescent="0.25">
      <c r="A639" s="10">
        <v>1163</v>
      </c>
      <c r="B639" s="11">
        <v>129000</v>
      </c>
      <c r="E639" s="10">
        <v>1376</v>
      </c>
      <c r="F639" s="11">
        <v>239000</v>
      </c>
    </row>
    <row r="640" spans="1:6" x14ac:dyDescent="0.25">
      <c r="A640" s="10">
        <v>1164</v>
      </c>
      <c r="B640" s="11">
        <v>108959</v>
      </c>
      <c r="E640" s="10">
        <v>1378</v>
      </c>
      <c r="F640" s="11">
        <v>117000</v>
      </c>
    </row>
    <row r="641" spans="1:6" x14ac:dyDescent="0.25">
      <c r="A641" s="10">
        <v>1165</v>
      </c>
      <c r="B641" s="11">
        <v>194000</v>
      </c>
      <c r="E641" s="10">
        <v>1382</v>
      </c>
      <c r="F641" s="11">
        <v>237500</v>
      </c>
    </row>
    <row r="642" spans="1:6" x14ac:dyDescent="0.25">
      <c r="A642" s="10">
        <v>1171</v>
      </c>
      <c r="B642" s="11">
        <v>171000</v>
      </c>
      <c r="E642" s="10">
        <v>1383</v>
      </c>
      <c r="F642" s="11">
        <v>157000</v>
      </c>
    </row>
    <row r="643" spans="1:6" x14ac:dyDescent="0.25">
      <c r="A643" s="10">
        <v>1172</v>
      </c>
      <c r="B643" s="11">
        <v>163000</v>
      </c>
      <c r="E643" s="10">
        <v>1387</v>
      </c>
      <c r="F643" s="11">
        <v>250000</v>
      </c>
    </row>
    <row r="644" spans="1:6" x14ac:dyDescent="0.25">
      <c r="A644" s="10">
        <v>1173</v>
      </c>
      <c r="B644" s="11">
        <v>171900</v>
      </c>
      <c r="E644" s="10">
        <v>1388</v>
      </c>
      <c r="F644" s="11">
        <v>136000</v>
      </c>
    </row>
    <row r="645" spans="1:6" x14ac:dyDescent="0.25">
      <c r="A645" s="10">
        <v>1177</v>
      </c>
      <c r="B645" s="11">
        <v>119500</v>
      </c>
      <c r="E645" s="10">
        <v>1389</v>
      </c>
      <c r="F645" s="11">
        <v>377500</v>
      </c>
    </row>
    <row r="646" spans="1:6" x14ac:dyDescent="0.25">
      <c r="A646" s="10">
        <v>1178</v>
      </c>
      <c r="B646" s="11">
        <v>115000</v>
      </c>
      <c r="E646" s="10">
        <v>1391</v>
      </c>
      <c r="F646" s="11">
        <v>235000</v>
      </c>
    </row>
    <row r="647" spans="1:6" x14ac:dyDescent="0.25">
      <c r="A647" s="10">
        <v>1179</v>
      </c>
      <c r="B647" s="11">
        <v>154900</v>
      </c>
      <c r="E647" s="10">
        <v>1392</v>
      </c>
      <c r="F647" s="11">
        <v>124000</v>
      </c>
    </row>
    <row r="648" spans="1:6" x14ac:dyDescent="0.25">
      <c r="A648" s="10">
        <v>1180</v>
      </c>
      <c r="B648" s="11">
        <v>93000</v>
      </c>
      <c r="E648" s="10">
        <v>1394</v>
      </c>
      <c r="F648" s="11">
        <v>163000</v>
      </c>
    </row>
    <row r="649" spans="1:6" x14ac:dyDescent="0.25">
      <c r="A649" s="10">
        <v>1184</v>
      </c>
      <c r="B649" s="11">
        <v>120000</v>
      </c>
      <c r="E649" s="10">
        <v>1395</v>
      </c>
      <c r="F649" s="11">
        <v>246578</v>
      </c>
    </row>
    <row r="650" spans="1:6" x14ac:dyDescent="0.25">
      <c r="A650" s="10">
        <v>1186</v>
      </c>
      <c r="B650" s="11">
        <v>104900</v>
      </c>
      <c r="E650" s="10">
        <v>1396</v>
      </c>
      <c r="F650" s="11">
        <v>281213</v>
      </c>
    </row>
    <row r="651" spans="1:6" x14ac:dyDescent="0.25">
      <c r="A651" s="10">
        <v>1192</v>
      </c>
      <c r="B651" s="11">
        <v>174000</v>
      </c>
      <c r="E651" s="10">
        <v>1397</v>
      </c>
      <c r="F651" s="11">
        <v>160000</v>
      </c>
    </row>
    <row r="652" spans="1:6" x14ac:dyDescent="0.25">
      <c r="A652" s="10">
        <v>1193</v>
      </c>
      <c r="B652" s="11">
        <v>125000</v>
      </c>
      <c r="E652" s="10">
        <v>1398</v>
      </c>
      <c r="F652" s="11">
        <v>137500</v>
      </c>
    </row>
    <row r="653" spans="1:6" x14ac:dyDescent="0.25">
      <c r="A653" s="10">
        <v>1194</v>
      </c>
      <c r="B653" s="11">
        <v>165000</v>
      </c>
      <c r="E653" s="10">
        <v>1399</v>
      </c>
      <c r="F653" s="11">
        <v>138000</v>
      </c>
    </row>
    <row r="654" spans="1:6" x14ac:dyDescent="0.25">
      <c r="A654" s="10">
        <v>1195</v>
      </c>
      <c r="B654" s="11">
        <v>158000</v>
      </c>
      <c r="E654" s="10">
        <v>1400</v>
      </c>
      <c r="F654" s="11">
        <v>137450</v>
      </c>
    </row>
    <row r="655" spans="1:6" x14ac:dyDescent="0.25">
      <c r="A655" s="10">
        <v>1196</v>
      </c>
      <c r="B655" s="11">
        <v>176000</v>
      </c>
      <c r="E655" s="10">
        <v>1402</v>
      </c>
      <c r="F655" s="11">
        <v>193000</v>
      </c>
    </row>
    <row r="656" spans="1:6" x14ac:dyDescent="0.25">
      <c r="A656" s="10">
        <v>1199</v>
      </c>
      <c r="B656" s="11">
        <v>178000</v>
      </c>
      <c r="E656" s="10">
        <v>1406</v>
      </c>
      <c r="F656" s="11">
        <v>275000</v>
      </c>
    </row>
    <row r="657" spans="1:6" x14ac:dyDescent="0.25">
      <c r="A657" s="10">
        <v>1200</v>
      </c>
      <c r="B657" s="11">
        <v>148000</v>
      </c>
      <c r="E657" s="10">
        <v>1410</v>
      </c>
      <c r="F657" s="11">
        <v>215000</v>
      </c>
    </row>
    <row r="658" spans="1:6" x14ac:dyDescent="0.25">
      <c r="A658" s="10">
        <v>1201</v>
      </c>
      <c r="B658" s="11">
        <v>116050</v>
      </c>
      <c r="E658" s="10">
        <v>1411</v>
      </c>
      <c r="F658" s="11">
        <v>230000</v>
      </c>
    </row>
    <row r="659" spans="1:6" x14ac:dyDescent="0.25">
      <c r="A659" s="10">
        <v>1203</v>
      </c>
      <c r="B659" s="11">
        <v>117000</v>
      </c>
      <c r="E659" s="10">
        <v>1412</v>
      </c>
      <c r="F659" s="11">
        <v>140000</v>
      </c>
    </row>
    <row r="660" spans="1:6" x14ac:dyDescent="0.25">
      <c r="A660" s="10">
        <v>1205</v>
      </c>
      <c r="B660" s="11">
        <v>153500</v>
      </c>
      <c r="E660" s="10">
        <v>1414</v>
      </c>
      <c r="F660" s="11">
        <v>257000</v>
      </c>
    </row>
    <row r="661" spans="1:6" x14ac:dyDescent="0.25">
      <c r="A661" s="10">
        <v>1207</v>
      </c>
      <c r="B661" s="11">
        <v>107000</v>
      </c>
      <c r="E661" s="10">
        <v>1415</v>
      </c>
      <c r="F661" s="11">
        <v>207000</v>
      </c>
    </row>
    <row r="662" spans="1:6" x14ac:dyDescent="0.25">
      <c r="A662" s="10">
        <v>1209</v>
      </c>
      <c r="B662" s="11">
        <v>140000</v>
      </c>
      <c r="E662" s="10">
        <v>1416</v>
      </c>
      <c r="F662" s="11">
        <v>175900</v>
      </c>
    </row>
    <row r="663" spans="1:6" x14ac:dyDescent="0.25">
      <c r="A663" s="10">
        <v>1213</v>
      </c>
      <c r="B663" s="11">
        <v>113000</v>
      </c>
      <c r="E663" s="10">
        <v>1417</v>
      </c>
      <c r="F663" s="11">
        <v>122500</v>
      </c>
    </row>
    <row r="664" spans="1:6" x14ac:dyDescent="0.25">
      <c r="A664" s="10">
        <v>1214</v>
      </c>
      <c r="B664" s="11">
        <v>145000</v>
      </c>
      <c r="E664" s="10">
        <v>1418</v>
      </c>
      <c r="F664" s="11">
        <v>340000</v>
      </c>
    </row>
    <row r="665" spans="1:6" x14ac:dyDescent="0.25">
      <c r="A665" s="10">
        <v>1215</v>
      </c>
      <c r="B665" s="11">
        <v>134500</v>
      </c>
      <c r="E665" s="10">
        <v>1420</v>
      </c>
      <c r="F665" s="11">
        <v>223000</v>
      </c>
    </row>
    <row r="666" spans="1:6" x14ac:dyDescent="0.25">
      <c r="A666" s="10">
        <v>1216</v>
      </c>
      <c r="B666" s="11">
        <v>125000</v>
      </c>
      <c r="E666" s="10">
        <v>1424</v>
      </c>
      <c r="F666" s="11">
        <v>274970</v>
      </c>
    </row>
    <row r="667" spans="1:6" x14ac:dyDescent="0.25">
      <c r="A667" s="10">
        <v>1218</v>
      </c>
      <c r="B667" s="11">
        <v>229456</v>
      </c>
      <c r="E667" s="10">
        <v>1427</v>
      </c>
      <c r="F667" s="11">
        <v>271000</v>
      </c>
    </row>
    <row r="668" spans="1:6" x14ac:dyDescent="0.25">
      <c r="A668" s="10">
        <v>1219</v>
      </c>
      <c r="B668" s="11">
        <v>80500</v>
      </c>
      <c r="E668" s="10">
        <v>1428</v>
      </c>
      <c r="F668" s="11">
        <v>140000</v>
      </c>
    </row>
    <row r="669" spans="1:6" x14ac:dyDescent="0.25">
      <c r="A669" s="10">
        <v>1220</v>
      </c>
      <c r="B669" s="11">
        <v>91500</v>
      </c>
      <c r="E669" s="10">
        <v>1431</v>
      </c>
      <c r="F669" s="11">
        <v>192140</v>
      </c>
    </row>
    <row r="670" spans="1:6" x14ac:dyDescent="0.25">
      <c r="A670" s="10">
        <v>1221</v>
      </c>
      <c r="B670" s="11">
        <v>115000</v>
      </c>
      <c r="E670" s="10">
        <v>1434</v>
      </c>
      <c r="F670" s="11">
        <v>186500</v>
      </c>
    </row>
    <row r="671" spans="1:6" x14ac:dyDescent="0.25">
      <c r="A671" s="10">
        <v>1222</v>
      </c>
      <c r="B671" s="11">
        <v>134000</v>
      </c>
      <c r="E671" s="10">
        <v>1436</v>
      </c>
      <c r="F671" s="11">
        <v>174000</v>
      </c>
    </row>
    <row r="672" spans="1:6" x14ac:dyDescent="0.25">
      <c r="A672" s="10">
        <v>1225</v>
      </c>
      <c r="B672" s="11">
        <v>184000</v>
      </c>
      <c r="E672" s="10">
        <v>1438</v>
      </c>
      <c r="F672" s="11">
        <v>394617</v>
      </c>
    </row>
    <row r="673" spans="1:6" x14ac:dyDescent="0.25">
      <c r="A673" s="10">
        <v>1226</v>
      </c>
      <c r="B673" s="11">
        <v>145000</v>
      </c>
      <c r="E673" s="10">
        <v>1440</v>
      </c>
      <c r="F673" s="11">
        <v>197000</v>
      </c>
    </row>
    <row r="674" spans="1:6" x14ac:dyDescent="0.25">
      <c r="A674" s="10">
        <v>1228</v>
      </c>
      <c r="B674" s="11">
        <v>147000</v>
      </c>
      <c r="E674" s="10">
        <v>1441</v>
      </c>
      <c r="F674" s="11">
        <v>191000</v>
      </c>
    </row>
    <row r="675" spans="1:6" x14ac:dyDescent="0.25">
      <c r="A675" s="10">
        <v>1232</v>
      </c>
      <c r="B675" s="11">
        <v>132500</v>
      </c>
      <c r="E675" s="10">
        <v>1443</v>
      </c>
      <c r="F675" s="11">
        <v>310000</v>
      </c>
    </row>
    <row r="676" spans="1:6" x14ac:dyDescent="0.25">
      <c r="A676" s="10">
        <v>1233</v>
      </c>
      <c r="B676" s="11">
        <v>101800</v>
      </c>
      <c r="E676" s="10">
        <v>1448</v>
      </c>
      <c r="F676" s="11">
        <v>240000</v>
      </c>
    </row>
    <row r="677" spans="1:6" x14ac:dyDescent="0.25">
      <c r="A677" s="10">
        <v>1234</v>
      </c>
      <c r="B677" s="11">
        <v>142000</v>
      </c>
      <c r="E677" s="10">
        <v>1451</v>
      </c>
      <c r="F677" s="11">
        <v>136000</v>
      </c>
    </row>
    <row r="678" spans="1:6" x14ac:dyDescent="0.25">
      <c r="A678" s="10">
        <v>1239</v>
      </c>
      <c r="B678" s="11">
        <v>142500</v>
      </c>
      <c r="E678" s="10">
        <v>1452</v>
      </c>
      <c r="F678" s="11">
        <v>287090</v>
      </c>
    </row>
    <row r="679" spans="1:6" x14ac:dyDescent="0.25">
      <c r="A679" s="10">
        <v>1240</v>
      </c>
      <c r="B679" s="11">
        <v>265900</v>
      </c>
      <c r="E679" s="10">
        <v>1456</v>
      </c>
      <c r="F679" s="11">
        <v>175000</v>
      </c>
    </row>
    <row r="680" spans="1:6" x14ac:dyDescent="0.25">
      <c r="A680" s="10">
        <v>1243</v>
      </c>
      <c r="B680" s="11">
        <v>170000</v>
      </c>
      <c r="E680" s="10">
        <v>1457</v>
      </c>
      <c r="F680" s="11">
        <v>210000</v>
      </c>
    </row>
    <row r="681" spans="1:6" x14ac:dyDescent="0.25">
      <c r="A681" s="10">
        <v>1248</v>
      </c>
      <c r="B681" s="11">
        <v>169900</v>
      </c>
      <c r="E681" s="10">
        <v>1458</v>
      </c>
      <c r="F681" s="11">
        <v>266500</v>
      </c>
    </row>
    <row r="682" spans="1:6" x14ac:dyDescent="0.25">
      <c r="A682" s="10">
        <v>1250</v>
      </c>
      <c r="B682" s="11">
        <v>119000</v>
      </c>
    </row>
    <row r="683" spans="1:6" x14ac:dyDescent="0.25">
      <c r="A683" s="10">
        <v>1252</v>
      </c>
      <c r="B683" s="11">
        <v>171750</v>
      </c>
    </row>
    <row r="684" spans="1:6" x14ac:dyDescent="0.25">
      <c r="A684" s="10">
        <v>1253</v>
      </c>
      <c r="B684" s="11">
        <v>130000</v>
      </c>
    </row>
    <row r="685" spans="1:6" x14ac:dyDescent="0.25">
      <c r="A685" s="10">
        <v>1256</v>
      </c>
      <c r="B685" s="11">
        <v>127500</v>
      </c>
    </row>
    <row r="686" spans="1:6" x14ac:dyDescent="0.25">
      <c r="A686" s="10">
        <v>1258</v>
      </c>
      <c r="B686" s="11">
        <v>99900</v>
      </c>
    </row>
    <row r="687" spans="1:6" x14ac:dyDescent="0.25">
      <c r="A687" s="10">
        <v>1259</v>
      </c>
      <c r="B687" s="11">
        <v>190000</v>
      </c>
    </row>
    <row r="688" spans="1:6" x14ac:dyDescent="0.25">
      <c r="A688" s="10">
        <v>1260</v>
      </c>
      <c r="B688" s="11">
        <v>151000</v>
      </c>
    </row>
    <row r="689" spans="1:2" x14ac:dyDescent="0.25">
      <c r="A689" s="10">
        <v>1262</v>
      </c>
      <c r="B689" s="11">
        <v>128900</v>
      </c>
    </row>
    <row r="690" spans="1:2" x14ac:dyDescent="0.25">
      <c r="A690" s="10">
        <v>1265</v>
      </c>
      <c r="B690" s="11">
        <v>181000</v>
      </c>
    </row>
    <row r="691" spans="1:2" x14ac:dyDescent="0.25">
      <c r="A691" s="10">
        <v>1266</v>
      </c>
      <c r="B691" s="11">
        <v>183900</v>
      </c>
    </row>
    <row r="692" spans="1:2" x14ac:dyDescent="0.25">
      <c r="A692" s="10">
        <v>1272</v>
      </c>
      <c r="B692" s="11">
        <v>185750</v>
      </c>
    </row>
    <row r="693" spans="1:2" x14ac:dyDescent="0.25">
      <c r="A693" s="10">
        <v>1273</v>
      </c>
      <c r="B693" s="11">
        <v>137000</v>
      </c>
    </row>
    <row r="694" spans="1:2" x14ac:dyDescent="0.25">
      <c r="A694" s="10">
        <v>1274</v>
      </c>
      <c r="B694" s="11">
        <v>177000</v>
      </c>
    </row>
    <row r="695" spans="1:2" x14ac:dyDescent="0.25">
      <c r="A695" s="10">
        <v>1275</v>
      </c>
      <c r="B695" s="11">
        <v>139000</v>
      </c>
    </row>
    <row r="696" spans="1:2" x14ac:dyDescent="0.25">
      <c r="A696" s="10">
        <v>1277</v>
      </c>
      <c r="B696" s="11">
        <v>162000</v>
      </c>
    </row>
    <row r="697" spans="1:2" x14ac:dyDescent="0.25">
      <c r="A697" s="10">
        <v>1280</v>
      </c>
      <c r="B697" s="11">
        <v>68400</v>
      </c>
    </row>
    <row r="698" spans="1:2" x14ac:dyDescent="0.25">
      <c r="A698" s="10">
        <v>1282</v>
      </c>
      <c r="B698" s="11">
        <v>180000</v>
      </c>
    </row>
    <row r="699" spans="1:2" x14ac:dyDescent="0.25">
      <c r="A699" s="10">
        <v>1283</v>
      </c>
      <c r="B699" s="11">
        <v>150500</v>
      </c>
    </row>
    <row r="700" spans="1:2" x14ac:dyDescent="0.25">
      <c r="A700" s="10">
        <v>1286</v>
      </c>
      <c r="B700" s="11">
        <v>132500</v>
      </c>
    </row>
    <row r="701" spans="1:2" x14ac:dyDescent="0.25">
      <c r="A701" s="10">
        <v>1287</v>
      </c>
      <c r="B701" s="11">
        <v>143000</v>
      </c>
    </row>
    <row r="702" spans="1:2" x14ac:dyDescent="0.25">
      <c r="A702" s="10">
        <v>1291</v>
      </c>
      <c r="B702" s="11">
        <v>180500</v>
      </c>
    </row>
    <row r="703" spans="1:2" x14ac:dyDescent="0.25">
      <c r="A703" s="10">
        <v>1292</v>
      </c>
      <c r="B703" s="11">
        <v>119500</v>
      </c>
    </row>
    <row r="704" spans="1:2" x14ac:dyDescent="0.25">
      <c r="A704" s="10">
        <v>1295</v>
      </c>
      <c r="B704" s="11">
        <v>115000</v>
      </c>
    </row>
    <row r="705" spans="1:2" x14ac:dyDescent="0.25">
      <c r="A705" s="10">
        <v>1296</v>
      </c>
      <c r="B705" s="11">
        <v>138500</v>
      </c>
    </row>
    <row r="706" spans="1:2" x14ac:dyDescent="0.25">
      <c r="A706" s="10">
        <v>1297</v>
      </c>
      <c r="B706" s="11">
        <v>155000</v>
      </c>
    </row>
    <row r="707" spans="1:2" x14ac:dyDescent="0.25">
      <c r="A707" s="10">
        <v>1298</v>
      </c>
      <c r="B707" s="11">
        <v>140000</v>
      </c>
    </row>
    <row r="708" spans="1:2" x14ac:dyDescent="0.25">
      <c r="A708" s="10">
        <v>1300</v>
      </c>
      <c r="B708" s="11">
        <v>154000</v>
      </c>
    </row>
    <row r="709" spans="1:2" x14ac:dyDescent="0.25">
      <c r="A709" s="10">
        <v>1302</v>
      </c>
      <c r="B709" s="11">
        <v>177500</v>
      </c>
    </row>
    <row r="710" spans="1:2" x14ac:dyDescent="0.25">
      <c r="A710" s="10">
        <v>1307</v>
      </c>
      <c r="B710" s="11">
        <v>202500</v>
      </c>
    </row>
    <row r="711" spans="1:2" x14ac:dyDescent="0.25">
      <c r="A711" s="10">
        <v>1308</v>
      </c>
      <c r="B711" s="11">
        <v>138000</v>
      </c>
    </row>
    <row r="712" spans="1:2" x14ac:dyDescent="0.25">
      <c r="A712" s="10">
        <v>1309</v>
      </c>
      <c r="B712" s="11">
        <v>147000</v>
      </c>
    </row>
    <row r="713" spans="1:2" x14ac:dyDescent="0.25">
      <c r="A713" s="10">
        <v>1310</v>
      </c>
      <c r="B713" s="11">
        <v>179200</v>
      </c>
    </row>
    <row r="714" spans="1:2" x14ac:dyDescent="0.25">
      <c r="A714" s="10">
        <v>1312</v>
      </c>
      <c r="B714" s="11">
        <v>203000</v>
      </c>
    </row>
    <row r="715" spans="1:2" x14ac:dyDescent="0.25">
      <c r="A715" s="10">
        <v>1315</v>
      </c>
      <c r="B715" s="11">
        <v>119000</v>
      </c>
    </row>
    <row r="716" spans="1:2" x14ac:dyDescent="0.25">
      <c r="A716" s="10">
        <v>1318</v>
      </c>
      <c r="B716" s="11">
        <v>208900</v>
      </c>
    </row>
    <row r="717" spans="1:2" x14ac:dyDescent="0.25">
      <c r="A717" s="10">
        <v>1320</v>
      </c>
      <c r="B717" s="11">
        <v>111000</v>
      </c>
    </row>
    <row r="718" spans="1:2" x14ac:dyDescent="0.25">
      <c r="A718" s="10">
        <v>1321</v>
      </c>
      <c r="B718" s="11">
        <v>156500</v>
      </c>
    </row>
    <row r="719" spans="1:2" x14ac:dyDescent="0.25">
      <c r="A719" s="10">
        <v>1322</v>
      </c>
      <c r="B719" s="11">
        <v>72500</v>
      </c>
    </row>
    <row r="720" spans="1:2" x14ac:dyDescent="0.25">
      <c r="A720" s="10">
        <v>1324</v>
      </c>
      <c r="B720" s="11">
        <v>82500</v>
      </c>
    </row>
    <row r="721" spans="1:2" x14ac:dyDescent="0.25">
      <c r="A721" s="10">
        <v>1326</v>
      </c>
      <c r="B721" s="11">
        <v>55000</v>
      </c>
    </row>
    <row r="722" spans="1:2" x14ac:dyDescent="0.25">
      <c r="A722" s="10">
        <v>1327</v>
      </c>
      <c r="B722" s="11">
        <v>79000</v>
      </c>
    </row>
    <row r="723" spans="1:2" x14ac:dyDescent="0.25">
      <c r="A723" s="10">
        <v>1328</v>
      </c>
      <c r="B723" s="11">
        <v>130500</v>
      </c>
    </row>
    <row r="724" spans="1:2" x14ac:dyDescent="0.25">
      <c r="A724" s="10">
        <v>1332</v>
      </c>
      <c r="B724" s="11">
        <v>132500</v>
      </c>
    </row>
    <row r="725" spans="1:2" x14ac:dyDescent="0.25">
      <c r="A725" s="10">
        <v>1333</v>
      </c>
      <c r="B725" s="11">
        <v>100000</v>
      </c>
    </row>
    <row r="726" spans="1:2" x14ac:dyDescent="0.25">
      <c r="A726" s="10">
        <v>1334</v>
      </c>
      <c r="B726" s="11">
        <v>125500</v>
      </c>
    </row>
    <row r="727" spans="1:2" x14ac:dyDescent="0.25">
      <c r="A727" s="10">
        <v>1335</v>
      </c>
      <c r="B727" s="11">
        <v>125000</v>
      </c>
    </row>
    <row r="728" spans="1:2" x14ac:dyDescent="0.25">
      <c r="A728" s="10">
        <v>1336</v>
      </c>
      <c r="B728" s="11">
        <v>167900</v>
      </c>
    </row>
    <row r="729" spans="1:2" x14ac:dyDescent="0.25">
      <c r="A729" s="10">
        <v>1338</v>
      </c>
      <c r="B729" s="11">
        <v>52500</v>
      </c>
    </row>
    <row r="730" spans="1:2" x14ac:dyDescent="0.25">
      <c r="A730" s="10">
        <v>1340</v>
      </c>
      <c r="B730" s="11">
        <v>128500</v>
      </c>
    </row>
    <row r="731" spans="1:2" x14ac:dyDescent="0.25">
      <c r="A731" s="10">
        <v>1341</v>
      </c>
      <c r="B731" s="11">
        <v>123000</v>
      </c>
    </row>
    <row r="732" spans="1:2" x14ac:dyDescent="0.25">
      <c r="A732" s="10">
        <v>1342</v>
      </c>
      <c r="B732" s="11">
        <v>155000</v>
      </c>
    </row>
    <row r="733" spans="1:2" x14ac:dyDescent="0.25">
      <c r="A733" s="10">
        <v>1345</v>
      </c>
      <c r="B733" s="11">
        <v>155835</v>
      </c>
    </row>
    <row r="734" spans="1:2" x14ac:dyDescent="0.25">
      <c r="A734" s="10">
        <v>1346</v>
      </c>
      <c r="B734" s="11">
        <v>108500</v>
      </c>
    </row>
    <row r="735" spans="1:2" x14ac:dyDescent="0.25">
      <c r="A735" s="10">
        <v>1349</v>
      </c>
      <c r="B735" s="11">
        <v>215000</v>
      </c>
    </row>
    <row r="736" spans="1:2" x14ac:dyDescent="0.25">
      <c r="A736" s="10">
        <v>1353</v>
      </c>
      <c r="B736" s="11">
        <v>134900</v>
      </c>
    </row>
    <row r="737" spans="1:2" x14ac:dyDescent="0.25">
      <c r="A737" s="10">
        <v>1357</v>
      </c>
      <c r="B737" s="11">
        <v>110000</v>
      </c>
    </row>
    <row r="738" spans="1:2" x14ac:dyDescent="0.25">
      <c r="A738" s="10">
        <v>1358</v>
      </c>
      <c r="B738" s="11">
        <v>149900</v>
      </c>
    </row>
    <row r="739" spans="1:2" x14ac:dyDescent="0.25">
      <c r="A739" s="10">
        <v>1364</v>
      </c>
      <c r="B739" s="11">
        <v>156932</v>
      </c>
    </row>
    <row r="740" spans="1:2" x14ac:dyDescent="0.25">
      <c r="A740" s="10">
        <v>1365</v>
      </c>
      <c r="B740" s="11">
        <v>144152</v>
      </c>
    </row>
    <row r="741" spans="1:2" x14ac:dyDescent="0.25">
      <c r="A741" s="10">
        <v>1368</v>
      </c>
      <c r="B741" s="11">
        <v>127000</v>
      </c>
    </row>
    <row r="742" spans="1:2" x14ac:dyDescent="0.25">
      <c r="A742" s="10">
        <v>1369</v>
      </c>
      <c r="B742" s="11">
        <v>144000</v>
      </c>
    </row>
    <row r="743" spans="1:2" x14ac:dyDescent="0.25">
      <c r="A743" s="10">
        <v>1371</v>
      </c>
      <c r="B743" s="11">
        <v>105000</v>
      </c>
    </row>
    <row r="744" spans="1:2" x14ac:dyDescent="0.25">
      <c r="A744" s="10">
        <v>1377</v>
      </c>
      <c r="B744" s="11">
        <v>91000</v>
      </c>
    </row>
    <row r="745" spans="1:2" x14ac:dyDescent="0.25">
      <c r="A745" s="10">
        <v>1379</v>
      </c>
      <c r="B745" s="11">
        <v>83000</v>
      </c>
    </row>
    <row r="746" spans="1:2" x14ac:dyDescent="0.25">
      <c r="A746" s="10">
        <v>1380</v>
      </c>
      <c r="B746" s="11">
        <v>167500</v>
      </c>
    </row>
    <row r="747" spans="1:2" x14ac:dyDescent="0.25">
      <c r="A747" s="10">
        <v>1381</v>
      </c>
      <c r="B747" s="11">
        <v>58500</v>
      </c>
    </row>
    <row r="748" spans="1:2" x14ac:dyDescent="0.25">
      <c r="A748" s="10">
        <v>1384</v>
      </c>
      <c r="B748" s="11">
        <v>112000</v>
      </c>
    </row>
    <row r="749" spans="1:2" x14ac:dyDescent="0.25">
      <c r="A749" s="10">
        <v>1385</v>
      </c>
      <c r="B749" s="11">
        <v>105000</v>
      </c>
    </row>
    <row r="750" spans="1:2" x14ac:dyDescent="0.25">
      <c r="A750" s="10">
        <v>1386</v>
      </c>
      <c r="B750" s="11">
        <v>125500</v>
      </c>
    </row>
    <row r="751" spans="1:2" x14ac:dyDescent="0.25">
      <c r="A751" s="10">
        <v>1390</v>
      </c>
      <c r="B751" s="11">
        <v>131000</v>
      </c>
    </row>
    <row r="752" spans="1:2" x14ac:dyDescent="0.25">
      <c r="A752" s="10">
        <v>1393</v>
      </c>
      <c r="B752" s="11">
        <v>123000</v>
      </c>
    </row>
    <row r="753" spans="1:2" x14ac:dyDescent="0.25">
      <c r="A753" s="10">
        <v>1401</v>
      </c>
      <c r="B753" s="11">
        <v>120000</v>
      </c>
    </row>
    <row r="754" spans="1:2" x14ac:dyDescent="0.25">
      <c r="A754" s="10">
        <v>1403</v>
      </c>
      <c r="B754" s="11">
        <v>193879</v>
      </c>
    </row>
    <row r="755" spans="1:2" x14ac:dyDescent="0.25">
      <c r="A755" s="10">
        <v>1404</v>
      </c>
      <c r="B755" s="11">
        <v>282922</v>
      </c>
    </row>
    <row r="756" spans="1:2" x14ac:dyDescent="0.25">
      <c r="A756" s="10">
        <v>1405</v>
      </c>
      <c r="B756" s="11">
        <v>105000</v>
      </c>
    </row>
    <row r="757" spans="1:2" x14ac:dyDescent="0.25">
      <c r="A757" s="10">
        <v>1407</v>
      </c>
      <c r="B757" s="11">
        <v>133000</v>
      </c>
    </row>
    <row r="758" spans="1:2" x14ac:dyDescent="0.25">
      <c r="A758" s="10">
        <v>1408</v>
      </c>
      <c r="B758" s="11">
        <v>112000</v>
      </c>
    </row>
    <row r="759" spans="1:2" x14ac:dyDescent="0.25">
      <c r="A759" s="10">
        <v>1409</v>
      </c>
      <c r="B759" s="11">
        <v>125500</v>
      </c>
    </row>
    <row r="760" spans="1:2" x14ac:dyDescent="0.25">
      <c r="A760" s="10">
        <v>1413</v>
      </c>
      <c r="B760" s="11">
        <v>90000</v>
      </c>
    </row>
    <row r="761" spans="1:2" x14ac:dyDescent="0.25">
      <c r="A761" s="10">
        <v>1419</v>
      </c>
      <c r="B761" s="11">
        <v>124000</v>
      </c>
    </row>
    <row r="762" spans="1:2" x14ac:dyDescent="0.25">
      <c r="A762" s="10">
        <v>1421</v>
      </c>
      <c r="B762" s="11">
        <v>179900</v>
      </c>
    </row>
    <row r="763" spans="1:2" x14ac:dyDescent="0.25">
      <c r="A763" s="10">
        <v>1422</v>
      </c>
      <c r="B763" s="11">
        <v>127500</v>
      </c>
    </row>
    <row r="764" spans="1:2" x14ac:dyDescent="0.25">
      <c r="A764" s="10">
        <v>1423</v>
      </c>
      <c r="B764" s="11">
        <v>136500</v>
      </c>
    </row>
    <row r="765" spans="1:2" x14ac:dyDescent="0.25">
      <c r="A765" s="10">
        <v>1425</v>
      </c>
      <c r="B765" s="11">
        <v>144000</v>
      </c>
    </row>
    <row r="766" spans="1:2" x14ac:dyDescent="0.25">
      <c r="A766" s="10">
        <v>1426</v>
      </c>
      <c r="B766" s="11">
        <v>142000</v>
      </c>
    </row>
    <row r="767" spans="1:2" x14ac:dyDescent="0.25">
      <c r="A767" s="10">
        <v>1429</v>
      </c>
      <c r="B767" s="11">
        <v>119000</v>
      </c>
    </row>
    <row r="768" spans="1:2" x14ac:dyDescent="0.25">
      <c r="A768" s="10">
        <v>1430</v>
      </c>
      <c r="B768" s="11">
        <v>182900</v>
      </c>
    </row>
    <row r="769" spans="1:2" x14ac:dyDescent="0.25">
      <c r="A769" s="10">
        <v>1432</v>
      </c>
      <c r="B769" s="11">
        <v>143750</v>
      </c>
    </row>
    <row r="770" spans="1:2" x14ac:dyDescent="0.25">
      <c r="A770" s="10">
        <v>1433</v>
      </c>
      <c r="B770" s="11">
        <v>64500</v>
      </c>
    </row>
    <row r="771" spans="1:2" x14ac:dyDescent="0.25">
      <c r="A771" s="10">
        <v>1435</v>
      </c>
      <c r="B771" s="11">
        <v>160000</v>
      </c>
    </row>
    <row r="772" spans="1:2" x14ac:dyDescent="0.25">
      <c r="A772" s="10">
        <v>1437</v>
      </c>
      <c r="B772" s="11">
        <v>120500</v>
      </c>
    </row>
    <row r="773" spans="1:2" x14ac:dyDescent="0.25">
      <c r="A773" s="10">
        <v>1439</v>
      </c>
      <c r="B773" s="11">
        <v>149700</v>
      </c>
    </row>
    <row r="774" spans="1:2" x14ac:dyDescent="0.25">
      <c r="A774" s="10">
        <v>1442</v>
      </c>
      <c r="B774" s="11">
        <v>149300</v>
      </c>
    </row>
    <row r="775" spans="1:2" x14ac:dyDescent="0.25">
      <c r="A775" s="10">
        <v>1444</v>
      </c>
      <c r="B775" s="11">
        <v>121000</v>
      </c>
    </row>
    <row r="776" spans="1:2" x14ac:dyDescent="0.25">
      <c r="A776" s="10">
        <v>1445</v>
      </c>
      <c r="B776" s="11">
        <v>179600</v>
      </c>
    </row>
    <row r="777" spans="1:2" x14ac:dyDescent="0.25">
      <c r="A777" s="10">
        <v>1446</v>
      </c>
      <c r="B777" s="11">
        <v>129000</v>
      </c>
    </row>
    <row r="778" spans="1:2" x14ac:dyDescent="0.25">
      <c r="A778" s="10">
        <v>1447</v>
      </c>
      <c r="B778" s="11">
        <v>157900</v>
      </c>
    </row>
    <row r="779" spans="1:2" x14ac:dyDescent="0.25">
      <c r="A779" s="10">
        <v>1449</v>
      </c>
      <c r="B779" s="11">
        <v>112000</v>
      </c>
    </row>
    <row r="780" spans="1:2" x14ac:dyDescent="0.25">
      <c r="A780" s="10">
        <v>1450</v>
      </c>
      <c r="B780" s="11">
        <v>92000</v>
      </c>
    </row>
    <row r="781" spans="1:2" x14ac:dyDescent="0.25">
      <c r="A781" s="10">
        <v>1453</v>
      </c>
      <c r="B781" s="11">
        <v>145000</v>
      </c>
    </row>
    <row r="782" spans="1:2" x14ac:dyDescent="0.25">
      <c r="A782" s="10">
        <v>1454</v>
      </c>
      <c r="B782" s="11">
        <v>84500</v>
      </c>
    </row>
    <row r="783" spans="1:2" x14ac:dyDescent="0.25">
      <c r="A783" s="10">
        <v>1455</v>
      </c>
      <c r="B783" s="11">
        <v>185000</v>
      </c>
    </row>
    <row r="784" spans="1:2" x14ac:dyDescent="0.25">
      <c r="A784" s="10">
        <v>1459</v>
      </c>
      <c r="B784" s="11">
        <v>142125</v>
      </c>
    </row>
    <row r="785" spans="1:2" x14ac:dyDescent="0.25">
      <c r="A785" s="10">
        <v>1460</v>
      </c>
      <c r="B785" s="11">
        <v>147500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73"/>
  <sheetViews>
    <sheetView workbookViewId="0">
      <selection activeCell="O33" sqref="O33"/>
    </sheetView>
  </sheetViews>
  <sheetFormatPr defaultRowHeight="15" x14ac:dyDescent="0.25"/>
  <cols>
    <col min="1" max="1" width="13.140625" bestFit="1" customWidth="1"/>
    <col min="2" max="2" width="15.85546875" bestFit="1" customWidth="1"/>
    <col min="5" max="5" width="13.140625" bestFit="1" customWidth="1"/>
    <col min="6" max="6" width="15.85546875" bestFit="1" customWidth="1"/>
    <col min="8" max="8" width="18.140625" bestFit="1" customWidth="1"/>
    <col min="11" max="11" width="18.140625" bestFit="1" customWidth="1"/>
    <col min="15" max="15" width="45.140625" bestFit="1" customWidth="1"/>
    <col min="16" max="16" width="14.28515625" bestFit="1" customWidth="1"/>
    <col min="17" max="17" width="11" bestFit="1" customWidth="1"/>
    <col min="19" max="19" width="13.7109375" bestFit="1" customWidth="1"/>
    <col min="20" max="21" width="12" bestFit="1" customWidth="1"/>
  </cols>
  <sheetData>
    <row r="1" spans="1:21" x14ac:dyDescent="0.25">
      <c r="A1" s="9" t="s">
        <v>261</v>
      </c>
      <c r="B1" t="s">
        <v>274</v>
      </c>
      <c r="E1" s="9" t="s">
        <v>261</v>
      </c>
      <c r="F1" t="s">
        <v>273</v>
      </c>
      <c r="O1" t="s">
        <v>293</v>
      </c>
    </row>
    <row r="2" spans="1:21" ht="15.75" thickBot="1" x14ac:dyDescent="0.3"/>
    <row r="3" spans="1:21" x14ac:dyDescent="0.25">
      <c r="A3" s="9" t="s">
        <v>263</v>
      </c>
      <c r="B3" t="s">
        <v>267</v>
      </c>
      <c r="E3" s="9" t="s">
        <v>263</v>
      </c>
      <c r="F3" t="s">
        <v>267</v>
      </c>
      <c r="H3" s="18" t="s">
        <v>317</v>
      </c>
      <c r="I3" s="18"/>
      <c r="K3" s="18" t="s">
        <v>318</v>
      </c>
      <c r="L3" s="18"/>
      <c r="O3" s="17"/>
      <c r="P3" s="17" t="s">
        <v>322</v>
      </c>
      <c r="Q3" s="17" t="s">
        <v>273</v>
      </c>
      <c r="T3" s="19" t="s">
        <v>274</v>
      </c>
      <c r="U3" s="19" t="s">
        <v>273</v>
      </c>
    </row>
    <row r="4" spans="1:21" x14ac:dyDescent="0.25">
      <c r="A4" s="10">
        <v>6</v>
      </c>
      <c r="B4" s="11">
        <v>143000</v>
      </c>
      <c r="E4" s="10">
        <v>1</v>
      </c>
      <c r="F4" s="11">
        <v>208500</v>
      </c>
      <c r="H4" s="15"/>
      <c r="I4" s="15"/>
      <c r="K4" s="15"/>
      <c r="L4" s="15"/>
      <c r="O4" s="15" t="s">
        <v>280</v>
      </c>
      <c r="P4" s="15">
        <v>135313.80769230769</v>
      </c>
      <c r="Q4" s="15">
        <v>197544.44953271028</v>
      </c>
      <c r="S4" t="s">
        <v>280</v>
      </c>
      <c r="T4">
        <f>P4</f>
        <v>135313.80769230769</v>
      </c>
      <c r="U4">
        <f>Q4</f>
        <v>197544.44953271028</v>
      </c>
    </row>
    <row r="5" spans="1:21" x14ac:dyDescent="0.25">
      <c r="A5" s="10">
        <v>10</v>
      </c>
      <c r="B5" s="11">
        <v>118000</v>
      </c>
      <c r="E5" s="10">
        <v>2</v>
      </c>
      <c r="F5" s="11">
        <v>181500</v>
      </c>
      <c r="H5" s="15" t="s">
        <v>280</v>
      </c>
      <c r="I5" s="15">
        <v>135313.80769230769</v>
      </c>
      <c r="K5" s="15" t="s">
        <v>280</v>
      </c>
      <c r="L5" s="15">
        <v>197544.44953271028</v>
      </c>
      <c r="O5" s="15" t="s">
        <v>294</v>
      </c>
      <c r="P5" s="15">
        <v>2325619061.1480131</v>
      </c>
      <c r="Q5" s="15">
        <v>6731858254.5676088</v>
      </c>
      <c r="S5" t="s">
        <v>294</v>
      </c>
      <c r="T5">
        <f>P5</f>
        <v>2325619061.1480131</v>
      </c>
      <c r="U5">
        <f>Q5</f>
        <v>6731858254.5676088</v>
      </c>
    </row>
    <row r="6" spans="1:21" x14ac:dyDescent="0.25">
      <c r="A6" s="10">
        <v>11</v>
      </c>
      <c r="B6" s="11">
        <v>129500</v>
      </c>
      <c r="E6" s="10">
        <v>3</v>
      </c>
      <c r="F6" s="11">
        <v>223500</v>
      </c>
      <c r="H6" s="15" t="s">
        <v>281</v>
      </c>
      <c r="I6" s="15">
        <v>2441.9512275668853</v>
      </c>
      <c r="K6" s="15" t="s">
        <v>281</v>
      </c>
      <c r="L6" s="15">
        <v>2508.2775589396019</v>
      </c>
      <c r="O6" s="15" t="s">
        <v>295</v>
      </c>
      <c r="P6" s="15">
        <v>390</v>
      </c>
      <c r="Q6" s="15">
        <v>1070</v>
      </c>
      <c r="S6" t="s">
        <v>295</v>
      </c>
      <c r="T6">
        <f>P6</f>
        <v>390</v>
      </c>
      <c r="U6">
        <f>Q6</f>
        <v>1070</v>
      </c>
    </row>
    <row r="7" spans="1:21" x14ac:dyDescent="0.25">
      <c r="A7" s="10">
        <v>13</v>
      </c>
      <c r="B7" s="11">
        <v>144000</v>
      </c>
      <c r="E7" s="10">
        <v>4</v>
      </c>
      <c r="F7" s="11">
        <v>140000</v>
      </c>
      <c r="H7" s="15" t="s">
        <v>282</v>
      </c>
      <c r="I7" s="15">
        <v>129000</v>
      </c>
      <c r="K7" s="15" t="s">
        <v>282</v>
      </c>
      <c r="L7" s="15">
        <v>179300</v>
      </c>
      <c r="O7" s="15" t="s">
        <v>296</v>
      </c>
      <c r="P7" s="15">
        <v>0</v>
      </c>
      <c r="Q7" s="15"/>
      <c r="S7" t="s">
        <v>281</v>
      </c>
      <c r="T7">
        <f>SQRT(T5)/SQRT(T6)</f>
        <v>2441.9512275668853</v>
      </c>
      <c r="U7">
        <f>SQRT(U5)/SQRT(U6)</f>
        <v>2508.2775589396019</v>
      </c>
    </row>
    <row r="8" spans="1:21" x14ac:dyDescent="0.25">
      <c r="A8" s="10">
        <v>15</v>
      </c>
      <c r="B8" s="11">
        <v>157000</v>
      </c>
      <c r="E8" s="10">
        <v>5</v>
      </c>
      <c r="F8" s="11">
        <v>250000</v>
      </c>
      <c r="H8" s="15" t="s">
        <v>283</v>
      </c>
      <c r="I8" s="15">
        <v>110000</v>
      </c>
      <c r="K8" s="15" t="s">
        <v>283</v>
      </c>
      <c r="L8" s="15">
        <v>135000</v>
      </c>
      <c r="O8" s="15" t="s">
        <v>297</v>
      </c>
      <c r="P8" s="15">
        <v>1169</v>
      </c>
      <c r="Q8" s="15"/>
      <c r="S8" t="s">
        <v>309</v>
      </c>
      <c r="T8">
        <f>T7*P13</f>
        <v>4791.0969979791953</v>
      </c>
      <c r="U8">
        <f>U7*P13</f>
        <v>4921.2289529254958</v>
      </c>
    </row>
    <row r="9" spans="1:21" x14ac:dyDescent="0.25">
      <c r="A9" s="10">
        <v>16</v>
      </c>
      <c r="B9" s="11">
        <v>132000</v>
      </c>
      <c r="E9" s="10">
        <v>7</v>
      </c>
      <c r="F9" s="11">
        <v>307000</v>
      </c>
      <c r="H9" s="15" t="s">
        <v>284</v>
      </c>
      <c r="I9" s="15">
        <v>48224.672742777766</v>
      </c>
      <c r="K9" s="15" t="s">
        <v>284</v>
      </c>
      <c r="L9" s="15">
        <v>82047.902194800859</v>
      </c>
      <c r="O9" s="15" t="s">
        <v>298</v>
      </c>
      <c r="P9" s="15">
        <v>-17.776858978220456</v>
      </c>
      <c r="Q9" s="15"/>
      <c r="S9" t="s">
        <v>310</v>
      </c>
      <c r="T9">
        <f>T7*P13</f>
        <v>4791.0969979791953</v>
      </c>
      <c r="U9">
        <f>U7*P13</f>
        <v>4921.2289529254958</v>
      </c>
    </row>
    <row r="10" spans="1:21" x14ac:dyDescent="0.25">
      <c r="A10" s="10">
        <v>17</v>
      </c>
      <c r="B10" s="11">
        <v>149000</v>
      </c>
      <c r="E10" s="10">
        <v>8</v>
      </c>
      <c r="F10" s="11">
        <v>200000</v>
      </c>
      <c r="H10" s="15" t="s">
        <v>285</v>
      </c>
      <c r="I10" s="15">
        <v>2325619061.1480131</v>
      </c>
      <c r="K10" s="15" t="s">
        <v>285</v>
      </c>
      <c r="L10" s="15">
        <v>6731858254.5676088</v>
      </c>
      <c r="O10" s="15" t="s">
        <v>299</v>
      </c>
      <c r="P10" s="15">
        <v>4.59379540854882E-63</v>
      </c>
      <c r="Q10" s="15"/>
    </row>
    <row r="11" spans="1:21" x14ac:dyDescent="0.25">
      <c r="A11" s="10">
        <v>27</v>
      </c>
      <c r="B11" s="11">
        <v>134800</v>
      </c>
      <c r="E11" s="10">
        <v>9</v>
      </c>
      <c r="F11" s="11">
        <v>129900</v>
      </c>
      <c r="H11" s="15" t="s">
        <v>286</v>
      </c>
      <c r="I11" s="15">
        <v>5.2559607727890585</v>
      </c>
      <c r="K11" s="15" t="s">
        <v>286</v>
      </c>
      <c r="L11" s="15">
        <v>6.3368123895412509</v>
      </c>
      <c r="O11" s="15" t="s">
        <v>300</v>
      </c>
      <c r="P11" s="15">
        <v>1.6461581476992295</v>
      </c>
      <c r="Q11" s="15"/>
    </row>
    <row r="12" spans="1:21" x14ac:dyDescent="0.25">
      <c r="A12" s="10">
        <v>30</v>
      </c>
      <c r="B12" s="11">
        <v>68500</v>
      </c>
      <c r="E12" s="10">
        <v>12</v>
      </c>
      <c r="F12" s="11">
        <v>345000</v>
      </c>
      <c r="H12" s="15" t="s">
        <v>287</v>
      </c>
      <c r="I12" s="15">
        <v>1.6696237672965064</v>
      </c>
      <c r="K12" s="15" t="s">
        <v>287</v>
      </c>
      <c r="L12" s="15">
        <v>1.8663999510716875</v>
      </c>
      <c r="O12" s="15" t="s">
        <v>301</v>
      </c>
      <c r="P12" s="15">
        <v>9.18759081709764E-63</v>
      </c>
      <c r="Q12" s="15"/>
    </row>
    <row r="13" spans="1:21" ht="15.75" thickBot="1" x14ac:dyDescent="0.3">
      <c r="A13" s="10">
        <v>38</v>
      </c>
      <c r="B13" s="11">
        <v>153000</v>
      </c>
      <c r="E13" s="10">
        <v>14</v>
      </c>
      <c r="F13" s="11">
        <v>279500</v>
      </c>
      <c r="H13" s="15" t="s">
        <v>288</v>
      </c>
      <c r="I13" s="15">
        <v>357600</v>
      </c>
      <c r="K13" s="15" t="s">
        <v>288</v>
      </c>
      <c r="L13" s="15">
        <v>717100</v>
      </c>
      <c r="O13" s="16" t="s">
        <v>302</v>
      </c>
      <c r="P13" s="16">
        <v>1.9619953682502314</v>
      </c>
      <c r="Q13" s="16"/>
    </row>
    <row r="14" spans="1:21" x14ac:dyDescent="0.25">
      <c r="A14" s="10">
        <v>39</v>
      </c>
      <c r="B14" s="11">
        <v>109000</v>
      </c>
      <c r="E14" s="10">
        <v>18</v>
      </c>
      <c r="F14" s="11">
        <v>90000</v>
      </c>
      <c r="H14" s="15" t="s">
        <v>289</v>
      </c>
      <c r="I14" s="15">
        <v>34900</v>
      </c>
      <c r="K14" s="15" t="s">
        <v>289</v>
      </c>
      <c r="L14" s="15">
        <v>37900</v>
      </c>
    </row>
    <row r="15" spans="1:21" x14ac:dyDescent="0.25">
      <c r="A15" s="10">
        <v>42</v>
      </c>
      <c r="B15" s="11">
        <v>170000</v>
      </c>
      <c r="E15" s="10">
        <v>19</v>
      </c>
      <c r="F15" s="11">
        <v>159000</v>
      </c>
      <c r="H15" s="15" t="s">
        <v>290</v>
      </c>
      <c r="I15" s="15">
        <v>392500</v>
      </c>
      <c r="K15" s="15" t="s">
        <v>290</v>
      </c>
      <c r="L15" s="15">
        <v>755000</v>
      </c>
      <c r="O15" t="s">
        <v>303</v>
      </c>
      <c r="P15">
        <f>P6+Q6</f>
        <v>1460</v>
      </c>
    </row>
    <row r="16" spans="1:21" x14ac:dyDescent="0.25">
      <c r="A16" s="10">
        <v>43</v>
      </c>
      <c r="B16" s="11">
        <v>144000</v>
      </c>
      <c r="E16" s="10">
        <v>20</v>
      </c>
      <c r="F16" s="11">
        <v>139000</v>
      </c>
      <c r="H16" s="15" t="s">
        <v>291</v>
      </c>
      <c r="I16" s="15">
        <v>52772385</v>
      </c>
      <c r="K16" s="15" t="s">
        <v>291</v>
      </c>
      <c r="L16" s="15">
        <v>211372561</v>
      </c>
      <c r="O16" t="s">
        <v>304</v>
      </c>
      <c r="P16">
        <f>P4-Q4</f>
        <v>-62230.64184040259</v>
      </c>
    </row>
    <row r="17" spans="1:16" ht="15.75" thickBot="1" x14ac:dyDescent="0.3">
      <c r="A17" s="10">
        <v>44</v>
      </c>
      <c r="B17" s="11">
        <v>130250</v>
      </c>
      <c r="E17" s="10">
        <v>21</v>
      </c>
      <c r="F17" s="11">
        <v>325300</v>
      </c>
      <c r="H17" s="16" t="s">
        <v>292</v>
      </c>
      <c r="I17" s="16">
        <v>390</v>
      </c>
      <c r="K17" s="16" t="s">
        <v>292</v>
      </c>
      <c r="L17" s="16">
        <v>1070</v>
      </c>
      <c r="O17" t="s">
        <v>305</v>
      </c>
      <c r="P17">
        <f>SQRT((P5/P6)+(Q5/Q6))</f>
        <v>3500.6545260130179</v>
      </c>
    </row>
    <row r="18" spans="1:16" x14ac:dyDescent="0.25">
      <c r="A18" s="10">
        <v>53</v>
      </c>
      <c r="B18" s="11">
        <v>110000</v>
      </c>
      <c r="E18" s="10">
        <v>22</v>
      </c>
      <c r="F18" s="11">
        <v>139400</v>
      </c>
      <c r="I18">
        <v>0</v>
      </c>
      <c r="L18">
        <v>0</v>
      </c>
    </row>
    <row r="19" spans="1:16" x14ac:dyDescent="0.25">
      <c r="A19" s="10">
        <v>54</v>
      </c>
      <c r="B19" s="11">
        <v>385000</v>
      </c>
      <c r="E19" s="10">
        <v>23</v>
      </c>
      <c r="F19" s="11">
        <v>230000</v>
      </c>
      <c r="O19" t="s">
        <v>306</v>
      </c>
      <c r="P19">
        <f>P17*P13</f>
        <v>6868.2679658817497</v>
      </c>
    </row>
    <row r="20" spans="1:16" x14ac:dyDescent="0.25">
      <c r="A20" s="10">
        <v>60</v>
      </c>
      <c r="B20" s="11">
        <v>124900</v>
      </c>
      <c r="E20" s="10">
        <v>24</v>
      </c>
      <c r="F20" s="11">
        <v>129900</v>
      </c>
      <c r="O20" t="s">
        <v>307</v>
      </c>
      <c r="P20">
        <f>P16-P19</f>
        <v>-69098.90980628434</v>
      </c>
    </row>
    <row r="21" spans="1:16" x14ac:dyDescent="0.25">
      <c r="A21" s="10">
        <v>61</v>
      </c>
      <c r="B21" s="11">
        <v>158000</v>
      </c>
      <c r="E21" s="10">
        <v>25</v>
      </c>
      <c r="F21" s="11">
        <v>154000</v>
      </c>
      <c r="O21" t="s">
        <v>308</v>
      </c>
      <c r="P21">
        <f>P16+P19</f>
        <v>-55362.373874520839</v>
      </c>
    </row>
    <row r="22" spans="1:16" x14ac:dyDescent="0.25">
      <c r="A22" s="10">
        <v>69</v>
      </c>
      <c r="B22" s="11">
        <v>80000</v>
      </c>
      <c r="E22" s="10">
        <v>26</v>
      </c>
      <c r="F22" s="11">
        <v>256300</v>
      </c>
    </row>
    <row r="23" spans="1:16" x14ac:dyDescent="0.25">
      <c r="A23" s="10">
        <v>72</v>
      </c>
      <c r="B23" s="11">
        <v>129500</v>
      </c>
      <c r="E23" s="10">
        <v>28</v>
      </c>
      <c r="F23" s="11">
        <v>306000</v>
      </c>
    </row>
    <row r="24" spans="1:16" x14ac:dyDescent="0.25">
      <c r="A24" s="10">
        <v>76</v>
      </c>
      <c r="B24" s="11">
        <v>91000</v>
      </c>
      <c r="E24" s="10">
        <v>29</v>
      </c>
      <c r="F24" s="11">
        <v>207500</v>
      </c>
    </row>
    <row r="25" spans="1:16" x14ac:dyDescent="0.25">
      <c r="A25" s="10">
        <v>77</v>
      </c>
      <c r="B25" s="11">
        <v>135750</v>
      </c>
      <c r="E25" s="10">
        <v>31</v>
      </c>
      <c r="F25" s="11">
        <v>40000</v>
      </c>
    </row>
    <row r="26" spans="1:16" x14ac:dyDescent="0.25">
      <c r="A26" s="10">
        <v>80</v>
      </c>
      <c r="B26" s="11">
        <v>110000</v>
      </c>
      <c r="E26" s="10">
        <v>32</v>
      </c>
      <c r="F26" s="11">
        <v>149350</v>
      </c>
    </row>
    <row r="27" spans="1:16" x14ac:dyDescent="0.25">
      <c r="A27" s="10">
        <v>82</v>
      </c>
      <c r="B27" s="11">
        <v>153500</v>
      </c>
      <c r="E27" s="10">
        <v>33</v>
      </c>
      <c r="F27" s="11">
        <v>179900</v>
      </c>
      <c r="O27" s="12" t="s">
        <v>319</v>
      </c>
    </row>
    <row r="28" spans="1:16" x14ac:dyDescent="0.25">
      <c r="A28" s="10">
        <v>88</v>
      </c>
      <c r="B28" s="11">
        <v>164500</v>
      </c>
      <c r="E28" s="10">
        <v>34</v>
      </c>
      <c r="F28" s="11">
        <v>165500</v>
      </c>
      <c r="O28" s="12" t="s">
        <v>320</v>
      </c>
    </row>
    <row r="29" spans="1:16" x14ac:dyDescent="0.25">
      <c r="A29" s="10">
        <v>90</v>
      </c>
      <c r="B29" s="11">
        <v>123600</v>
      </c>
      <c r="E29" s="10">
        <v>35</v>
      </c>
      <c r="F29" s="11">
        <v>277500</v>
      </c>
    </row>
    <row r="30" spans="1:16" x14ac:dyDescent="0.25">
      <c r="A30" s="10">
        <v>91</v>
      </c>
      <c r="B30" s="11">
        <v>109900</v>
      </c>
      <c r="E30" s="10">
        <v>36</v>
      </c>
      <c r="F30" s="11">
        <v>309000</v>
      </c>
    </row>
    <row r="31" spans="1:16" x14ac:dyDescent="0.25">
      <c r="A31" s="10">
        <v>93</v>
      </c>
      <c r="B31" s="11">
        <v>163500</v>
      </c>
      <c r="E31" s="10">
        <v>37</v>
      </c>
      <c r="F31" s="11">
        <v>145000</v>
      </c>
    </row>
    <row r="32" spans="1:16" x14ac:dyDescent="0.25">
      <c r="A32" s="10">
        <v>99</v>
      </c>
      <c r="B32" s="11">
        <v>83000</v>
      </c>
      <c r="E32" s="10">
        <v>40</v>
      </c>
      <c r="F32" s="11">
        <v>82000</v>
      </c>
    </row>
    <row r="33" spans="1:6" x14ac:dyDescent="0.25">
      <c r="A33" s="10">
        <v>108</v>
      </c>
      <c r="B33" s="11">
        <v>115000</v>
      </c>
      <c r="E33" s="10">
        <v>41</v>
      </c>
      <c r="F33" s="11">
        <v>160000</v>
      </c>
    </row>
    <row r="34" spans="1:6" x14ac:dyDescent="0.25">
      <c r="A34" s="10">
        <v>116</v>
      </c>
      <c r="B34" s="11">
        <v>176000</v>
      </c>
      <c r="E34" s="10">
        <v>45</v>
      </c>
      <c r="F34" s="11">
        <v>141000</v>
      </c>
    </row>
    <row r="35" spans="1:6" x14ac:dyDescent="0.25">
      <c r="A35" s="10">
        <v>118</v>
      </c>
      <c r="B35" s="11">
        <v>155000</v>
      </c>
      <c r="E35" s="10">
        <v>46</v>
      </c>
      <c r="F35" s="11">
        <v>319900</v>
      </c>
    </row>
    <row r="36" spans="1:6" x14ac:dyDescent="0.25">
      <c r="A36" s="10">
        <v>121</v>
      </c>
      <c r="B36" s="11">
        <v>180000</v>
      </c>
      <c r="E36" s="10">
        <v>47</v>
      </c>
      <c r="F36" s="11">
        <v>239686</v>
      </c>
    </row>
    <row r="37" spans="1:6" x14ac:dyDescent="0.25">
      <c r="A37" s="10">
        <v>122</v>
      </c>
      <c r="B37" s="11">
        <v>100000</v>
      </c>
      <c r="E37" s="10">
        <v>48</v>
      </c>
      <c r="F37" s="11">
        <v>249700</v>
      </c>
    </row>
    <row r="38" spans="1:6" x14ac:dyDescent="0.25">
      <c r="A38" s="10">
        <v>123</v>
      </c>
      <c r="B38" s="11">
        <v>136000</v>
      </c>
      <c r="E38" s="10">
        <v>49</v>
      </c>
      <c r="F38" s="11">
        <v>113000</v>
      </c>
    </row>
    <row r="39" spans="1:6" x14ac:dyDescent="0.25">
      <c r="A39" s="10">
        <v>124</v>
      </c>
      <c r="B39" s="11">
        <v>153900</v>
      </c>
      <c r="E39" s="10">
        <v>50</v>
      </c>
      <c r="F39" s="11">
        <v>127000</v>
      </c>
    </row>
    <row r="40" spans="1:6" x14ac:dyDescent="0.25">
      <c r="A40" s="10">
        <v>126</v>
      </c>
      <c r="B40" s="11">
        <v>84500</v>
      </c>
      <c r="E40" s="10">
        <v>51</v>
      </c>
      <c r="F40" s="11">
        <v>177000</v>
      </c>
    </row>
    <row r="41" spans="1:6" x14ac:dyDescent="0.25">
      <c r="A41" s="10">
        <v>127</v>
      </c>
      <c r="B41" s="11">
        <v>128000</v>
      </c>
      <c r="E41" s="10">
        <v>52</v>
      </c>
      <c r="F41" s="11">
        <v>114500</v>
      </c>
    </row>
    <row r="42" spans="1:6" x14ac:dyDescent="0.25">
      <c r="A42" s="10">
        <v>128</v>
      </c>
      <c r="B42" s="11">
        <v>87000</v>
      </c>
      <c r="E42" s="10">
        <v>55</v>
      </c>
      <c r="F42" s="11">
        <v>130000</v>
      </c>
    </row>
    <row r="43" spans="1:6" x14ac:dyDescent="0.25">
      <c r="A43" s="10">
        <v>137</v>
      </c>
      <c r="B43" s="11">
        <v>143000</v>
      </c>
      <c r="E43" s="10">
        <v>56</v>
      </c>
      <c r="F43" s="11">
        <v>180500</v>
      </c>
    </row>
    <row r="44" spans="1:6" x14ac:dyDescent="0.25">
      <c r="A44" s="10">
        <v>141</v>
      </c>
      <c r="B44" s="11">
        <v>115000</v>
      </c>
      <c r="E44" s="10">
        <v>57</v>
      </c>
      <c r="F44" s="11">
        <v>172500</v>
      </c>
    </row>
    <row r="45" spans="1:6" x14ac:dyDescent="0.25">
      <c r="A45" s="10">
        <v>147</v>
      </c>
      <c r="B45" s="11">
        <v>105000</v>
      </c>
      <c r="E45" s="10">
        <v>58</v>
      </c>
      <c r="F45" s="11">
        <v>196500</v>
      </c>
    </row>
    <row r="46" spans="1:6" x14ac:dyDescent="0.25">
      <c r="A46" s="10">
        <v>151</v>
      </c>
      <c r="B46" s="11">
        <v>122000</v>
      </c>
      <c r="E46" s="10">
        <v>59</v>
      </c>
      <c r="F46" s="11">
        <v>438780</v>
      </c>
    </row>
    <row r="47" spans="1:6" x14ac:dyDescent="0.25">
      <c r="A47" s="10">
        <v>154</v>
      </c>
      <c r="B47" s="11">
        <v>235000</v>
      </c>
      <c r="E47" s="10">
        <v>62</v>
      </c>
      <c r="F47" s="11">
        <v>101000</v>
      </c>
    </row>
    <row r="48" spans="1:6" x14ac:dyDescent="0.25">
      <c r="A48" s="10">
        <v>156</v>
      </c>
      <c r="B48" s="11">
        <v>79000</v>
      </c>
      <c r="E48" s="10">
        <v>63</v>
      </c>
      <c r="F48" s="11">
        <v>202500</v>
      </c>
    </row>
    <row r="49" spans="1:6" x14ac:dyDescent="0.25">
      <c r="A49" s="10">
        <v>157</v>
      </c>
      <c r="B49" s="11">
        <v>109500</v>
      </c>
      <c r="E49" s="10">
        <v>64</v>
      </c>
      <c r="F49" s="11">
        <v>140000</v>
      </c>
    </row>
    <row r="50" spans="1:6" x14ac:dyDescent="0.25">
      <c r="A50" s="10">
        <v>164</v>
      </c>
      <c r="B50" s="11">
        <v>103200</v>
      </c>
      <c r="E50" s="10">
        <v>65</v>
      </c>
      <c r="F50" s="11">
        <v>219500</v>
      </c>
    </row>
    <row r="51" spans="1:6" x14ac:dyDescent="0.25">
      <c r="A51" s="10">
        <v>165</v>
      </c>
      <c r="B51" s="11">
        <v>152000</v>
      </c>
      <c r="E51" s="10">
        <v>66</v>
      </c>
      <c r="F51" s="11">
        <v>317000</v>
      </c>
    </row>
    <row r="52" spans="1:6" x14ac:dyDescent="0.25">
      <c r="A52" s="10">
        <v>173</v>
      </c>
      <c r="B52" s="11">
        <v>239000</v>
      </c>
      <c r="E52" s="10">
        <v>67</v>
      </c>
      <c r="F52" s="11">
        <v>180000</v>
      </c>
    </row>
    <row r="53" spans="1:6" x14ac:dyDescent="0.25">
      <c r="A53" s="10">
        <v>180</v>
      </c>
      <c r="B53" s="11">
        <v>100000</v>
      </c>
      <c r="E53" s="10">
        <v>68</v>
      </c>
      <c r="F53" s="11">
        <v>226000</v>
      </c>
    </row>
    <row r="54" spans="1:6" x14ac:dyDescent="0.25">
      <c r="A54" s="10">
        <v>181</v>
      </c>
      <c r="B54" s="11">
        <v>177000</v>
      </c>
      <c r="E54" s="10">
        <v>70</v>
      </c>
      <c r="F54" s="11">
        <v>225000</v>
      </c>
    </row>
    <row r="55" spans="1:6" x14ac:dyDescent="0.25">
      <c r="A55" s="10">
        <v>185</v>
      </c>
      <c r="B55" s="11">
        <v>127000</v>
      </c>
      <c r="E55" s="10">
        <v>71</v>
      </c>
      <c r="F55" s="11">
        <v>244000</v>
      </c>
    </row>
    <row r="56" spans="1:6" x14ac:dyDescent="0.25">
      <c r="A56" s="10">
        <v>190</v>
      </c>
      <c r="B56" s="11">
        <v>286000</v>
      </c>
      <c r="E56" s="10">
        <v>73</v>
      </c>
      <c r="F56" s="11">
        <v>185000</v>
      </c>
    </row>
    <row r="57" spans="1:6" x14ac:dyDescent="0.25">
      <c r="A57" s="10">
        <v>195</v>
      </c>
      <c r="B57" s="11">
        <v>127000</v>
      </c>
      <c r="E57" s="10">
        <v>74</v>
      </c>
      <c r="F57" s="11">
        <v>144900</v>
      </c>
    </row>
    <row r="58" spans="1:6" x14ac:dyDescent="0.25">
      <c r="A58" s="10">
        <v>201</v>
      </c>
      <c r="B58" s="11">
        <v>140000</v>
      </c>
      <c r="E58" s="10">
        <v>75</v>
      </c>
      <c r="F58" s="11">
        <v>107400</v>
      </c>
    </row>
    <row r="59" spans="1:6" x14ac:dyDescent="0.25">
      <c r="A59" s="10">
        <v>204</v>
      </c>
      <c r="B59" s="11">
        <v>149000</v>
      </c>
      <c r="E59" s="10">
        <v>78</v>
      </c>
      <c r="F59" s="11">
        <v>127000</v>
      </c>
    </row>
    <row r="60" spans="1:6" x14ac:dyDescent="0.25">
      <c r="A60" s="10">
        <v>205</v>
      </c>
      <c r="B60" s="11">
        <v>110000</v>
      </c>
      <c r="E60" s="10">
        <v>79</v>
      </c>
      <c r="F60" s="11">
        <v>136500</v>
      </c>
    </row>
    <row r="61" spans="1:6" x14ac:dyDescent="0.25">
      <c r="A61" s="10">
        <v>206</v>
      </c>
      <c r="B61" s="11">
        <v>180500</v>
      </c>
      <c r="E61" s="10">
        <v>81</v>
      </c>
      <c r="F61" s="11">
        <v>193500</v>
      </c>
    </row>
    <row r="62" spans="1:6" x14ac:dyDescent="0.25">
      <c r="A62" s="10">
        <v>211</v>
      </c>
      <c r="B62" s="11">
        <v>98000</v>
      </c>
      <c r="E62" s="10">
        <v>83</v>
      </c>
      <c r="F62" s="11">
        <v>245000</v>
      </c>
    </row>
    <row r="63" spans="1:6" x14ac:dyDescent="0.25">
      <c r="A63" s="10">
        <v>214</v>
      </c>
      <c r="B63" s="11">
        <v>156000</v>
      </c>
      <c r="E63" s="10">
        <v>84</v>
      </c>
      <c r="F63" s="11">
        <v>126500</v>
      </c>
    </row>
    <row r="64" spans="1:6" x14ac:dyDescent="0.25">
      <c r="A64" s="10">
        <v>220</v>
      </c>
      <c r="B64" s="11">
        <v>167240</v>
      </c>
      <c r="E64" s="10">
        <v>85</v>
      </c>
      <c r="F64" s="11">
        <v>168500</v>
      </c>
    </row>
    <row r="65" spans="1:6" x14ac:dyDescent="0.25">
      <c r="A65" s="10">
        <v>221</v>
      </c>
      <c r="B65" s="11">
        <v>204900</v>
      </c>
      <c r="E65" s="10">
        <v>86</v>
      </c>
      <c r="F65" s="11">
        <v>260000</v>
      </c>
    </row>
    <row r="66" spans="1:6" x14ac:dyDescent="0.25">
      <c r="A66" s="10">
        <v>224</v>
      </c>
      <c r="B66" s="11">
        <v>97000</v>
      </c>
      <c r="E66" s="10">
        <v>87</v>
      </c>
      <c r="F66" s="11">
        <v>174000</v>
      </c>
    </row>
    <row r="67" spans="1:6" x14ac:dyDescent="0.25">
      <c r="A67" s="10">
        <v>228</v>
      </c>
      <c r="B67" s="11">
        <v>106000</v>
      </c>
      <c r="E67" s="10">
        <v>89</v>
      </c>
      <c r="F67" s="11">
        <v>85000</v>
      </c>
    </row>
    <row r="68" spans="1:6" x14ac:dyDescent="0.25">
      <c r="A68" s="10">
        <v>229</v>
      </c>
      <c r="B68" s="11">
        <v>125000</v>
      </c>
      <c r="E68" s="10">
        <v>92</v>
      </c>
      <c r="F68" s="11">
        <v>98600</v>
      </c>
    </row>
    <row r="69" spans="1:6" x14ac:dyDescent="0.25">
      <c r="A69" s="10">
        <v>233</v>
      </c>
      <c r="B69" s="11">
        <v>94500</v>
      </c>
      <c r="E69" s="10">
        <v>94</v>
      </c>
      <c r="F69" s="11">
        <v>133900</v>
      </c>
    </row>
    <row r="70" spans="1:6" x14ac:dyDescent="0.25">
      <c r="A70" s="10">
        <v>234</v>
      </c>
      <c r="B70" s="11">
        <v>128200</v>
      </c>
      <c r="E70" s="10">
        <v>95</v>
      </c>
      <c r="F70" s="11">
        <v>204750</v>
      </c>
    </row>
    <row r="71" spans="1:6" x14ac:dyDescent="0.25">
      <c r="A71" s="10">
        <v>236</v>
      </c>
      <c r="B71" s="11">
        <v>89500</v>
      </c>
      <c r="E71" s="10">
        <v>96</v>
      </c>
      <c r="F71" s="11">
        <v>185000</v>
      </c>
    </row>
    <row r="72" spans="1:6" x14ac:dyDescent="0.25">
      <c r="A72" s="10">
        <v>242</v>
      </c>
      <c r="B72" s="11">
        <v>110500</v>
      </c>
      <c r="E72" s="10">
        <v>97</v>
      </c>
      <c r="F72" s="11">
        <v>214000</v>
      </c>
    </row>
    <row r="73" spans="1:6" x14ac:dyDescent="0.25">
      <c r="A73" s="10">
        <v>248</v>
      </c>
      <c r="B73" s="11">
        <v>140000</v>
      </c>
      <c r="E73" s="10">
        <v>98</v>
      </c>
      <c r="F73" s="11">
        <v>94750</v>
      </c>
    </row>
    <row r="74" spans="1:6" x14ac:dyDescent="0.25">
      <c r="A74" s="10">
        <v>252</v>
      </c>
      <c r="B74" s="11">
        <v>235000</v>
      </c>
      <c r="E74" s="10">
        <v>100</v>
      </c>
      <c r="F74" s="11">
        <v>128950</v>
      </c>
    </row>
    <row r="75" spans="1:6" x14ac:dyDescent="0.25">
      <c r="A75" s="10">
        <v>255</v>
      </c>
      <c r="B75" s="11">
        <v>145000</v>
      </c>
      <c r="E75" s="10">
        <v>101</v>
      </c>
      <c r="F75" s="11">
        <v>205000</v>
      </c>
    </row>
    <row r="76" spans="1:6" x14ac:dyDescent="0.25">
      <c r="A76" s="10">
        <v>260</v>
      </c>
      <c r="B76" s="11">
        <v>97000</v>
      </c>
      <c r="E76" s="10">
        <v>102</v>
      </c>
      <c r="F76" s="11">
        <v>178000</v>
      </c>
    </row>
    <row r="77" spans="1:6" x14ac:dyDescent="0.25">
      <c r="A77" s="10">
        <v>265</v>
      </c>
      <c r="B77" s="11">
        <v>73000</v>
      </c>
      <c r="E77" s="10">
        <v>103</v>
      </c>
      <c r="F77" s="11">
        <v>118964</v>
      </c>
    </row>
    <row r="78" spans="1:6" x14ac:dyDescent="0.25">
      <c r="A78" s="10">
        <v>269</v>
      </c>
      <c r="B78" s="11">
        <v>120500</v>
      </c>
      <c r="E78" s="10">
        <v>104</v>
      </c>
      <c r="F78" s="11">
        <v>198900</v>
      </c>
    </row>
    <row r="79" spans="1:6" x14ac:dyDescent="0.25">
      <c r="A79" s="10">
        <v>272</v>
      </c>
      <c r="B79" s="11">
        <v>241500</v>
      </c>
      <c r="E79" s="10">
        <v>105</v>
      </c>
      <c r="F79" s="11">
        <v>169500</v>
      </c>
    </row>
    <row r="80" spans="1:6" x14ac:dyDescent="0.25">
      <c r="A80" s="10">
        <v>275</v>
      </c>
      <c r="B80" s="11">
        <v>124500</v>
      </c>
      <c r="E80" s="10">
        <v>106</v>
      </c>
      <c r="F80" s="11">
        <v>250000</v>
      </c>
    </row>
    <row r="81" spans="1:6" x14ac:dyDescent="0.25">
      <c r="A81" s="10">
        <v>276</v>
      </c>
      <c r="B81" s="11">
        <v>205000</v>
      </c>
      <c r="E81" s="10">
        <v>107</v>
      </c>
      <c r="F81" s="11">
        <v>100000</v>
      </c>
    </row>
    <row r="82" spans="1:6" x14ac:dyDescent="0.25">
      <c r="A82" s="10">
        <v>278</v>
      </c>
      <c r="B82" s="11">
        <v>141000</v>
      </c>
      <c r="E82" s="10">
        <v>109</v>
      </c>
      <c r="F82" s="11">
        <v>115000</v>
      </c>
    </row>
    <row r="83" spans="1:6" x14ac:dyDescent="0.25">
      <c r="A83" s="10">
        <v>282</v>
      </c>
      <c r="B83" s="11">
        <v>185000</v>
      </c>
      <c r="E83" s="10">
        <v>110</v>
      </c>
      <c r="F83" s="11">
        <v>190000</v>
      </c>
    </row>
    <row r="84" spans="1:6" x14ac:dyDescent="0.25">
      <c r="A84" s="10">
        <v>285</v>
      </c>
      <c r="B84" s="11">
        <v>179200</v>
      </c>
      <c r="E84" s="10">
        <v>111</v>
      </c>
      <c r="F84" s="11">
        <v>136900</v>
      </c>
    </row>
    <row r="85" spans="1:6" x14ac:dyDescent="0.25">
      <c r="A85" s="10">
        <v>286</v>
      </c>
      <c r="B85" s="11">
        <v>164700</v>
      </c>
      <c r="E85" s="10">
        <v>112</v>
      </c>
      <c r="F85" s="11">
        <v>180000</v>
      </c>
    </row>
    <row r="86" spans="1:6" x14ac:dyDescent="0.25">
      <c r="A86" s="10">
        <v>288</v>
      </c>
      <c r="B86" s="11">
        <v>88000</v>
      </c>
      <c r="E86" s="10">
        <v>113</v>
      </c>
      <c r="F86" s="11">
        <v>383970</v>
      </c>
    </row>
    <row r="87" spans="1:6" x14ac:dyDescent="0.25">
      <c r="A87" s="10">
        <v>289</v>
      </c>
      <c r="B87" s="11">
        <v>122000</v>
      </c>
      <c r="E87" s="10">
        <v>114</v>
      </c>
      <c r="F87" s="11">
        <v>217000</v>
      </c>
    </row>
    <row r="88" spans="1:6" x14ac:dyDescent="0.25">
      <c r="A88" s="10">
        <v>301</v>
      </c>
      <c r="B88" s="11">
        <v>157000</v>
      </c>
      <c r="E88" s="10">
        <v>115</v>
      </c>
      <c r="F88" s="11">
        <v>259500</v>
      </c>
    </row>
    <row r="89" spans="1:6" x14ac:dyDescent="0.25">
      <c r="A89" s="10">
        <v>304</v>
      </c>
      <c r="B89" s="11">
        <v>149900</v>
      </c>
      <c r="E89" s="10">
        <v>117</v>
      </c>
      <c r="F89" s="11">
        <v>139000</v>
      </c>
    </row>
    <row r="90" spans="1:6" x14ac:dyDescent="0.25">
      <c r="A90" s="10">
        <v>309</v>
      </c>
      <c r="B90" s="11">
        <v>82500</v>
      </c>
      <c r="E90" s="10">
        <v>119</v>
      </c>
      <c r="F90" s="11">
        <v>320000</v>
      </c>
    </row>
    <row r="91" spans="1:6" x14ac:dyDescent="0.25">
      <c r="A91" s="10">
        <v>312</v>
      </c>
      <c r="B91" s="11">
        <v>132000</v>
      </c>
      <c r="E91" s="10">
        <v>120</v>
      </c>
      <c r="F91" s="11">
        <v>163990</v>
      </c>
    </row>
    <row r="92" spans="1:6" x14ac:dyDescent="0.25">
      <c r="A92" s="10">
        <v>313</v>
      </c>
      <c r="B92" s="11">
        <v>119900</v>
      </c>
      <c r="E92" s="10">
        <v>125</v>
      </c>
      <c r="F92" s="11">
        <v>181000</v>
      </c>
    </row>
    <row r="93" spans="1:6" x14ac:dyDescent="0.25">
      <c r="A93" s="10">
        <v>326</v>
      </c>
      <c r="B93" s="11">
        <v>87000</v>
      </c>
      <c r="E93" s="10">
        <v>129</v>
      </c>
      <c r="F93" s="11">
        <v>155000</v>
      </c>
    </row>
    <row r="94" spans="1:6" x14ac:dyDescent="0.25">
      <c r="A94" s="10">
        <v>342</v>
      </c>
      <c r="B94" s="11">
        <v>82000</v>
      </c>
      <c r="E94" s="10">
        <v>130</v>
      </c>
      <c r="F94" s="11">
        <v>150000</v>
      </c>
    </row>
    <row r="95" spans="1:6" x14ac:dyDescent="0.25">
      <c r="A95" s="10">
        <v>345</v>
      </c>
      <c r="B95" s="11">
        <v>85000</v>
      </c>
      <c r="E95" s="10">
        <v>131</v>
      </c>
      <c r="F95" s="11">
        <v>226000</v>
      </c>
    </row>
    <row r="96" spans="1:6" x14ac:dyDescent="0.25">
      <c r="A96" s="10">
        <v>347</v>
      </c>
      <c r="B96" s="11">
        <v>151500</v>
      </c>
      <c r="E96" s="10">
        <v>132</v>
      </c>
      <c r="F96" s="11">
        <v>244000</v>
      </c>
    </row>
    <row r="97" spans="1:6" x14ac:dyDescent="0.25">
      <c r="A97" s="10">
        <v>353</v>
      </c>
      <c r="B97" s="11">
        <v>95000</v>
      </c>
      <c r="E97" s="10">
        <v>133</v>
      </c>
      <c r="F97" s="11">
        <v>150750</v>
      </c>
    </row>
    <row r="98" spans="1:6" x14ac:dyDescent="0.25">
      <c r="A98" s="10">
        <v>354</v>
      </c>
      <c r="B98" s="11">
        <v>105900</v>
      </c>
      <c r="E98" s="10">
        <v>134</v>
      </c>
      <c r="F98" s="11">
        <v>220000</v>
      </c>
    </row>
    <row r="99" spans="1:6" x14ac:dyDescent="0.25">
      <c r="A99" s="10">
        <v>361</v>
      </c>
      <c r="B99" s="11">
        <v>156000</v>
      </c>
      <c r="E99" s="10">
        <v>135</v>
      </c>
      <c r="F99" s="11">
        <v>180000</v>
      </c>
    </row>
    <row r="100" spans="1:6" x14ac:dyDescent="0.25">
      <c r="A100" s="10">
        <v>364</v>
      </c>
      <c r="B100" s="11">
        <v>118000</v>
      </c>
      <c r="E100" s="10">
        <v>136</v>
      </c>
      <c r="F100" s="11">
        <v>174000</v>
      </c>
    </row>
    <row r="101" spans="1:6" x14ac:dyDescent="0.25">
      <c r="A101" s="10">
        <v>373</v>
      </c>
      <c r="B101" s="11">
        <v>125000</v>
      </c>
      <c r="E101" s="10">
        <v>138</v>
      </c>
      <c r="F101" s="11">
        <v>171000</v>
      </c>
    </row>
    <row r="102" spans="1:6" x14ac:dyDescent="0.25">
      <c r="A102" s="10">
        <v>374</v>
      </c>
      <c r="B102" s="11">
        <v>123000</v>
      </c>
      <c r="E102" s="10">
        <v>139</v>
      </c>
      <c r="F102" s="11">
        <v>230000</v>
      </c>
    </row>
    <row r="103" spans="1:6" x14ac:dyDescent="0.25">
      <c r="A103" s="10">
        <v>376</v>
      </c>
      <c r="B103" s="11">
        <v>61000</v>
      </c>
      <c r="E103" s="10">
        <v>140</v>
      </c>
      <c r="F103" s="11">
        <v>231500</v>
      </c>
    </row>
    <row r="104" spans="1:6" x14ac:dyDescent="0.25">
      <c r="A104" s="10">
        <v>377</v>
      </c>
      <c r="B104" s="11">
        <v>148000</v>
      </c>
      <c r="E104" s="10">
        <v>142</v>
      </c>
      <c r="F104" s="11">
        <v>260000</v>
      </c>
    </row>
    <row r="105" spans="1:6" x14ac:dyDescent="0.25">
      <c r="A105" s="10">
        <v>382</v>
      </c>
      <c r="B105" s="11">
        <v>187750</v>
      </c>
      <c r="E105" s="10">
        <v>143</v>
      </c>
      <c r="F105" s="11">
        <v>166000</v>
      </c>
    </row>
    <row r="106" spans="1:6" x14ac:dyDescent="0.25">
      <c r="A106" s="10">
        <v>384</v>
      </c>
      <c r="B106" s="11">
        <v>76000</v>
      </c>
      <c r="E106" s="10">
        <v>144</v>
      </c>
      <c r="F106" s="11">
        <v>204000</v>
      </c>
    </row>
    <row r="107" spans="1:6" x14ac:dyDescent="0.25">
      <c r="A107" s="10">
        <v>393</v>
      </c>
      <c r="B107" s="11">
        <v>106500</v>
      </c>
      <c r="E107" s="10">
        <v>145</v>
      </c>
      <c r="F107" s="11">
        <v>125000</v>
      </c>
    </row>
    <row r="108" spans="1:6" x14ac:dyDescent="0.25">
      <c r="A108" s="10">
        <v>394</v>
      </c>
      <c r="B108" s="11">
        <v>100000</v>
      </c>
      <c r="E108" s="10">
        <v>146</v>
      </c>
      <c r="F108" s="11">
        <v>130000</v>
      </c>
    </row>
    <row r="109" spans="1:6" x14ac:dyDescent="0.25">
      <c r="A109" s="10">
        <v>395</v>
      </c>
      <c r="B109" s="11">
        <v>109000</v>
      </c>
      <c r="E109" s="10">
        <v>148</v>
      </c>
      <c r="F109" s="11">
        <v>222500</v>
      </c>
    </row>
    <row r="110" spans="1:6" x14ac:dyDescent="0.25">
      <c r="A110" s="10">
        <v>401</v>
      </c>
      <c r="B110" s="11">
        <v>245500</v>
      </c>
      <c r="E110" s="10">
        <v>149</v>
      </c>
      <c r="F110" s="11">
        <v>141000</v>
      </c>
    </row>
    <row r="111" spans="1:6" x14ac:dyDescent="0.25">
      <c r="A111" s="10">
        <v>403</v>
      </c>
      <c r="B111" s="11">
        <v>108000</v>
      </c>
      <c r="E111" s="10">
        <v>150</v>
      </c>
      <c r="F111" s="11">
        <v>115000</v>
      </c>
    </row>
    <row r="112" spans="1:6" x14ac:dyDescent="0.25">
      <c r="A112" s="10">
        <v>411</v>
      </c>
      <c r="B112" s="11">
        <v>60000</v>
      </c>
      <c r="E112" s="10">
        <v>152</v>
      </c>
      <c r="F112" s="11">
        <v>372402</v>
      </c>
    </row>
    <row r="113" spans="1:6" x14ac:dyDescent="0.25">
      <c r="A113" s="10">
        <v>412</v>
      </c>
      <c r="B113" s="11">
        <v>145000</v>
      </c>
      <c r="E113" s="10">
        <v>153</v>
      </c>
      <c r="F113" s="11">
        <v>190000</v>
      </c>
    </row>
    <row r="114" spans="1:6" x14ac:dyDescent="0.25">
      <c r="A114" s="10">
        <v>414</v>
      </c>
      <c r="B114" s="11">
        <v>115000</v>
      </c>
      <c r="E114" s="10">
        <v>155</v>
      </c>
      <c r="F114" s="11">
        <v>125000</v>
      </c>
    </row>
    <row r="115" spans="1:6" x14ac:dyDescent="0.25">
      <c r="A115" s="10">
        <v>423</v>
      </c>
      <c r="B115" s="11">
        <v>113000</v>
      </c>
      <c r="E115" s="10">
        <v>158</v>
      </c>
      <c r="F115" s="11">
        <v>269500</v>
      </c>
    </row>
    <row r="116" spans="1:6" x14ac:dyDescent="0.25">
      <c r="A116" s="10">
        <v>427</v>
      </c>
      <c r="B116" s="11">
        <v>275000</v>
      </c>
      <c r="E116" s="10">
        <v>159</v>
      </c>
      <c r="F116" s="11">
        <v>254900</v>
      </c>
    </row>
    <row r="117" spans="1:6" x14ac:dyDescent="0.25">
      <c r="A117" s="10">
        <v>428</v>
      </c>
      <c r="B117" s="11">
        <v>109008</v>
      </c>
      <c r="E117" s="10">
        <v>160</v>
      </c>
      <c r="F117" s="11">
        <v>320000</v>
      </c>
    </row>
    <row r="118" spans="1:6" x14ac:dyDescent="0.25">
      <c r="A118" s="10">
        <v>431</v>
      </c>
      <c r="B118" s="11">
        <v>85400</v>
      </c>
      <c r="E118" s="10">
        <v>161</v>
      </c>
      <c r="F118" s="11">
        <v>162500</v>
      </c>
    </row>
    <row r="119" spans="1:6" x14ac:dyDescent="0.25">
      <c r="A119" s="10">
        <v>435</v>
      </c>
      <c r="B119" s="11">
        <v>81000</v>
      </c>
      <c r="E119" s="10">
        <v>162</v>
      </c>
      <c r="F119" s="11">
        <v>412500</v>
      </c>
    </row>
    <row r="120" spans="1:6" x14ac:dyDescent="0.25">
      <c r="A120" s="10">
        <v>438</v>
      </c>
      <c r="B120" s="11">
        <v>119000</v>
      </c>
      <c r="E120" s="10">
        <v>163</v>
      </c>
      <c r="F120" s="11">
        <v>220000</v>
      </c>
    </row>
    <row r="121" spans="1:6" x14ac:dyDescent="0.25">
      <c r="A121" s="10">
        <v>439</v>
      </c>
      <c r="B121" s="11">
        <v>90350</v>
      </c>
      <c r="E121" s="10">
        <v>166</v>
      </c>
      <c r="F121" s="11">
        <v>127500</v>
      </c>
    </row>
    <row r="122" spans="1:6" x14ac:dyDescent="0.25">
      <c r="A122" s="10">
        <v>451</v>
      </c>
      <c r="B122" s="11">
        <v>110000</v>
      </c>
      <c r="E122" s="10">
        <v>167</v>
      </c>
      <c r="F122" s="11">
        <v>190000</v>
      </c>
    </row>
    <row r="123" spans="1:6" x14ac:dyDescent="0.25">
      <c r="A123" s="10">
        <v>452</v>
      </c>
      <c r="B123" s="11">
        <v>280000</v>
      </c>
      <c r="E123" s="10">
        <v>168</v>
      </c>
      <c r="F123" s="11">
        <v>325624</v>
      </c>
    </row>
    <row r="124" spans="1:6" x14ac:dyDescent="0.25">
      <c r="A124" s="10">
        <v>460</v>
      </c>
      <c r="B124" s="11">
        <v>110000</v>
      </c>
      <c r="E124" s="10">
        <v>169</v>
      </c>
      <c r="F124" s="11">
        <v>183500</v>
      </c>
    </row>
    <row r="125" spans="1:6" x14ac:dyDescent="0.25">
      <c r="A125" s="10">
        <v>463</v>
      </c>
      <c r="B125" s="11">
        <v>62383</v>
      </c>
      <c r="E125" s="10">
        <v>170</v>
      </c>
      <c r="F125" s="11">
        <v>228000</v>
      </c>
    </row>
    <row r="126" spans="1:6" x14ac:dyDescent="0.25">
      <c r="A126" s="10">
        <v>465</v>
      </c>
      <c r="B126" s="11">
        <v>124000</v>
      </c>
      <c r="E126" s="10">
        <v>171</v>
      </c>
      <c r="F126" s="11">
        <v>128500</v>
      </c>
    </row>
    <row r="127" spans="1:6" x14ac:dyDescent="0.25">
      <c r="A127" s="10">
        <v>467</v>
      </c>
      <c r="B127" s="11">
        <v>167000</v>
      </c>
      <c r="E127" s="10">
        <v>172</v>
      </c>
      <c r="F127" s="11">
        <v>215000</v>
      </c>
    </row>
    <row r="128" spans="1:6" x14ac:dyDescent="0.25">
      <c r="A128" s="10">
        <v>471</v>
      </c>
      <c r="B128" s="11">
        <v>212000</v>
      </c>
      <c r="E128" s="10">
        <v>174</v>
      </c>
      <c r="F128" s="11">
        <v>163000</v>
      </c>
    </row>
    <row r="129" spans="1:6" x14ac:dyDescent="0.25">
      <c r="A129" s="10">
        <v>473</v>
      </c>
      <c r="B129" s="11">
        <v>148000</v>
      </c>
      <c r="E129" s="10">
        <v>175</v>
      </c>
      <c r="F129" s="11">
        <v>184000</v>
      </c>
    </row>
    <row r="130" spans="1:6" x14ac:dyDescent="0.25">
      <c r="A130" s="10">
        <v>476</v>
      </c>
      <c r="B130" s="11">
        <v>132500</v>
      </c>
      <c r="E130" s="10">
        <v>176</v>
      </c>
      <c r="F130" s="11">
        <v>243000</v>
      </c>
    </row>
    <row r="131" spans="1:6" x14ac:dyDescent="0.25">
      <c r="A131" s="10">
        <v>484</v>
      </c>
      <c r="B131" s="11">
        <v>164000</v>
      </c>
      <c r="E131" s="10">
        <v>177</v>
      </c>
      <c r="F131" s="11">
        <v>211000</v>
      </c>
    </row>
    <row r="132" spans="1:6" x14ac:dyDescent="0.25">
      <c r="A132" s="10">
        <v>486</v>
      </c>
      <c r="B132" s="11">
        <v>147000</v>
      </c>
      <c r="E132" s="10">
        <v>178</v>
      </c>
      <c r="F132" s="11">
        <v>172500</v>
      </c>
    </row>
    <row r="133" spans="1:6" x14ac:dyDescent="0.25">
      <c r="A133" s="10">
        <v>490</v>
      </c>
      <c r="B133" s="11">
        <v>86000</v>
      </c>
      <c r="E133" s="10">
        <v>179</v>
      </c>
      <c r="F133" s="11">
        <v>501837</v>
      </c>
    </row>
    <row r="134" spans="1:6" x14ac:dyDescent="0.25">
      <c r="A134" s="10">
        <v>491</v>
      </c>
      <c r="B134" s="11">
        <v>115000</v>
      </c>
      <c r="E134" s="10">
        <v>182</v>
      </c>
      <c r="F134" s="11">
        <v>200100</v>
      </c>
    </row>
    <row r="135" spans="1:6" x14ac:dyDescent="0.25">
      <c r="A135" s="10">
        <v>492</v>
      </c>
      <c r="B135" s="11">
        <v>133000</v>
      </c>
      <c r="E135" s="10">
        <v>183</v>
      </c>
      <c r="F135" s="11">
        <v>120000</v>
      </c>
    </row>
    <row r="136" spans="1:6" x14ac:dyDescent="0.25">
      <c r="A136" s="10">
        <v>495</v>
      </c>
      <c r="B136" s="11">
        <v>91300</v>
      </c>
      <c r="E136" s="10">
        <v>184</v>
      </c>
      <c r="F136" s="11">
        <v>200000</v>
      </c>
    </row>
    <row r="137" spans="1:6" x14ac:dyDescent="0.25">
      <c r="A137" s="10">
        <v>496</v>
      </c>
      <c r="B137" s="11">
        <v>34900</v>
      </c>
      <c r="E137" s="10">
        <v>186</v>
      </c>
      <c r="F137" s="11">
        <v>475000</v>
      </c>
    </row>
    <row r="138" spans="1:6" x14ac:dyDescent="0.25">
      <c r="A138" s="10">
        <v>499</v>
      </c>
      <c r="B138" s="11">
        <v>130000</v>
      </c>
      <c r="E138" s="10">
        <v>187</v>
      </c>
      <c r="F138" s="11">
        <v>173000</v>
      </c>
    </row>
    <row r="139" spans="1:6" x14ac:dyDescent="0.25">
      <c r="A139" s="10">
        <v>500</v>
      </c>
      <c r="B139" s="11">
        <v>120000</v>
      </c>
      <c r="E139" s="10">
        <v>188</v>
      </c>
      <c r="F139" s="11">
        <v>135000</v>
      </c>
    </row>
    <row r="140" spans="1:6" x14ac:dyDescent="0.25">
      <c r="A140" s="10">
        <v>508</v>
      </c>
      <c r="B140" s="11">
        <v>208300</v>
      </c>
      <c r="E140" s="10">
        <v>189</v>
      </c>
      <c r="F140" s="11">
        <v>153337</v>
      </c>
    </row>
    <row r="141" spans="1:6" x14ac:dyDescent="0.25">
      <c r="A141" s="10">
        <v>513</v>
      </c>
      <c r="B141" s="11">
        <v>129900</v>
      </c>
      <c r="E141" s="10">
        <v>191</v>
      </c>
      <c r="F141" s="11">
        <v>315000</v>
      </c>
    </row>
    <row r="142" spans="1:6" x14ac:dyDescent="0.25">
      <c r="A142" s="10">
        <v>514</v>
      </c>
      <c r="B142" s="11">
        <v>134000</v>
      </c>
      <c r="E142" s="10">
        <v>192</v>
      </c>
      <c r="F142" s="11">
        <v>184000</v>
      </c>
    </row>
    <row r="143" spans="1:6" x14ac:dyDescent="0.25">
      <c r="A143" s="10">
        <v>515</v>
      </c>
      <c r="B143" s="11">
        <v>96500</v>
      </c>
      <c r="E143" s="10">
        <v>193</v>
      </c>
      <c r="F143" s="11">
        <v>192000</v>
      </c>
    </row>
    <row r="144" spans="1:6" x14ac:dyDescent="0.25">
      <c r="A144" s="10">
        <v>527</v>
      </c>
      <c r="B144" s="11">
        <v>132000</v>
      </c>
      <c r="E144" s="10">
        <v>194</v>
      </c>
      <c r="F144" s="11">
        <v>130000</v>
      </c>
    </row>
    <row r="145" spans="1:6" x14ac:dyDescent="0.25">
      <c r="A145" s="10">
        <v>529</v>
      </c>
      <c r="B145" s="11">
        <v>86000</v>
      </c>
      <c r="E145" s="10">
        <v>196</v>
      </c>
      <c r="F145" s="11">
        <v>148500</v>
      </c>
    </row>
    <row r="146" spans="1:6" x14ac:dyDescent="0.25">
      <c r="A146" s="10">
        <v>531</v>
      </c>
      <c r="B146" s="11">
        <v>175000</v>
      </c>
      <c r="E146" s="10">
        <v>197</v>
      </c>
      <c r="F146" s="11">
        <v>311872</v>
      </c>
    </row>
    <row r="147" spans="1:6" x14ac:dyDescent="0.25">
      <c r="A147" s="10">
        <v>533</v>
      </c>
      <c r="B147" s="11">
        <v>107500</v>
      </c>
      <c r="E147" s="10">
        <v>198</v>
      </c>
      <c r="F147" s="11">
        <v>235000</v>
      </c>
    </row>
    <row r="148" spans="1:6" x14ac:dyDescent="0.25">
      <c r="A148" s="10">
        <v>534</v>
      </c>
      <c r="B148" s="11">
        <v>39300</v>
      </c>
      <c r="E148" s="10">
        <v>199</v>
      </c>
      <c r="F148" s="11">
        <v>104000</v>
      </c>
    </row>
    <row r="149" spans="1:6" x14ac:dyDescent="0.25">
      <c r="A149" s="10">
        <v>536</v>
      </c>
      <c r="B149" s="11">
        <v>107500</v>
      </c>
      <c r="E149" s="10">
        <v>200</v>
      </c>
      <c r="F149" s="11">
        <v>274900</v>
      </c>
    </row>
    <row r="150" spans="1:6" x14ac:dyDescent="0.25">
      <c r="A150" s="10">
        <v>538</v>
      </c>
      <c r="B150" s="11">
        <v>111250</v>
      </c>
      <c r="E150" s="10">
        <v>202</v>
      </c>
      <c r="F150" s="11">
        <v>171500</v>
      </c>
    </row>
    <row r="151" spans="1:6" x14ac:dyDescent="0.25">
      <c r="A151" s="10">
        <v>544</v>
      </c>
      <c r="B151" s="11">
        <v>133000</v>
      </c>
      <c r="E151" s="10">
        <v>203</v>
      </c>
      <c r="F151" s="11">
        <v>112000</v>
      </c>
    </row>
    <row r="152" spans="1:6" x14ac:dyDescent="0.25">
      <c r="A152" s="10">
        <v>548</v>
      </c>
      <c r="B152" s="11">
        <v>129500</v>
      </c>
      <c r="E152" s="10">
        <v>207</v>
      </c>
      <c r="F152" s="11">
        <v>143900</v>
      </c>
    </row>
    <row r="153" spans="1:6" x14ac:dyDescent="0.25">
      <c r="A153" s="10">
        <v>549</v>
      </c>
      <c r="B153" s="11">
        <v>125000</v>
      </c>
      <c r="E153" s="10">
        <v>208</v>
      </c>
      <c r="F153" s="11">
        <v>141000</v>
      </c>
    </row>
    <row r="154" spans="1:6" x14ac:dyDescent="0.25">
      <c r="A154" s="10">
        <v>551</v>
      </c>
      <c r="B154" s="11">
        <v>140000</v>
      </c>
      <c r="E154" s="10">
        <v>209</v>
      </c>
      <c r="F154" s="11">
        <v>277000</v>
      </c>
    </row>
    <row r="155" spans="1:6" x14ac:dyDescent="0.25">
      <c r="A155" s="10">
        <v>552</v>
      </c>
      <c r="B155" s="11">
        <v>112500</v>
      </c>
      <c r="E155" s="10">
        <v>210</v>
      </c>
      <c r="F155" s="11">
        <v>145000</v>
      </c>
    </row>
    <row r="156" spans="1:6" x14ac:dyDescent="0.25">
      <c r="A156" s="10">
        <v>554</v>
      </c>
      <c r="B156" s="11">
        <v>108000</v>
      </c>
      <c r="E156" s="10">
        <v>212</v>
      </c>
      <c r="F156" s="11">
        <v>186000</v>
      </c>
    </row>
    <row r="157" spans="1:6" x14ac:dyDescent="0.25">
      <c r="A157" s="10">
        <v>556</v>
      </c>
      <c r="B157" s="11">
        <v>113000</v>
      </c>
      <c r="E157" s="10">
        <v>213</v>
      </c>
      <c r="F157" s="11">
        <v>252678</v>
      </c>
    </row>
    <row r="158" spans="1:6" x14ac:dyDescent="0.25">
      <c r="A158" s="10">
        <v>561</v>
      </c>
      <c r="B158" s="11">
        <v>121500</v>
      </c>
      <c r="E158" s="10">
        <v>215</v>
      </c>
      <c r="F158" s="11">
        <v>161750</v>
      </c>
    </row>
    <row r="159" spans="1:6" x14ac:dyDescent="0.25">
      <c r="A159" s="10">
        <v>569</v>
      </c>
      <c r="B159" s="11">
        <v>316600</v>
      </c>
      <c r="E159" s="10">
        <v>216</v>
      </c>
      <c r="F159" s="11">
        <v>134450</v>
      </c>
    </row>
    <row r="160" spans="1:6" x14ac:dyDescent="0.25">
      <c r="A160" s="10">
        <v>570</v>
      </c>
      <c r="B160" s="11">
        <v>135960</v>
      </c>
      <c r="E160" s="10">
        <v>217</v>
      </c>
      <c r="F160" s="11">
        <v>210000</v>
      </c>
    </row>
    <row r="161" spans="1:6" x14ac:dyDescent="0.25">
      <c r="A161" s="10">
        <v>572</v>
      </c>
      <c r="B161" s="11">
        <v>120000</v>
      </c>
      <c r="E161" s="10">
        <v>218</v>
      </c>
      <c r="F161" s="11">
        <v>107000</v>
      </c>
    </row>
    <row r="162" spans="1:6" x14ac:dyDescent="0.25">
      <c r="A162" s="10">
        <v>575</v>
      </c>
      <c r="B162" s="11">
        <v>139000</v>
      </c>
      <c r="E162" s="10">
        <v>219</v>
      </c>
      <c r="F162" s="11">
        <v>311500</v>
      </c>
    </row>
    <row r="163" spans="1:6" x14ac:dyDescent="0.25">
      <c r="A163" s="10">
        <v>579</v>
      </c>
      <c r="B163" s="11">
        <v>146000</v>
      </c>
      <c r="E163" s="10">
        <v>222</v>
      </c>
      <c r="F163" s="11">
        <v>200000</v>
      </c>
    </row>
    <row r="164" spans="1:6" x14ac:dyDescent="0.25">
      <c r="A164" s="10">
        <v>583</v>
      </c>
      <c r="B164" s="11">
        <v>118500</v>
      </c>
      <c r="E164" s="10">
        <v>223</v>
      </c>
      <c r="F164" s="11">
        <v>179900</v>
      </c>
    </row>
    <row r="165" spans="1:6" x14ac:dyDescent="0.25">
      <c r="A165" s="10">
        <v>587</v>
      </c>
      <c r="B165" s="11">
        <v>130000</v>
      </c>
      <c r="E165" s="10">
        <v>225</v>
      </c>
      <c r="F165" s="11">
        <v>386250</v>
      </c>
    </row>
    <row r="166" spans="1:6" x14ac:dyDescent="0.25">
      <c r="A166" s="10">
        <v>588</v>
      </c>
      <c r="B166" s="11">
        <v>137000</v>
      </c>
      <c r="E166" s="10">
        <v>226</v>
      </c>
      <c r="F166" s="11">
        <v>112000</v>
      </c>
    </row>
    <row r="167" spans="1:6" x14ac:dyDescent="0.25">
      <c r="A167" s="10">
        <v>589</v>
      </c>
      <c r="B167" s="11">
        <v>143000</v>
      </c>
      <c r="E167" s="10">
        <v>227</v>
      </c>
      <c r="F167" s="11">
        <v>290000</v>
      </c>
    </row>
    <row r="168" spans="1:6" x14ac:dyDescent="0.25">
      <c r="A168" s="10">
        <v>590</v>
      </c>
      <c r="B168" s="11">
        <v>79500</v>
      </c>
      <c r="E168" s="10">
        <v>230</v>
      </c>
      <c r="F168" s="11">
        <v>192500</v>
      </c>
    </row>
    <row r="169" spans="1:6" x14ac:dyDescent="0.25">
      <c r="A169" s="10">
        <v>593</v>
      </c>
      <c r="B169" s="11">
        <v>138000</v>
      </c>
      <c r="E169" s="10">
        <v>231</v>
      </c>
      <c r="F169" s="11">
        <v>148000</v>
      </c>
    </row>
    <row r="170" spans="1:6" x14ac:dyDescent="0.25">
      <c r="A170" s="10">
        <v>594</v>
      </c>
      <c r="B170" s="11">
        <v>140000</v>
      </c>
      <c r="E170" s="10">
        <v>232</v>
      </c>
      <c r="F170" s="11">
        <v>403000</v>
      </c>
    </row>
    <row r="171" spans="1:6" x14ac:dyDescent="0.25">
      <c r="A171" s="10">
        <v>595</v>
      </c>
      <c r="B171" s="11">
        <v>110000</v>
      </c>
      <c r="E171" s="10">
        <v>235</v>
      </c>
      <c r="F171" s="11">
        <v>216500</v>
      </c>
    </row>
    <row r="172" spans="1:6" x14ac:dyDescent="0.25">
      <c r="A172" s="10">
        <v>604</v>
      </c>
      <c r="B172" s="11">
        <v>151000</v>
      </c>
      <c r="E172" s="10">
        <v>237</v>
      </c>
      <c r="F172" s="11">
        <v>185500</v>
      </c>
    </row>
    <row r="173" spans="1:6" x14ac:dyDescent="0.25">
      <c r="A173" s="10">
        <v>610</v>
      </c>
      <c r="B173" s="11">
        <v>118500</v>
      </c>
      <c r="E173" s="10">
        <v>238</v>
      </c>
      <c r="F173" s="11">
        <v>194500</v>
      </c>
    </row>
    <row r="174" spans="1:6" x14ac:dyDescent="0.25">
      <c r="A174" s="10">
        <v>615</v>
      </c>
      <c r="B174" s="11">
        <v>75500</v>
      </c>
      <c r="E174" s="10">
        <v>239</v>
      </c>
      <c r="F174" s="11">
        <v>318000</v>
      </c>
    </row>
    <row r="175" spans="1:6" x14ac:dyDescent="0.25">
      <c r="A175" s="10">
        <v>618</v>
      </c>
      <c r="B175" s="11">
        <v>105500</v>
      </c>
      <c r="E175" s="10">
        <v>240</v>
      </c>
      <c r="F175" s="11">
        <v>113000</v>
      </c>
    </row>
    <row r="176" spans="1:6" x14ac:dyDescent="0.25">
      <c r="A176" s="10">
        <v>621</v>
      </c>
      <c r="B176" s="11">
        <v>67000</v>
      </c>
      <c r="E176" s="10">
        <v>241</v>
      </c>
      <c r="F176" s="11">
        <v>262500</v>
      </c>
    </row>
    <row r="177" spans="1:6" x14ac:dyDescent="0.25">
      <c r="A177" s="10">
        <v>624</v>
      </c>
      <c r="B177" s="11">
        <v>168500</v>
      </c>
      <c r="E177" s="10">
        <v>243</v>
      </c>
      <c r="F177" s="11">
        <v>79000</v>
      </c>
    </row>
    <row r="178" spans="1:6" x14ac:dyDescent="0.25">
      <c r="A178" s="10">
        <v>626</v>
      </c>
      <c r="B178" s="11">
        <v>160000</v>
      </c>
      <c r="E178" s="10">
        <v>244</v>
      </c>
      <c r="F178" s="11">
        <v>120000</v>
      </c>
    </row>
    <row r="179" spans="1:6" x14ac:dyDescent="0.25">
      <c r="A179" s="10">
        <v>635</v>
      </c>
      <c r="B179" s="11">
        <v>144000</v>
      </c>
      <c r="E179" s="10">
        <v>245</v>
      </c>
      <c r="F179" s="11">
        <v>205000</v>
      </c>
    </row>
    <row r="180" spans="1:6" x14ac:dyDescent="0.25">
      <c r="A180" s="10">
        <v>637</v>
      </c>
      <c r="B180" s="11">
        <v>60000</v>
      </c>
      <c r="E180" s="10">
        <v>246</v>
      </c>
      <c r="F180" s="11">
        <v>241500</v>
      </c>
    </row>
    <row r="181" spans="1:6" x14ac:dyDescent="0.25">
      <c r="A181" s="10">
        <v>639</v>
      </c>
      <c r="B181" s="11">
        <v>85000</v>
      </c>
      <c r="E181" s="10">
        <v>247</v>
      </c>
      <c r="F181" s="11">
        <v>137000</v>
      </c>
    </row>
    <row r="182" spans="1:6" x14ac:dyDescent="0.25">
      <c r="A182" s="10">
        <v>646</v>
      </c>
      <c r="B182" s="11">
        <v>143250</v>
      </c>
      <c r="E182" s="10">
        <v>249</v>
      </c>
      <c r="F182" s="11">
        <v>180000</v>
      </c>
    </row>
    <row r="183" spans="1:6" x14ac:dyDescent="0.25">
      <c r="A183" s="10">
        <v>648</v>
      </c>
      <c r="B183" s="11">
        <v>155000</v>
      </c>
      <c r="E183" s="10">
        <v>250</v>
      </c>
      <c r="F183" s="11">
        <v>277000</v>
      </c>
    </row>
    <row r="184" spans="1:6" x14ac:dyDescent="0.25">
      <c r="A184" s="10">
        <v>650</v>
      </c>
      <c r="B184" s="11">
        <v>84500</v>
      </c>
      <c r="E184" s="10">
        <v>251</v>
      </c>
      <c r="F184" s="11">
        <v>76500</v>
      </c>
    </row>
    <row r="185" spans="1:6" x14ac:dyDescent="0.25">
      <c r="A185" s="10">
        <v>657</v>
      </c>
      <c r="B185" s="11">
        <v>145500</v>
      </c>
      <c r="E185" s="10">
        <v>253</v>
      </c>
      <c r="F185" s="11">
        <v>173000</v>
      </c>
    </row>
    <row r="186" spans="1:6" x14ac:dyDescent="0.25">
      <c r="A186" s="10">
        <v>663</v>
      </c>
      <c r="B186" s="11">
        <v>110000</v>
      </c>
      <c r="E186" s="10">
        <v>254</v>
      </c>
      <c r="F186" s="11">
        <v>158000</v>
      </c>
    </row>
    <row r="187" spans="1:6" x14ac:dyDescent="0.25">
      <c r="A187" s="10">
        <v>670</v>
      </c>
      <c r="B187" s="11">
        <v>137500</v>
      </c>
      <c r="E187" s="10">
        <v>256</v>
      </c>
      <c r="F187" s="11">
        <v>230000</v>
      </c>
    </row>
    <row r="188" spans="1:6" x14ac:dyDescent="0.25">
      <c r="A188" s="10">
        <v>675</v>
      </c>
      <c r="B188" s="11">
        <v>140000</v>
      </c>
      <c r="E188" s="10">
        <v>257</v>
      </c>
      <c r="F188" s="11">
        <v>207500</v>
      </c>
    </row>
    <row r="189" spans="1:6" x14ac:dyDescent="0.25">
      <c r="A189" s="10">
        <v>678</v>
      </c>
      <c r="B189" s="11">
        <v>109500</v>
      </c>
      <c r="E189" s="10">
        <v>258</v>
      </c>
      <c r="F189" s="11">
        <v>220000</v>
      </c>
    </row>
    <row r="190" spans="1:6" x14ac:dyDescent="0.25">
      <c r="A190" s="10">
        <v>680</v>
      </c>
      <c r="B190" s="11">
        <v>128500</v>
      </c>
      <c r="E190" s="10">
        <v>259</v>
      </c>
      <c r="F190" s="11">
        <v>231500</v>
      </c>
    </row>
    <row r="191" spans="1:6" x14ac:dyDescent="0.25">
      <c r="A191" s="10">
        <v>681</v>
      </c>
      <c r="B191" s="11">
        <v>143000</v>
      </c>
      <c r="E191" s="10">
        <v>261</v>
      </c>
      <c r="F191" s="11">
        <v>176000</v>
      </c>
    </row>
    <row r="192" spans="1:6" x14ac:dyDescent="0.25">
      <c r="A192" s="10">
        <v>688</v>
      </c>
      <c r="B192" s="11">
        <v>148800</v>
      </c>
      <c r="E192" s="10">
        <v>262</v>
      </c>
      <c r="F192" s="11">
        <v>276000</v>
      </c>
    </row>
    <row r="193" spans="1:6" x14ac:dyDescent="0.25">
      <c r="A193" s="10">
        <v>691</v>
      </c>
      <c r="B193" s="11">
        <v>141000</v>
      </c>
      <c r="E193" s="10">
        <v>263</v>
      </c>
      <c r="F193" s="11">
        <v>151000</v>
      </c>
    </row>
    <row r="194" spans="1:6" x14ac:dyDescent="0.25">
      <c r="A194" s="10">
        <v>694</v>
      </c>
      <c r="B194" s="11">
        <v>108480</v>
      </c>
      <c r="E194" s="10">
        <v>264</v>
      </c>
      <c r="F194" s="11">
        <v>130000</v>
      </c>
    </row>
    <row r="195" spans="1:6" x14ac:dyDescent="0.25">
      <c r="A195" s="10">
        <v>695</v>
      </c>
      <c r="B195" s="11">
        <v>141500</v>
      </c>
      <c r="E195" s="10">
        <v>266</v>
      </c>
      <c r="F195" s="11">
        <v>175500</v>
      </c>
    </row>
    <row r="196" spans="1:6" x14ac:dyDescent="0.25">
      <c r="A196" s="10">
        <v>696</v>
      </c>
      <c r="B196" s="11">
        <v>176000</v>
      </c>
      <c r="E196" s="10">
        <v>267</v>
      </c>
      <c r="F196" s="11">
        <v>185000</v>
      </c>
    </row>
    <row r="197" spans="1:6" x14ac:dyDescent="0.25">
      <c r="A197" s="10">
        <v>697</v>
      </c>
      <c r="B197" s="11">
        <v>89000</v>
      </c>
      <c r="E197" s="10">
        <v>268</v>
      </c>
      <c r="F197" s="11">
        <v>179500</v>
      </c>
    </row>
    <row r="198" spans="1:6" x14ac:dyDescent="0.25">
      <c r="A198" s="10">
        <v>699</v>
      </c>
      <c r="B198" s="11">
        <v>138500</v>
      </c>
      <c r="E198" s="10">
        <v>270</v>
      </c>
      <c r="F198" s="11">
        <v>148000</v>
      </c>
    </row>
    <row r="199" spans="1:6" x14ac:dyDescent="0.25">
      <c r="A199" s="10">
        <v>700</v>
      </c>
      <c r="B199" s="11">
        <v>196000</v>
      </c>
      <c r="E199" s="10">
        <v>271</v>
      </c>
      <c r="F199" s="11">
        <v>266000</v>
      </c>
    </row>
    <row r="200" spans="1:6" x14ac:dyDescent="0.25">
      <c r="A200" s="10">
        <v>707</v>
      </c>
      <c r="B200" s="11">
        <v>302000</v>
      </c>
      <c r="E200" s="10">
        <v>273</v>
      </c>
      <c r="F200" s="11">
        <v>290000</v>
      </c>
    </row>
    <row r="201" spans="1:6" x14ac:dyDescent="0.25">
      <c r="A201" s="10">
        <v>711</v>
      </c>
      <c r="B201" s="11">
        <v>52000</v>
      </c>
      <c r="E201" s="10">
        <v>274</v>
      </c>
      <c r="F201" s="11">
        <v>139000</v>
      </c>
    </row>
    <row r="202" spans="1:6" x14ac:dyDescent="0.25">
      <c r="A202" s="10">
        <v>713</v>
      </c>
      <c r="B202" s="11">
        <v>189000</v>
      </c>
      <c r="E202" s="10">
        <v>277</v>
      </c>
      <c r="F202" s="11">
        <v>201000</v>
      </c>
    </row>
    <row r="203" spans="1:6" x14ac:dyDescent="0.25">
      <c r="A203" s="10">
        <v>718</v>
      </c>
      <c r="B203" s="11">
        <v>157000</v>
      </c>
      <c r="E203" s="10">
        <v>279</v>
      </c>
      <c r="F203" s="11">
        <v>415298</v>
      </c>
    </row>
    <row r="204" spans="1:6" x14ac:dyDescent="0.25">
      <c r="A204" s="10">
        <v>720</v>
      </c>
      <c r="B204" s="11">
        <v>128500</v>
      </c>
      <c r="E204" s="10">
        <v>280</v>
      </c>
      <c r="F204" s="11">
        <v>192000</v>
      </c>
    </row>
    <row r="205" spans="1:6" x14ac:dyDescent="0.25">
      <c r="A205" s="10">
        <v>721</v>
      </c>
      <c r="B205" s="11">
        <v>275000</v>
      </c>
      <c r="E205" s="10">
        <v>281</v>
      </c>
      <c r="F205" s="11">
        <v>228500</v>
      </c>
    </row>
    <row r="206" spans="1:6" x14ac:dyDescent="0.25">
      <c r="A206" s="10">
        <v>722</v>
      </c>
      <c r="B206" s="11">
        <v>143000</v>
      </c>
      <c r="E206" s="10">
        <v>283</v>
      </c>
      <c r="F206" s="11">
        <v>207500</v>
      </c>
    </row>
    <row r="207" spans="1:6" x14ac:dyDescent="0.25">
      <c r="A207" s="10">
        <v>723</v>
      </c>
      <c r="B207" s="11">
        <v>124500</v>
      </c>
      <c r="E207" s="10">
        <v>284</v>
      </c>
      <c r="F207" s="11">
        <v>244600</v>
      </c>
    </row>
    <row r="208" spans="1:6" x14ac:dyDescent="0.25">
      <c r="A208" s="10">
        <v>726</v>
      </c>
      <c r="B208" s="11">
        <v>120500</v>
      </c>
      <c r="E208" s="10">
        <v>287</v>
      </c>
      <c r="F208" s="11">
        <v>159000</v>
      </c>
    </row>
    <row r="209" spans="1:6" x14ac:dyDescent="0.25">
      <c r="A209" s="10">
        <v>727</v>
      </c>
      <c r="B209" s="11">
        <v>222000</v>
      </c>
      <c r="E209" s="10">
        <v>290</v>
      </c>
      <c r="F209" s="11">
        <v>153575</v>
      </c>
    </row>
    <row r="210" spans="1:6" x14ac:dyDescent="0.25">
      <c r="A210" s="10">
        <v>730</v>
      </c>
      <c r="B210" s="11">
        <v>103000</v>
      </c>
      <c r="E210" s="10">
        <v>291</v>
      </c>
      <c r="F210" s="11">
        <v>233230</v>
      </c>
    </row>
    <row r="211" spans="1:6" x14ac:dyDescent="0.25">
      <c r="A211" s="10">
        <v>731</v>
      </c>
      <c r="B211" s="11">
        <v>236500</v>
      </c>
      <c r="E211" s="10">
        <v>292</v>
      </c>
      <c r="F211" s="11">
        <v>135900</v>
      </c>
    </row>
    <row r="212" spans="1:6" x14ac:dyDescent="0.25">
      <c r="A212" s="10">
        <v>739</v>
      </c>
      <c r="B212" s="11">
        <v>179000</v>
      </c>
      <c r="E212" s="10">
        <v>293</v>
      </c>
      <c r="F212" s="11">
        <v>131000</v>
      </c>
    </row>
    <row r="213" spans="1:6" x14ac:dyDescent="0.25">
      <c r="A213" s="10">
        <v>742</v>
      </c>
      <c r="B213" s="11">
        <v>142000</v>
      </c>
      <c r="E213" s="10">
        <v>294</v>
      </c>
      <c r="F213" s="11">
        <v>235000</v>
      </c>
    </row>
    <row r="214" spans="1:6" x14ac:dyDescent="0.25">
      <c r="A214" s="10">
        <v>745</v>
      </c>
      <c r="B214" s="11">
        <v>180000</v>
      </c>
      <c r="E214" s="10">
        <v>295</v>
      </c>
      <c r="F214" s="11">
        <v>167000</v>
      </c>
    </row>
    <row r="215" spans="1:6" x14ac:dyDescent="0.25">
      <c r="A215" s="10">
        <v>755</v>
      </c>
      <c r="B215" s="11">
        <v>156000</v>
      </c>
      <c r="E215" s="10">
        <v>296</v>
      </c>
      <c r="F215" s="11">
        <v>142500</v>
      </c>
    </row>
    <row r="216" spans="1:6" x14ac:dyDescent="0.25">
      <c r="A216" s="10">
        <v>761</v>
      </c>
      <c r="B216" s="11">
        <v>127500</v>
      </c>
      <c r="E216" s="10">
        <v>297</v>
      </c>
      <c r="F216" s="11">
        <v>152000</v>
      </c>
    </row>
    <row r="217" spans="1:6" x14ac:dyDescent="0.25">
      <c r="A217" s="10">
        <v>762</v>
      </c>
      <c r="B217" s="11">
        <v>100000</v>
      </c>
      <c r="E217" s="10">
        <v>298</v>
      </c>
      <c r="F217" s="11">
        <v>239000</v>
      </c>
    </row>
    <row r="218" spans="1:6" x14ac:dyDescent="0.25">
      <c r="A218" s="10">
        <v>771</v>
      </c>
      <c r="B218" s="11">
        <v>134900</v>
      </c>
      <c r="E218" s="10">
        <v>299</v>
      </c>
      <c r="F218" s="11">
        <v>175000</v>
      </c>
    </row>
    <row r="219" spans="1:6" x14ac:dyDescent="0.25">
      <c r="A219" s="10">
        <v>774</v>
      </c>
      <c r="B219" s="11">
        <v>114500</v>
      </c>
      <c r="E219" s="10">
        <v>300</v>
      </c>
      <c r="F219" s="11">
        <v>158500</v>
      </c>
    </row>
    <row r="220" spans="1:6" x14ac:dyDescent="0.25">
      <c r="A220" s="10">
        <v>776</v>
      </c>
      <c r="B220" s="11">
        <v>162000</v>
      </c>
      <c r="E220" s="10">
        <v>302</v>
      </c>
      <c r="F220" s="11">
        <v>267000</v>
      </c>
    </row>
    <row r="221" spans="1:6" x14ac:dyDescent="0.25">
      <c r="A221" s="10">
        <v>778</v>
      </c>
      <c r="B221" s="11">
        <v>142500</v>
      </c>
      <c r="E221" s="10">
        <v>303</v>
      </c>
      <c r="F221" s="11">
        <v>205000</v>
      </c>
    </row>
    <row r="222" spans="1:6" x14ac:dyDescent="0.25">
      <c r="A222" s="10">
        <v>780</v>
      </c>
      <c r="B222" s="11">
        <v>135000</v>
      </c>
      <c r="E222" s="10">
        <v>305</v>
      </c>
      <c r="F222" s="11">
        <v>295000</v>
      </c>
    </row>
    <row r="223" spans="1:6" x14ac:dyDescent="0.25">
      <c r="A223" s="10">
        <v>784</v>
      </c>
      <c r="B223" s="11">
        <v>165500</v>
      </c>
      <c r="E223" s="10">
        <v>306</v>
      </c>
      <c r="F223" s="11">
        <v>305900</v>
      </c>
    </row>
    <row r="224" spans="1:6" x14ac:dyDescent="0.25">
      <c r="A224" s="10">
        <v>789</v>
      </c>
      <c r="B224" s="11">
        <v>107900</v>
      </c>
      <c r="E224" s="10">
        <v>307</v>
      </c>
      <c r="F224" s="11">
        <v>225000</v>
      </c>
    </row>
    <row r="225" spans="1:6" x14ac:dyDescent="0.25">
      <c r="A225" s="10">
        <v>791</v>
      </c>
      <c r="B225" s="11">
        <v>160200</v>
      </c>
      <c r="E225" s="10">
        <v>308</v>
      </c>
      <c r="F225" s="11">
        <v>89500</v>
      </c>
    </row>
    <row r="226" spans="1:6" x14ac:dyDescent="0.25">
      <c r="A226" s="10">
        <v>792</v>
      </c>
      <c r="B226" s="11">
        <v>146800</v>
      </c>
      <c r="E226" s="10">
        <v>310</v>
      </c>
      <c r="F226" s="11">
        <v>360000</v>
      </c>
    </row>
    <row r="227" spans="1:6" x14ac:dyDescent="0.25">
      <c r="A227" s="10">
        <v>798</v>
      </c>
      <c r="B227" s="11">
        <v>110000</v>
      </c>
      <c r="E227" s="10">
        <v>311</v>
      </c>
      <c r="F227" s="11">
        <v>165600</v>
      </c>
    </row>
    <row r="228" spans="1:6" x14ac:dyDescent="0.25">
      <c r="A228" s="10">
        <v>802</v>
      </c>
      <c r="B228" s="11">
        <v>109900</v>
      </c>
      <c r="E228" s="10">
        <v>314</v>
      </c>
      <c r="F228" s="11">
        <v>375000</v>
      </c>
    </row>
    <row r="229" spans="1:6" x14ac:dyDescent="0.25">
      <c r="A229" s="10">
        <v>805</v>
      </c>
      <c r="B229" s="11">
        <v>118000</v>
      </c>
      <c r="E229" s="10">
        <v>315</v>
      </c>
      <c r="F229" s="11">
        <v>178000</v>
      </c>
    </row>
    <row r="230" spans="1:6" x14ac:dyDescent="0.25">
      <c r="A230" s="10">
        <v>811</v>
      </c>
      <c r="B230" s="11">
        <v>181000</v>
      </c>
      <c r="E230" s="10">
        <v>316</v>
      </c>
      <c r="F230" s="11">
        <v>188500</v>
      </c>
    </row>
    <row r="231" spans="1:6" x14ac:dyDescent="0.25">
      <c r="A231" s="10">
        <v>812</v>
      </c>
      <c r="B231" s="11">
        <v>144500</v>
      </c>
      <c r="E231" s="10">
        <v>317</v>
      </c>
      <c r="F231" s="11">
        <v>260000</v>
      </c>
    </row>
    <row r="232" spans="1:6" x14ac:dyDescent="0.25">
      <c r="A232" s="10">
        <v>813</v>
      </c>
      <c r="B232" s="11">
        <v>55993</v>
      </c>
      <c r="E232" s="10">
        <v>318</v>
      </c>
      <c r="F232" s="11">
        <v>270000</v>
      </c>
    </row>
    <row r="233" spans="1:6" x14ac:dyDescent="0.25">
      <c r="A233" s="10">
        <v>817</v>
      </c>
      <c r="B233" s="11">
        <v>137000</v>
      </c>
      <c r="E233" s="10">
        <v>319</v>
      </c>
      <c r="F233" s="11">
        <v>260000</v>
      </c>
    </row>
    <row r="234" spans="1:6" x14ac:dyDescent="0.25">
      <c r="A234" s="10">
        <v>822</v>
      </c>
      <c r="B234" s="11">
        <v>93000</v>
      </c>
      <c r="E234" s="10">
        <v>320</v>
      </c>
      <c r="F234" s="11">
        <v>187500</v>
      </c>
    </row>
    <row r="235" spans="1:6" x14ac:dyDescent="0.25">
      <c r="A235" s="10">
        <v>827</v>
      </c>
      <c r="B235" s="11">
        <v>109500</v>
      </c>
      <c r="E235" s="10">
        <v>321</v>
      </c>
      <c r="F235" s="11">
        <v>342643</v>
      </c>
    </row>
    <row r="236" spans="1:6" x14ac:dyDescent="0.25">
      <c r="A236" s="10">
        <v>830</v>
      </c>
      <c r="B236" s="11">
        <v>147400</v>
      </c>
      <c r="E236" s="10">
        <v>322</v>
      </c>
      <c r="F236" s="11">
        <v>354000</v>
      </c>
    </row>
    <row r="237" spans="1:6" x14ac:dyDescent="0.25">
      <c r="A237" s="10">
        <v>832</v>
      </c>
      <c r="B237" s="11">
        <v>151000</v>
      </c>
      <c r="E237" s="10">
        <v>323</v>
      </c>
      <c r="F237" s="11">
        <v>301000</v>
      </c>
    </row>
    <row r="238" spans="1:6" x14ac:dyDescent="0.25">
      <c r="A238" s="10">
        <v>836</v>
      </c>
      <c r="B238" s="11">
        <v>128000</v>
      </c>
      <c r="E238" s="10">
        <v>324</v>
      </c>
      <c r="F238" s="11">
        <v>126175</v>
      </c>
    </row>
    <row r="239" spans="1:6" x14ac:dyDescent="0.25">
      <c r="A239" s="10">
        <v>837</v>
      </c>
      <c r="B239" s="11">
        <v>153500</v>
      </c>
      <c r="E239" s="10">
        <v>325</v>
      </c>
      <c r="F239" s="11">
        <v>242000</v>
      </c>
    </row>
    <row r="240" spans="1:6" x14ac:dyDescent="0.25">
      <c r="A240" s="10">
        <v>838</v>
      </c>
      <c r="B240" s="11">
        <v>100000</v>
      </c>
      <c r="E240" s="10">
        <v>327</v>
      </c>
      <c r="F240" s="11">
        <v>324000</v>
      </c>
    </row>
    <row r="241" spans="1:6" x14ac:dyDescent="0.25">
      <c r="A241" s="10">
        <v>848</v>
      </c>
      <c r="B241" s="11">
        <v>133500</v>
      </c>
      <c r="E241" s="10">
        <v>328</v>
      </c>
      <c r="F241" s="11">
        <v>145250</v>
      </c>
    </row>
    <row r="242" spans="1:6" x14ac:dyDescent="0.25">
      <c r="A242" s="10">
        <v>851</v>
      </c>
      <c r="B242" s="11">
        <v>131500</v>
      </c>
      <c r="E242" s="10">
        <v>329</v>
      </c>
      <c r="F242" s="11">
        <v>214500</v>
      </c>
    </row>
    <row r="243" spans="1:6" x14ac:dyDescent="0.25">
      <c r="A243" s="10">
        <v>857</v>
      </c>
      <c r="B243" s="11">
        <v>147000</v>
      </c>
      <c r="E243" s="10">
        <v>330</v>
      </c>
      <c r="F243" s="11">
        <v>78000</v>
      </c>
    </row>
    <row r="244" spans="1:6" x14ac:dyDescent="0.25">
      <c r="A244" s="10">
        <v>866</v>
      </c>
      <c r="B244" s="11">
        <v>148500</v>
      </c>
      <c r="E244" s="10">
        <v>331</v>
      </c>
      <c r="F244" s="11">
        <v>119000</v>
      </c>
    </row>
    <row r="245" spans="1:6" x14ac:dyDescent="0.25">
      <c r="A245" s="10">
        <v>868</v>
      </c>
      <c r="B245" s="11">
        <v>129000</v>
      </c>
      <c r="E245" s="10">
        <v>332</v>
      </c>
      <c r="F245" s="11">
        <v>139000</v>
      </c>
    </row>
    <row r="246" spans="1:6" x14ac:dyDescent="0.25">
      <c r="A246" s="10">
        <v>871</v>
      </c>
      <c r="B246" s="11">
        <v>109500</v>
      </c>
      <c r="E246" s="10">
        <v>333</v>
      </c>
      <c r="F246" s="11">
        <v>284000</v>
      </c>
    </row>
    <row r="247" spans="1:6" x14ac:dyDescent="0.25">
      <c r="A247" s="10">
        <v>873</v>
      </c>
      <c r="B247" s="11">
        <v>116000</v>
      </c>
      <c r="E247" s="10">
        <v>334</v>
      </c>
      <c r="F247" s="11">
        <v>207000</v>
      </c>
    </row>
    <row r="248" spans="1:6" x14ac:dyDescent="0.25">
      <c r="A248" s="10">
        <v>875</v>
      </c>
      <c r="B248" s="11">
        <v>66500</v>
      </c>
      <c r="E248" s="10">
        <v>335</v>
      </c>
      <c r="F248" s="11">
        <v>192000</v>
      </c>
    </row>
    <row r="249" spans="1:6" x14ac:dyDescent="0.25">
      <c r="A249" s="10">
        <v>877</v>
      </c>
      <c r="B249" s="11">
        <v>132250</v>
      </c>
      <c r="E249" s="10">
        <v>336</v>
      </c>
      <c r="F249" s="11">
        <v>228950</v>
      </c>
    </row>
    <row r="250" spans="1:6" x14ac:dyDescent="0.25">
      <c r="A250" s="10">
        <v>881</v>
      </c>
      <c r="B250" s="11">
        <v>157000</v>
      </c>
      <c r="E250" s="10">
        <v>337</v>
      </c>
      <c r="F250" s="11">
        <v>377426</v>
      </c>
    </row>
    <row r="251" spans="1:6" x14ac:dyDescent="0.25">
      <c r="A251" s="10">
        <v>885</v>
      </c>
      <c r="B251" s="11">
        <v>100000</v>
      </c>
      <c r="E251" s="10">
        <v>338</v>
      </c>
      <c r="F251" s="11">
        <v>214000</v>
      </c>
    </row>
    <row r="252" spans="1:6" x14ac:dyDescent="0.25">
      <c r="A252" s="10">
        <v>886</v>
      </c>
      <c r="B252" s="11">
        <v>328900</v>
      </c>
      <c r="E252" s="10">
        <v>339</v>
      </c>
      <c r="F252" s="11">
        <v>202500</v>
      </c>
    </row>
    <row r="253" spans="1:6" x14ac:dyDescent="0.25">
      <c r="A253" s="10">
        <v>901</v>
      </c>
      <c r="B253" s="11">
        <v>110000</v>
      </c>
      <c r="E253" s="10">
        <v>340</v>
      </c>
      <c r="F253" s="11">
        <v>155000</v>
      </c>
    </row>
    <row r="254" spans="1:6" x14ac:dyDescent="0.25">
      <c r="A254" s="10">
        <v>902</v>
      </c>
      <c r="B254" s="11">
        <v>153000</v>
      </c>
      <c r="E254" s="10">
        <v>341</v>
      </c>
      <c r="F254" s="11">
        <v>202900</v>
      </c>
    </row>
    <row r="255" spans="1:6" x14ac:dyDescent="0.25">
      <c r="A255" s="10">
        <v>909</v>
      </c>
      <c r="B255" s="11">
        <v>131000</v>
      </c>
      <c r="E255" s="10">
        <v>343</v>
      </c>
      <c r="F255" s="11">
        <v>87500</v>
      </c>
    </row>
    <row r="256" spans="1:6" x14ac:dyDescent="0.25">
      <c r="A256" s="10">
        <v>912</v>
      </c>
      <c r="B256" s="11">
        <v>143500</v>
      </c>
      <c r="E256" s="10">
        <v>344</v>
      </c>
      <c r="F256" s="11">
        <v>266000</v>
      </c>
    </row>
    <row r="257" spans="1:6" x14ac:dyDescent="0.25">
      <c r="A257" s="10">
        <v>915</v>
      </c>
      <c r="B257" s="11">
        <v>173733</v>
      </c>
      <c r="E257" s="10">
        <v>346</v>
      </c>
      <c r="F257" s="11">
        <v>140200</v>
      </c>
    </row>
    <row r="258" spans="1:6" x14ac:dyDescent="0.25">
      <c r="A258" s="10">
        <v>917</v>
      </c>
      <c r="B258" s="11">
        <v>35311</v>
      </c>
      <c r="E258" s="10">
        <v>348</v>
      </c>
      <c r="F258" s="11">
        <v>157500</v>
      </c>
    </row>
    <row r="259" spans="1:6" x14ac:dyDescent="0.25">
      <c r="A259" s="10">
        <v>924</v>
      </c>
      <c r="B259" s="11">
        <v>193000</v>
      </c>
      <c r="E259" s="10">
        <v>349</v>
      </c>
      <c r="F259" s="11">
        <v>154000</v>
      </c>
    </row>
    <row r="260" spans="1:6" x14ac:dyDescent="0.25">
      <c r="A260" s="10">
        <v>932</v>
      </c>
      <c r="B260" s="11">
        <v>117500</v>
      </c>
      <c r="E260" s="10">
        <v>350</v>
      </c>
      <c r="F260" s="11">
        <v>437154</v>
      </c>
    </row>
    <row r="261" spans="1:6" x14ac:dyDescent="0.25">
      <c r="A261" s="10">
        <v>936</v>
      </c>
      <c r="B261" s="11">
        <v>79900</v>
      </c>
      <c r="E261" s="10">
        <v>351</v>
      </c>
      <c r="F261" s="11">
        <v>318061</v>
      </c>
    </row>
    <row r="262" spans="1:6" x14ac:dyDescent="0.25">
      <c r="A262" s="10">
        <v>937</v>
      </c>
      <c r="B262" s="11">
        <v>184900</v>
      </c>
      <c r="E262" s="10">
        <v>352</v>
      </c>
      <c r="F262" s="11">
        <v>190000</v>
      </c>
    </row>
    <row r="263" spans="1:6" x14ac:dyDescent="0.25">
      <c r="A263" s="10">
        <v>950</v>
      </c>
      <c r="B263" s="11">
        <v>197500</v>
      </c>
      <c r="E263" s="10">
        <v>355</v>
      </c>
      <c r="F263" s="11">
        <v>140000</v>
      </c>
    </row>
    <row r="264" spans="1:6" x14ac:dyDescent="0.25">
      <c r="A264" s="10">
        <v>951</v>
      </c>
      <c r="B264" s="11">
        <v>129000</v>
      </c>
      <c r="E264" s="10">
        <v>356</v>
      </c>
      <c r="F264" s="11">
        <v>177500</v>
      </c>
    </row>
    <row r="265" spans="1:6" x14ac:dyDescent="0.25">
      <c r="A265" s="10">
        <v>953</v>
      </c>
      <c r="B265" s="11">
        <v>133900</v>
      </c>
      <c r="E265" s="10">
        <v>357</v>
      </c>
      <c r="F265" s="11">
        <v>173000</v>
      </c>
    </row>
    <row r="266" spans="1:6" x14ac:dyDescent="0.25">
      <c r="A266" s="10">
        <v>955</v>
      </c>
      <c r="B266" s="11">
        <v>127500</v>
      </c>
      <c r="E266" s="10">
        <v>358</v>
      </c>
      <c r="F266" s="11">
        <v>134000</v>
      </c>
    </row>
    <row r="267" spans="1:6" x14ac:dyDescent="0.25">
      <c r="A267" s="10">
        <v>957</v>
      </c>
      <c r="B267" s="11">
        <v>124000</v>
      </c>
      <c r="E267" s="10">
        <v>359</v>
      </c>
      <c r="F267" s="11">
        <v>130000</v>
      </c>
    </row>
    <row r="268" spans="1:6" x14ac:dyDescent="0.25">
      <c r="A268" s="10">
        <v>961</v>
      </c>
      <c r="B268" s="11">
        <v>116500</v>
      </c>
      <c r="E268" s="10">
        <v>360</v>
      </c>
      <c r="F268" s="11">
        <v>280000</v>
      </c>
    </row>
    <row r="269" spans="1:6" x14ac:dyDescent="0.25">
      <c r="A269" s="10">
        <v>973</v>
      </c>
      <c r="B269" s="11">
        <v>99500</v>
      </c>
      <c r="E269" s="10">
        <v>362</v>
      </c>
      <c r="F269" s="11">
        <v>145000</v>
      </c>
    </row>
    <row r="270" spans="1:6" x14ac:dyDescent="0.25">
      <c r="A270" s="10">
        <v>977</v>
      </c>
      <c r="B270" s="11">
        <v>85500</v>
      </c>
      <c r="E270" s="10">
        <v>363</v>
      </c>
      <c r="F270" s="11">
        <v>198500</v>
      </c>
    </row>
    <row r="271" spans="1:6" x14ac:dyDescent="0.25">
      <c r="A271" s="10">
        <v>978</v>
      </c>
      <c r="B271" s="11">
        <v>199900</v>
      </c>
      <c r="E271" s="10">
        <v>365</v>
      </c>
      <c r="F271" s="11">
        <v>190000</v>
      </c>
    </row>
    <row r="272" spans="1:6" x14ac:dyDescent="0.25">
      <c r="A272" s="10">
        <v>979</v>
      </c>
      <c r="B272" s="11">
        <v>110000</v>
      </c>
      <c r="E272" s="10">
        <v>366</v>
      </c>
      <c r="F272" s="11">
        <v>147000</v>
      </c>
    </row>
    <row r="273" spans="1:6" x14ac:dyDescent="0.25">
      <c r="A273" s="10">
        <v>980</v>
      </c>
      <c r="B273" s="11">
        <v>139000</v>
      </c>
      <c r="E273" s="10">
        <v>367</v>
      </c>
      <c r="F273" s="11">
        <v>159000</v>
      </c>
    </row>
    <row r="274" spans="1:6" x14ac:dyDescent="0.25">
      <c r="A274" s="10">
        <v>986</v>
      </c>
      <c r="B274" s="11">
        <v>125000</v>
      </c>
      <c r="E274" s="10">
        <v>368</v>
      </c>
      <c r="F274" s="11">
        <v>165000</v>
      </c>
    </row>
    <row r="275" spans="1:6" x14ac:dyDescent="0.25">
      <c r="A275" s="10">
        <v>987</v>
      </c>
      <c r="B275" s="11">
        <v>117000</v>
      </c>
      <c r="E275" s="10">
        <v>369</v>
      </c>
      <c r="F275" s="11">
        <v>132000</v>
      </c>
    </row>
    <row r="276" spans="1:6" x14ac:dyDescent="0.25">
      <c r="A276" s="10">
        <v>996</v>
      </c>
      <c r="B276" s="11">
        <v>121600</v>
      </c>
      <c r="E276" s="10">
        <v>370</v>
      </c>
      <c r="F276" s="11">
        <v>162000</v>
      </c>
    </row>
    <row r="277" spans="1:6" x14ac:dyDescent="0.25">
      <c r="A277" s="10">
        <v>1001</v>
      </c>
      <c r="B277" s="11">
        <v>82000</v>
      </c>
      <c r="E277" s="10">
        <v>371</v>
      </c>
      <c r="F277" s="11">
        <v>172400</v>
      </c>
    </row>
    <row r="278" spans="1:6" x14ac:dyDescent="0.25">
      <c r="A278" s="10">
        <v>1002</v>
      </c>
      <c r="B278" s="11">
        <v>86000</v>
      </c>
      <c r="E278" s="10">
        <v>372</v>
      </c>
      <c r="F278" s="11">
        <v>134432</v>
      </c>
    </row>
    <row r="279" spans="1:6" x14ac:dyDescent="0.25">
      <c r="A279" s="10">
        <v>1014</v>
      </c>
      <c r="B279" s="11">
        <v>85000</v>
      </c>
      <c r="E279" s="10">
        <v>375</v>
      </c>
      <c r="F279" s="11">
        <v>219500</v>
      </c>
    </row>
    <row r="280" spans="1:6" x14ac:dyDescent="0.25">
      <c r="A280" s="10">
        <v>1015</v>
      </c>
      <c r="B280" s="11">
        <v>119200</v>
      </c>
      <c r="E280" s="10">
        <v>378</v>
      </c>
      <c r="F280" s="11">
        <v>340000</v>
      </c>
    </row>
    <row r="281" spans="1:6" x14ac:dyDescent="0.25">
      <c r="A281" s="10">
        <v>1018</v>
      </c>
      <c r="B281" s="11">
        <v>187500</v>
      </c>
      <c r="E281" s="10">
        <v>379</v>
      </c>
      <c r="F281" s="11">
        <v>394432</v>
      </c>
    </row>
    <row r="282" spans="1:6" x14ac:dyDescent="0.25">
      <c r="A282" s="10">
        <v>1021</v>
      </c>
      <c r="B282" s="11">
        <v>176000</v>
      </c>
      <c r="E282" s="10">
        <v>380</v>
      </c>
      <c r="F282" s="11">
        <v>179000</v>
      </c>
    </row>
    <row r="283" spans="1:6" x14ac:dyDescent="0.25">
      <c r="A283" s="10">
        <v>1026</v>
      </c>
      <c r="B283" s="11">
        <v>112500</v>
      </c>
      <c r="E283" s="10">
        <v>381</v>
      </c>
      <c r="F283" s="11">
        <v>127000</v>
      </c>
    </row>
    <row r="284" spans="1:6" x14ac:dyDescent="0.25">
      <c r="A284" s="10">
        <v>1035</v>
      </c>
      <c r="B284" s="11">
        <v>119750</v>
      </c>
      <c r="E284" s="10">
        <v>383</v>
      </c>
      <c r="F284" s="11">
        <v>213500</v>
      </c>
    </row>
    <row r="285" spans="1:6" x14ac:dyDescent="0.25">
      <c r="A285" s="10">
        <v>1036</v>
      </c>
      <c r="B285" s="11">
        <v>84000</v>
      </c>
      <c r="E285" s="10">
        <v>385</v>
      </c>
      <c r="F285" s="11">
        <v>240000</v>
      </c>
    </row>
    <row r="286" spans="1:6" x14ac:dyDescent="0.25">
      <c r="A286" s="10">
        <v>1040</v>
      </c>
      <c r="B286" s="11">
        <v>80000</v>
      </c>
      <c r="E286" s="10">
        <v>386</v>
      </c>
      <c r="F286" s="11">
        <v>192000</v>
      </c>
    </row>
    <row r="287" spans="1:6" x14ac:dyDescent="0.25">
      <c r="A287" s="10">
        <v>1043</v>
      </c>
      <c r="B287" s="11">
        <v>196000</v>
      </c>
      <c r="E287" s="10">
        <v>387</v>
      </c>
      <c r="F287" s="11">
        <v>81000</v>
      </c>
    </row>
    <row r="288" spans="1:6" x14ac:dyDescent="0.25">
      <c r="A288" s="10">
        <v>1048</v>
      </c>
      <c r="B288" s="11">
        <v>145000</v>
      </c>
      <c r="E288" s="10">
        <v>388</v>
      </c>
      <c r="F288" s="11">
        <v>125000</v>
      </c>
    </row>
    <row r="289" spans="1:6" x14ac:dyDescent="0.25">
      <c r="A289" s="10">
        <v>1064</v>
      </c>
      <c r="B289" s="11">
        <v>110500</v>
      </c>
      <c r="E289" s="10">
        <v>389</v>
      </c>
      <c r="F289" s="11">
        <v>191000</v>
      </c>
    </row>
    <row r="290" spans="1:6" x14ac:dyDescent="0.25">
      <c r="A290" s="10">
        <v>1070</v>
      </c>
      <c r="B290" s="11">
        <v>135000</v>
      </c>
      <c r="E290" s="10">
        <v>390</v>
      </c>
      <c r="F290" s="11">
        <v>426000</v>
      </c>
    </row>
    <row r="291" spans="1:6" x14ac:dyDescent="0.25">
      <c r="A291" s="10">
        <v>1075</v>
      </c>
      <c r="B291" s="11">
        <v>194000</v>
      </c>
      <c r="E291" s="10">
        <v>391</v>
      </c>
      <c r="F291" s="11">
        <v>119000</v>
      </c>
    </row>
    <row r="292" spans="1:6" x14ac:dyDescent="0.25">
      <c r="A292" s="10">
        <v>1079</v>
      </c>
      <c r="B292" s="11">
        <v>155900</v>
      </c>
      <c r="E292" s="10">
        <v>392</v>
      </c>
      <c r="F292" s="11">
        <v>215000</v>
      </c>
    </row>
    <row r="293" spans="1:6" x14ac:dyDescent="0.25">
      <c r="A293" s="10">
        <v>1080</v>
      </c>
      <c r="B293" s="11">
        <v>126000</v>
      </c>
      <c r="E293" s="10">
        <v>396</v>
      </c>
      <c r="F293" s="11">
        <v>129000</v>
      </c>
    </row>
    <row r="294" spans="1:6" x14ac:dyDescent="0.25">
      <c r="A294" s="10">
        <v>1081</v>
      </c>
      <c r="B294" s="11">
        <v>145000</v>
      </c>
      <c r="E294" s="10">
        <v>397</v>
      </c>
      <c r="F294" s="11">
        <v>123000</v>
      </c>
    </row>
    <row r="295" spans="1:6" x14ac:dyDescent="0.25">
      <c r="A295" s="10">
        <v>1082</v>
      </c>
      <c r="B295" s="11">
        <v>133000</v>
      </c>
      <c r="E295" s="10">
        <v>398</v>
      </c>
      <c r="F295" s="11">
        <v>169500</v>
      </c>
    </row>
    <row r="296" spans="1:6" x14ac:dyDescent="0.25">
      <c r="A296" s="10">
        <v>1086</v>
      </c>
      <c r="B296" s="11">
        <v>147000</v>
      </c>
      <c r="E296" s="10">
        <v>399</v>
      </c>
      <c r="F296" s="11">
        <v>67000</v>
      </c>
    </row>
    <row r="297" spans="1:6" x14ac:dyDescent="0.25">
      <c r="A297" s="10">
        <v>1090</v>
      </c>
      <c r="B297" s="11">
        <v>197000</v>
      </c>
      <c r="E297" s="10">
        <v>400</v>
      </c>
      <c r="F297" s="11">
        <v>241000</v>
      </c>
    </row>
    <row r="298" spans="1:6" x14ac:dyDescent="0.25">
      <c r="A298" s="10">
        <v>1092</v>
      </c>
      <c r="B298" s="11">
        <v>160000</v>
      </c>
      <c r="E298" s="10">
        <v>402</v>
      </c>
      <c r="F298" s="11">
        <v>164990</v>
      </c>
    </row>
    <row r="299" spans="1:6" x14ac:dyDescent="0.25">
      <c r="A299" s="10">
        <v>1095</v>
      </c>
      <c r="B299" s="11">
        <v>129000</v>
      </c>
      <c r="E299" s="10">
        <v>404</v>
      </c>
      <c r="F299" s="11">
        <v>258000</v>
      </c>
    </row>
    <row r="300" spans="1:6" x14ac:dyDescent="0.25">
      <c r="A300" s="10">
        <v>1098</v>
      </c>
      <c r="B300" s="11">
        <v>170000</v>
      </c>
      <c r="E300" s="10">
        <v>405</v>
      </c>
      <c r="F300" s="11">
        <v>168000</v>
      </c>
    </row>
    <row r="301" spans="1:6" x14ac:dyDescent="0.25">
      <c r="A301" s="10">
        <v>1101</v>
      </c>
      <c r="B301" s="11">
        <v>60000</v>
      </c>
      <c r="E301" s="10">
        <v>406</v>
      </c>
      <c r="F301" s="11">
        <v>150000</v>
      </c>
    </row>
    <row r="302" spans="1:6" x14ac:dyDescent="0.25">
      <c r="A302" s="10">
        <v>1102</v>
      </c>
      <c r="B302" s="11">
        <v>119500</v>
      </c>
      <c r="E302" s="10">
        <v>407</v>
      </c>
      <c r="F302" s="11">
        <v>115000</v>
      </c>
    </row>
    <row r="303" spans="1:6" x14ac:dyDescent="0.25">
      <c r="A303" s="10">
        <v>1113</v>
      </c>
      <c r="B303" s="11">
        <v>129900</v>
      </c>
      <c r="E303" s="10">
        <v>408</v>
      </c>
      <c r="F303" s="11">
        <v>177000</v>
      </c>
    </row>
    <row r="304" spans="1:6" x14ac:dyDescent="0.25">
      <c r="A304" s="10">
        <v>1115</v>
      </c>
      <c r="B304" s="11">
        <v>117000</v>
      </c>
      <c r="E304" s="10">
        <v>409</v>
      </c>
      <c r="F304" s="11">
        <v>280000</v>
      </c>
    </row>
    <row r="305" spans="1:6" x14ac:dyDescent="0.25">
      <c r="A305" s="10">
        <v>1118</v>
      </c>
      <c r="B305" s="11">
        <v>130000</v>
      </c>
      <c r="E305" s="10">
        <v>410</v>
      </c>
      <c r="F305" s="11">
        <v>339750</v>
      </c>
    </row>
    <row r="306" spans="1:6" x14ac:dyDescent="0.25">
      <c r="A306" s="10">
        <v>1123</v>
      </c>
      <c r="B306" s="11">
        <v>112000</v>
      </c>
      <c r="E306" s="10">
        <v>413</v>
      </c>
      <c r="F306" s="11">
        <v>222000</v>
      </c>
    </row>
    <row r="307" spans="1:6" x14ac:dyDescent="0.25">
      <c r="A307" s="10">
        <v>1124</v>
      </c>
      <c r="B307" s="11">
        <v>118000</v>
      </c>
      <c r="E307" s="10">
        <v>415</v>
      </c>
      <c r="F307" s="11">
        <v>228000</v>
      </c>
    </row>
    <row r="308" spans="1:6" x14ac:dyDescent="0.25">
      <c r="A308" s="10">
        <v>1126</v>
      </c>
      <c r="B308" s="11">
        <v>115000</v>
      </c>
      <c r="E308" s="10">
        <v>416</v>
      </c>
      <c r="F308" s="11">
        <v>181134</v>
      </c>
    </row>
    <row r="309" spans="1:6" x14ac:dyDescent="0.25">
      <c r="A309" s="10">
        <v>1130</v>
      </c>
      <c r="B309" s="11">
        <v>140000</v>
      </c>
      <c r="E309" s="10">
        <v>417</v>
      </c>
      <c r="F309" s="11">
        <v>149500</v>
      </c>
    </row>
    <row r="310" spans="1:6" x14ac:dyDescent="0.25">
      <c r="A310" s="10">
        <v>1132</v>
      </c>
      <c r="B310" s="11">
        <v>93500</v>
      </c>
      <c r="E310" s="10">
        <v>418</v>
      </c>
      <c r="F310" s="11">
        <v>239000</v>
      </c>
    </row>
    <row r="311" spans="1:6" x14ac:dyDescent="0.25">
      <c r="A311" s="10">
        <v>1136</v>
      </c>
      <c r="B311" s="11">
        <v>102000</v>
      </c>
      <c r="E311" s="10">
        <v>419</v>
      </c>
      <c r="F311" s="11">
        <v>126000</v>
      </c>
    </row>
    <row r="312" spans="1:6" x14ac:dyDescent="0.25">
      <c r="A312" s="10">
        <v>1139</v>
      </c>
      <c r="B312" s="11">
        <v>196000</v>
      </c>
      <c r="E312" s="10">
        <v>420</v>
      </c>
      <c r="F312" s="11">
        <v>142000</v>
      </c>
    </row>
    <row r="313" spans="1:6" x14ac:dyDescent="0.25">
      <c r="A313" s="10">
        <v>1141</v>
      </c>
      <c r="B313" s="11">
        <v>139000</v>
      </c>
      <c r="E313" s="10">
        <v>421</v>
      </c>
      <c r="F313" s="11">
        <v>206300</v>
      </c>
    </row>
    <row r="314" spans="1:6" x14ac:dyDescent="0.25">
      <c r="A314" s="10">
        <v>1144</v>
      </c>
      <c r="B314" s="11">
        <v>80000</v>
      </c>
      <c r="E314" s="10">
        <v>422</v>
      </c>
      <c r="F314" s="11">
        <v>215000</v>
      </c>
    </row>
    <row r="315" spans="1:6" x14ac:dyDescent="0.25">
      <c r="A315" s="10">
        <v>1145</v>
      </c>
      <c r="B315" s="11">
        <v>80000</v>
      </c>
      <c r="E315" s="10">
        <v>424</v>
      </c>
      <c r="F315" s="11">
        <v>315000</v>
      </c>
    </row>
    <row r="316" spans="1:6" x14ac:dyDescent="0.25">
      <c r="A316" s="10">
        <v>1147</v>
      </c>
      <c r="B316" s="11">
        <v>180000</v>
      </c>
      <c r="E316" s="10">
        <v>425</v>
      </c>
      <c r="F316" s="11">
        <v>139000</v>
      </c>
    </row>
    <row r="317" spans="1:6" x14ac:dyDescent="0.25">
      <c r="A317" s="10">
        <v>1149</v>
      </c>
      <c r="B317" s="11">
        <v>116900</v>
      </c>
      <c r="E317" s="10">
        <v>426</v>
      </c>
      <c r="F317" s="11">
        <v>135000</v>
      </c>
    </row>
    <row r="318" spans="1:6" x14ac:dyDescent="0.25">
      <c r="A318" s="10">
        <v>1151</v>
      </c>
      <c r="B318" s="11">
        <v>124000</v>
      </c>
      <c r="E318" s="10">
        <v>429</v>
      </c>
      <c r="F318" s="11">
        <v>195400</v>
      </c>
    </row>
    <row r="319" spans="1:6" x14ac:dyDescent="0.25">
      <c r="A319" s="10">
        <v>1154</v>
      </c>
      <c r="B319" s="11">
        <v>120500</v>
      </c>
      <c r="E319" s="10">
        <v>430</v>
      </c>
      <c r="F319" s="11">
        <v>175000</v>
      </c>
    </row>
    <row r="320" spans="1:6" x14ac:dyDescent="0.25">
      <c r="A320" s="10">
        <v>1163</v>
      </c>
      <c r="B320" s="11">
        <v>129000</v>
      </c>
      <c r="E320" s="10">
        <v>432</v>
      </c>
      <c r="F320" s="11">
        <v>79900</v>
      </c>
    </row>
    <row r="321" spans="1:6" x14ac:dyDescent="0.25">
      <c r="A321" s="10">
        <v>1165</v>
      </c>
      <c r="B321" s="11">
        <v>194000</v>
      </c>
      <c r="E321" s="10">
        <v>433</v>
      </c>
      <c r="F321" s="11">
        <v>122500</v>
      </c>
    </row>
    <row r="322" spans="1:6" x14ac:dyDescent="0.25">
      <c r="A322" s="10">
        <v>1173</v>
      </c>
      <c r="B322" s="11">
        <v>171900</v>
      </c>
      <c r="E322" s="10">
        <v>434</v>
      </c>
      <c r="F322" s="11">
        <v>181000</v>
      </c>
    </row>
    <row r="323" spans="1:6" x14ac:dyDescent="0.25">
      <c r="A323" s="10">
        <v>1177</v>
      </c>
      <c r="B323" s="11">
        <v>119500</v>
      </c>
      <c r="E323" s="10">
        <v>436</v>
      </c>
      <c r="F323" s="11">
        <v>212000</v>
      </c>
    </row>
    <row r="324" spans="1:6" x14ac:dyDescent="0.25">
      <c r="A324" s="10">
        <v>1178</v>
      </c>
      <c r="B324" s="11">
        <v>115000</v>
      </c>
      <c r="E324" s="10">
        <v>437</v>
      </c>
      <c r="F324" s="11">
        <v>116000</v>
      </c>
    </row>
    <row r="325" spans="1:6" x14ac:dyDescent="0.25">
      <c r="A325" s="10">
        <v>1180</v>
      </c>
      <c r="B325" s="11">
        <v>93000</v>
      </c>
      <c r="E325" s="10">
        <v>440</v>
      </c>
      <c r="F325" s="11">
        <v>110000</v>
      </c>
    </row>
    <row r="326" spans="1:6" x14ac:dyDescent="0.25">
      <c r="A326" s="10">
        <v>1182</v>
      </c>
      <c r="B326" s="11">
        <v>392500</v>
      </c>
      <c r="E326" s="10">
        <v>441</v>
      </c>
      <c r="F326" s="11">
        <v>555000</v>
      </c>
    </row>
    <row r="327" spans="1:6" x14ac:dyDescent="0.25">
      <c r="A327" s="10">
        <v>1184</v>
      </c>
      <c r="B327" s="11">
        <v>120000</v>
      </c>
      <c r="E327" s="10">
        <v>442</v>
      </c>
      <c r="F327" s="11">
        <v>118000</v>
      </c>
    </row>
    <row r="328" spans="1:6" x14ac:dyDescent="0.25">
      <c r="A328" s="10">
        <v>1185</v>
      </c>
      <c r="B328" s="11">
        <v>186700</v>
      </c>
      <c r="E328" s="10">
        <v>443</v>
      </c>
      <c r="F328" s="11">
        <v>162900</v>
      </c>
    </row>
    <row r="329" spans="1:6" x14ac:dyDescent="0.25">
      <c r="A329" s="10">
        <v>1188</v>
      </c>
      <c r="B329" s="11">
        <v>262000</v>
      </c>
      <c r="E329" s="10">
        <v>444</v>
      </c>
      <c r="F329" s="11">
        <v>172500</v>
      </c>
    </row>
    <row r="330" spans="1:6" x14ac:dyDescent="0.25">
      <c r="A330" s="10">
        <v>1192</v>
      </c>
      <c r="B330" s="11">
        <v>174000</v>
      </c>
      <c r="E330" s="10">
        <v>445</v>
      </c>
      <c r="F330" s="11">
        <v>210000</v>
      </c>
    </row>
    <row r="331" spans="1:6" x14ac:dyDescent="0.25">
      <c r="A331" s="10">
        <v>1194</v>
      </c>
      <c r="B331" s="11">
        <v>165000</v>
      </c>
      <c r="E331" s="10">
        <v>446</v>
      </c>
      <c r="F331" s="11">
        <v>127500</v>
      </c>
    </row>
    <row r="332" spans="1:6" x14ac:dyDescent="0.25">
      <c r="A332" s="10">
        <v>1201</v>
      </c>
      <c r="B332" s="11">
        <v>116050</v>
      </c>
      <c r="E332" s="10">
        <v>447</v>
      </c>
      <c r="F332" s="11">
        <v>190000</v>
      </c>
    </row>
    <row r="333" spans="1:6" x14ac:dyDescent="0.25">
      <c r="A333" s="10">
        <v>1203</v>
      </c>
      <c r="B333" s="11">
        <v>117000</v>
      </c>
      <c r="E333" s="10">
        <v>448</v>
      </c>
      <c r="F333" s="11">
        <v>199900</v>
      </c>
    </row>
    <row r="334" spans="1:6" x14ac:dyDescent="0.25">
      <c r="A334" s="10">
        <v>1207</v>
      </c>
      <c r="B334" s="11">
        <v>107000</v>
      </c>
      <c r="E334" s="10">
        <v>449</v>
      </c>
      <c r="F334" s="11">
        <v>119500</v>
      </c>
    </row>
    <row r="335" spans="1:6" x14ac:dyDescent="0.25">
      <c r="A335" s="10">
        <v>1213</v>
      </c>
      <c r="B335" s="11">
        <v>113000</v>
      </c>
      <c r="E335" s="10">
        <v>450</v>
      </c>
      <c r="F335" s="11">
        <v>120000</v>
      </c>
    </row>
    <row r="336" spans="1:6" x14ac:dyDescent="0.25">
      <c r="A336" s="10">
        <v>1214</v>
      </c>
      <c r="B336" s="11">
        <v>145000</v>
      </c>
      <c r="E336" s="10">
        <v>453</v>
      </c>
      <c r="F336" s="11">
        <v>204000</v>
      </c>
    </row>
    <row r="337" spans="1:6" x14ac:dyDescent="0.25">
      <c r="A337" s="10">
        <v>1216</v>
      </c>
      <c r="B337" s="11">
        <v>125000</v>
      </c>
      <c r="E337" s="10">
        <v>454</v>
      </c>
      <c r="F337" s="11">
        <v>210000</v>
      </c>
    </row>
    <row r="338" spans="1:6" x14ac:dyDescent="0.25">
      <c r="A338" s="10">
        <v>1219</v>
      </c>
      <c r="B338" s="11">
        <v>80500</v>
      </c>
      <c r="E338" s="10">
        <v>455</v>
      </c>
      <c r="F338" s="11">
        <v>188000</v>
      </c>
    </row>
    <row r="339" spans="1:6" x14ac:dyDescent="0.25">
      <c r="A339" s="10">
        <v>1221</v>
      </c>
      <c r="B339" s="11">
        <v>115000</v>
      </c>
      <c r="E339" s="10">
        <v>456</v>
      </c>
      <c r="F339" s="11">
        <v>175500</v>
      </c>
    </row>
    <row r="340" spans="1:6" x14ac:dyDescent="0.25">
      <c r="A340" s="10">
        <v>1222</v>
      </c>
      <c r="B340" s="11">
        <v>134000</v>
      </c>
      <c r="E340" s="10">
        <v>457</v>
      </c>
      <c r="F340" s="11">
        <v>98000</v>
      </c>
    </row>
    <row r="341" spans="1:6" x14ac:dyDescent="0.25">
      <c r="A341" s="10">
        <v>1228</v>
      </c>
      <c r="B341" s="11">
        <v>147000</v>
      </c>
      <c r="E341" s="10">
        <v>458</v>
      </c>
      <c r="F341" s="11">
        <v>256000</v>
      </c>
    </row>
    <row r="342" spans="1:6" x14ac:dyDescent="0.25">
      <c r="A342" s="10">
        <v>1253</v>
      </c>
      <c r="B342" s="11">
        <v>130000</v>
      </c>
      <c r="E342" s="10">
        <v>459</v>
      </c>
      <c r="F342" s="11">
        <v>161000</v>
      </c>
    </row>
    <row r="343" spans="1:6" x14ac:dyDescent="0.25">
      <c r="A343" s="10">
        <v>1258</v>
      </c>
      <c r="B343" s="11">
        <v>99900</v>
      </c>
      <c r="E343" s="10">
        <v>461</v>
      </c>
      <c r="F343" s="11">
        <v>263435</v>
      </c>
    </row>
    <row r="344" spans="1:6" x14ac:dyDescent="0.25">
      <c r="A344" s="10">
        <v>1259</v>
      </c>
      <c r="B344" s="11">
        <v>190000</v>
      </c>
      <c r="E344" s="10">
        <v>462</v>
      </c>
      <c r="F344" s="11">
        <v>155000</v>
      </c>
    </row>
    <row r="345" spans="1:6" x14ac:dyDescent="0.25">
      <c r="A345" s="10">
        <v>1262</v>
      </c>
      <c r="B345" s="11">
        <v>128900</v>
      </c>
      <c r="E345" s="10">
        <v>464</v>
      </c>
      <c r="F345" s="11">
        <v>188700</v>
      </c>
    </row>
    <row r="346" spans="1:6" x14ac:dyDescent="0.25">
      <c r="A346" s="10">
        <v>1265</v>
      </c>
      <c r="B346" s="11">
        <v>181000</v>
      </c>
      <c r="E346" s="10">
        <v>466</v>
      </c>
      <c r="F346" s="11">
        <v>178740</v>
      </c>
    </row>
    <row r="347" spans="1:6" x14ac:dyDescent="0.25">
      <c r="A347" s="10">
        <v>1271</v>
      </c>
      <c r="B347" s="11">
        <v>260000</v>
      </c>
      <c r="E347" s="10">
        <v>468</v>
      </c>
      <c r="F347" s="11">
        <v>146500</v>
      </c>
    </row>
    <row r="348" spans="1:6" x14ac:dyDescent="0.25">
      <c r="A348" s="10">
        <v>1273</v>
      </c>
      <c r="B348" s="11">
        <v>137000</v>
      </c>
      <c r="E348" s="10">
        <v>469</v>
      </c>
      <c r="F348" s="11">
        <v>250000</v>
      </c>
    </row>
    <row r="349" spans="1:6" x14ac:dyDescent="0.25">
      <c r="A349" s="10">
        <v>1274</v>
      </c>
      <c r="B349" s="11">
        <v>177000</v>
      </c>
      <c r="E349" s="10">
        <v>470</v>
      </c>
      <c r="F349" s="11">
        <v>187000</v>
      </c>
    </row>
    <row r="350" spans="1:6" x14ac:dyDescent="0.25">
      <c r="A350" s="10">
        <v>1283</v>
      </c>
      <c r="B350" s="11">
        <v>150500</v>
      </c>
      <c r="E350" s="10">
        <v>472</v>
      </c>
      <c r="F350" s="11">
        <v>190000</v>
      </c>
    </row>
    <row r="351" spans="1:6" x14ac:dyDescent="0.25">
      <c r="A351" s="10">
        <v>1289</v>
      </c>
      <c r="B351" s="11">
        <v>278000</v>
      </c>
      <c r="E351" s="10">
        <v>474</v>
      </c>
      <c r="F351" s="11">
        <v>440000</v>
      </c>
    </row>
    <row r="352" spans="1:6" x14ac:dyDescent="0.25">
      <c r="A352" s="10">
        <v>1295</v>
      </c>
      <c r="B352" s="11">
        <v>115000</v>
      </c>
      <c r="E352" s="10">
        <v>475</v>
      </c>
      <c r="F352" s="11">
        <v>251000</v>
      </c>
    </row>
    <row r="353" spans="1:6" x14ac:dyDescent="0.25">
      <c r="A353" s="10">
        <v>1296</v>
      </c>
      <c r="B353" s="11">
        <v>138500</v>
      </c>
      <c r="E353" s="10">
        <v>477</v>
      </c>
      <c r="F353" s="11">
        <v>208900</v>
      </c>
    </row>
    <row r="354" spans="1:6" x14ac:dyDescent="0.25">
      <c r="A354" s="10">
        <v>1298</v>
      </c>
      <c r="B354" s="11">
        <v>140000</v>
      </c>
      <c r="E354" s="10">
        <v>478</v>
      </c>
      <c r="F354" s="11">
        <v>380000</v>
      </c>
    </row>
    <row r="355" spans="1:6" x14ac:dyDescent="0.25">
      <c r="A355" s="10">
        <v>1308</v>
      </c>
      <c r="B355" s="11">
        <v>138000</v>
      </c>
      <c r="E355" s="10">
        <v>479</v>
      </c>
      <c r="F355" s="11">
        <v>297000</v>
      </c>
    </row>
    <row r="356" spans="1:6" x14ac:dyDescent="0.25">
      <c r="A356" s="10">
        <v>1315</v>
      </c>
      <c r="B356" s="11">
        <v>119000</v>
      </c>
      <c r="E356" s="10">
        <v>480</v>
      </c>
      <c r="F356" s="11">
        <v>89471</v>
      </c>
    </row>
    <row r="357" spans="1:6" x14ac:dyDescent="0.25">
      <c r="A357" s="10">
        <v>1318</v>
      </c>
      <c r="B357" s="11">
        <v>208900</v>
      </c>
      <c r="E357" s="10">
        <v>481</v>
      </c>
      <c r="F357" s="11">
        <v>326000</v>
      </c>
    </row>
    <row r="358" spans="1:6" x14ac:dyDescent="0.25">
      <c r="A358" s="10">
        <v>1320</v>
      </c>
      <c r="B358" s="11">
        <v>111000</v>
      </c>
      <c r="E358" s="10">
        <v>482</v>
      </c>
      <c r="F358" s="11">
        <v>374000</v>
      </c>
    </row>
    <row r="359" spans="1:6" x14ac:dyDescent="0.25">
      <c r="A359" s="10">
        <v>1322</v>
      </c>
      <c r="B359" s="11">
        <v>72500</v>
      </c>
      <c r="E359" s="10">
        <v>483</v>
      </c>
      <c r="F359" s="11">
        <v>155000</v>
      </c>
    </row>
    <row r="360" spans="1:6" x14ac:dyDescent="0.25">
      <c r="A360" s="10">
        <v>1324</v>
      </c>
      <c r="B360" s="11">
        <v>82500</v>
      </c>
      <c r="E360" s="10">
        <v>485</v>
      </c>
      <c r="F360" s="11">
        <v>132500</v>
      </c>
    </row>
    <row r="361" spans="1:6" x14ac:dyDescent="0.25">
      <c r="A361" s="10">
        <v>1326</v>
      </c>
      <c r="B361" s="11">
        <v>55000</v>
      </c>
      <c r="E361" s="10">
        <v>487</v>
      </c>
      <c r="F361" s="11">
        <v>156000</v>
      </c>
    </row>
    <row r="362" spans="1:6" x14ac:dyDescent="0.25">
      <c r="A362" s="10">
        <v>1328</v>
      </c>
      <c r="B362" s="11">
        <v>130500</v>
      </c>
      <c r="E362" s="10">
        <v>488</v>
      </c>
      <c r="F362" s="11">
        <v>175000</v>
      </c>
    </row>
    <row r="363" spans="1:6" x14ac:dyDescent="0.25">
      <c r="A363" s="10">
        <v>1333</v>
      </c>
      <c r="B363" s="11">
        <v>100000</v>
      </c>
      <c r="E363" s="10">
        <v>489</v>
      </c>
      <c r="F363" s="11">
        <v>160000</v>
      </c>
    </row>
    <row r="364" spans="1:6" x14ac:dyDescent="0.25">
      <c r="A364" s="10">
        <v>1338</v>
      </c>
      <c r="B364" s="11">
        <v>52500</v>
      </c>
      <c r="E364" s="10">
        <v>493</v>
      </c>
      <c r="F364" s="11">
        <v>172785</v>
      </c>
    </row>
    <row r="365" spans="1:6" x14ac:dyDescent="0.25">
      <c r="A365" s="10">
        <v>1340</v>
      </c>
      <c r="B365" s="11">
        <v>128500</v>
      </c>
      <c r="E365" s="10">
        <v>494</v>
      </c>
      <c r="F365" s="11">
        <v>155000</v>
      </c>
    </row>
    <row r="366" spans="1:6" x14ac:dyDescent="0.25">
      <c r="A366" s="10">
        <v>1341</v>
      </c>
      <c r="B366" s="11">
        <v>123000</v>
      </c>
      <c r="E366" s="10">
        <v>497</v>
      </c>
      <c r="F366" s="11">
        <v>430000</v>
      </c>
    </row>
    <row r="367" spans="1:6" x14ac:dyDescent="0.25">
      <c r="A367" s="10">
        <v>1346</v>
      </c>
      <c r="B367" s="11">
        <v>108500</v>
      </c>
      <c r="E367" s="10">
        <v>498</v>
      </c>
      <c r="F367" s="11">
        <v>184000</v>
      </c>
    </row>
    <row r="368" spans="1:6" x14ac:dyDescent="0.25">
      <c r="A368" s="10">
        <v>1349</v>
      </c>
      <c r="B368" s="11">
        <v>215000</v>
      </c>
      <c r="E368" s="10">
        <v>501</v>
      </c>
      <c r="F368" s="11">
        <v>113000</v>
      </c>
    </row>
    <row r="369" spans="1:6" x14ac:dyDescent="0.25">
      <c r="A369" s="10">
        <v>1353</v>
      </c>
      <c r="B369" s="11">
        <v>134900</v>
      </c>
      <c r="E369" s="10">
        <v>502</v>
      </c>
      <c r="F369" s="11">
        <v>226700</v>
      </c>
    </row>
    <row r="370" spans="1:6" x14ac:dyDescent="0.25">
      <c r="A370" s="10">
        <v>1357</v>
      </c>
      <c r="B370" s="11">
        <v>110000</v>
      </c>
      <c r="E370" s="10">
        <v>503</v>
      </c>
      <c r="F370" s="11">
        <v>140000</v>
      </c>
    </row>
    <row r="371" spans="1:6" x14ac:dyDescent="0.25">
      <c r="A371" s="10">
        <v>1359</v>
      </c>
      <c r="B371" s="11">
        <v>177500</v>
      </c>
      <c r="E371" s="10">
        <v>504</v>
      </c>
      <c r="F371" s="11">
        <v>289000</v>
      </c>
    </row>
    <row r="372" spans="1:6" x14ac:dyDescent="0.25">
      <c r="A372" s="10">
        <v>1365</v>
      </c>
      <c r="B372" s="11">
        <v>144152</v>
      </c>
      <c r="E372" s="10">
        <v>505</v>
      </c>
      <c r="F372" s="11">
        <v>147000</v>
      </c>
    </row>
    <row r="373" spans="1:6" x14ac:dyDescent="0.25">
      <c r="A373" s="10">
        <v>1369</v>
      </c>
      <c r="B373" s="11">
        <v>144000</v>
      </c>
      <c r="E373" s="10">
        <v>506</v>
      </c>
      <c r="F373" s="11">
        <v>124500</v>
      </c>
    </row>
    <row r="374" spans="1:6" x14ac:dyDescent="0.25">
      <c r="A374" s="10">
        <v>1377</v>
      </c>
      <c r="B374" s="11">
        <v>91000</v>
      </c>
      <c r="E374" s="10">
        <v>507</v>
      </c>
      <c r="F374" s="11">
        <v>215000</v>
      </c>
    </row>
    <row r="375" spans="1:6" x14ac:dyDescent="0.25">
      <c r="A375" s="10">
        <v>1379</v>
      </c>
      <c r="B375" s="11">
        <v>83000</v>
      </c>
      <c r="E375" s="10">
        <v>509</v>
      </c>
      <c r="F375" s="11">
        <v>161000</v>
      </c>
    </row>
    <row r="376" spans="1:6" x14ac:dyDescent="0.25">
      <c r="A376" s="10">
        <v>1381</v>
      </c>
      <c r="B376" s="11">
        <v>58500</v>
      </c>
      <c r="E376" s="10">
        <v>510</v>
      </c>
      <c r="F376" s="11">
        <v>124500</v>
      </c>
    </row>
    <row r="377" spans="1:6" x14ac:dyDescent="0.25">
      <c r="A377" s="10">
        <v>1401</v>
      </c>
      <c r="B377" s="11">
        <v>120000</v>
      </c>
      <c r="E377" s="10">
        <v>511</v>
      </c>
      <c r="F377" s="11">
        <v>164900</v>
      </c>
    </row>
    <row r="378" spans="1:6" x14ac:dyDescent="0.25">
      <c r="A378" s="10">
        <v>1406</v>
      </c>
      <c r="B378" s="11">
        <v>275000</v>
      </c>
      <c r="E378" s="10">
        <v>512</v>
      </c>
      <c r="F378" s="11">
        <v>202665</v>
      </c>
    </row>
    <row r="379" spans="1:6" x14ac:dyDescent="0.25">
      <c r="A379" s="10">
        <v>1407</v>
      </c>
      <c r="B379" s="11">
        <v>133000</v>
      </c>
      <c r="E379" s="10">
        <v>516</v>
      </c>
      <c r="F379" s="11">
        <v>402861</v>
      </c>
    </row>
    <row r="380" spans="1:6" x14ac:dyDescent="0.25">
      <c r="A380" s="10">
        <v>1408</v>
      </c>
      <c r="B380" s="11">
        <v>112000</v>
      </c>
      <c r="E380" s="10">
        <v>517</v>
      </c>
      <c r="F380" s="11">
        <v>158000</v>
      </c>
    </row>
    <row r="381" spans="1:6" x14ac:dyDescent="0.25">
      <c r="A381" s="10">
        <v>1422</v>
      </c>
      <c r="B381" s="11">
        <v>127500</v>
      </c>
      <c r="E381" s="10">
        <v>518</v>
      </c>
      <c r="F381" s="11">
        <v>265000</v>
      </c>
    </row>
    <row r="382" spans="1:6" x14ac:dyDescent="0.25">
      <c r="A382" s="10">
        <v>1423</v>
      </c>
      <c r="B382" s="11">
        <v>136500</v>
      </c>
      <c r="E382" s="10">
        <v>519</v>
      </c>
      <c r="F382" s="11">
        <v>211000</v>
      </c>
    </row>
    <row r="383" spans="1:6" x14ac:dyDescent="0.25">
      <c r="A383" s="10">
        <v>1427</v>
      </c>
      <c r="B383" s="11">
        <v>271000</v>
      </c>
      <c r="E383" s="10">
        <v>520</v>
      </c>
      <c r="F383" s="11">
        <v>234000</v>
      </c>
    </row>
    <row r="384" spans="1:6" x14ac:dyDescent="0.25">
      <c r="A384" s="10">
        <v>1429</v>
      </c>
      <c r="B384" s="11">
        <v>119000</v>
      </c>
      <c r="E384" s="10">
        <v>521</v>
      </c>
      <c r="F384" s="11">
        <v>106250</v>
      </c>
    </row>
    <row r="385" spans="1:6" x14ac:dyDescent="0.25">
      <c r="A385" s="10">
        <v>1432</v>
      </c>
      <c r="B385" s="11">
        <v>143750</v>
      </c>
      <c r="E385" s="10">
        <v>522</v>
      </c>
      <c r="F385" s="11">
        <v>150000</v>
      </c>
    </row>
    <row r="386" spans="1:6" x14ac:dyDescent="0.25">
      <c r="A386" s="10">
        <v>1433</v>
      </c>
      <c r="B386" s="11">
        <v>64500</v>
      </c>
      <c r="E386" s="10">
        <v>523</v>
      </c>
      <c r="F386" s="11">
        <v>159000</v>
      </c>
    </row>
    <row r="387" spans="1:6" x14ac:dyDescent="0.25">
      <c r="A387" s="10">
        <v>1435</v>
      </c>
      <c r="B387" s="11">
        <v>160000</v>
      </c>
      <c r="E387" s="10">
        <v>524</v>
      </c>
      <c r="F387" s="11">
        <v>184750</v>
      </c>
    </row>
    <row r="388" spans="1:6" x14ac:dyDescent="0.25">
      <c r="A388" s="10">
        <v>1437</v>
      </c>
      <c r="B388" s="11">
        <v>120500</v>
      </c>
      <c r="E388" s="10">
        <v>525</v>
      </c>
      <c r="F388" s="11">
        <v>315750</v>
      </c>
    </row>
    <row r="389" spans="1:6" x14ac:dyDescent="0.25">
      <c r="A389" s="10">
        <v>1442</v>
      </c>
      <c r="B389" s="11">
        <v>149300</v>
      </c>
      <c r="E389" s="10">
        <v>526</v>
      </c>
      <c r="F389" s="11">
        <v>176000</v>
      </c>
    </row>
    <row r="390" spans="1:6" x14ac:dyDescent="0.25">
      <c r="A390" s="10">
        <v>1444</v>
      </c>
      <c r="B390" s="11">
        <v>121000</v>
      </c>
      <c r="E390" s="10">
        <v>528</v>
      </c>
      <c r="F390" s="11">
        <v>446261</v>
      </c>
    </row>
    <row r="391" spans="1:6" x14ac:dyDescent="0.25">
      <c r="A391" s="10">
        <v>1450</v>
      </c>
      <c r="B391" s="11">
        <v>92000</v>
      </c>
      <c r="E391" s="10">
        <v>530</v>
      </c>
      <c r="F391" s="11">
        <v>200624</v>
      </c>
    </row>
    <row r="392" spans="1:6" x14ac:dyDescent="0.25">
      <c r="A392" s="10">
        <v>1453</v>
      </c>
      <c r="B392" s="11">
        <v>145000</v>
      </c>
      <c r="E392" s="10">
        <v>532</v>
      </c>
      <c r="F392" s="11">
        <v>128000</v>
      </c>
    </row>
    <row r="393" spans="1:6" x14ac:dyDescent="0.25">
      <c r="A393" s="10">
        <v>1459</v>
      </c>
      <c r="B393" s="11">
        <v>142125</v>
      </c>
      <c r="E393" s="10">
        <v>535</v>
      </c>
      <c r="F393" s="11">
        <v>178000</v>
      </c>
    </row>
    <row r="394" spans="1:6" x14ac:dyDescent="0.25">
      <c r="E394" s="10">
        <v>537</v>
      </c>
      <c r="F394" s="11">
        <v>188000</v>
      </c>
    </row>
    <row r="395" spans="1:6" x14ac:dyDescent="0.25">
      <c r="E395" s="10">
        <v>539</v>
      </c>
      <c r="F395" s="11">
        <v>158000</v>
      </c>
    </row>
    <row r="396" spans="1:6" x14ac:dyDescent="0.25">
      <c r="E396" s="10">
        <v>540</v>
      </c>
      <c r="F396" s="11">
        <v>272000</v>
      </c>
    </row>
    <row r="397" spans="1:6" x14ac:dyDescent="0.25">
      <c r="E397" s="10">
        <v>541</v>
      </c>
      <c r="F397" s="11">
        <v>315000</v>
      </c>
    </row>
    <row r="398" spans="1:6" x14ac:dyDescent="0.25">
      <c r="E398" s="10">
        <v>542</v>
      </c>
      <c r="F398" s="11">
        <v>248000</v>
      </c>
    </row>
    <row r="399" spans="1:6" x14ac:dyDescent="0.25">
      <c r="E399" s="10">
        <v>543</v>
      </c>
      <c r="F399" s="11">
        <v>213250</v>
      </c>
    </row>
    <row r="400" spans="1:6" x14ac:dyDescent="0.25">
      <c r="E400" s="10">
        <v>545</v>
      </c>
      <c r="F400" s="11">
        <v>179665</v>
      </c>
    </row>
    <row r="401" spans="5:6" x14ac:dyDescent="0.25">
      <c r="E401" s="10">
        <v>546</v>
      </c>
      <c r="F401" s="11">
        <v>229000</v>
      </c>
    </row>
    <row r="402" spans="5:6" x14ac:dyDescent="0.25">
      <c r="E402" s="10">
        <v>547</v>
      </c>
      <c r="F402" s="11">
        <v>210000</v>
      </c>
    </row>
    <row r="403" spans="5:6" x14ac:dyDescent="0.25">
      <c r="E403" s="10">
        <v>550</v>
      </c>
      <c r="F403" s="11">
        <v>263000</v>
      </c>
    </row>
    <row r="404" spans="5:6" x14ac:dyDescent="0.25">
      <c r="E404" s="10">
        <v>553</v>
      </c>
      <c r="F404" s="11">
        <v>255500</v>
      </c>
    </row>
    <row r="405" spans="5:6" x14ac:dyDescent="0.25">
      <c r="E405" s="10">
        <v>555</v>
      </c>
      <c r="F405" s="11">
        <v>284000</v>
      </c>
    </row>
    <row r="406" spans="5:6" x14ac:dyDescent="0.25">
      <c r="E406" s="10">
        <v>557</v>
      </c>
      <c r="F406" s="11">
        <v>141000</v>
      </c>
    </row>
    <row r="407" spans="5:6" x14ac:dyDescent="0.25">
      <c r="E407" s="10">
        <v>558</v>
      </c>
      <c r="F407" s="11">
        <v>108000</v>
      </c>
    </row>
    <row r="408" spans="5:6" x14ac:dyDescent="0.25">
      <c r="E408" s="10">
        <v>559</v>
      </c>
      <c r="F408" s="11">
        <v>175000</v>
      </c>
    </row>
    <row r="409" spans="5:6" x14ac:dyDescent="0.25">
      <c r="E409" s="10">
        <v>560</v>
      </c>
      <c r="F409" s="11">
        <v>234000</v>
      </c>
    </row>
    <row r="410" spans="5:6" x14ac:dyDescent="0.25">
      <c r="E410" s="10">
        <v>562</v>
      </c>
      <c r="F410" s="11">
        <v>170000</v>
      </c>
    </row>
    <row r="411" spans="5:6" x14ac:dyDescent="0.25">
      <c r="E411" s="10">
        <v>563</v>
      </c>
      <c r="F411" s="11">
        <v>108000</v>
      </c>
    </row>
    <row r="412" spans="5:6" x14ac:dyDescent="0.25">
      <c r="E412" s="10">
        <v>564</v>
      </c>
      <c r="F412" s="11">
        <v>185000</v>
      </c>
    </row>
    <row r="413" spans="5:6" x14ac:dyDescent="0.25">
      <c r="E413" s="10">
        <v>565</v>
      </c>
      <c r="F413" s="11">
        <v>268000</v>
      </c>
    </row>
    <row r="414" spans="5:6" x14ac:dyDescent="0.25">
      <c r="E414" s="10">
        <v>566</v>
      </c>
      <c r="F414" s="11">
        <v>128000</v>
      </c>
    </row>
    <row r="415" spans="5:6" x14ac:dyDescent="0.25">
      <c r="E415" s="10">
        <v>567</v>
      </c>
      <c r="F415" s="11">
        <v>325000</v>
      </c>
    </row>
    <row r="416" spans="5:6" x14ac:dyDescent="0.25">
      <c r="E416" s="10">
        <v>568</v>
      </c>
      <c r="F416" s="11">
        <v>214000</v>
      </c>
    </row>
    <row r="417" spans="5:6" x14ac:dyDescent="0.25">
      <c r="E417" s="10">
        <v>571</v>
      </c>
      <c r="F417" s="11">
        <v>142600</v>
      </c>
    </row>
    <row r="418" spans="5:6" x14ac:dyDescent="0.25">
      <c r="E418" s="10">
        <v>573</v>
      </c>
      <c r="F418" s="11">
        <v>224500</v>
      </c>
    </row>
    <row r="419" spans="5:6" x14ac:dyDescent="0.25">
      <c r="E419" s="10">
        <v>574</v>
      </c>
      <c r="F419" s="11">
        <v>170000</v>
      </c>
    </row>
    <row r="420" spans="5:6" x14ac:dyDescent="0.25">
      <c r="E420" s="10">
        <v>576</v>
      </c>
      <c r="F420" s="11">
        <v>118500</v>
      </c>
    </row>
    <row r="421" spans="5:6" x14ac:dyDescent="0.25">
      <c r="E421" s="10">
        <v>577</v>
      </c>
      <c r="F421" s="11">
        <v>145000</v>
      </c>
    </row>
    <row r="422" spans="5:6" x14ac:dyDescent="0.25">
      <c r="E422" s="10">
        <v>578</v>
      </c>
      <c r="F422" s="11">
        <v>164500</v>
      </c>
    </row>
    <row r="423" spans="5:6" x14ac:dyDescent="0.25">
      <c r="E423" s="10">
        <v>580</v>
      </c>
      <c r="F423" s="11">
        <v>131500</v>
      </c>
    </row>
    <row r="424" spans="5:6" x14ac:dyDescent="0.25">
      <c r="E424" s="10">
        <v>581</v>
      </c>
      <c r="F424" s="11">
        <v>181900</v>
      </c>
    </row>
    <row r="425" spans="5:6" x14ac:dyDescent="0.25">
      <c r="E425" s="10">
        <v>582</v>
      </c>
      <c r="F425" s="11">
        <v>253293</v>
      </c>
    </row>
    <row r="426" spans="5:6" x14ac:dyDescent="0.25">
      <c r="E426" s="10">
        <v>584</v>
      </c>
      <c r="F426" s="11">
        <v>325000</v>
      </c>
    </row>
    <row r="427" spans="5:6" x14ac:dyDescent="0.25">
      <c r="E427" s="10">
        <v>585</v>
      </c>
      <c r="F427" s="11">
        <v>133000</v>
      </c>
    </row>
    <row r="428" spans="5:6" x14ac:dyDescent="0.25">
      <c r="E428" s="10">
        <v>586</v>
      </c>
      <c r="F428" s="11">
        <v>369900</v>
      </c>
    </row>
    <row r="429" spans="5:6" x14ac:dyDescent="0.25">
      <c r="E429" s="10">
        <v>591</v>
      </c>
      <c r="F429" s="11">
        <v>185900</v>
      </c>
    </row>
    <row r="430" spans="5:6" x14ac:dyDescent="0.25">
      <c r="E430" s="10">
        <v>592</v>
      </c>
      <c r="F430" s="11">
        <v>451950</v>
      </c>
    </row>
    <row r="431" spans="5:6" x14ac:dyDescent="0.25">
      <c r="E431" s="10">
        <v>596</v>
      </c>
      <c r="F431" s="11">
        <v>319000</v>
      </c>
    </row>
    <row r="432" spans="5:6" x14ac:dyDescent="0.25">
      <c r="E432" s="10">
        <v>597</v>
      </c>
      <c r="F432" s="11">
        <v>114504</v>
      </c>
    </row>
    <row r="433" spans="5:6" x14ac:dyDescent="0.25">
      <c r="E433" s="10">
        <v>598</v>
      </c>
      <c r="F433" s="11">
        <v>194201</v>
      </c>
    </row>
    <row r="434" spans="5:6" x14ac:dyDescent="0.25">
      <c r="E434" s="10">
        <v>599</v>
      </c>
      <c r="F434" s="11">
        <v>217500</v>
      </c>
    </row>
    <row r="435" spans="5:6" x14ac:dyDescent="0.25">
      <c r="E435" s="10">
        <v>600</v>
      </c>
      <c r="F435" s="11">
        <v>151000</v>
      </c>
    </row>
    <row r="436" spans="5:6" x14ac:dyDescent="0.25">
      <c r="E436" s="10">
        <v>601</v>
      </c>
      <c r="F436" s="11">
        <v>275000</v>
      </c>
    </row>
    <row r="437" spans="5:6" x14ac:dyDescent="0.25">
      <c r="E437" s="10">
        <v>602</v>
      </c>
      <c r="F437" s="11">
        <v>141000</v>
      </c>
    </row>
    <row r="438" spans="5:6" x14ac:dyDescent="0.25">
      <c r="E438" s="10">
        <v>603</v>
      </c>
      <c r="F438" s="11">
        <v>220000</v>
      </c>
    </row>
    <row r="439" spans="5:6" x14ac:dyDescent="0.25">
      <c r="E439" s="10">
        <v>605</v>
      </c>
      <c r="F439" s="11">
        <v>221000</v>
      </c>
    </row>
    <row r="440" spans="5:6" x14ac:dyDescent="0.25">
      <c r="E440" s="10">
        <v>606</v>
      </c>
      <c r="F440" s="11">
        <v>205000</v>
      </c>
    </row>
    <row r="441" spans="5:6" x14ac:dyDescent="0.25">
      <c r="E441" s="10">
        <v>607</v>
      </c>
      <c r="F441" s="11">
        <v>152000</v>
      </c>
    </row>
    <row r="442" spans="5:6" x14ac:dyDescent="0.25">
      <c r="E442" s="10">
        <v>608</v>
      </c>
      <c r="F442" s="11">
        <v>225000</v>
      </c>
    </row>
    <row r="443" spans="5:6" x14ac:dyDescent="0.25">
      <c r="E443" s="10">
        <v>609</v>
      </c>
      <c r="F443" s="11">
        <v>359100</v>
      </c>
    </row>
    <row r="444" spans="5:6" x14ac:dyDescent="0.25">
      <c r="E444" s="10">
        <v>611</v>
      </c>
      <c r="F444" s="11">
        <v>313000</v>
      </c>
    </row>
    <row r="445" spans="5:6" x14ac:dyDescent="0.25">
      <c r="E445" s="10">
        <v>612</v>
      </c>
      <c r="F445" s="11">
        <v>148000</v>
      </c>
    </row>
    <row r="446" spans="5:6" x14ac:dyDescent="0.25">
      <c r="E446" s="10">
        <v>613</v>
      </c>
      <c r="F446" s="11">
        <v>261500</v>
      </c>
    </row>
    <row r="447" spans="5:6" x14ac:dyDescent="0.25">
      <c r="E447" s="10">
        <v>614</v>
      </c>
      <c r="F447" s="11">
        <v>147000</v>
      </c>
    </row>
    <row r="448" spans="5:6" x14ac:dyDescent="0.25">
      <c r="E448" s="10">
        <v>616</v>
      </c>
      <c r="F448" s="11">
        <v>137500</v>
      </c>
    </row>
    <row r="449" spans="5:6" x14ac:dyDescent="0.25">
      <c r="E449" s="10">
        <v>617</v>
      </c>
      <c r="F449" s="11">
        <v>183200</v>
      </c>
    </row>
    <row r="450" spans="5:6" x14ac:dyDescent="0.25">
      <c r="E450" s="10">
        <v>619</v>
      </c>
      <c r="F450" s="11">
        <v>314813</v>
      </c>
    </row>
    <row r="451" spans="5:6" x14ac:dyDescent="0.25">
      <c r="E451" s="10">
        <v>620</v>
      </c>
      <c r="F451" s="11">
        <v>305000</v>
      </c>
    </row>
    <row r="452" spans="5:6" x14ac:dyDescent="0.25">
      <c r="E452" s="10">
        <v>622</v>
      </c>
      <c r="F452" s="11">
        <v>240000</v>
      </c>
    </row>
    <row r="453" spans="5:6" x14ac:dyDescent="0.25">
      <c r="E453" s="10">
        <v>623</v>
      </c>
      <c r="F453" s="11">
        <v>135000</v>
      </c>
    </row>
    <row r="454" spans="5:6" x14ac:dyDescent="0.25">
      <c r="E454" s="10">
        <v>625</v>
      </c>
      <c r="F454" s="11">
        <v>165150</v>
      </c>
    </row>
    <row r="455" spans="5:6" x14ac:dyDescent="0.25">
      <c r="E455" s="10">
        <v>627</v>
      </c>
      <c r="F455" s="11">
        <v>139900</v>
      </c>
    </row>
    <row r="456" spans="5:6" x14ac:dyDescent="0.25">
      <c r="E456" s="10">
        <v>628</v>
      </c>
      <c r="F456" s="11">
        <v>153000</v>
      </c>
    </row>
    <row r="457" spans="5:6" x14ac:dyDescent="0.25">
      <c r="E457" s="10">
        <v>629</v>
      </c>
      <c r="F457" s="11">
        <v>135000</v>
      </c>
    </row>
    <row r="458" spans="5:6" x14ac:dyDescent="0.25">
      <c r="E458" s="10">
        <v>630</v>
      </c>
      <c r="F458" s="11">
        <v>168500</v>
      </c>
    </row>
    <row r="459" spans="5:6" x14ac:dyDescent="0.25">
      <c r="E459" s="10">
        <v>631</v>
      </c>
      <c r="F459" s="11">
        <v>124000</v>
      </c>
    </row>
    <row r="460" spans="5:6" x14ac:dyDescent="0.25">
      <c r="E460" s="10">
        <v>632</v>
      </c>
      <c r="F460" s="11">
        <v>209500</v>
      </c>
    </row>
    <row r="461" spans="5:6" x14ac:dyDescent="0.25">
      <c r="E461" s="10">
        <v>633</v>
      </c>
      <c r="F461" s="11">
        <v>82500</v>
      </c>
    </row>
    <row r="462" spans="5:6" x14ac:dyDescent="0.25">
      <c r="E462" s="10">
        <v>634</v>
      </c>
      <c r="F462" s="11">
        <v>139400</v>
      </c>
    </row>
    <row r="463" spans="5:6" x14ac:dyDescent="0.25">
      <c r="E463" s="10">
        <v>636</v>
      </c>
      <c r="F463" s="11">
        <v>200000</v>
      </c>
    </row>
    <row r="464" spans="5:6" x14ac:dyDescent="0.25">
      <c r="E464" s="10">
        <v>638</v>
      </c>
      <c r="F464" s="11">
        <v>93000</v>
      </c>
    </row>
    <row r="465" spans="5:6" x14ac:dyDescent="0.25">
      <c r="E465" s="10">
        <v>640</v>
      </c>
      <c r="F465" s="11">
        <v>264561</v>
      </c>
    </row>
    <row r="466" spans="5:6" x14ac:dyDescent="0.25">
      <c r="E466" s="10">
        <v>641</v>
      </c>
      <c r="F466" s="11">
        <v>274000</v>
      </c>
    </row>
    <row r="467" spans="5:6" x14ac:dyDescent="0.25">
      <c r="E467" s="10">
        <v>642</v>
      </c>
      <c r="F467" s="11">
        <v>226000</v>
      </c>
    </row>
    <row r="468" spans="5:6" x14ac:dyDescent="0.25">
      <c r="E468" s="10">
        <v>643</v>
      </c>
      <c r="F468" s="11">
        <v>345000</v>
      </c>
    </row>
    <row r="469" spans="5:6" x14ac:dyDescent="0.25">
      <c r="E469" s="10">
        <v>644</v>
      </c>
      <c r="F469" s="11">
        <v>152000</v>
      </c>
    </row>
    <row r="470" spans="5:6" x14ac:dyDescent="0.25">
      <c r="E470" s="10">
        <v>645</v>
      </c>
      <c r="F470" s="11">
        <v>370878</v>
      </c>
    </row>
    <row r="471" spans="5:6" x14ac:dyDescent="0.25">
      <c r="E471" s="10">
        <v>647</v>
      </c>
      <c r="F471" s="11">
        <v>98300</v>
      </c>
    </row>
    <row r="472" spans="5:6" x14ac:dyDescent="0.25">
      <c r="E472" s="10">
        <v>649</v>
      </c>
      <c r="F472" s="11">
        <v>155000</v>
      </c>
    </row>
    <row r="473" spans="5:6" x14ac:dyDescent="0.25">
      <c r="E473" s="10">
        <v>651</v>
      </c>
      <c r="F473" s="11">
        <v>205950</v>
      </c>
    </row>
    <row r="474" spans="5:6" x14ac:dyDescent="0.25">
      <c r="E474" s="10">
        <v>652</v>
      </c>
      <c r="F474" s="11">
        <v>108000</v>
      </c>
    </row>
    <row r="475" spans="5:6" x14ac:dyDescent="0.25">
      <c r="E475" s="10">
        <v>653</v>
      </c>
      <c r="F475" s="11">
        <v>191000</v>
      </c>
    </row>
    <row r="476" spans="5:6" x14ac:dyDescent="0.25">
      <c r="E476" s="10">
        <v>654</v>
      </c>
      <c r="F476" s="11">
        <v>135000</v>
      </c>
    </row>
    <row r="477" spans="5:6" x14ac:dyDescent="0.25">
      <c r="E477" s="10">
        <v>655</v>
      </c>
      <c r="F477" s="11">
        <v>350000</v>
      </c>
    </row>
    <row r="478" spans="5:6" x14ac:dyDescent="0.25">
      <c r="E478" s="10">
        <v>656</v>
      </c>
      <c r="F478" s="11">
        <v>88000</v>
      </c>
    </row>
    <row r="479" spans="5:6" x14ac:dyDescent="0.25">
      <c r="E479" s="10">
        <v>658</v>
      </c>
      <c r="F479" s="11">
        <v>149000</v>
      </c>
    </row>
    <row r="480" spans="5:6" x14ac:dyDescent="0.25">
      <c r="E480" s="10">
        <v>659</v>
      </c>
      <c r="F480" s="11">
        <v>97500</v>
      </c>
    </row>
    <row r="481" spans="5:6" x14ac:dyDescent="0.25">
      <c r="E481" s="10">
        <v>660</v>
      </c>
      <c r="F481" s="11">
        <v>167000</v>
      </c>
    </row>
    <row r="482" spans="5:6" x14ac:dyDescent="0.25">
      <c r="E482" s="10">
        <v>661</v>
      </c>
      <c r="F482" s="11">
        <v>197900</v>
      </c>
    </row>
    <row r="483" spans="5:6" x14ac:dyDescent="0.25">
      <c r="E483" s="10">
        <v>662</v>
      </c>
      <c r="F483" s="11">
        <v>402000</v>
      </c>
    </row>
    <row r="484" spans="5:6" x14ac:dyDescent="0.25">
      <c r="E484" s="10">
        <v>664</v>
      </c>
      <c r="F484" s="11">
        <v>137500</v>
      </c>
    </row>
    <row r="485" spans="5:6" x14ac:dyDescent="0.25">
      <c r="E485" s="10">
        <v>665</v>
      </c>
      <c r="F485" s="11">
        <v>423000</v>
      </c>
    </row>
    <row r="486" spans="5:6" x14ac:dyDescent="0.25">
      <c r="E486" s="10">
        <v>666</v>
      </c>
      <c r="F486" s="11">
        <v>230500</v>
      </c>
    </row>
    <row r="487" spans="5:6" x14ac:dyDescent="0.25">
      <c r="E487" s="10">
        <v>667</v>
      </c>
      <c r="F487" s="11">
        <v>129000</v>
      </c>
    </row>
    <row r="488" spans="5:6" x14ac:dyDescent="0.25">
      <c r="E488" s="10">
        <v>668</v>
      </c>
      <c r="F488" s="11">
        <v>193500</v>
      </c>
    </row>
    <row r="489" spans="5:6" x14ac:dyDescent="0.25">
      <c r="E489" s="10">
        <v>669</v>
      </c>
      <c r="F489" s="11">
        <v>168000</v>
      </c>
    </row>
    <row r="490" spans="5:6" x14ac:dyDescent="0.25">
      <c r="E490" s="10">
        <v>671</v>
      </c>
      <c r="F490" s="11">
        <v>173500</v>
      </c>
    </row>
    <row r="491" spans="5:6" x14ac:dyDescent="0.25">
      <c r="E491" s="10">
        <v>672</v>
      </c>
      <c r="F491" s="11">
        <v>103600</v>
      </c>
    </row>
    <row r="492" spans="5:6" x14ac:dyDescent="0.25">
      <c r="E492" s="10">
        <v>673</v>
      </c>
      <c r="F492" s="11">
        <v>165000</v>
      </c>
    </row>
    <row r="493" spans="5:6" x14ac:dyDescent="0.25">
      <c r="E493" s="10">
        <v>674</v>
      </c>
      <c r="F493" s="11">
        <v>257500</v>
      </c>
    </row>
    <row r="494" spans="5:6" x14ac:dyDescent="0.25">
      <c r="E494" s="10">
        <v>676</v>
      </c>
      <c r="F494" s="11">
        <v>148500</v>
      </c>
    </row>
    <row r="495" spans="5:6" x14ac:dyDescent="0.25">
      <c r="E495" s="10">
        <v>677</v>
      </c>
      <c r="F495" s="11">
        <v>87000</v>
      </c>
    </row>
    <row r="496" spans="5:6" x14ac:dyDescent="0.25">
      <c r="E496" s="10">
        <v>679</v>
      </c>
      <c r="F496" s="11">
        <v>372500</v>
      </c>
    </row>
    <row r="497" spans="5:6" x14ac:dyDescent="0.25">
      <c r="E497" s="10">
        <v>682</v>
      </c>
      <c r="F497" s="11">
        <v>159434</v>
      </c>
    </row>
    <row r="498" spans="5:6" x14ac:dyDescent="0.25">
      <c r="E498" s="10">
        <v>683</v>
      </c>
      <c r="F498" s="11">
        <v>173000</v>
      </c>
    </row>
    <row r="499" spans="5:6" x14ac:dyDescent="0.25">
      <c r="E499" s="10">
        <v>684</v>
      </c>
      <c r="F499" s="11">
        <v>285000</v>
      </c>
    </row>
    <row r="500" spans="5:6" x14ac:dyDescent="0.25">
      <c r="E500" s="10">
        <v>685</v>
      </c>
      <c r="F500" s="11">
        <v>221000</v>
      </c>
    </row>
    <row r="501" spans="5:6" x14ac:dyDescent="0.25">
      <c r="E501" s="10">
        <v>686</v>
      </c>
      <c r="F501" s="11">
        <v>207500</v>
      </c>
    </row>
    <row r="502" spans="5:6" x14ac:dyDescent="0.25">
      <c r="E502" s="10">
        <v>687</v>
      </c>
      <c r="F502" s="11">
        <v>227875</v>
      </c>
    </row>
    <row r="503" spans="5:6" x14ac:dyDescent="0.25">
      <c r="E503" s="10">
        <v>689</v>
      </c>
      <c r="F503" s="11">
        <v>392000</v>
      </c>
    </row>
    <row r="504" spans="5:6" x14ac:dyDescent="0.25">
      <c r="E504" s="10">
        <v>690</v>
      </c>
      <c r="F504" s="11">
        <v>194700</v>
      </c>
    </row>
    <row r="505" spans="5:6" x14ac:dyDescent="0.25">
      <c r="E505" s="10">
        <v>692</v>
      </c>
      <c r="F505" s="11">
        <v>755000</v>
      </c>
    </row>
    <row r="506" spans="5:6" x14ac:dyDescent="0.25">
      <c r="E506" s="10">
        <v>693</v>
      </c>
      <c r="F506" s="11">
        <v>335000</v>
      </c>
    </row>
    <row r="507" spans="5:6" x14ac:dyDescent="0.25">
      <c r="E507" s="10">
        <v>698</v>
      </c>
      <c r="F507" s="11">
        <v>123500</v>
      </c>
    </row>
    <row r="508" spans="5:6" x14ac:dyDescent="0.25">
      <c r="E508" s="10">
        <v>701</v>
      </c>
      <c r="F508" s="11">
        <v>312500</v>
      </c>
    </row>
    <row r="509" spans="5:6" x14ac:dyDescent="0.25">
      <c r="E509" s="10">
        <v>702</v>
      </c>
      <c r="F509" s="11">
        <v>140000</v>
      </c>
    </row>
    <row r="510" spans="5:6" x14ac:dyDescent="0.25">
      <c r="E510" s="10">
        <v>703</v>
      </c>
      <c r="F510" s="11">
        <v>361919</v>
      </c>
    </row>
    <row r="511" spans="5:6" x14ac:dyDescent="0.25">
      <c r="E511" s="10">
        <v>704</v>
      </c>
      <c r="F511" s="11">
        <v>140000</v>
      </c>
    </row>
    <row r="512" spans="5:6" x14ac:dyDescent="0.25">
      <c r="E512" s="10">
        <v>705</v>
      </c>
      <c r="F512" s="11">
        <v>213000</v>
      </c>
    </row>
    <row r="513" spans="5:6" x14ac:dyDescent="0.25">
      <c r="E513" s="10">
        <v>706</v>
      </c>
      <c r="F513" s="11">
        <v>55000</v>
      </c>
    </row>
    <row r="514" spans="5:6" x14ac:dyDescent="0.25">
      <c r="E514" s="10">
        <v>708</v>
      </c>
      <c r="F514" s="11">
        <v>254000</v>
      </c>
    </row>
    <row r="515" spans="5:6" x14ac:dyDescent="0.25">
      <c r="E515" s="10">
        <v>709</v>
      </c>
      <c r="F515" s="11">
        <v>179540</v>
      </c>
    </row>
    <row r="516" spans="5:6" x14ac:dyDescent="0.25">
      <c r="E516" s="10">
        <v>710</v>
      </c>
      <c r="F516" s="11">
        <v>109900</v>
      </c>
    </row>
    <row r="517" spans="5:6" x14ac:dyDescent="0.25">
      <c r="E517" s="10">
        <v>712</v>
      </c>
      <c r="F517" s="11">
        <v>102776</v>
      </c>
    </row>
    <row r="518" spans="5:6" x14ac:dyDescent="0.25">
      <c r="E518" s="10">
        <v>714</v>
      </c>
      <c r="F518" s="11">
        <v>129000</v>
      </c>
    </row>
    <row r="519" spans="5:6" x14ac:dyDescent="0.25">
      <c r="E519" s="10">
        <v>715</v>
      </c>
      <c r="F519" s="11">
        <v>130500</v>
      </c>
    </row>
    <row r="520" spans="5:6" x14ac:dyDescent="0.25">
      <c r="E520" s="10">
        <v>716</v>
      </c>
      <c r="F520" s="11">
        <v>165000</v>
      </c>
    </row>
    <row r="521" spans="5:6" x14ac:dyDescent="0.25">
      <c r="E521" s="10">
        <v>717</v>
      </c>
      <c r="F521" s="11">
        <v>159500</v>
      </c>
    </row>
    <row r="522" spans="5:6" x14ac:dyDescent="0.25">
      <c r="E522" s="10">
        <v>719</v>
      </c>
      <c r="F522" s="11">
        <v>341000</v>
      </c>
    </row>
    <row r="523" spans="5:6" x14ac:dyDescent="0.25">
      <c r="E523" s="10">
        <v>724</v>
      </c>
      <c r="F523" s="11">
        <v>135000</v>
      </c>
    </row>
    <row r="524" spans="5:6" x14ac:dyDescent="0.25">
      <c r="E524" s="10">
        <v>725</v>
      </c>
      <c r="F524" s="11">
        <v>320000</v>
      </c>
    </row>
    <row r="525" spans="5:6" x14ac:dyDescent="0.25">
      <c r="E525" s="10">
        <v>728</v>
      </c>
      <c r="F525" s="11">
        <v>194500</v>
      </c>
    </row>
    <row r="526" spans="5:6" x14ac:dyDescent="0.25">
      <c r="E526" s="10">
        <v>729</v>
      </c>
      <c r="F526" s="11">
        <v>110000</v>
      </c>
    </row>
    <row r="527" spans="5:6" x14ac:dyDescent="0.25">
      <c r="E527" s="10">
        <v>732</v>
      </c>
      <c r="F527" s="11">
        <v>187500</v>
      </c>
    </row>
    <row r="528" spans="5:6" x14ac:dyDescent="0.25">
      <c r="E528" s="10">
        <v>733</v>
      </c>
      <c r="F528" s="11">
        <v>222500</v>
      </c>
    </row>
    <row r="529" spans="5:6" x14ac:dyDescent="0.25">
      <c r="E529" s="10">
        <v>734</v>
      </c>
      <c r="F529" s="11">
        <v>131400</v>
      </c>
    </row>
    <row r="530" spans="5:6" x14ac:dyDescent="0.25">
      <c r="E530" s="10">
        <v>735</v>
      </c>
      <c r="F530" s="11">
        <v>108000</v>
      </c>
    </row>
    <row r="531" spans="5:6" x14ac:dyDescent="0.25">
      <c r="E531" s="10">
        <v>736</v>
      </c>
      <c r="F531" s="11">
        <v>163000</v>
      </c>
    </row>
    <row r="532" spans="5:6" x14ac:dyDescent="0.25">
      <c r="E532" s="10">
        <v>737</v>
      </c>
      <c r="F532" s="11">
        <v>93500</v>
      </c>
    </row>
    <row r="533" spans="5:6" x14ac:dyDescent="0.25">
      <c r="E533" s="10">
        <v>738</v>
      </c>
      <c r="F533" s="11">
        <v>239900</v>
      </c>
    </row>
    <row r="534" spans="5:6" x14ac:dyDescent="0.25">
      <c r="E534" s="10">
        <v>740</v>
      </c>
      <c r="F534" s="11">
        <v>190000</v>
      </c>
    </row>
    <row r="535" spans="5:6" x14ac:dyDescent="0.25">
      <c r="E535" s="10">
        <v>741</v>
      </c>
      <c r="F535" s="11">
        <v>132000</v>
      </c>
    </row>
    <row r="536" spans="5:6" x14ac:dyDescent="0.25">
      <c r="E536" s="10">
        <v>743</v>
      </c>
      <c r="F536" s="11">
        <v>179000</v>
      </c>
    </row>
    <row r="537" spans="5:6" x14ac:dyDescent="0.25">
      <c r="E537" s="10">
        <v>744</v>
      </c>
      <c r="F537" s="11">
        <v>175000</v>
      </c>
    </row>
    <row r="538" spans="5:6" x14ac:dyDescent="0.25">
      <c r="E538" s="10">
        <v>746</v>
      </c>
      <c r="F538" s="11">
        <v>299800</v>
      </c>
    </row>
    <row r="539" spans="5:6" x14ac:dyDescent="0.25">
      <c r="E539" s="10">
        <v>747</v>
      </c>
      <c r="F539" s="11">
        <v>236000</v>
      </c>
    </row>
    <row r="540" spans="5:6" x14ac:dyDescent="0.25">
      <c r="E540" s="10">
        <v>748</v>
      </c>
      <c r="F540" s="11">
        <v>265979</v>
      </c>
    </row>
    <row r="541" spans="5:6" x14ac:dyDescent="0.25">
      <c r="E541" s="10">
        <v>749</v>
      </c>
      <c r="F541" s="11">
        <v>260400</v>
      </c>
    </row>
    <row r="542" spans="5:6" x14ac:dyDescent="0.25">
      <c r="E542" s="10">
        <v>750</v>
      </c>
      <c r="F542" s="11">
        <v>98000</v>
      </c>
    </row>
    <row r="543" spans="5:6" x14ac:dyDescent="0.25">
      <c r="E543" s="10">
        <v>751</v>
      </c>
      <c r="F543" s="11">
        <v>96500</v>
      </c>
    </row>
    <row r="544" spans="5:6" x14ac:dyDescent="0.25">
      <c r="E544" s="10">
        <v>752</v>
      </c>
      <c r="F544" s="11">
        <v>162000</v>
      </c>
    </row>
    <row r="545" spans="5:6" x14ac:dyDescent="0.25">
      <c r="E545" s="10">
        <v>753</v>
      </c>
      <c r="F545" s="11">
        <v>217000</v>
      </c>
    </row>
    <row r="546" spans="5:6" x14ac:dyDescent="0.25">
      <c r="E546" s="10">
        <v>754</v>
      </c>
      <c r="F546" s="11">
        <v>275500</v>
      </c>
    </row>
    <row r="547" spans="5:6" x14ac:dyDescent="0.25">
      <c r="E547" s="10">
        <v>756</v>
      </c>
      <c r="F547" s="11">
        <v>172500</v>
      </c>
    </row>
    <row r="548" spans="5:6" x14ac:dyDescent="0.25">
      <c r="E548" s="10">
        <v>757</v>
      </c>
      <c r="F548" s="11">
        <v>212000</v>
      </c>
    </row>
    <row r="549" spans="5:6" x14ac:dyDescent="0.25">
      <c r="E549" s="10">
        <v>758</v>
      </c>
      <c r="F549" s="11">
        <v>158900</v>
      </c>
    </row>
    <row r="550" spans="5:6" x14ac:dyDescent="0.25">
      <c r="E550" s="10">
        <v>759</v>
      </c>
      <c r="F550" s="11">
        <v>179400</v>
      </c>
    </row>
    <row r="551" spans="5:6" x14ac:dyDescent="0.25">
      <c r="E551" s="10">
        <v>760</v>
      </c>
      <c r="F551" s="11">
        <v>290000</v>
      </c>
    </row>
    <row r="552" spans="5:6" x14ac:dyDescent="0.25">
      <c r="E552" s="10">
        <v>763</v>
      </c>
      <c r="F552" s="11">
        <v>215200</v>
      </c>
    </row>
    <row r="553" spans="5:6" x14ac:dyDescent="0.25">
      <c r="E553" s="10">
        <v>764</v>
      </c>
      <c r="F553" s="11">
        <v>337000</v>
      </c>
    </row>
    <row r="554" spans="5:6" x14ac:dyDescent="0.25">
      <c r="E554" s="10">
        <v>765</v>
      </c>
      <c r="F554" s="11">
        <v>270000</v>
      </c>
    </row>
    <row r="555" spans="5:6" x14ac:dyDescent="0.25">
      <c r="E555" s="10">
        <v>766</v>
      </c>
      <c r="F555" s="11">
        <v>264132</v>
      </c>
    </row>
    <row r="556" spans="5:6" x14ac:dyDescent="0.25">
      <c r="E556" s="10">
        <v>767</v>
      </c>
      <c r="F556" s="11">
        <v>196500</v>
      </c>
    </row>
    <row r="557" spans="5:6" x14ac:dyDescent="0.25">
      <c r="E557" s="10">
        <v>768</v>
      </c>
      <c r="F557" s="11">
        <v>160000</v>
      </c>
    </row>
    <row r="558" spans="5:6" x14ac:dyDescent="0.25">
      <c r="E558" s="10">
        <v>769</v>
      </c>
      <c r="F558" s="11">
        <v>216837</v>
      </c>
    </row>
    <row r="559" spans="5:6" x14ac:dyDescent="0.25">
      <c r="E559" s="10">
        <v>770</v>
      </c>
      <c r="F559" s="11">
        <v>538000</v>
      </c>
    </row>
    <row r="560" spans="5:6" x14ac:dyDescent="0.25">
      <c r="E560" s="10">
        <v>772</v>
      </c>
      <c r="F560" s="11">
        <v>102000</v>
      </c>
    </row>
    <row r="561" spans="5:6" x14ac:dyDescent="0.25">
      <c r="E561" s="10">
        <v>773</v>
      </c>
      <c r="F561" s="11">
        <v>107000</v>
      </c>
    </row>
    <row r="562" spans="5:6" x14ac:dyDescent="0.25">
      <c r="E562" s="10">
        <v>775</v>
      </c>
      <c r="F562" s="11">
        <v>395000</v>
      </c>
    </row>
    <row r="563" spans="5:6" x14ac:dyDescent="0.25">
      <c r="E563" s="10">
        <v>777</v>
      </c>
      <c r="F563" s="11">
        <v>221500</v>
      </c>
    </row>
    <row r="564" spans="5:6" x14ac:dyDescent="0.25">
      <c r="E564" s="10">
        <v>779</v>
      </c>
      <c r="F564" s="11">
        <v>144000</v>
      </c>
    </row>
    <row r="565" spans="5:6" x14ac:dyDescent="0.25">
      <c r="E565" s="10">
        <v>781</v>
      </c>
      <c r="F565" s="11">
        <v>176000</v>
      </c>
    </row>
    <row r="566" spans="5:6" x14ac:dyDescent="0.25">
      <c r="E566" s="10">
        <v>782</v>
      </c>
      <c r="F566" s="11">
        <v>175900</v>
      </c>
    </row>
    <row r="567" spans="5:6" x14ac:dyDescent="0.25">
      <c r="E567" s="10">
        <v>783</v>
      </c>
      <c r="F567" s="11">
        <v>187100</v>
      </c>
    </row>
    <row r="568" spans="5:6" x14ac:dyDescent="0.25">
      <c r="E568" s="10">
        <v>785</v>
      </c>
      <c r="F568" s="11">
        <v>128000</v>
      </c>
    </row>
    <row r="569" spans="5:6" x14ac:dyDescent="0.25">
      <c r="E569" s="10">
        <v>786</v>
      </c>
      <c r="F569" s="11">
        <v>161500</v>
      </c>
    </row>
    <row r="570" spans="5:6" x14ac:dyDescent="0.25">
      <c r="E570" s="10">
        <v>787</v>
      </c>
      <c r="F570" s="11">
        <v>139000</v>
      </c>
    </row>
    <row r="571" spans="5:6" x14ac:dyDescent="0.25">
      <c r="E571" s="10">
        <v>788</v>
      </c>
      <c r="F571" s="11">
        <v>233000</v>
      </c>
    </row>
    <row r="572" spans="5:6" x14ac:dyDescent="0.25">
      <c r="E572" s="10">
        <v>790</v>
      </c>
      <c r="F572" s="11">
        <v>187500</v>
      </c>
    </row>
    <row r="573" spans="5:6" x14ac:dyDescent="0.25">
      <c r="E573" s="10">
        <v>793</v>
      </c>
      <c r="F573" s="11">
        <v>269790</v>
      </c>
    </row>
    <row r="574" spans="5:6" x14ac:dyDescent="0.25">
      <c r="E574" s="10">
        <v>794</v>
      </c>
      <c r="F574" s="11">
        <v>225000</v>
      </c>
    </row>
    <row r="575" spans="5:6" x14ac:dyDescent="0.25">
      <c r="E575" s="10">
        <v>795</v>
      </c>
      <c r="F575" s="11">
        <v>194500</v>
      </c>
    </row>
    <row r="576" spans="5:6" x14ac:dyDescent="0.25">
      <c r="E576" s="10">
        <v>796</v>
      </c>
      <c r="F576" s="11">
        <v>171000</v>
      </c>
    </row>
    <row r="577" spans="5:6" x14ac:dyDescent="0.25">
      <c r="E577" s="10">
        <v>797</v>
      </c>
      <c r="F577" s="11">
        <v>143500</v>
      </c>
    </row>
    <row r="578" spans="5:6" x14ac:dyDescent="0.25">
      <c r="E578" s="10">
        <v>799</v>
      </c>
      <c r="F578" s="11">
        <v>485000</v>
      </c>
    </row>
    <row r="579" spans="5:6" x14ac:dyDescent="0.25">
      <c r="E579" s="10">
        <v>800</v>
      </c>
      <c r="F579" s="11">
        <v>175000</v>
      </c>
    </row>
    <row r="580" spans="5:6" x14ac:dyDescent="0.25">
      <c r="E580" s="10">
        <v>801</v>
      </c>
      <c r="F580" s="11">
        <v>200000</v>
      </c>
    </row>
    <row r="581" spans="5:6" x14ac:dyDescent="0.25">
      <c r="E581" s="10">
        <v>803</v>
      </c>
      <c r="F581" s="11">
        <v>189000</v>
      </c>
    </row>
    <row r="582" spans="5:6" x14ac:dyDescent="0.25">
      <c r="E582" s="10">
        <v>804</v>
      </c>
      <c r="F582" s="11">
        <v>582933</v>
      </c>
    </row>
    <row r="583" spans="5:6" x14ac:dyDescent="0.25">
      <c r="E583" s="10">
        <v>806</v>
      </c>
      <c r="F583" s="11">
        <v>227680</v>
      </c>
    </row>
    <row r="584" spans="5:6" x14ac:dyDescent="0.25">
      <c r="E584" s="10">
        <v>807</v>
      </c>
      <c r="F584" s="11">
        <v>135500</v>
      </c>
    </row>
    <row r="585" spans="5:6" x14ac:dyDescent="0.25">
      <c r="E585" s="10">
        <v>808</v>
      </c>
      <c r="F585" s="11">
        <v>223500</v>
      </c>
    </row>
    <row r="586" spans="5:6" x14ac:dyDescent="0.25">
      <c r="E586" s="10">
        <v>809</v>
      </c>
      <c r="F586" s="11">
        <v>159950</v>
      </c>
    </row>
    <row r="587" spans="5:6" x14ac:dyDescent="0.25">
      <c r="E587" s="10">
        <v>810</v>
      </c>
      <c r="F587" s="11">
        <v>106000</v>
      </c>
    </row>
    <row r="588" spans="5:6" x14ac:dyDescent="0.25">
      <c r="E588" s="10">
        <v>814</v>
      </c>
      <c r="F588" s="11">
        <v>157900</v>
      </c>
    </row>
    <row r="589" spans="5:6" x14ac:dyDescent="0.25">
      <c r="E589" s="10">
        <v>815</v>
      </c>
      <c r="F589" s="11">
        <v>116000</v>
      </c>
    </row>
    <row r="590" spans="5:6" x14ac:dyDescent="0.25">
      <c r="E590" s="10">
        <v>816</v>
      </c>
      <c r="F590" s="11">
        <v>224900</v>
      </c>
    </row>
    <row r="591" spans="5:6" x14ac:dyDescent="0.25">
      <c r="E591" s="10">
        <v>818</v>
      </c>
      <c r="F591" s="11">
        <v>271000</v>
      </c>
    </row>
    <row r="592" spans="5:6" x14ac:dyDescent="0.25">
      <c r="E592" s="10">
        <v>819</v>
      </c>
      <c r="F592" s="11">
        <v>155000</v>
      </c>
    </row>
    <row r="593" spans="5:6" x14ac:dyDescent="0.25">
      <c r="E593" s="10">
        <v>820</v>
      </c>
      <c r="F593" s="11">
        <v>224000</v>
      </c>
    </row>
    <row r="594" spans="5:6" x14ac:dyDescent="0.25">
      <c r="E594" s="10">
        <v>821</v>
      </c>
      <c r="F594" s="11">
        <v>183000</v>
      </c>
    </row>
    <row r="595" spans="5:6" x14ac:dyDescent="0.25">
      <c r="E595" s="10">
        <v>823</v>
      </c>
      <c r="F595" s="11">
        <v>225000</v>
      </c>
    </row>
    <row r="596" spans="5:6" x14ac:dyDescent="0.25">
      <c r="E596" s="10">
        <v>824</v>
      </c>
      <c r="F596" s="11">
        <v>139500</v>
      </c>
    </row>
    <row r="597" spans="5:6" x14ac:dyDescent="0.25">
      <c r="E597" s="10">
        <v>825</v>
      </c>
      <c r="F597" s="11">
        <v>232600</v>
      </c>
    </row>
    <row r="598" spans="5:6" x14ac:dyDescent="0.25">
      <c r="E598" s="10">
        <v>826</v>
      </c>
      <c r="F598" s="11">
        <v>385000</v>
      </c>
    </row>
    <row r="599" spans="5:6" x14ac:dyDescent="0.25">
      <c r="E599" s="10">
        <v>828</v>
      </c>
      <c r="F599" s="11">
        <v>189000</v>
      </c>
    </row>
    <row r="600" spans="5:6" x14ac:dyDescent="0.25">
      <c r="E600" s="10">
        <v>829</v>
      </c>
      <c r="F600" s="11">
        <v>185000</v>
      </c>
    </row>
    <row r="601" spans="5:6" x14ac:dyDescent="0.25">
      <c r="E601" s="10">
        <v>831</v>
      </c>
      <c r="F601" s="11">
        <v>166000</v>
      </c>
    </row>
    <row r="602" spans="5:6" x14ac:dyDescent="0.25">
      <c r="E602" s="10">
        <v>833</v>
      </c>
      <c r="F602" s="11">
        <v>237000</v>
      </c>
    </row>
    <row r="603" spans="5:6" x14ac:dyDescent="0.25">
      <c r="E603" s="10">
        <v>834</v>
      </c>
      <c r="F603" s="11">
        <v>167000</v>
      </c>
    </row>
    <row r="604" spans="5:6" x14ac:dyDescent="0.25">
      <c r="E604" s="10">
        <v>835</v>
      </c>
      <c r="F604" s="11">
        <v>139950</v>
      </c>
    </row>
    <row r="605" spans="5:6" x14ac:dyDescent="0.25">
      <c r="E605" s="10">
        <v>839</v>
      </c>
      <c r="F605" s="11">
        <v>144000</v>
      </c>
    </row>
    <row r="606" spans="5:6" x14ac:dyDescent="0.25">
      <c r="E606" s="10">
        <v>840</v>
      </c>
      <c r="F606" s="11">
        <v>130500</v>
      </c>
    </row>
    <row r="607" spans="5:6" x14ac:dyDescent="0.25">
      <c r="E607" s="10">
        <v>841</v>
      </c>
      <c r="F607" s="11">
        <v>140000</v>
      </c>
    </row>
    <row r="608" spans="5:6" x14ac:dyDescent="0.25">
      <c r="E608" s="10">
        <v>842</v>
      </c>
      <c r="F608" s="11">
        <v>157500</v>
      </c>
    </row>
    <row r="609" spans="5:6" x14ac:dyDescent="0.25">
      <c r="E609" s="10">
        <v>843</v>
      </c>
      <c r="F609" s="11">
        <v>174900</v>
      </c>
    </row>
    <row r="610" spans="5:6" x14ac:dyDescent="0.25">
      <c r="E610" s="10">
        <v>844</v>
      </c>
      <c r="F610" s="11">
        <v>141000</v>
      </c>
    </row>
    <row r="611" spans="5:6" x14ac:dyDescent="0.25">
      <c r="E611" s="10">
        <v>845</v>
      </c>
      <c r="F611" s="11">
        <v>153900</v>
      </c>
    </row>
    <row r="612" spans="5:6" x14ac:dyDescent="0.25">
      <c r="E612" s="10">
        <v>846</v>
      </c>
      <c r="F612" s="11">
        <v>171000</v>
      </c>
    </row>
    <row r="613" spans="5:6" x14ac:dyDescent="0.25">
      <c r="E613" s="10">
        <v>847</v>
      </c>
      <c r="F613" s="11">
        <v>213000</v>
      </c>
    </row>
    <row r="614" spans="5:6" x14ac:dyDescent="0.25">
      <c r="E614" s="10">
        <v>849</v>
      </c>
      <c r="F614" s="11">
        <v>240000</v>
      </c>
    </row>
    <row r="615" spans="5:6" x14ac:dyDescent="0.25">
      <c r="E615" s="10">
        <v>850</v>
      </c>
      <c r="F615" s="11">
        <v>187000</v>
      </c>
    </row>
    <row r="616" spans="5:6" x14ac:dyDescent="0.25">
      <c r="E616" s="10">
        <v>852</v>
      </c>
      <c r="F616" s="11">
        <v>215000</v>
      </c>
    </row>
    <row r="617" spans="5:6" x14ac:dyDescent="0.25">
      <c r="E617" s="10">
        <v>853</v>
      </c>
      <c r="F617" s="11">
        <v>164000</v>
      </c>
    </row>
    <row r="618" spans="5:6" x14ac:dyDescent="0.25">
      <c r="E618" s="10">
        <v>854</v>
      </c>
      <c r="F618" s="11">
        <v>158000</v>
      </c>
    </row>
    <row r="619" spans="5:6" x14ac:dyDescent="0.25">
      <c r="E619" s="10">
        <v>855</v>
      </c>
      <c r="F619" s="11">
        <v>170000</v>
      </c>
    </row>
    <row r="620" spans="5:6" x14ac:dyDescent="0.25">
      <c r="E620" s="10">
        <v>856</v>
      </c>
      <c r="F620" s="11">
        <v>127000</v>
      </c>
    </row>
    <row r="621" spans="5:6" x14ac:dyDescent="0.25">
      <c r="E621" s="10">
        <v>858</v>
      </c>
      <c r="F621" s="11">
        <v>174000</v>
      </c>
    </row>
    <row r="622" spans="5:6" x14ac:dyDescent="0.25">
      <c r="E622" s="10">
        <v>859</v>
      </c>
      <c r="F622" s="11">
        <v>152000</v>
      </c>
    </row>
    <row r="623" spans="5:6" x14ac:dyDescent="0.25">
      <c r="E623" s="10">
        <v>860</v>
      </c>
      <c r="F623" s="11">
        <v>250000</v>
      </c>
    </row>
    <row r="624" spans="5:6" x14ac:dyDescent="0.25">
      <c r="E624" s="10">
        <v>861</v>
      </c>
      <c r="F624" s="11">
        <v>189950</v>
      </c>
    </row>
    <row r="625" spans="5:6" x14ac:dyDescent="0.25">
      <c r="E625" s="10">
        <v>862</v>
      </c>
      <c r="F625" s="11">
        <v>131500</v>
      </c>
    </row>
    <row r="626" spans="5:6" x14ac:dyDescent="0.25">
      <c r="E626" s="10">
        <v>863</v>
      </c>
      <c r="F626" s="11">
        <v>152000</v>
      </c>
    </row>
    <row r="627" spans="5:6" x14ac:dyDescent="0.25">
      <c r="E627" s="10">
        <v>864</v>
      </c>
      <c r="F627" s="11">
        <v>132500</v>
      </c>
    </row>
    <row r="628" spans="5:6" x14ac:dyDescent="0.25">
      <c r="E628" s="10">
        <v>865</v>
      </c>
      <c r="F628" s="11">
        <v>250580</v>
      </c>
    </row>
    <row r="629" spans="5:6" x14ac:dyDescent="0.25">
      <c r="E629" s="10">
        <v>867</v>
      </c>
      <c r="F629" s="11">
        <v>248900</v>
      </c>
    </row>
    <row r="630" spans="5:6" x14ac:dyDescent="0.25">
      <c r="E630" s="10">
        <v>869</v>
      </c>
      <c r="F630" s="11">
        <v>169000</v>
      </c>
    </row>
    <row r="631" spans="5:6" x14ac:dyDescent="0.25">
      <c r="E631" s="10">
        <v>870</v>
      </c>
      <c r="F631" s="11">
        <v>236000</v>
      </c>
    </row>
    <row r="632" spans="5:6" x14ac:dyDescent="0.25">
      <c r="E632" s="10">
        <v>872</v>
      </c>
      <c r="F632" s="11">
        <v>200500</v>
      </c>
    </row>
    <row r="633" spans="5:6" x14ac:dyDescent="0.25">
      <c r="E633" s="10">
        <v>874</v>
      </c>
      <c r="F633" s="11">
        <v>133000</v>
      </c>
    </row>
    <row r="634" spans="5:6" x14ac:dyDescent="0.25">
      <c r="E634" s="10">
        <v>876</v>
      </c>
      <c r="F634" s="11">
        <v>303477</v>
      </c>
    </row>
    <row r="635" spans="5:6" x14ac:dyDescent="0.25">
      <c r="E635" s="10">
        <v>878</v>
      </c>
      <c r="F635" s="11">
        <v>350000</v>
      </c>
    </row>
    <row r="636" spans="5:6" x14ac:dyDescent="0.25">
      <c r="E636" s="10">
        <v>879</v>
      </c>
      <c r="F636" s="11">
        <v>148000</v>
      </c>
    </row>
    <row r="637" spans="5:6" x14ac:dyDescent="0.25">
      <c r="E637" s="10">
        <v>880</v>
      </c>
      <c r="F637" s="11">
        <v>136500</v>
      </c>
    </row>
    <row r="638" spans="5:6" x14ac:dyDescent="0.25">
      <c r="E638" s="10">
        <v>882</v>
      </c>
      <c r="F638" s="11">
        <v>187500</v>
      </c>
    </row>
    <row r="639" spans="5:6" x14ac:dyDescent="0.25">
      <c r="E639" s="10">
        <v>883</v>
      </c>
      <c r="F639" s="11">
        <v>178000</v>
      </c>
    </row>
    <row r="640" spans="5:6" x14ac:dyDescent="0.25">
      <c r="E640" s="10">
        <v>884</v>
      </c>
      <c r="F640" s="11">
        <v>118500</v>
      </c>
    </row>
    <row r="641" spans="5:6" x14ac:dyDescent="0.25">
      <c r="E641" s="10">
        <v>887</v>
      </c>
      <c r="F641" s="11">
        <v>145000</v>
      </c>
    </row>
    <row r="642" spans="5:6" x14ac:dyDescent="0.25">
      <c r="E642" s="10">
        <v>888</v>
      </c>
      <c r="F642" s="11">
        <v>135500</v>
      </c>
    </row>
    <row r="643" spans="5:6" x14ac:dyDescent="0.25">
      <c r="E643" s="10">
        <v>889</v>
      </c>
      <c r="F643" s="11">
        <v>268000</v>
      </c>
    </row>
    <row r="644" spans="5:6" x14ac:dyDescent="0.25">
      <c r="E644" s="10">
        <v>890</v>
      </c>
      <c r="F644" s="11">
        <v>149500</v>
      </c>
    </row>
    <row r="645" spans="5:6" x14ac:dyDescent="0.25">
      <c r="E645" s="10">
        <v>891</v>
      </c>
      <c r="F645" s="11">
        <v>122900</v>
      </c>
    </row>
    <row r="646" spans="5:6" x14ac:dyDescent="0.25">
      <c r="E646" s="10">
        <v>892</v>
      </c>
      <c r="F646" s="11">
        <v>172500</v>
      </c>
    </row>
    <row r="647" spans="5:6" x14ac:dyDescent="0.25">
      <c r="E647" s="10">
        <v>893</v>
      </c>
      <c r="F647" s="11">
        <v>154500</v>
      </c>
    </row>
    <row r="648" spans="5:6" x14ac:dyDescent="0.25">
      <c r="E648" s="10">
        <v>894</v>
      </c>
      <c r="F648" s="11">
        <v>165000</v>
      </c>
    </row>
    <row r="649" spans="5:6" x14ac:dyDescent="0.25">
      <c r="E649" s="10">
        <v>895</v>
      </c>
      <c r="F649" s="11">
        <v>118858</v>
      </c>
    </row>
    <row r="650" spans="5:6" x14ac:dyDescent="0.25">
      <c r="E650" s="10">
        <v>896</v>
      </c>
      <c r="F650" s="11">
        <v>140000</v>
      </c>
    </row>
    <row r="651" spans="5:6" x14ac:dyDescent="0.25">
      <c r="E651" s="10">
        <v>897</v>
      </c>
      <c r="F651" s="11">
        <v>106500</v>
      </c>
    </row>
    <row r="652" spans="5:6" x14ac:dyDescent="0.25">
      <c r="E652" s="10">
        <v>898</v>
      </c>
      <c r="F652" s="11">
        <v>142953</v>
      </c>
    </row>
    <row r="653" spans="5:6" x14ac:dyDescent="0.25">
      <c r="E653" s="10">
        <v>899</v>
      </c>
      <c r="F653" s="11">
        <v>611657</v>
      </c>
    </row>
    <row r="654" spans="5:6" x14ac:dyDescent="0.25">
      <c r="E654" s="10">
        <v>900</v>
      </c>
      <c r="F654" s="11">
        <v>135000</v>
      </c>
    </row>
    <row r="655" spans="5:6" x14ac:dyDescent="0.25">
      <c r="E655" s="10">
        <v>903</v>
      </c>
      <c r="F655" s="11">
        <v>180000</v>
      </c>
    </row>
    <row r="656" spans="5:6" x14ac:dyDescent="0.25">
      <c r="E656" s="10">
        <v>904</v>
      </c>
      <c r="F656" s="11">
        <v>240000</v>
      </c>
    </row>
    <row r="657" spans="5:6" x14ac:dyDescent="0.25">
      <c r="E657" s="10">
        <v>905</v>
      </c>
      <c r="F657" s="11">
        <v>125500</v>
      </c>
    </row>
    <row r="658" spans="5:6" x14ac:dyDescent="0.25">
      <c r="E658" s="10">
        <v>906</v>
      </c>
      <c r="F658" s="11">
        <v>128000</v>
      </c>
    </row>
    <row r="659" spans="5:6" x14ac:dyDescent="0.25">
      <c r="E659" s="10">
        <v>907</v>
      </c>
      <c r="F659" s="11">
        <v>255000</v>
      </c>
    </row>
    <row r="660" spans="5:6" x14ac:dyDescent="0.25">
      <c r="E660" s="10">
        <v>908</v>
      </c>
      <c r="F660" s="11">
        <v>250000</v>
      </c>
    </row>
    <row r="661" spans="5:6" x14ac:dyDescent="0.25">
      <c r="E661" s="10">
        <v>910</v>
      </c>
      <c r="F661" s="11">
        <v>174000</v>
      </c>
    </row>
    <row r="662" spans="5:6" x14ac:dyDescent="0.25">
      <c r="E662" s="10">
        <v>911</v>
      </c>
      <c r="F662" s="11">
        <v>154300</v>
      </c>
    </row>
    <row r="663" spans="5:6" x14ac:dyDescent="0.25">
      <c r="E663" s="10">
        <v>913</v>
      </c>
      <c r="F663" s="11">
        <v>88000</v>
      </c>
    </row>
    <row r="664" spans="5:6" x14ac:dyDescent="0.25">
      <c r="E664" s="10">
        <v>914</v>
      </c>
      <c r="F664" s="11">
        <v>145000</v>
      </c>
    </row>
    <row r="665" spans="5:6" x14ac:dyDescent="0.25">
      <c r="E665" s="10">
        <v>916</v>
      </c>
      <c r="F665" s="11">
        <v>75000</v>
      </c>
    </row>
    <row r="666" spans="5:6" x14ac:dyDescent="0.25">
      <c r="E666" s="10">
        <v>918</v>
      </c>
      <c r="F666" s="11">
        <v>135000</v>
      </c>
    </row>
    <row r="667" spans="5:6" x14ac:dyDescent="0.25">
      <c r="E667" s="10">
        <v>919</v>
      </c>
      <c r="F667" s="11">
        <v>238000</v>
      </c>
    </row>
    <row r="668" spans="5:6" x14ac:dyDescent="0.25">
      <c r="E668" s="10">
        <v>920</v>
      </c>
      <c r="F668" s="11">
        <v>176500</v>
      </c>
    </row>
    <row r="669" spans="5:6" x14ac:dyDescent="0.25">
      <c r="E669" s="10">
        <v>921</v>
      </c>
      <c r="F669" s="11">
        <v>201000</v>
      </c>
    </row>
    <row r="670" spans="5:6" x14ac:dyDescent="0.25">
      <c r="E670" s="10">
        <v>922</v>
      </c>
      <c r="F670" s="11">
        <v>145900</v>
      </c>
    </row>
    <row r="671" spans="5:6" x14ac:dyDescent="0.25">
      <c r="E671" s="10">
        <v>923</v>
      </c>
      <c r="F671" s="11">
        <v>169990</v>
      </c>
    </row>
    <row r="672" spans="5:6" x14ac:dyDescent="0.25">
      <c r="E672" s="10">
        <v>925</v>
      </c>
      <c r="F672" s="11">
        <v>207500</v>
      </c>
    </row>
    <row r="673" spans="5:6" x14ac:dyDescent="0.25">
      <c r="E673" s="10">
        <v>926</v>
      </c>
      <c r="F673" s="11">
        <v>175000</v>
      </c>
    </row>
    <row r="674" spans="5:6" x14ac:dyDescent="0.25">
      <c r="E674" s="10">
        <v>927</v>
      </c>
      <c r="F674" s="11">
        <v>285000</v>
      </c>
    </row>
    <row r="675" spans="5:6" x14ac:dyDescent="0.25">
      <c r="E675" s="10">
        <v>928</v>
      </c>
      <c r="F675" s="11">
        <v>176000</v>
      </c>
    </row>
    <row r="676" spans="5:6" x14ac:dyDescent="0.25">
      <c r="E676" s="10">
        <v>929</v>
      </c>
      <c r="F676" s="11">
        <v>236500</v>
      </c>
    </row>
    <row r="677" spans="5:6" x14ac:dyDescent="0.25">
      <c r="E677" s="10">
        <v>930</v>
      </c>
      <c r="F677" s="11">
        <v>222000</v>
      </c>
    </row>
    <row r="678" spans="5:6" x14ac:dyDescent="0.25">
      <c r="E678" s="10">
        <v>931</v>
      </c>
      <c r="F678" s="11">
        <v>201000</v>
      </c>
    </row>
    <row r="679" spans="5:6" x14ac:dyDescent="0.25">
      <c r="E679" s="10">
        <v>933</v>
      </c>
      <c r="F679" s="11">
        <v>320000</v>
      </c>
    </row>
    <row r="680" spans="5:6" x14ac:dyDescent="0.25">
      <c r="E680" s="10">
        <v>934</v>
      </c>
      <c r="F680" s="11">
        <v>190000</v>
      </c>
    </row>
    <row r="681" spans="5:6" x14ac:dyDescent="0.25">
      <c r="E681" s="10">
        <v>935</v>
      </c>
      <c r="F681" s="11">
        <v>242000</v>
      </c>
    </row>
    <row r="682" spans="5:6" x14ac:dyDescent="0.25">
      <c r="E682" s="10">
        <v>938</v>
      </c>
      <c r="F682" s="11">
        <v>253000</v>
      </c>
    </row>
    <row r="683" spans="5:6" x14ac:dyDescent="0.25">
      <c r="E683" s="10">
        <v>939</v>
      </c>
      <c r="F683" s="11">
        <v>239799</v>
      </c>
    </row>
    <row r="684" spans="5:6" x14ac:dyDescent="0.25">
      <c r="E684" s="10">
        <v>940</v>
      </c>
      <c r="F684" s="11">
        <v>244400</v>
      </c>
    </row>
    <row r="685" spans="5:6" x14ac:dyDescent="0.25">
      <c r="E685" s="10">
        <v>941</v>
      </c>
      <c r="F685" s="11">
        <v>150900</v>
      </c>
    </row>
    <row r="686" spans="5:6" x14ac:dyDescent="0.25">
      <c r="E686" s="10">
        <v>942</v>
      </c>
      <c r="F686" s="11">
        <v>214000</v>
      </c>
    </row>
    <row r="687" spans="5:6" x14ac:dyDescent="0.25">
      <c r="E687" s="10">
        <v>943</v>
      </c>
      <c r="F687" s="11">
        <v>150000</v>
      </c>
    </row>
    <row r="688" spans="5:6" x14ac:dyDescent="0.25">
      <c r="E688" s="10">
        <v>944</v>
      </c>
      <c r="F688" s="11">
        <v>143000</v>
      </c>
    </row>
    <row r="689" spans="5:6" x14ac:dyDescent="0.25">
      <c r="E689" s="10">
        <v>945</v>
      </c>
      <c r="F689" s="11">
        <v>137500</v>
      </c>
    </row>
    <row r="690" spans="5:6" x14ac:dyDescent="0.25">
      <c r="E690" s="10">
        <v>946</v>
      </c>
      <c r="F690" s="11">
        <v>124900</v>
      </c>
    </row>
    <row r="691" spans="5:6" x14ac:dyDescent="0.25">
      <c r="E691" s="10">
        <v>947</v>
      </c>
      <c r="F691" s="11">
        <v>143000</v>
      </c>
    </row>
    <row r="692" spans="5:6" x14ac:dyDescent="0.25">
      <c r="E692" s="10">
        <v>948</v>
      </c>
      <c r="F692" s="11">
        <v>270000</v>
      </c>
    </row>
    <row r="693" spans="5:6" x14ac:dyDescent="0.25">
      <c r="E693" s="10">
        <v>949</v>
      </c>
      <c r="F693" s="11">
        <v>192500</v>
      </c>
    </row>
    <row r="694" spans="5:6" x14ac:dyDescent="0.25">
      <c r="E694" s="10">
        <v>952</v>
      </c>
      <c r="F694" s="11">
        <v>119900</v>
      </c>
    </row>
    <row r="695" spans="5:6" x14ac:dyDescent="0.25">
      <c r="E695" s="10">
        <v>954</v>
      </c>
      <c r="F695" s="11">
        <v>172000</v>
      </c>
    </row>
    <row r="696" spans="5:6" x14ac:dyDescent="0.25">
      <c r="E696" s="10">
        <v>956</v>
      </c>
      <c r="F696" s="11">
        <v>145000</v>
      </c>
    </row>
    <row r="697" spans="5:6" x14ac:dyDescent="0.25">
      <c r="E697" s="10">
        <v>958</v>
      </c>
      <c r="F697" s="11">
        <v>132000</v>
      </c>
    </row>
    <row r="698" spans="5:6" x14ac:dyDescent="0.25">
      <c r="E698" s="10">
        <v>959</v>
      </c>
      <c r="F698" s="11">
        <v>185000</v>
      </c>
    </row>
    <row r="699" spans="5:6" x14ac:dyDescent="0.25">
      <c r="E699" s="10">
        <v>960</v>
      </c>
      <c r="F699" s="11">
        <v>155000</v>
      </c>
    </row>
    <row r="700" spans="5:6" x14ac:dyDescent="0.25">
      <c r="E700" s="10">
        <v>962</v>
      </c>
      <c r="F700" s="11">
        <v>272000</v>
      </c>
    </row>
    <row r="701" spans="5:6" x14ac:dyDescent="0.25">
      <c r="E701" s="10">
        <v>963</v>
      </c>
      <c r="F701" s="11">
        <v>155000</v>
      </c>
    </row>
    <row r="702" spans="5:6" x14ac:dyDescent="0.25">
      <c r="E702" s="10">
        <v>964</v>
      </c>
      <c r="F702" s="11">
        <v>239000</v>
      </c>
    </row>
    <row r="703" spans="5:6" x14ac:dyDescent="0.25">
      <c r="E703" s="10">
        <v>965</v>
      </c>
      <c r="F703" s="11">
        <v>214900</v>
      </c>
    </row>
    <row r="704" spans="5:6" x14ac:dyDescent="0.25">
      <c r="E704" s="10">
        <v>966</v>
      </c>
      <c r="F704" s="11">
        <v>178900</v>
      </c>
    </row>
    <row r="705" spans="5:6" x14ac:dyDescent="0.25">
      <c r="E705" s="10">
        <v>967</v>
      </c>
      <c r="F705" s="11">
        <v>160000</v>
      </c>
    </row>
    <row r="706" spans="5:6" x14ac:dyDescent="0.25">
      <c r="E706" s="10">
        <v>968</v>
      </c>
      <c r="F706" s="11">
        <v>135000</v>
      </c>
    </row>
    <row r="707" spans="5:6" x14ac:dyDescent="0.25">
      <c r="E707" s="10">
        <v>969</v>
      </c>
      <c r="F707" s="11">
        <v>37900</v>
      </c>
    </row>
    <row r="708" spans="5:6" x14ac:dyDescent="0.25">
      <c r="E708" s="10">
        <v>970</v>
      </c>
      <c r="F708" s="11">
        <v>140000</v>
      </c>
    </row>
    <row r="709" spans="5:6" x14ac:dyDescent="0.25">
      <c r="E709" s="10">
        <v>971</v>
      </c>
      <c r="F709" s="11">
        <v>135000</v>
      </c>
    </row>
    <row r="710" spans="5:6" x14ac:dyDescent="0.25">
      <c r="E710" s="10">
        <v>972</v>
      </c>
      <c r="F710" s="11">
        <v>173000</v>
      </c>
    </row>
    <row r="711" spans="5:6" x14ac:dyDescent="0.25">
      <c r="E711" s="10">
        <v>974</v>
      </c>
      <c r="F711" s="11">
        <v>182000</v>
      </c>
    </row>
    <row r="712" spans="5:6" x14ac:dyDescent="0.25">
      <c r="E712" s="10">
        <v>975</v>
      </c>
      <c r="F712" s="11">
        <v>167500</v>
      </c>
    </row>
    <row r="713" spans="5:6" x14ac:dyDescent="0.25">
      <c r="E713" s="10">
        <v>976</v>
      </c>
      <c r="F713" s="11">
        <v>165000</v>
      </c>
    </row>
    <row r="714" spans="5:6" x14ac:dyDescent="0.25">
      <c r="E714" s="10">
        <v>981</v>
      </c>
      <c r="F714" s="11">
        <v>178400</v>
      </c>
    </row>
    <row r="715" spans="5:6" x14ac:dyDescent="0.25">
      <c r="E715" s="10">
        <v>982</v>
      </c>
      <c r="F715" s="11">
        <v>336000</v>
      </c>
    </row>
    <row r="716" spans="5:6" x14ac:dyDescent="0.25">
      <c r="E716" s="10">
        <v>983</v>
      </c>
      <c r="F716" s="11">
        <v>159895</v>
      </c>
    </row>
    <row r="717" spans="5:6" x14ac:dyDescent="0.25">
      <c r="E717" s="10">
        <v>984</v>
      </c>
      <c r="F717" s="11">
        <v>255900</v>
      </c>
    </row>
    <row r="718" spans="5:6" x14ac:dyDescent="0.25">
      <c r="E718" s="10">
        <v>985</v>
      </c>
      <c r="F718" s="11">
        <v>126000</v>
      </c>
    </row>
    <row r="719" spans="5:6" x14ac:dyDescent="0.25">
      <c r="E719" s="10">
        <v>988</v>
      </c>
      <c r="F719" s="11">
        <v>395192</v>
      </c>
    </row>
    <row r="720" spans="5:6" x14ac:dyDescent="0.25">
      <c r="E720" s="10">
        <v>989</v>
      </c>
      <c r="F720" s="11">
        <v>195000</v>
      </c>
    </row>
    <row r="721" spans="5:6" x14ac:dyDescent="0.25">
      <c r="E721" s="10">
        <v>990</v>
      </c>
      <c r="F721" s="11">
        <v>197000</v>
      </c>
    </row>
    <row r="722" spans="5:6" x14ac:dyDescent="0.25">
      <c r="E722" s="10">
        <v>991</v>
      </c>
      <c r="F722" s="11">
        <v>348000</v>
      </c>
    </row>
    <row r="723" spans="5:6" x14ac:dyDescent="0.25">
      <c r="E723" s="10">
        <v>992</v>
      </c>
      <c r="F723" s="11">
        <v>168000</v>
      </c>
    </row>
    <row r="724" spans="5:6" x14ac:dyDescent="0.25">
      <c r="E724" s="10">
        <v>993</v>
      </c>
      <c r="F724" s="11">
        <v>187000</v>
      </c>
    </row>
    <row r="725" spans="5:6" x14ac:dyDescent="0.25">
      <c r="E725" s="10">
        <v>994</v>
      </c>
      <c r="F725" s="11">
        <v>173900</v>
      </c>
    </row>
    <row r="726" spans="5:6" x14ac:dyDescent="0.25">
      <c r="E726" s="10">
        <v>995</v>
      </c>
      <c r="F726" s="11">
        <v>337500</v>
      </c>
    </row>
    <row r="727" spans="5:6" x14ac:dyDescent="0.25">
      <c r="E727" s="10">
        <v>997</v>
      </c>
      <c r="F727" s="11">
        <v>136500</v>
      </c>
    </row>
    <row r="728" spans="5:6" x14ac:dyDescent="0.25">
      <c r="E728" s="10">
        <v>998</v>
      </c>
      <c r="F728" s="11">
        <v>185000</v>
      </c>
    </row>
    <row r="729" spans="5:6" x14ac:dyDescent="0.25">
      <c r="E729" s="10">
        <v>999</v>
      </c>
      <c r="F729" s="11">
        <v>91000</v>
      </c>
    </row>
    <row r="730" spans="5:6" x14ac:dyDescent="0.25">
      <c r="E730" s="10">
        <v>1000</v>
      </c>
      <c r="F730" s="11">
        <v>206000</v>
      </c>
    </row>
    <row r="731" spans="5:6" x14ac:dyDescent="0.25">
      <c r="E731" s="10">
        <v>1003</v>
      </c>
      <c r="F731" s="11">
        <v>232000</v>
      </c>
    </row>
    <row r="732" spans="5:6" x14ac:dyDescent="0.25">
      <c r="E732" s="10">
        <v>1004</v>
      </c>
      <c r="F732" s="11">
        <v>136905</v>
      </c>
    </row>
    <row r="733" spans="5:6" x14ac:dyDescent="0.25">
      <c r="E733" s="10">
        <v>1005</v>
      </c>
      <c r="F733" s="11">
        <v>181000</v>
      </c>
    </row>
    <row r="734" spans="5:6" x14ac:dyDescent="0.25">
      <c r="E734" s="10">
        <v>1006</v>
      </c>
      <c r="F734" s="11">
        <v>149900</v>
      </c>
    </row>
    <row r="735" spans="5:6" x14ac:dyDescent="0.25">
      <c r="E735" s="10">
        <v>1007</v>
      </c>
      <c r="F735" s="11">
        <v>163500</v>
      </c>
    </row>
    <row r="736" spans="5:6" x14ac:dyDescent="0.25">
      <c r="E736" s="10">
        <v>1008</v>
      </c>
      <c r="F736" s="11">
        <v>88000</v>
      </c>
    </row>
    <row r="737" spans="5:6" x14ac:dyDescent="0.25">
      <c r="E737" s="10">
        <v>1009</v>
      </c>
      <c r="F737" s="11">
        <v>240000</v>
      </c>
    </row>
    <row r="738" spans="5:6" x14ac:dyDescent="0.25">
      <c r="E738" s="10">
        <v>1010</v>
      </c>
      <c r="F738" s="11">
        <v>102000</v>
      </c>
    </row>
    <row r="739" spans="5:6" x14ac:dyDescent="0.25">
      <c r="E739" s="10">
        <v>1011</v>
      </c>
      <c r="F739" s="11">
        <v>135000</v>
      </c>
    </row>
    <row r="740" spans="5:6" x14ac:dyDescent="0.25">
      <c r="E740" s="10">
        <v>1012</v>
      </c>
      <c r="F740" s="11">
        <v>100000</v>
      </c>
    </row>
    <row r="741" spans="5:6" x14ac:dyDescent="0.25">
      <c r="E741" s="10">
        <v>1013</v>
      </c>
      <c r="F741" s="11">
        <v>165000</v>
      </c>
    </row>
    <row r="742" spans="5:6" x14ac:dyDescent="0.25">
      <c r="E742" s="10">
        <v>1016</v>
      </c>
      <c r="F742" s="11">
        <v>227000</v>
      </c>
    </row>
    <row r="743" spans="5:6" x14ac:dyDescent="0.25">
      <c r="E743" s="10">
        <v>1017</v>
      </c>
      <c r="F743" s="11">
        <v>203000</v>
      </c>
    </row>
    <row r="744" spans="5:6" x14ac:dyDescent="0.25">
      <c r="E744" s="10">
        <v>1019</v>
      </c>
      <c r="F744" s="11">
        <v>160000</v>
      </c>
    </row>
    <row r="745" spans="5:6" x14ac:dyDescent="0.25">
      <c r="E745" s="10">
        <v>1020</v>
      </c>
      <c r="F745" s="11">
        <v>213490</v>
      </c>
    </row>
    <row r="746" spans="5:6" x14ac:dyDescent="0.25">
      <c r="E746" s="10">
        <v>1022</v>
      </c>
      <c r="F746" s="11">
        <v>194000</v>
      </c>
    </row>
    <row r="747" spans="5:6" x14ac:dyDescent="0.25">
      <c r="E747" s="10">
        <v>1023</v>
      </c>
      <c r="F747" s="11">
        <v>87000</v>
      </c>
    </row>
    <row r="748" spans="5:6" x14ac:dyDescent="0.25">
      <c r="E748" s="10">
        <v>1024</v>
      </c>
      <c r="F748" s="11">
        <v>191000</v>
      </c>
    </row>
    <row r="749" spans="5:6" x14ac:dyDescent="0.25">
      <c r="E749" s="10">
        <v>1025</v>
      </c>
      <c r="F749" s="11">
        <v>287000</v>
      </c>
    </row>
    <row r="750" spans="5:6" x14ac:dyDescent="0.25">
      <c r="E750" s="10">
        <v>1027</v>
      </c>
      <c r="F750" s="11">
        <v>167500</v>
      </c>
    </row>
    <row r="751" spans="5:6" x14ac:dyDescent="0.25">
      <c r="E751" s="10">
        <v>1028</v>
      </c>
      <c r="F751" s="11">
        <v>293077</v>
      </c>
    </row>
    <row r="752" spans="5:6" x14ac:dyDescent="0.25">
      <c r="E752" s="10">
        <v>1029</v>
      </c>
      <c r="F752" s="11">
        <v>105000</v>
      </c>
    </row>
    <row r="753" spans="5:6" x14ac:dyDescent="0.25">
      <c r="E753" s="10">
        <v>1030</v>
      </c>
      <c r="F753" s="11">
        <v>118000</v>
      </c>
    </row>
    <row r="754" spans="5:6" x14ac:dyDescent="0.25">
      <c r="E754" s="10">
        <v>1031</v>
      </c>
      <c r="F754" s="11">
        <v>160000</v>
      </c>
    </row>
    <row r="755" spans="5:6" x14ac:dyDescent="0.25">
      <c r="E755" s="10">
        <v>1032</v>
      </c>
      <c r="F755" s="11">
        <v>197000</v>
      </c>
    </row>
    <row r="756" spans="5:6" x14ac:dyDescent="0.25">
      <c r="E756" s="10">
        <v>1033</v>
      </c>
      <c r="F756" s="11">
        <v>310000</v>
      </c>
    </row>
    <row r="757" spans="5:6" x14ac:dyDescent="0.25">
      <c r="E757" s="10">
        <v>1034</v>
      </c>
      <c r="F757" s="11">
        <v>230000</v>
      </c>
    </row>
    <row r="758" spans="5:6" x14ac:dyDescent="0.25">
      <c r="E758" s="10">
        <v>1037</v>
      </c>
      <c r="F758" s="11">
        <v>315500</v>
      </c>
    </row>
    <row r="759" spans="5:6" x14ac:dyDescent="0.25">
      <c r="E759" s="10">
        <v>1038</v>
      </c>
      <c r="F759" s="11">
        <v>287000</v>
      </c>
    </row>
    <row r="760" spans="5:6" x14ac:dyDescent="0.25">
      <c r="E760" s="10">
        <v>1039</v>
      </c>
      <c r="F760" s="11">
        <v>97000</v>
      </c>
    </row>
    <row r="761" spans="5:6" x14ac:dyDescent="0.25">
      <c r="E761" s="10">
        <v>1041</v>
      </c>
      <c r="F761" s="11">
        <v>155000</v>
      </c>
    </row>
    <row r="762" spans="5:6" x14ac:dyDescent="0.25">
      <c r="E762" s="10">
        <v>1042</v>
      </c>
      <c r="F762" s="11">
        <v>173000</v>
      </c>
    </row>
    <row r="763" spans="5:6" x14ac:dyDescent="0.25">
      <c r="E763" s="10">
        <v>1044</v>
      </c>
      <c r="F763" s="11">
        <v>262280</v>
      </c>
    </row>
    <row r="764" spans="5:6" x14ac:dyDescent="0.25">
      <c r="E764" s="10">
        <v>1045</v>
      </c>
      <c r="F764" s="11">
        <v>278000</v>
      </c>
    </row>
    <row r="765" spans="5:6" x14ac:dyDescent="0.25">
      <c r="E765" s="10">
        <v>1046</v>
      </c>
      <c r="F765" s="11">
        <v>139600</v>
      </c>
    </row>
    <row r="766" spans="5:6" x14ac:dyDescent="0.25">
      <c r="E766" s="10">
        <v>1047</v>
      </c>
      <c r="F766" s="11">
        <v>556581</v>
      </c>
    </row>
    <row r="767" spans="5:6" x14ac:dyDescent="0.25">
      <c r="E767" s="10">
        <v>1049</v>
      </c>
      <c r="F767" s="11">
        <v>115000</v>
      </c>
    </row>
    <row r="768" spans="5:6" x14ac:dyDescent="0.25">
      <c r="E768" s="10">
        <v>1050</v>
      </c>
      <c r="F768" s="11">
        <v>84900</v>
      </c>
    </row>
    <row r="769" spans="5:6" x14ac:dyDescent="0.25">
      <c r="E769" s="10">
        <v>1051</v>
      </c>
      <c r="F769" s="11">
        <v>176485</v>
      </c>
    </row>
    <row r="770" spans="5:6" x14ac:dyDescent="0.25">
      <c r="E770" s="10">
        <v>1052</v>
      </c>
      <c r="F770" s="11">
        <v>200141</v>
      </c>
    </row>
    <row r="771" spans="5:6" x14ac:dyDescent="0.25">
      <c r="E771" s="10">
        <v>1053</v>
      </c>
      <c r="F771" s="11">
        <v>165000</v>
      </c>
    </row>
    <row r="772" spans="5:6" x14ac:dyDescent="0.25">
      <c r="E772" s="10">
        <v>1054</v>
      </c>
      <c r="F772" s="11">
        <v>144500</v>
      </c>
    </row>
    <row r="773" spans="5:6" x14ac:dyDescent="0.25">
      <c r="E773" s="10">
        <v>1055</v>
      </c>
      <c r="F773" s="11">
        <v>255000</v>
      </c>
    </row>
    <row r="774" spans="5:6" x14ac:dyDescent="0.25">
      <c r="E774" s="10">
        <v>1056</v>
      </c>
      <c r="F774" s="11">
        <v>180000</v>
      </c>
    </row>
    <row r="775" spans="5:6" x14ac:dyDescent="0.25">
      <c r="E775" s="10">
        <v>1057</v>
      </c>
      <c r="F775" s="11">
        <v>185850</v>
      </c>
    </row>
    <row r="776" spans="5:6" x14ac:dyDescent="0.25">
      <c r="E776" s="10">
        <v>1058</v>
      </c>
      <c r="F776" s="11">
        <v>248000</v>
      </c>
    </row>
    <row r="777" spans="5:6" x14ac:dyDescent="0.25">
      <c r="E777" s="10">
        <v>1059</v>
      </c>
      <c r="F777" s="11">
        <v>335000</v>
      </c>
    </row>
    <row r="778" spans="5:6" x14ac:dyDescent="0.25">
      <c r="E778" s="10">
        <v>1060</v>
      </c>
      <c r="F778" s="11">
        <v>220000</v>
      </c>
    </row>
    <row r="779" spans="5:6" x14ac:dyDescent="0.25">
      <c r="E779" s="10">
        <v>1061</v>
      </c>
      <c r="F779" s="11">
        <v>213500</v>
      </c>
    </row>
    <row r="780" spans="5:6" x14ac:dyDescent="0.25">
      <c r="E780" s="10">
        <v>1062</v>
      </c>
      <c r="F780" s="11">
        <v>81000</v>
      </c>
    </row>
    <row r="781" spans="5:6" x14ac:dyDescent="0.25">
      <c r="E781" s="10">
        <v>1063</v>
      </c>
      <c r="F781" s="11">
        <v>90000</v>
      </c>
    </row>
    <row r="782" spans="5:6" x14ac:dyDescent="0.25">
      <c r="E782" s="10">
        <v>1065</v>
      </c>
      <c r="F782" s="11">
        <v>154000</v>
      </c>
    </row>
    <row r="783" spans="5:6" x14ac:dyDescent="0.25">
      <c r="E783" s="10">
        <v>1066</v>
      </c>
      <c r="F783" s="11">
        <v>328000</v>
      </c>
    </row>
    <row r="784" spans="5:6" x14ac:dyDescent="0.25">
      <c r="E784" s="10">
        <v>1067</v>
      </c>
      <c r="F784" s="11">
        <v>178000</v>
      </c>
    </row>
    <row r="785" spans="5:6" x14ac:dyDescent="0.25">
      <c r="E785" s="10">
        <v>1068</v>
      </c>
      <c r="F785" s="11">
        <v>167900</v>
      </c>
    </row>
    <row r="786" spans="5:6" x14ac:dyDescent="0.25">
      <c r="E786" s="10">
        <v>1069</v>
      </c>
      <c r="F786" s="11">
        <v>151400</v>
      </c>
    </row>
    <row r="787" spans="5:6" x14ac:dyDescent="0.25">
      <c r="E787" s="10">
        <v>1071</v>
      </c>
      <c r="F787" s="11">
        <v>135000</v>
      </c>
    </row>
    <row r="788" spans="5:6" x14ac:dyDescent="0.25">
      <c r="E788" s="10">
        <v>1072</v>
      </c>
      <c r="F788" s="11">
        <v>154000</v>
      </c>
    </row>
    <row r="789" spans="5:6" x14ac:dyDescent="0.25">
      <c r="E789" s="10">
        <v>1073</v>
      </c>
      <c r="F789" s="11">
        <v>91500</v>
      </c>
    </row>
    <row r="790" spans="5:6" x14ac:dyDescent="0.25">
      <c r="E790" s="10">
        <v>1074</v>
      </c>
      <c r="F790" s="11">
        <v>159500</v>
      </c>
    </row>
    <row r="791" spans="5:6" x14ac:dyDescent="0.25">
      <c r="E791" s="10">
        <v>1076</v>
      </c>
      <c r="F791" s="11">
        <v>219500</v>
      </c>
    </row>
    <row r="792" spans="5:6" x14ac:dyDescent="0.25">
      <c r="E792" s="10">
        <v>1077</v>
      </c>
      <c r="F792" s="11">
        <v>170000</v>
      </c>
    </row>
    <row r="793" spans="5:6" x14ac:dyDescent="0.25">
      <c r="E793" s="10">
        <v>1078</v>
      </c>
      <c r="F793" s="11">
        <v>138800</v>
      </c>
    </row>
    <row r="794" spans="5:6" x14ac:dyDescent="0.25">
      <c r="E794" s="10">
        <v>1083</v>
      </c>
      <c r="F794" s="11">
        <v>192000</v>
      </c>
    </row>
    <row r="795" spans="5:6" x14ac:dyDescent="0.25">
      <c r="E795" s="10">
        <v>1084</v>
      </c>
      <c r="F795" s="11">
        <v>160000</v>
      </c>
    </row>
    <row r="796" spans="5:6" x14ac:dyDescent="0.25">
      <c r="E796" s="10">
        <v>1085</v>
      </c>
      <c r="F796" s="11">
        <v>187500</v>
      </c>
    </row>
    <row r="797" spans="5:6" x14ac:dyDescent="0.25">
      <c r="E797" s="10">
        <v>1087</v>
      </c>
      <c r="F797" s="11">
        <v>83500</v>
      </c>
    </row>
    <row r="798" spans="5:6" x14ac:dyDescent="0.25">
      <c r="E798" s="10">
        <v>1088</v>
      </c>
      <c r="F798" s="11">
        <v>252000</v>
      </c>
    </row>
    <row r="799" spans="5:6" x14ac:dyDescent="0.25">
      <c r="E799" s="10">
        <v>1089</v>
      </c>
      <c r="F799" s="11">
        <v>137500</v>
      </c>
    </row>
    <row r="800" spans="5:6" x14ac:dyDescent="0.25">
      <c r="E800" s="10">
        <v>1091</v>
      </c>
      <c r="F800" s="11">
        <v>92900</v>
      </c>
    </row>
    <row r="801" spans="5:6" x14ac:dyDescent="0.25">
      <c r="E801" s="10">
        <v>1093</v>
      </c>
      <c r="F801" s="11">
        <v>136500</v>
      </c>
    </row>
    <row r="802" spans="5:6" x14ac:dyDescent="0.25">
      <c r="E802" s="10">
        <v>1094</v>
      </c>
      <c r="F802" s="11">
        <v>146000</v>
      </c>
    </row>
    <row r="803" spans="5:6" x14ac:dyDescent="0.25">
      <c r="E803" s="10">
        <v>1096</v>
      </c>
      <c r="F803" s="11">
        <v>176432</v>
      </c>
    </row>
    <row r="804" spans="5:6" x14ac:dyDescent="0.25">
      <c r="E804" s="10">
        <v>1097</v>
      </c>
      <c r="F804" s="11">
        <v>127000</v>
      </c>
    </row>
    <row r="805" spans="5:6" x14ac:dyDescent="0.25">
      <c r="E805" s="10">
        <v>1099</v>
      </c>
      <c r="F805" s="11">
        <v>128000</v>
      </c>
    </row>
    <row r="806" spans="5:6" x14ac:dyDescent="0.25">
      <c r="E806" s="10">
        <v>1100</v>
      </c>
      <c r="F806" s="11">
        <v>157000</v>
      </c>
    </row>
    <row r="807" spans="5:6" x14ac:dyDescent="0.25">
      <c r="E807" s="10">
        <v>1103</v>
      </c>
      <c r="F807" s="11">
        <v>135000</v>
      </c>
    </row>
    <row r="808" spans="5:6" x14ac:dyDescent="0.25">
      <c r="E808" s="10">
        <v>1104</v>
      </c>
      <c r="F808" s="11">
        <v>159500</v>
      </c>
    </row>
    <row r="809" spans="5:6" x14ac:dyDescent="0.25">
      <c r="E809" s="10">
        <v>1105</v>
      </c>
      <c r="F809" s="11">
        <v>106000</v>
      </c>
    </row>
    <row r="810" spans="5:6" x14ac:dyDescent="0.25">
      <c r="E810" s="10">
        <v>1106</v>
      </c>
      <c r="F810" s="11">
        <v>325000</v>
      </c>
    </row>
    <row r="811" spans="5:6" x14ac:dyDescent="0.25">
      <c r="E811" s="10">
        <v>1107</v>
      </c>
      <c r="F811" s="11">
        <v>179900</v>
      </c>
    </row>
    <row r="812" spans="5:6" x14ac:dyDescent="0.25">
      <c r="E812" s="10">
        <v>1108</v>
      </c>
      <c r="F812" s="11">
        <v>274725</v>
      </c>
    </row>
    <row r="813" spans="5:6" x14ac:dyDescent="0.25">
      <c r="E813" s="10">
        <v>1109</v>
      </c>
      <c r="F813" s="11">
        <v>181000</v>
      </c>
    </row>
    <row r="814" spans="5:6" x14ac:dyDescent="0.25">
      <c r="E814" s="10">
        <v>1110</v>
      </c>
      <c r="F814" s="11">
        <v>280000</v>
      </c>
    </row>
    <row r="815" spans="5:6" x14ac:dyDescent="0.25">
      <c r="E815" s="10">
        <v>1111</v>
      </c>
      <c r="F815" s="11">
        <v>188000</v>
      </c>
    </row>
    <row r="816" spans="5:6" x14ac:dyDescent="0.25">
      <c r="E816" s="10">
        <v>1112</v>
      </c>
      <c r="F816" s="11">
        <v>205000</v>
      </c>
    </row>
    <row r="817" spans="5:6" x14ac:dyDescent="0.25">
      <c r="E817" s="10">
        <v>1114</v>
      </c>
      <c r="F817" s="11">
        <v>134500</v>
      </c>
    </row>
    <row r="818" spans="5:6" x14ac:dyDescent="0.25">
      <c r="E818" s="10">
        <v>1116</v>
      </c>
      <c r="F818" s="11">
        <v>318000</v>
      </c>
    </row>
    <row r="819" spans="5:6" x14ac:dyDescent="0.25">
      <c r="E819" s="10">
        <v>1117</v>
      </c>
      <c r="F819" s="11">
        <v>184100</v>
      </c>
    </row>
    <row r="820" spans="5:6" x14ac:dyDescent="0.25">
      <c r="E820" s="10">
        <v>1119</v>
      </c>
      <c r="F820" s="11">
        <v>140000</v>
      </c>
    </row>
    <row r="821" spans="5:6" x14ac:dyDescent="0.25">
      <c r="E821" s="10">
        <v>1120</v>
      </c>
      <c r="F821" s="11">
        <v>133700</v>
      </c>
    </row>
    <row r="822" spans="5:6" x14ac:dyDescent="0.25">
      <c r="E822" s="10">
        <v>1121</v>
      </c>
      <c r="F822" s="11">
        <v>118400</v>
      </c>
    </row>
    <row r="823" spans="5:6" x14ac:dyDescent="0.25">
      <c r="E823" s="10">
        <v>1122</v>
      </c>
      <c r="F823" s="11">
        <v>212900</v>
      </c>
    </row>
    <row r="824" spans="5:6" x14ac:dyDescent="0.25">
      <c r="E824" s="10">
        <v>1125</v>
      </c>
      <c r="F824" s="11">
        <v>163900</v>
      </c>
    </row>
    <row r="825" spans="5:6" x14ac:dyDescent="0.25">
      <c r="E825" s="10">
        <v>1127</v>
      </c>
      <c r="F825" s="11">
        <v>174000</v>
      </c>
    </row>
    <row r="826" spans="5:6" x14ac:dyDescent="0.25">
      <c r="E826" s="10">
        <v>1128</v>
      </c>
      <c r="F826" s="11">
        <v>259000</v>
      </c>
    </row>
    <row r="827" spans="5:6" x14ac:dyDescent="0.25">
      <c r="E827" s="10">
        <v>1129</v>
      </c>
      <c r="F827" s="11">
        <v>215000</v>
      </c>
    </row>
    <row r="828" spans="5:6" x14ac:dyDescent="0.25">
      <c r="E828" s="10">
        <v>1131</v>
      </c>
      <c r="F828" s="11">
        <v>135000</v>
      </c>
    </row>
    <row r="829" spans="5:6" x14ac:dyDescent="0.25">
      <c r="E829" s="10">
        <v>1133</v>
      </c>
      <c r="F829" s="11">
        <v>117500</v>
      </c>
    </row>
    <row r="830" spans="5:6" x14ac:dyDescent="0.25">
      <c r="E830" s="10">
        <v>1134</v>
      </c>
      <c r="F830" s="11">
        <v>239500</v>
      </c>
    </row>
    <row r="831" spans="5:6" x14ac:dyDescent="0.25">
      <c r="E831" s="10">
        <v>1135</v>
      </c>
      <c r="F831" s="11">
        <v>169000</v>
      </c>
    </row>
    <row r="832" spans="5:6" x14ac:dyDescent="0.25">
      <c r="E832" s="10">
        <v>1137</v>
      </c>
      <c r="F832" s="11">
        <v>119000</v>
      </c>
    </row>
    <row r="833" spans="5:6" x14ac:dyDescent="0.25">
      <c r="E833" s="10">
        <v>1138</v>
      </c>
      <c r="F833" s="11">
        <v>94000</v>
      </c>
    </row>
    <row r="834" spans="5:6" x14ac:dyDescent="0.25">
      <c r="E834" s="10">
        <v>1140</v>
      </c>
      <c r="F834" s="11">
        <v>144000</v>
      </c>
    </row>
    <row r="835" spans="5:6" x14ac:dyDescent="0.25">
      <c r="E835" s="10">
        <v>1142</v>
      </c>
      <c r="F835" s="11">
        <v>197500</v>
      </c>
    </row>
    <row r="836" spans="5:6" x14ac:dyDescent="0.25">
      <c r="E836" s="10">
        <v>1143</v>
      </c>
      <c r="F836" s="11">
        <v>424870</v>
      </c>
    </row>
    <row r="837" spans="5:6" x14ac:dyDescent="0.25">
      <c r="E837" s="10">
        <v>1146</v>
      </c>
      <c r="F837" s="11">
        <v>149000</v>
      </c>
    </row>
    <row r="838" spans="5:6" x14ac:dyDescent="0.25">
      <c r="E838" s="10">
        <v>1148</v>
      </c>
      <c r="F838" s="11">
        <v>174500</v>
      </c>
    </row>
    <row r="839" spans="5:6" x14ac:dyDescent="0.25">
      <c r="E839" s="10">
        <v>1150</v>
      </c>
      <c r="F839" s="11">
        <v>143000</v>
      </c>
    </row>
    <row r="840" spans="5:6" x14ac:dyDescent="0.25">
      <c r="E840" s="10">
        <v>1152</v>
      </c>
      <c r="F840" s="11">
        <v>149900</v>
      </c>
    </row>
    <row r="841" spans="5:6" x14ac:dyDescent="0.25">
      <c r="E841" s="10">
        <v>1153</v>
      </c>
      <c r="F841" s="11">
        <v>230000</v>
      </c>
    </row>
    <row r="842" spans="5:6" x14ac:dyDescent="0.25">
      <c r="E842" s="10">
        <v>1155</v>
      </c>
      <c r="F842" s="11">
        <v>201800</v>
      </c>
    </row>
    <row r="843" spans="5:6" x14ac:dyDescent="0.25">
      <c r="E843" s="10">
        <v>1156</v>
      </c>
      <c r="F843" s="11">
        <v>218000</v>
      </c>
    </row>
    <row r="844" spans="5:6" x14ac:dyDescent="0.25">
      <c r="E844" s="10">
        <v>1157</v>
      </c>
      <c r="F844" s="11">
        <v>179900</v>
      </c>
    </row>
    <row r="845" spans="5:6" x14ac:dyDescent="0.25">
      <c r="E845" s="10">
        <v>1158</v>
      </c>
      <c r="F845" s="11">
        <v>230000</v>
      </c>
    </row>
    <row r="846" spans="5:6" x14ac:dyDescent="0.25">
      <c r="E846" s="10">
        <v>1159</v>
      </c>
      <c r="F846" s="11">
        <v>235128</v>
      </c>
    </row>
    <row r="847" spans="5:6" x14ac:dyDescent="0.25">
      <c r="E847" s="10">
        <v>1160</v>
      </c>
      <c r="F847" s="11">
        <v>185000</v>
      </c>
    </row>
    <row r="848" spans="5:6" x14ac:dyDescent="0.25">
      <c r="E848" s="10">
        <v>1161</v>
      </c>
      <c r="F848" s="11">
        <v>146000</v>
      </c>
    </row>
    <row r="849" spans="5:6" x14ac:dyDescent="0.25">
      <c r="E849" s="10">
        <v>1162</v>
      </c>
      <c r="F849" s="11">
        <v>224000</v>
      </c>
    </row>
    <row r="850" spans="5:6" x14ac:dyDescent="0.25">
      <c r="E850" s="10">
        <v>1164</v>
      </c>
      <c r="F850" s="11">
        <v>108959</v>
      </c>
    </row>
    <row r="851" spans="5:6" x14ac:dyDescent="0.25">
      <c r="E851" s="10">
        <v>1166</v>
      </c>
      <c r="F851" s="11">
        <v>233170</v>
      </c>
    </row>
    <row r="852" spans="5:6" x14ac:dyDescent="0.25">
      <c r="E852" s="10">
        <v>1167</v>
      </c>
      <c r="F852" s="11">
        <v>245350</v>
      </c>
    </row>
    <row r="853" spans="5:6" x14ac:dyDescent="0.25">
      <c r="E853" s="10">
        <v>1168</v>
      </c>
      <c r="F853" s="11">
        <v>173000</v>
      </c>
    </row>
    <row r="854" spans="5:6" x14ac:dyDescent="0.25">
      <c r="E854" s="10">
        <v>1169</v>
      </c>
      <c r="F854" s="11">
        <v>235000</v>
      </c>
    </row>
    <row r="855" spans="5:6" x14ac:dyDescent="0.25">
      <c r="E855" s="10">
        <v>1170</v>
      </c>
      <c r="F855" s="11">
        <v>625000</v>
      </c>
    </row>
    <row r="856" spans="5:6" x14ac:dyDescent="0.25">
      <c r="E856" s="10">
        <v>1171</v>
      </c>
      <c r="F856" s="11">
        <v>171000</v>
      </c>
    </row>
    <row r="857" spans="5:6" x14ac:dyDescent="0.25">
      <c r="E857" s="10">
        <v>1172</v>
      </c>
      <c r="F857" s="11">
        <v>163000</v>
      </c>
    </row>
    <row r="858" spans="5:6" x14ac:dyDescent="0.25">
      <c r="E858" s="10">
        <v>1174</v>
      </c>
      <c r="F858" s="11">
        <v>200500</v>
      </c>
    </row>
    <row r="859" spans="5:6" x14ac:dyDescent="0.25">
      <c r="E859" s="10">
        <v>1175</v>
      </c>
      <c r="F859" s="11">
        <v>239000</v>
      </c>
    </row>
    <row r="860" spans="5:6" x14ac:dyDescent="0.25">
      <c r="E860" s="10">
        <v>1176</v>
      </c>
      <c r="F860" s="11">
        <v>285000</v>
      </c>
    </row>
    <row r="861" spans="5:6" x14ac:dyDescent="0.25">
      <c r="E861" s="10">
        <v>1179</v>
      </c>
      <c r="F861" s="11">
        <v>154900</v>
      </c>
    </row>
    <row r="862" spans="5:6" x14ac:dyDescent="0.25">
      <c r="E862" s="10">
        <v>1181</v>
      </c>
      <c r="F862" s="11">
        <v>250000</v>
      </c>
    </row>
    <row r="863" spans="5:6" x14ac:dyDescent="0.25">
      <c r="E863" s="10">
        <v>1183</v>
      </c>
      <c r="F863" s="11">
        <v>745000</v>
      </c>
    </row>
    <row r="864" spans="5:6" x14ac:dyDescent="0.25">
      <c r="E864" s="10">
        <v>1186</v>
      </c>
      <c r="F864" s="11">
        <v>104900</v>
      </c>
    </row>
    <row r="865" spans="5:6" x14ac:dyDescent="0.25">
      <c r="E865" s="10">
        <v>1187</v>
      </c>
      <c r="F865" s="11">
        <v>95000</v>
      </c>
    </row>
    <row r="866" spans="5:6" x14ac:dyDescent="0.25">
      <c r="E866" s="10">
        <v>1189</v>
      </c>
      <c r="F866" s="11">
        <v>195000</v>
      </c>
    </row>
    <row r="867" spans="5:6" x14ac:dyDescent="0.25">
      <c r="E867" s="10">
        <v>1190</v>
      </c>
      <c r="F867" s="11">
        <v>189000</v>
      </c>
    </row>
    <row r="868" spans="5:6" x14ac:dyDescent="0.25">
      <c r="E868" s="10">
        <v>1191</v>
      </c>
      <c r="F868" s="11">
        <v>168000</v>
      </c>
    </row>
    <row r="869" spans="5:6" x14ac:dyDescent="0.25">
      <c r="E869" s="10">
        <v>1193</v>
      </c>
      <c r="F869" s="11">
        <v>125000</v>
      </c>
    </row>
    <row r="870" spans="5:6" x14ac:dyDescent="0.25">
      <c r="E870" s="10">
        <v>1195</v>
      </c>
      <c r="F870" s="11">
        <v>158000</v>
      </c>
    </row>
    <row r="871" spans="5:6" x14ac:dyDescent="0.25">
      <c r="E871" s="10">
        <v>1196</v>
      </c>
      <c r="F871" s="11">
        <v>176000</v>
      </c>
    </row>
    <row r="872" spans="5:6" x14ac:dyDescent="0.25">
      <c r="E872" s="10">
        <v>1197</v>
      </c>
      <c r="F872" s="11">
        <v>219210</v>
      </c>
    </row>
    <row r="873" spans="5:6" x14ac:dyDescent="0.25">
      <c r="E873" s="10">
        <v>1198</v>
      </c>
      <c r="F873" s="11">
        <v>144000</v>
      </c>
    </row>
    <row r="874" spans="5:6" x14ac:dyDescent="0.25">
      <c r="E874" s="10">
        <v>1199</v>
      </c>
      <c r="F874" s="11">
        <v>178000</v>
      </c>
    </row>
    <row r="875" spans="5:6" x14ac:dyDescent="0.25">
      <c r="E875" s="10">
        <v>1200</v>
      </c>
      <c r="F875" s="11">
        <v>148000</v>
      </c>
    </row>
    <row r="876" spans="5:6" x14ac:dyDescent="0.25">
      <c r="E876" s="10">
        <v>1202</v>
      </c>
      <c r="F876" s="11">
        <v>197900</v>
      </c>
    </row>
    <row r="877" spans="5:6" x14ac:dyDescent="0.25">
      <c r="E877" s="10">
        <v>1204</v>
      </c>
      <c r="F877" s="11">
        <v>213000</v>
      </c>
    </row>
    <row r="878" spans="5:6" x14ac:dyDescent="0.25">
      <c r="E878" s="10">
        <v>1205</v>
      </c>
      <c r="F878" s="11">
        <v>153500</v>
      </c>
    </row>
    <row r="879" spans="5:6" x14ac:dyDescent="0.25">
      <c r="E879" s="10">
        <v>1206</v>
      </c>
      <c r="F879" s="11">
        <v>271900</v>
      </c>
    </row>
    <row r="880" spans="5:6" x14ac:dyDescent="0.25">
      <c r="E880" s="10">
        <v>1208</v>
      </c>
      <c r="F880" s="11">
        <v>200000</v>
      </c>
    </row>
    <row r="881" spans="5:6" x14ac:dyDescent="0.25">
      <c r="E881" s="10">
        <v>1209</v>
      </c>
      <c r="F881" s="11">
        <v>140000</v>
      </c>
    </row>
    <row r="882" spans="5:6" x14ac:dyDescent="0.25">
      <c r="E882" s="10">
        <v>1210</v>
      </c>
      <c r="F882" s="11">
        <v>290000</v>
      </c>
    </row>
    <row r="883" spans="5:6" x14ac:dyDescent="0.25">
      <c r="E883" s="10">
        <v>1211</v>
      </c>
      <c r="F883" s="11">
        <v>189000</v>
      </c>
    </row>
    <row r="884" spans="5:6" x14ac:dyDescent="0.25">
      <c r="E884" s="10">
        <v>1212</v>
      </c>
      <c r="F884" s="11">
        <v>164000</v>
      </c>
    </row>
    <row r="885" spans="5:6" x14ac:dyDescent="0.25">
      <c r="E885" s="10">
        <v>1215</v>
      </c>
      <c r="F885" s="11">
        <v>134500</v>
      </c>
    </row>
    <row r="886" spans="5:6" x14ac:dyDescent="0.25">
      <c r="E886" s="10">
        <v>1217</v>
      </c>
      <c r="F886" s="11">
        <v>112000</v>
      </c>
    </row>
    <row r="887" spans="5:6" x14ac:dyDescent="0.25">
      <c r="E887" s="10">
        <v>1218</v>
      </c>
      <c r="F887" s="11">
        <v>229456</v>
      </c>
    </row>
    <row r="888" spans="5:6" x14ac:dyDescent="0.25">
      <c r="E888" s="10">
        <v>1220</v>
      </c>
      <c r="F888" s="11">
        <v>91500</v>
      </c>
    </row>
    <row r="889" spans="5:6" x14ac:dyDescent="0.25">
      <c r="E889" s="10">
        <v>1223</v>
      </c>
      <c r="F889" s="11">
        <v>143000</v>
      </c>
    </row>
    <row r="890" spans="5:6" x14ac:dyDescent="0.25">
      <c r="E890" s="10">
        <v>1224</v>
      </c>
      <c r="F890" s="11">
        <v>137900</v>
      </c>
    </row>
    <row r="891" spans="5:6" x14ac:dyDescent="0.25">
      <c r="E891" s="10">
        <v>1225</v>
      </c>
      <c r="F891" s="11">
        <v>184000</v>
      </c>
    </row>
    <row r="892" spans="5:6" x14ac:dyDescent="0.25">
      <c r="E892" s="10">
        <v>1226</v>
      </c>
      <c r="F892" s="11">
        <v>145000</v>
      </c>
    </row>
    <row r="893" spans="5:6" x14ac:dyDescent="0.25">
      <c r="E893" s="10">
        <v>1227</v>
      </c>
      <c r="F893" s="11">
        <v>214000</v>
      </c>
    </row>
    <row r="894" spans="5:6" x14ac:dyDescent="0.25">
      <c r="E894" s="10">
        <v>1229</v>
      </c>
      <c r="F894" s="11">
        <v>367294</v>
      </c>
    </row>
    <row r="895" spans="5:6" x14ac:dyDescent="0.25">
      <c r="E895" s="10">
        <v>1230</v>
      </c>
      <c r="F895" s="11">
        <v>127000</v>
      </c>
    </row>
    <row r="896" spans="5:6" x14ac:dyDescent="0.25">
      <c r="E896" s="10">
        <v>1231</v>
      </c>
      <c r="F896" s="11">
        <v>190000</v>
      </c>
    </row>
    <row r="897" spans="5:6" x14ac:dyDescent="0.25">
      <c r="E897" s="10">
        <v>1232</v>
      </c>
      <c r="F897" s="11">
        <v>132500</v>
      </c>
    </row>
    <row r="898" spans="5:6" x14ac:dyDescent="0.25">
      <c r="E898" s="10">
        <v>1233</v>
      </c>
      <c r="F898" s="11">
        <v>101800</v>
      </c>
    </row>
    <row r="899" spans="5:6" x14ac:dyDescent="0.25">
      <c r="E899" s="10">
        <v>1234</v>
      </c>
      <c r="F899" s="11">
        <v>142000</v>
      </c>
    </row>
    <row r="900" spans="5:6" x14ac:dyDescent="0.25">
      <c r="E900" s="10">
        <v>1235</v>
      </c>
      <c r="F900" s="11">
        <v>130000</v>
      </c>
    </row>
    <row r="901" spans="5:6" x14ac:dyDescent="0.25">
      <c r="E901" s="10">
        <v>1236</v>
      </c>
      <c r="F901" s="11">
        <v>138887</v>
      </c>
    </row>
    <row r="902" spans="5:6" x14ac:dyDescent="0.25">
      <c r="E902" s="10">
        <v>1237</v>
      </c>
      <c r="F902" s="11">
        <v>175500</v>
      </c>
    </row>
    <row r="903" spans="5:6" x14ac:dyDescent="0.25">
      <c r="E903" s="10">
        <v>1238</v>
      </c>
      <c r="F903" s="11">
        <v>195000</v>
      </c>
    </row>
    <row r="904" spans="5:6" x14ac:dyDescent="0.25">
      <c r="E904" s="10">
        <v>1239</v>
      </c>
      <c r="F904" s="11">
        <v>142500</v>
      </c>
    </row>
    <row r="905" spans="5:6" x14ac:dyDescent="0.25">
      <c r="E905" s="10">
        <v>1240</v>
      </c>
      <c r="F905" s="11">
        <v>265900</v>
      </c>
    </row>
    <row r="906" spans="5:6" x14ac:dyDescent="0.25">
      <c r="E906" s="10">
        <v>1241</v>
      </c>
      <c r="F906" s="11">
        <v>224900</v>
      </c>
    </row>
    <row r="907" spans="5:6" x14ac:dyDescent="0.25">
      <c r="E907" s="10">
        <v>1242</v>
      </c>
      <c r="F907" s="11">
        <v>248328</v>
      </c>
    </row>
    <row r="908" spans="5:6" x14ac:dyDescent="0.25">
      <c r="E908" s="10">
        <v>1243</v>
      </c>
      <c r="F908" s="11">
        <v>170000</v>
      </c>
    </row>
    <row r="909" spans="5:6" x14ac:dyDescent="0.25">
      <c r="E909" s="10">
        <v>1244</v>
      </c>
      <c r="F909" s="11">
        <v>465000</v>
      </c>
    </row>
    <row r="910" spans="5:6" x14ac:dyDescent="0.25">
      <c r="E910" s="10">
        <v>1245</v>
      </c>
      <c r="F910" s="11">
        <v>230000</v>
      </c>
    </row>
    <row r="911" spans="5:6" x14ac:dyDescent="0.25">
      <c r="E911" s="10">
        <v>1246</v>
      </c>
      <c r="F911" s="11">
        <v>178000</v>
      </c>
    </row>
    <row r="912" spans="5:6" x14ac:dyDescent="0.25">
      <c r="E912" s="10">
        <v>1247</v>
      </c>
      <c r="F912" s="11">
        <v>186500</v>
      </c>
    </row>
    <row r="913" spans="5:6" x14ac:dyDescent="0.25">
      <c r="E913" s="10">
        <v>1248</v>
      </c>
      <c r="F913" s="11">
        <v>169900</v>
      </c>
    </row>
    <row r="914" spans="5:6" x14ac:dyDescent="0.25">
      <c r="E914" s="10">
        <v>1249</v>
      </c>
      <c r="F914" s="11">
        <v>129500</v>
      </c>
    </row>
    <row r="915" spans="5:6" x14ac:dyDescent="0.25">
      <c r="E915" s="10">
        <v>1250</v>
      </c>
      <c r="F915" s="11">
        <v>119000</v>
      </c>
    </row>
    <row r="916" spans="5:6" x14ac:dyDescent="0.25">
      <c r="E916" s="10">
        <v>1251</v>
      </c>
      <c r="F916" s="11">
        <v>244000</v>
      </c>
    </row>
    <row r="917" spans="5:6" x14ac:dyDescent="0.25">
      <c r="E917" s="10">
        <v>1252</v>
      </c>
      <c r="F917" s="11">
        <v>171750</v>
      </c>
    </row>
    <row r="918" spans="5:6" x14ac:dyDescent="0.25">
      <c r="E918" s="10">
        <v>1254</v>
      </c>
      <c r="F918" s="11">
        <v>294000</v>
      </c>
    </row>
    <row r="919" spans="5:6" x14ac:dyDescent="0.25">
      <c r="E919" s="10">
        <v>1255</v>
      </c>
      <c r="F919" s="11">
        <v>165400</v>
      </c>
    </row>
    <row r="920" spans="5:6" x14ac:dyDescent="0.25">
      <c r="E920" s="10">
        <v>1256</v>
      </c>
      <c r="F920" s="11">
        <v>127500</v>
      </c>
    </row>
    <row r="921" spans="5:6" x14ac:dyDescent="0.25">
      <c r="E921" s="10">
        <v>1257</v>
      </c>
      <c r="F921" s="11">
        <v>301500</v>
      </c>
    </row>
    <row r="922" spans="5:6" x14ac:dyDescent="0.25">
      <c r="E922" s="10">
        <v>1260</v>
      </c>
      <c r="F922" s="11">
        <v>151000</v>
      </c>
    </row>
    <row r="923" spans="5:6" x14ac:dyDescent="0.25">
      <c r="E923" s="10">
        <v>1261</v>
      </c>
      <c r="F923" s="11">
        <v>181000</v>
      </c>
    </row>
    <row r="924" spans="5:6" x14ac:dyDescent="0.25">
      <c r="E924" s="10">
        <v>1263</v>
      </c>
      <c r="F924" s="11">
        <v>161500</v>
      </c>
    </row>
    <row r="925" spans="5:6" x14ac:dyDescent="0.25">
      <c r="E925" s="10">
        <v>1264</v>
      </c>
      <c r="F925" s="11">
        <v>180500</v>
      </c>
    </row>
    <row r="926" spans="5:6" x14ac:dyDescent="0.25">
      <c r="E926" s="10">
        <v>1266</v>
      </c>
      <c r="F926" s="11">
        <v>183900</v>
      </c>
    </row>
    <row r="927" spans="5:6" x14ac:dyDescent="0.25">
      <c r="E927" s="10">
        <v>1267</v>
      </c>
      <c r="F927" s="11">
        <v>122000</v>
      </c>
    </row>
    <row r="928" spans="5:6" x14ac:dyDescent="0.25">
      <c r="E928" s="10">
        <v>1268</v>
      </c>
      <c r="F928" s="11">
        <v>378500</v>
      </c>
    </row>
    <row r="929" spans="5:6" x14ac:dyDescent="0.25">
      <c r="E929" s="10">
        <v>1269</v>
      </c>
      <c r="F929" s="11">
        <v>381000</v>
      </c>
    </row>
    <row r="930" spans="5:6" x14ac:dyDescent="0.25">
      <c r="E930" s="10">
        <v>1270</v>
      </c>
      <c r="F930" s="11">
        <v>144000</v>
      </c>
    </row>
    <row r="931" spans="5:6" x14ac:dyDescent="0.25">
      <c r="E931" s="10">
        <v>1272</v>
      </c>
      <c r="F931" s="11">
        <v>185750</v>
      </c>
    </row>
    <row r="932" spans="5:6" x14ac:dyDescent="0.25">
      <c r="E932" s="10">
        <v>1275</v>
      </c>
      <c r="F932" s="11">
        <v>139000</v>
      </c>
    </row>
    <row r="933" spans="5:6" x14ac:dyDescent="0.25">
      <c r="E933" s="10">
        <v>1276</v>
      </c>
      <c r="F933" s="11">
        <v>137000</v>
      </c>
    </row>
    <row r="934" spans="5:6" x14ac:dyDescent="0.25">
      <c r="E934" s="10">
        <v>1277</v>
      </c>
      <c r="F934" s="11">
        <v>162000</v>
      </c>
    </row>
    <row r="935" spans="5:6" x14ac:dyDescent="0.25">
      <c r="E935" s="10">
        <v>1278</v>
      </c>
      <c r="F935" s="11">
        <v>197900</v>
      </c>
    </row>
    <row r="936" spans="5:6" x14ac:dyDescent="0.25">
      <c r="E936" s="10">
        <v>1279</v>
      </c>
      <c r="F936" s="11">
        <v>237000</v>
      </c>
    </row>
    <row r="937" spans="5:6" x14ac:dyDescent="0.25">
      <c r="E937" s="10">
        <v>1280</v>
      </c>
      <c r="F937" s="11">
        <v>68400</v>
      </c>
    </row>
    <row r="938" spans="5:6" x14ac:dyDescent="0.25">
      <c r="E938" s="10">
        <v>1281</v>
      </c>
      <c r="F938" s="11">
        <v>227000</v>
      </c>
    </row>
    <row r="939" spans="5:6" x14ac:dyDescent="0.25">
      <c r="E939" s="10">
        <v>1282</v>
      </c>
      <c r="F939" s="11">
        <v>180000</v>
      </c>
    </row>
    <row r="940" spans="5:6" x14ac:dyDescent="0.25">
      <c r="E940" s="10">
        <v>1284</v>
      </c>
      <c r="F940" s="11">
        <v>139000</v>
      </c>
    </row>
    <row r="941" spans="5:6" x14ac:dyDescent="0.25">
      <c r="E941" s="10">
        <v>1285</v>
      </c>
      <c r="F941" s="11">
        <v>169000</v>
      </c>
    </row>
    <row r="942" spans="5:6" x14ac:dyDescent="0.25">
      <c r="E942" s="10">
        <v>1286</v>
      </c>
      <c r="F942" s="11">
        <v>132500</v>
      </c>
    </row>
    <row r="943" spans="5:6" x14ac:dyDescent="0.25">
      <c r="E943" s="10">
        <v>1287</v>
      </c>
      <c r="F943" s="11">
        <v>143000</v>
      </c>
    </row>
    <row r="944" spans="5:6" x14ac:dyDescent="0.25">
      <c r="E944" s="10">
        <v>1288</v>
      </c>
      <c r="F944" s="11">
        <v>190000</v>
      </c>
    </row>
    <row r="945" spans="5:6" x14ac:dyDescent="0.25">
      <c r="E945" s="10">
        <v>1290</v>
      </c>
      <c r="F945" s="11">
        <v>281000</v>
      </c>
    </row>
    <row r="946" spans="5:6" x14ac:dyDescent="0.25">
      <c r="E946" s="10">
        <v>1291</v>
      </c>
      <c r="F946" s="11">
        <v>180500</v>
      </c>
    </row>
    <row r="947" spans="5:6" x14ac:dyDescent="0.25">
      <c r="E947" s="10">
        <v>1292</v>
      </c>
      <c r="F947" s="11">
        <v>119500</v>
      </c>
    </row>
    <row r="948" spans="5:6" x14ac:dyDescent="0.25">
      <c r="E948" s="10">
        <v>1293</v>
      </c>
      <c r="F948" s="11">
        <v>107500</v>
      </c>
    </row>
    <row r="949" spans="5:6" x14ac:dyDescent="0.25">
      <c r="E949" s="10">
        <v>1294</v>
      </c>
      <c r="F949" s="11">
        <v>162900</v>
      </c>
    </row>
    <row r="950" spans="5:6" x14ac:dyDescent="0.25">
      <c r="E950" s="10">
        <v>1297</v>
      </c>
      <c r="F950" s="11">
        <v>155000</v>
      </c>
    </row>
    <row r="951" spans="5:6" x14ac:dyDescent="0.25">
      <c r="E951" s="10">
        <v>1299</v>
      </c>
      <c r="F951" s="11">
        <v>160000</v>
      </c>
    </row>
    <row r="952" spans="5:6" x14ac:dyDescent="0.25">
      <c r="E952" s="10">
        <v>1300</v>
      </c>
      <c r="F952" s="11">
        <v>154000</v>
      </c>
    </row>
    <row r="953" spans="5:6" x14ac:dyDescent="0.25">
      <c r="E953" s="10">
        <v>1301</v>
      </c>
      <c r="F953" s="11">
        <v>225000</v>
      </c>
    </row>
    <row r="954" spans="5:6" x14ac:dyDescent="0.25">
      <c r="E954" s="10">
        <v>1302</v>
      </c>
      <c r="F954" s="11">
        <v>177500</v>
      </c>
    </row>
    <row r="955" spans="5:6" x14ac:dyDescent="0.25">
      <c r="E955" s="10">
        <v>1303</v>
      </c>
      <c r="F955" s="11">
        <v>290000</v>
      </c>
    </row>
    <row r="956" spans="5:6" x14ac:dyDescent="0.25">
      <c r="E956" s="10">
        <v>1304</v>
      </c>
      <c r="F956" s="11">
        <v>232000</v>
      </c>
    </row>
    <row r="957" spans="5:6" x14ac:dyDescent="0.25">
      <c r="E957" s="10">
        <v>1305</v>
      </c>
      <c r="F957" s="11">
        <v>130000</v>
      </c>
    </row>
    <row r="958" spans="5:6" x14ac:dyDescent="0.25">
      <c r="E958" s="10">
        <v>1306</v>
      </c>
      <c r="F958" s="11">
        <v>325000</v>
      </c>
    </row>
    <row r="959" spans="5:6" x14ac:dyDescent="0.25">
      <c r="E959" s="10">
        <v>1307</v>
      </c>
      <c r="F959" s="11">
        <v>202500</v>
      </c>
    </row>
    <row r="960" spans="5:6" x14ac:dyDescent="0.25">
      <c r="E960" s="10">
        <v>1309</v>
      </c>
      <c r="F960" s="11">
        <v>147000</v>
      </c>
    </row>
    <row r="961" spans="5:6" x14ac:dyDescent="0.25">
      <c r="E961" s="10">
        <v>1310</v>
      </c>
      <c r="F961" s="11">
        <v>179200</v>
      </c>
    </row>
    <row r="962" spans="5:6" x14ac:dyDescent="0.25">
      <c r="E962" s="10">
        <v>1311</v>
      </c>
      <c r="F962" s="11">
        <v>335000</v>
      </c>
    </row>
    <row r="963" spans="5:6" x14ac:dyDescent="0.25">
      <c r="E963" s="10">
        <v>1312</v>
      </c>
      <c r="F963" s="11">
        <v>203000</v>
      </c>
    </row>
    <row r="964" spans="5:6" x14ac:dyDescent="0.25">
      <c r="E964" s="10">
        <v>1313</v>
      </c>
      <c r="F964" s="11">
        <v>302000</v>
      </c>
    </row>
    <row r="965" spans="5:6" x14ac:dyDescent="0.25">
      <c r="E965" s="10">
        <v>1314</v>
      </c>
      <c r="F965" s="11">
        <v>333168</v>
      </c>
    </row>
    <row r="966" spans="5:6" x14ac:dyDescent="0.25">
      <c r="E966" s="10">
        <v>1316</v>
      </c>
      <c r="F966" s="11">
        <v>206900</v>
      </c>
    </row>
    <row r="967" spans="5:6" x14ac:dyDescent="0.25">
      <c r="E967" s="10">
        <v>1317</v>
      </c>
      <c r="F967" s="11">
        <v>295493</v>
      </c>
    </row>
    <row r="968" spans="5:6" x14ac:dyDescent="0.25">
      <c r="E968" s="10">
        <v>1319</v>
      </c>
      <c r="F968" s="11">
        <v>275000</v>
      </c>
    </row>
    <row r="969" spans="5:6" x14ac:dyDescent="0.25">
      <c r="E969" s="10">
        <v>1321</v>
      </c>
      <c r="F969" s="11">
        <v>156500</v>
      </c>
    </row>
    <row r="970" spans="5:6" x14ac:dyDescent="0.25">
      <c r="E970" s="10">
        <v>1323</v>
      </c>
      <c r="F970" s="11">
        <v>190000</v>
      </c>
    </row>
    <row r="971" spans="5:6" x14ac:dyDescent="0.25">
      <c r="E971" s="10">
        <v>1325</v>
      </c>
      <c r="F971" s="11">
        <v>147000</v>
      </c>
    </row>
    <row r="972" spans="5:6" x14ac:dyDescent="0.25">
      <c r="E972" s="10">
        <v>1327</v>
      </c>
      <c r="F972" s="11">
        <v>79000</v>
      </c>
    </row>
    <row r="973" spans="5:6" x14ac:dyDescent="0.25">
      <c r="E973" s="10">
        <v>1329</v>
      </c>
      <c r="F973" s="11">
        <v>256000</v>
      </c>
    </row>
    <row r="974" spans="5:6" x14ac:dyDescent="0.25">
      <c r="E974" s="10">
        <v>1330</v>
      </c>
      <c r="F974" s="11">
        <v>176500</v>
      </c>
    </row>
    <row r="975" spans="5:6" x14ac:dyDescent="0.25">
      <c r="E975" s="10">
        <v>1331</v>
      </c>
      <c r="F975" s="11">
        <v>227000</v>
      </c>
    </row>
    <row r="976" spans="5:6" x14ac:dyDescent="0.25">
      <c r="E976" s="10">
        <v>1332</v>
      </c>
      <c r="F976" s="11">
        <v>132500</v>
      </c>
    </row>
    <row r="977" spans="5:6" x14ac:dyDescent="0.25">
      <c r="E977" s="10">
        <v>1334</v>
      </c>
      <c r="F977" s="11">
        <v>125500</v>
      </c>
    </row>
    <row r="978" spans="5:6" x14ac:dyDescent="0.25">
      <c r="E978" s="10">
        <v>1335</v>
      </c>
      <c r="F978" s="11">
        <v>125000</v>
      </c>
    </row>
    <row r="979" spans="5:6" x14ac:dyDescent="0.25">
      <c r="E979" s="10">
        <v>1336</v>
      </c>
      <c r="F979" s="11">
        <v>167900</v>
      </c>
    </row>
    <row r="980" spans="5:6" x14ac:dyDescent="0.25">
      <c r="E980" s="10">
        <v>1337</v>
      </c>
      <c r="F980" s="11">
        <v>135000</v>
      </c>
    </row>
    <row r="981" spans="5:6" x14ac:dyDescent="0.25">
      <c r="E981" s="10">
        <v>1339</v>
      </c>
      <c r="F981" s="11">
        <v>200000</v>
      </c>
    </row>
    <row r="982" spans="5:6" x14ac:dyDescent="0.25">
      <c r="E982" s="10">
        <v>1342</v>
      </c>
      <c r="F982" s="11">
        <v>155000</v>
      </c>
    </row>
    <row r="983" spans="5:6" x14ac:dyDescent="0.25">
      <c r="E983" s="10">
        <v>1343</v>
      </c>
      <c r="F983" s="11">
        <v>228500</v>
      </c>
    </row>
    <row r="984" spans="5:6" x14ac:dyDescent="0.25">
      <c r="E984" s="10">
        <v>1344</v>
      </c>
      <c r="F984" s="11">
        <v>177000</v>
      </c>
    </row>
    <row r="985" spans="5:6" x14ac:dyDescent="0.25">
      <c r="E985" s="10">
        <v>1345</v>
      </c>
      <c r="F985" s="11">
        <v>155835</v>
      </c>
    </row>
    <row r="986" spans="5:6" x14ac:dyDescent="0.25">
      <c r="E986" s="10">
        <v>1347</v>
      </c>
      <c r="F986" s="11">
        <v>262500</v>
      </c>
    </row>
    <row r="987" spans="5:6" x14ac:dyDescent="0.25">
      <c r="E987" s="10">
        <v>1348</v>
      </c>
      <c r="F987" s="11">
        <v>283463</v>
      </c>
    </row>
    <row r="988" spans="5:6" x14ac:dyDescent="0.25">
      <c r="E988" s="10">
        <v>1350</v>
      </c>
      <c r="F988" s="11">
        <v>122000</v>
      </c>
    </row>
    <row r="989" spans="5:6" x14ac:dyDescent="0.25">
      <c r="E989" s="10">
        <v>1351</v>
      </c>
      <c r="F989" s="11">
        <v>200000</v>
      </c>
    </row>
    <row r="990" spans="5:6" x14ac:dyDescent="0.25">
      <c r="E990" s="10">
        <v>1352</v>
      </c>
      <c r="F990" s="11">
        <v>171000</v>
      </c>
    </row>
    <row r="991" spans="5:6" x14ac:dyDescent="0.25">
      <c r="E991" s="10">
        <v>1354</v>
      </c>
      <c r="F991" s="11">
        <v>410000</v>
      </c>
    </row>
    <row r="992" spans="5:6" x14ac:dyDescent="0.25">
      <c r="E992" s="10">
        <v>1355</v>
      </c>
      <c r="F992" s="11">
        <v>235000</v>
      </c>
    </row>
    <row r="993" spans="5:6" x14ac:dyDescent="0.25">
      <c r="E993" s="10">
        <v>1356</v>
      </c>
      <c r="F993" s="11">
        <v>170000</v>
      </c>
    </row>
    <row r="994" spans="5:6" x14ac:dyDescent="0.25">
      <c r="E994" s="10">
        <v>1358</v>
      </c>
      <c r="F994" s="11">
        <v>149900</v>
      </c>
    </row>
    <row r="995" spans="5:6" x14ac:dyDescent="0.25">
      <c r="E995" s="10">
        <v>1360</v>
      </c>
      <c r="F995" s="11">
        <v>315000</v>
      </c>
    </row>
    <row r="996" spans="5:6" x14ac:dyDescent="0.25">
      <c r="E996" s="10">
        <v>1361</v>
      </c>
      <c r="F996" s="11">
        <v>189000</v>
      </c>
    </row>
    <row r="997" spans="5:6" x14ac:dyDescent="0.25">
      <c r="E997" s="10">
        <v>1362</v>
      </c>
      <c r="F997" s="11">
        <v>260000</v>
      </c>
    </row>
    <row r="998" spans="5:6" x14ac:dyDescent="0.25">
      <c r="E998" s="10">
        <v>1363</v>
      </c>
      <c r="F998" s="11">
        <v>104900</v>
      </c>
    </row>
    <row r="999" spans="5:6" x14ac:dyDescent="0.25">
      <c r="E999" s="10">
        <v>1364</v>
      </c>
      <c r="F999" s="11">
        <v>156932</v>
      </c>
    </row>
    <row r="1000" spans="5:6" x14ac:dyDescent="0.25">
      <c r="E1000" s="10">
        <v>1366</v>
      </c>
      <c r="F1000" s="11">
        <v>216000</v>
      </c>
    </row>
    <row r="1001" spans="5:6" x14ac:dyDescent="0.25">
      <c r="E1001" s="10">
        <v>1367</v>
      </c>
      <c r="F1001" s="11">
        <v>193000</v>
      </c>
    </row>
    <row r="1002" spans="5:6" x14ac:dyDescent="0.25">
      <c r="E1002" s="10">
        <v>1368</v>
      </c>
      <c r="F1002" s="11">
        <v>127000</v>
      </c>
    </row>
    <row r="1003" spans="5:6" x14ac:dyDescent="0.25">
      <c r="E1003" s="10">
        <v>1370</v>
      </c>
      <c r="F1003" s="11">
        <v>232000</v>
      </c>
    </row>
    <row r="1004" spans="5:6" x14ac:dyDescent="0.25">
      <c r="E1004" s="10">
        <v>1371</v>
      </c>
      <c r="F1004" s="11">
        <v>105000</v>
      </c>
    </row>
    <row r="1005" spans="5:6" x14ac:dyDescent="0.25">
      <c r="E1005" s="10">
        <v>1372</v>
      </c>
      <c r="F1005" s="11">
        <v>165500</v>
      </c>
    </row>
    <row r="1006" spans="5:6" x14ac:dyDescent="0.25">
      <c r="E1006" s="10">
        <v>1373</v>
      </c>
      <c r="F1006" s="11">
        <v>274300</v>
      </c>
    </row>
    <row r="1007" spans="5:6" x14ac:dyDescent="0.25">
      <c r="E1007" s="10">
        <v>1374</v>
      </c>
      <c r="F1007" s="11">
        <v>466500</v>
      </c>
    </row>
    <row r="1008" spans="5:6" x14ac:dyDescent="0.25">
      <c r="E1008" s="10">
        <v>1375</v>
      </c>
      <c r="F1008" s="11">
        <v>250000</v>
      </c>
    </row>
    <row r="1009" spans="5:6" x14ac:dyDescent="0.25">
      <c r="E1009" s="10">
        <v>1376</v>
      </c>
      <c r="F1009" s="11">
        <v>239000</v>
      </c>
    </row>
    <row r="1010" spans="5:6" x14ac:dyDescent="0.25">
      <c r="E1010" s="10">
        <v>1378</v>
      </c>
      <c r="F1010" s="11">
        <v>117000</v>
      </c>
    </row>
    <row r="1011" spans="5:6" x14ac:dyDescent="0.25">
      <c r="E1011" s="10">
        <v>1380</v>
      </c>
      <c r="F1011" s="11">
        <v>167500</v>
      </c>
    </row>
    <row r="1012" spans="5:6" x14ac:dyDescent="0.25">
      <c r="E1012" s="10">
        <v>1382</v>
      </c>
      <c r="F1012" s="11">
        <v>237500</v>
      </c>
    </row>
    <row r="1013" spans="5:6" x14ac:dyDescent="0.25">
      <c r="E1013" s="10">
        <v>1383</v>
      </c>
      <c r="F1013" s="11">
        <v>157000</v>
      </c>
    </row>
    <row r="1014" spans="5:6" x14ac:dyDescent="0.25">
      <c r="E1014" s="10">
        <v>1384</v>
      </c>
      <c r="F1014" s="11">
        <v>112000</v>
      </c>
    </row>
    <row r="1015" spans="5:6" x14ac:dyDescent="0.25">
      <c r="E1015" s="10">
        <v>1385</v>
      </c>
      <c r="F1015" s="11">
        <v>105000</v>
      </c>
    </row>
    <row r="1016" spans="5:6" x14ac:dyDescent="0.25">
      <c r="E1016" s="10">
        <v>1386</v>
      </c>
      <c r="F1016" s="11">
        <v>125500</v>
      </c>
    </row>
    <row r="1017" spans="5:6" x14ac:dyDescent="0.25">
      <c r="E1017" s="10">
        <v>1387</v>
      </c>
      <c r="F1017" s="11">
        <v>250000</v>
      </c>
    </row>
    <row r="1018" spans="5:6" x14ac:dyDescent="0.25">
      <c r="E1018" s="10">
        <v>1388</v>
      </c>
      <c r="F1018" s="11">
        <v>136000</v>
      </c>
    </row>
    <row r="1019" spans="5:6" x14ac:dyDescent="0.25">
      <c r="E1019" s="10">
        <v>1389</v>
      </c>
      <c r="F1019" s="11">
        <v>377500</v>
      </c>
    </row>
    <row r="1020" spans="5:6" x14ac:dyDescent="0.25">
      <c r="E1020" s="10">
        <v>1390</v>
      </c>
      <c r="F1020" s="11">
        <v>131000</v>
      </c>
    </row>
    <row r="1021" spans="5:6" x14ac:dyDescent="0.25">
      <c r="E1021" s="10">
        <v>1391</v>
      </c>
      <c r="F1021" s="11">
        <v>235000</v>
      </c>
    </row>
    <row r="1022" spans="5:6" x14ac:dyDescent="0.25">
      <c r="E1022" s="10">
        <v>1392</v>
      </c>
      <c r="F1022" s="11">
        <v>124000</v>
      </c>
    </row>
    <row r="1023" spans="5:6" x14ac:dyDescent="0.25">
      <c r="E1023" s="10">
        <v>1393</v>
      </c>
      <c r="F1023" s="11">
        <v>123000</v>
      </c>
    </row>
    <row r="1024" spans="5:6" x14ac:dyDescent="0.25">
      <c r="E1024" s="10">
        <v>1394</v>
      </c>
      <c r="F1024" s="11">
        <v>163000</v>
      </c>
    </row>
    <row r="1025" spans="5:6" x14ac:dyDescent="0.25">
      <c r="E1025" s="10">
        <v>1395</v>
      </c>
      <c r="F1025" s="11">
        <v>246578</v>
      </c>
    </row>
    <row r="1026" spans="5:6" x14ac:dyDescent="0.25">
      <c r="E1026" s="10">
        <v>1396</v>
      </c>
      <c r="F1026" s="11">
        <v>281213</v>
      </c>
    </row>
    <row r="1027" spans="5:6" x14ac:dyDescent="0.25">
      <c r="E1027" s="10">
        <v>1397</v>
      </c>
      <c r="F1027" s="11">
        <v>160000</v>
      </c>
    </row>
    <row r="1028" spans="5:6" x14ac:dyDescent="0.25">
      <c r="E1028" s="10">
        <v>1398</v>
      </c>
      <c r="F1028" s="11">
        <v>137500</v>
      </c>
    </row>
    <row r="1029" spans="5:6" x14ac:dyDescent="0.25">
      <c r="E1029" s="10">
        <v>1399</v>
      </c>
      <c r="F1029" s="11">
        <v>138000</v>
      </c>
    </row>
    <row r="1030" spans="5:6" x14ac:dyDescent="0.25">
      <c r="E1030" s="10">
        <v>1400</v>
      </c>
      <c r="F1030" s="11">
        <v>137450</v>
      </c>
    </row>
    <row r="1031" spans="5:6" x14ac:dyDescent="0.25">
      <c r="E1031" s="10">
        <v>1402</v>
      </c>
      <c r="F1031" s="11">
        <v>193000</v>
      </c>
    </row>
    <row r="1032" spans="5:6" x14ac:dyDescent="0.25">
      <c r="E1032" s="10">
        <v>1403</v>
      </c>
      <c r="F1032" s="11">
        <v>193879</v>
      </c>
    </row>
    <row r="1033" spans="5:6" x14ac:dyDescent="0.25">
      <c r="E1033" s="10">
        <v>1404</v>
      </c>
      <c r="F1033" s="11">
        <v>282922</v>
      </c>
    </row>
    <row r="1034" spans="5:6" x14ac:dyDescent="0.25">
      <c r="E1034" s="10">
        <v>1405</v>
      </c>
      <c r="F1034" s="11">
        <v>105000</v>
      </c>
    </row>
    <row r="1035" spans="5:6" x14ac:dyDescent="0.25">
      <c r="E1035" s="10">
        <v>1409</v>
      </c>
      <c r="F1035" s="11">
        <v>125500</v>
      </c>
    </row>
    <row r="1036" spans="5:6" x14ac:dyDescent="0.25">
      <c r="E1036" s="10">
        <v>1410</v>
      </c>
      <c r="F1036" s="11">
        <v>215000</v>
      </c>
    </row>
    <row r="1037" spans="5:6" x14ac:dyDescent="0.25">
      <c r="E1037" s="10">
        <v>1411</v>
      </c>
      <c r="F1037" s="11">
        <v>230000</v>
      </c>
    </row>
    <row r="1038" spans="5:6" x14ac:dyDescent="0.25">
      <c r="E1038" s="10">
        <v>1412</v>
      </c>
      <c r="F1038" s="11">
        <v>140000</v>
      </c>
    </row>
    <row r="1039" spans="5:6" x14ac:dyDescent="0.25">
      <c r="E1039" s="10">
        <v>1413</v>
      </c>
      <c r="F1039" s="11">
        <v>90000</v>
      </c>
    </row>
    <row r="1040" spans="5:6" x14ac:dyDescent="0.25">
      <c r="E1040" s="10">
        <v>1414</v>
      </c>
      <c r="F1040" s="11">
        <v>257000</v>
      </c>
    </row>
    <row r="1041" spans="5:6" x14ac:dyDescent="0.25">
      <c r="E1041" s="10">
        <v>1415</v>
      </c>
      <c r="F1041" s="11">
        <v>207000</v>
      </c>
    </row>
    <row r="1042" spans="5:6" x14ac:dyDescent="0.25">
      <c r="E1042" s="10">
        <v>1416</v>
      </c>
      <c r="F1042" s="11">
        <v>175900</v>
      </c>
    </row>
    <row r="1043" spans="5:6" x14ac:dyDescent="0.25">
      <c r="E1043" s="10">
        <v>1417</v>
      </c>
      <c r="F1043" s="11">
        <v>122500</v>
      </c>
    </row>
    <row r="1044" spans="5:6" x14ac:dyDescent="0.25">
      <c r="E1044" s="10">
        <v>1418</v>
      </c>
      <c r="F1044" s="11">
        <v>340000</v>
      </c>
    </row>
    <row r="1045" spans="5:6" x14ac:dyDescent="0.25">
      <c r="E1045" s="10">
        <v>1419</v>
      </c>
      <c r="F1045" s="11">
        <v>124000</v>
      </c>
    </row>
    <row r="1046" spans="5:6" x14ac:dyDescent="0.25">
      <c r="E1046" s="10">
        <v>1420</v>
      </c>
      <c r="F1046" s="11">
        <v>223000</v>
      </c>
    </row>
    <row r="1047" spans="5:6" x14ac:dyDescent="0.25">
      <c r="E1047" s="10">
        <v>1421</v>
      </c>
      <c r="F1047" s="11">
        <v>179900</v>
      </c>
    </row>
    <row r="1048" spans="5:6" x14ac:dyDescent="0.25">
      <c r="E1048" s="10">
        <v>1424</v>
      </c>
      <c r="F1048" s="11">
        <v>274970</v>
      </c>
    </row>
    <row r="1049" spans="5:6" x14ac:dyDescent="0.25">
      <c r="E1049" s="10">
        <v>1425</v>
      </c>
      <c r="F1049" s="11">
        <v>144000</v>
      </c>
    </row>
    <row r="1050" spans="5:6" x14ac:dyDescent="0.25">
      <c r="E1050" s="10">
        <v>1426</v>
      </c>
      <c r="F1050" s="11">
        <v>142000</v>
      </c>
    </row>
    <row r="1051" spans="5:6" x14ac:dyDescent="0.25">
      <c r="E1051" s="10">
        <v>1428</v>
      </c>
      <c r="F1051" s="11">
        <v>140000</v>
      </c>
    </row>
    <row r="1052" spans="5:6" x14ac:dyDescent="0.25">
      <c r="E1052" s="10">
        <v>1430</v>
      </c>
      <c r="F1052" s="11">
        <v>182900</v>
      </c>
    </row>
    <row r="1053" spans="5:6" x14ac:dyDescent="0.25">
      <c r="E1053" s="10">
        <v>1431</v>
      </c>
      <c r="F1053" s="11">
        <v>192140</v>
      </c>
    </row>
    <row r="1054" spans="5:6" x14ac:dyDescent="0.25">
      <c r="E1054" s="10">
        <v>1434</v>
      </c>
      <c r="F1054" s="11">
        <v>186500</v>
      </c>
    </row>
    <row r="1055" spans="5:6" x14ac:dyDescent="0.25">
      <c r="E1055" s="10">
        <v>1436</v>
      </c>
      <c r="F1055" s="11">
        <v>174000</v>
      </c>
    </row>
    <row r="1056" spans="5:6" x14ac:dyDescent="0.25">
      <c r="E1056" s="10">
        <v>1438</v>
      </c>
      <c r="F1056" s="11">
        <v>394617</v>
      </c>
    </row>
    <row r="1057" spans="5:6" x14ac:dyDescent="0.25">
      <c r="E1057" s="10">
        <v>1439</v>
      </c>
      <c r="F1057" s="11">
        <v>149700</v>
      </c>
    </row>
    <row r="1058" spans="5:6" x14ac:dyDescent="0.25">
      <c r="E1058" s="10">
        <v>1440</v>
      </c>
      <c r="F1058" s="11">
        <v>197000</v>
      </c>
    </row>
    <row r="1059" spans="5:6" x14ac:dyDescent="0.25">
      <c r="E1059" s="10">
        <v>1441</v>
      </c>
      <c r="F1059" s="11">
        <v>191000</v>
      </c>
    </row>
    <row r="1060" spans="5:6" x14ac:dyDescent="0.25">
      <c r="E1060" s="10">
        <v>1443</v>
      </c>
      <c r="F1060" s="11">
        <v>310000</v>
      </c>
    </row>
    <row r="1061" spans="5:6" x14ac:dyDescent="0.25">
      <c r="E1061" s="10">
        <v>1445</v>
      </c>
      <c r="F1061" s="11">
        <v>179600</v>
      </c>
    </row>
    <row r="1062" spans="5:6" x14ac:dyDescent="0.25">
      <c r="E1062" s="10">
        <v>1446</v>
      </c>
      <c r="F1062" s="11">
        <v>129000</v>
      </c>
    </row>
    <row r="1063" spans="5:6" x14ac:dyDescent="0.25">
      <c r="E1063" s="10">
        <v>1447</v>
      </c>
      <c r="F1063" s="11">
        <v>157900</v>
      </c>
    </row>
    <row r="1064" spans="5:6" x14ac:dyDescent="0.25">
      <c r="E1064" s="10">
        <v>1448</v>
      </c>
      <c r="F1064" s="11">
        <v>240000</v>
      </c>
    </row>
    <row r="1065" spans="5:6" x14ac:dyDescent="0.25">
      <c r="E1065" s="10">
        <v>1449</v>
      </c>
      <c r="F1065" s="11">
        <v>112000</v>
      </c>
    </row>
    <row r="1066" spans="5:6" x14ac:dyDescent="0.25">
      <c r="E1066" s="10">
        <v>1451</v>
      </c>
      <c r="F1066" s="11">
        <v>136000</v>
      </c>
    </row>
    <row r="1067" spans="5:6" x14ac:dyDescent="0.25">
      <c r="E1067" s="10">
        <v>1452</v>
      </c>
      <c r="F1067" s="11">
        <v>287090</v>
      </c>
    </row>
    <row r="1068" spans="5:6" x14ac:dyDescent="0.25">
      <c r="E1068" s="10">
        <v>1454</v>
      </c>
      <c r="F1068" s="11">
        <v>84500</v>
      </c>
    </row>
    <row r="1069" spans="5:6" x14ac:dyDescent="0.25">
      <c r="E1069" s="10">
        <v>1455</v>
      </c>
      <c r="F1069" s="11">
        <v>185000</v>
      </c>
    </row>
    <row r="1070" spans="5:6" x14ac:dyDescent="0.25">
      <c r="E1070" s="10">
        <v>1456</v>
      </c>
      <c r="F1070" s="11">
        <v>175000</v>
      </c>
    </row>
    <row r="1071" spans="5:6" x14ac:dyDescent="0.25">
      <c r="E1071" s="10">
        <v>1457</v>
      </c>
      <c r="F1071" s="11">
        <v>210000</v>
      </c>
    </row>
    <row r="1072" spans="5:6" x14ac:dyDescent="0.25">
      <c r="E1072" s="10">
        <v>1458</v>
      </c>
      <c r="F1072" s="11">
        <v>266500</v>
      </c>
    </row>
    <row r="1073" spans="5:6" x14ac:dyDescent="0.25">
      <c r="E1073" s="10">
        <v>1460</v>
      </c>
      <c r="F1073" s="11">
        <v>147500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73"/>
  <sheetViews>
    <sheetView topLeftCell="G1" workbookViewId="0">
      <selection activeCell="O33" sqref="O33"/>
    </sheetView>
  </sheetViews>
  <sheetFormatPr defaultRowHeight="15" x14ac:dyDescent="0.25"/>
  <cols>
    <col min="1" max="1" width="13.140625" bestFit="1" customWidth="1"/>
    <col min="2" max="2" width="15.85546875" bestFit="1" customWidth="1"/>
    <col min="5" max="5" width="13.140625" bestFit="1" customWidth="1"/>
    <col min="6" max="6" width="15.85546875" bestFit="1" customWidth="1"/>
    <col min="8" max="8" width="18.140625" bestFit="1" customWidth="1"/>
    <col min="11" max="11" width="18.140625" bestFit="1" customWidth="1"/>
    <col min="15" max="15" width="45.140625" bestFit="1" customWidth="1"/>
    <col min="16" max="16" width="14.28515625" bestFit="1" customWidth="1"/>
    <col min="17" max="17" width="11" bestFit="1" customWidth="1"/>
    <col min="19" max="19" width="13.7109375" bestFit="1" customWidth="1"/>
    <col min="20" max="21" width="12" bestFit="1" customWidth="1"/>
  </cols>
  <sheetData>
    <row r="1" spans="1:21" x14ac:dyDescent="0.25">
      <c r="A1" s="9" t="s">
        <v>260</v>
      </c>
      <c r="B1" t="s">
        <v>100</v>
      </c>
      <c r="E1" s="9" t="s">
        <v>260</v>
      </c>
      <c r="F1" t="s">
        <v>256</v>
      </c>
      <c r="O1" t="s">
        <v>293</v>
      </c>
    </row>
    <row r="2" spans="1:21" ht="15.75" thickBot="1" x14ac:dyDescent="0.3"/>
    <row r="3" spans="1:21" x14ac:dyDescent="0.25">
      <c r="A3" s="9" t="s">
        <v>263</v>
      </c>
      <c r="B3" t="s">
        <v>267</v>
      </c>
      <c r="E3" s="9" t="s">
        <v>263</v>
      </c>
      <c r="F3" t="s">
        <v>267</v>
      </c>
      <c r="H3" s="18" t="s">
        <v>323</v>
      </c>
      <c r="I3" s="18"/>
      <c r="K3" s="18" t="s">
        <v>321</v>
      </c>
      <c r="L3" s="18"/>
      <c r="O3" s="17"/>
      <c r="P3" s="17" t="s">
        <v>257</v>
      </c>
      <c r="Q3" s="17" t="s">
        <v>324</v>
      </c>
      <c r="T3" s="19" t="s">
        <v>257</v>
      </c>
      <c r="U3" s="19" t="s">
        <v>324</v>
      </c>
    </row>
    <row r="4" spans="1:21" x14ac:dyDescent="0.25">
      <c r="A4" s="10">
        <v>1</v>
      </c>
      <c r="B4" s="11">
        <v>208500</v>
      </c>
      <c r="E4" s="10">
        <v>2</v>
      </c>
      <c r="F4" s="11">
        <v>181500</v>
      </c>
      <c r="H4" s="15"/>
      <c r="I4" s="15"/>
      <c r="K4" s="15"/>
      <c r="L4" s="15"/>
      <c r="O4" s="15" t="s">
        <v>280</v>
      </c>
      <c r="P4" s="15">
        <v>141331.48260869566</v>
      </c>
      <c r="Q4" s="15">
        <v>216397.69220779222</v>
      </c>
      <c r="S4" t="s">
        <v>280</v>
      </c>
      <c r="T4">
        <f>P4</f>
        <v>141331.48260869566</v>
      </c>
      <c r="U4">
        <f>Q4</f>
        <v>216397.69220779222</v>
      </c>
    </row>
    <row r="5" spans="1:21" x14ac:dyDescent="0.25">
      <c r="A5" s="10">
        <v>6</v>
      </c>
      <c r="B5" s="11">
        <v>143000</v>
      </c>
      <c r="E5" s="10">
        <v>3</v>
      </c>
      <c r="F5" s="11">
        <v>223500</v>
      </c>
      <c r="H5" s="15" t="s">
        <v>280</v>
      </c>
      <c r="I5" s="15">
        <v>141331.48260869566</v>
      </c>
      <c r="K5" s="15" t="s">
        <v>280</v>
      </c>
      <c r="L5" s="15">
        <v>216397.69220779222</v>
      </c>
      <c r="O5" s="15" t="s">
        <v>294</v>
      </c>
      <c r="P5" s="15">
        <v>1970453179.5824282</v>
      </c>
      <c r="Q5" s="15">
        <v>7541863186.4864168</v>
      </c>
      <c r="S5" t="s">
        <v>294</v>
      </c>
      <c r="T5">
        <f>P5</f>
        <v>1970453179.5824282</v>
      </c>
      <c r="U5">
        <f>Q5</f>
        <v>7541863186.4864168</v>
      </c>
    </row>
    <row r="6" spans="1:21" x14ac:dyDescent="0.25">
      <c r="A6" s="10">
        <v>11</v>
      </c>
      <c r="B6" s="11">
        <v>129500</v>
      </c>
      <c r="E6" s="10">
        <v>4</v>
      </c>
      <c r="F6" s="11">
        <v>140000</v>
      </c>
      <c r="H6" s="15" t="s">
        <v>281</v>
      </c>
      <c r="I6" s="15">
        <v>1689.8903058398894</v>
      </c>
      <c r="K6" s="15" t="s">
        <v>281</v>
      </c>
      <c r="L6" s="15">
        <v>3129.636962159896</v>
      </c>
      <c r="O6" s="15" t="s">
        <v>295</v>
      </c>
      <c r="P6" s="15">
        <v>690</v>
      </c>
      <c r="Q6" s="15">
        <v>770</v>
      </c>
      <c r="S6" t="s">
        <v>295</v>
      </c>
      <c r="T6">
        <f>P6</f>
        <v>690</v>
      </c>
      <c r="U6">
        <f>Q6</f>
        <v>770</v>
      </c>
    </row>
    <row r="7" spans="1:21" x14ac:dyDescent="0.25">
      <c r="A7" s="10">
        <v>13</v>
      </c>
      <c r="B7" s="11">
        <v>144000</v>
      </c>
      <c r="E7" s="10">
        <v>5</v>
      </c>
      <c r="F7" s="11">
        <v>250000</v>
      </c>
      <c r="H7" s="15" t="s">
        <v>282</v>
      </c>
      <c r="I7" s="15">
        <v>135000</v>
      </c>
      <c r="K7" s="15" t="s">
        <v>282</v>
      </c>
      <c r="L7" s="15">
        <v>191000</v>
      </c>
      <c r="O7" s="15" t="s">
        <v>296</v>
      </c>
      <c r="P7" s="15">
        <v>0</v>
      </c>
      <c r="Q7" s="15"/>
      <c r="S7" t="s">
        <v>281</v>
      </c>
      <c r="T7">
        <f>SQRT(T5)/SQRT(T6)</f>
        <v>1689.8903058398894</v>
      </c>
      <c r="U7">
        <f>SQRT(U5)/SQRT(U6)</f>
        <v>3129.636962159896</v>
      </c>
    </row>
    <row r="8" spans="1:21" x14ac:dyDescent="0.25">
      <c r="A8" s="10">
        <v>16</v>
      </c>
      <c r="B8" s="11">
        <v>132000</v>
      </c>
      <c r="E8" s="10">
        <v>7</v>
      </c>
      <c r="F8" s="11">
        <v>307000</v>
      </c>
      <c r="H8" s="15" t="s">
        <v>283</v>
      </c>
      <c r="I8" s="15">
        <v>145000</v>
      </c>
      <c r="K8" s="15" t="s">
        <v>283</v>
      </c>
      <c r="L8" s="15">
        <v>180000</v>
      </c>
      <c r="O8" s="15" t="s">
        <v>297</v>
      </c>
      <c r="P8" s="15">
        <v>1172</v>
      </c>
      <c r="Q8" s="15"/>
      <c r="S8" t="s">
        <v>309</v>
      </c>
      <c r="T8">
        <f>T7*P13</f>
        <v>3315.5481569128988</v>
      </c>
      <c r="U8">
        <f>U7*P13</f>
        <v>6140.3169340855766</v>
      </c>
    </row>
    <row r="9" spans="1:21" x14ac:dyDescent="0.25">
      <c r="A9" s="10">
        <v>18</v>
      </c>
      <c r="B9" s="11">
        <v>90000</v>
      </c>
      <c r="E9" s="10">
        <v>8</v>
      </c>
      <c r="F9" s="11">
        <v>200000</v>
      </c>
      <c r="H9" s="15" t="s">
        <v>284</v>
      </c>
      <c r="I9" s="15">
        <v>44389.786883723922</v>
      </c>
      <c r="K9" s="15" t="s">
        <v>284</v>
      </c>
      <c r="L9" s="15">
        <v>86843.901262474479</v>
      </c>
      <c r="O9" s="15" t="s">
        <v>298</v>
      </c>
      <c r="P9" s="15">
        <v>-21.10537632495366</v>
      </c>
      <c r="Q9" s="15"/>
      <c r="S9" t="s">
        <v>310</v>
      </c>
      <c r="T9">
        <f>T7*P13</f>
        <v>3315.5481569128988</v>
      </c>
      <c r="U9">
        <f>U7*P13</f>
        <v>6140.3169340855766</v>
      </c>
    </row>
    <row r="10" spans="1:21" x14ac:dyDescent="0.25">
      <c r="A10" s="10">
        <v>19</v>
      </c>
      <c r="B10" s="11">
        <v>159000</v>
      </c>
      <c r="E10" s="10">
        <v>9</v>
      </c>
      <c r="F10" s="11">
        <v>129900</v>
      </c>
      <c r="H10" s="15" t="s">
        <v>285</v>
      </c>
      <c r="I10" s="15">
        <v>1970453179.5824282</v>
      </c>
      <c r="K10" s="15" t="s">
        <v>285</v>
      </c>
      <c r="L10" s="15">
        <v>7541863186.4864168</v>
      </c>
      <c r="O10" s="15" t="s">
        <v>299</v>
      </c>
      <c r="P10" s="15">
        <v>2.3129162853952362E-84</v>
      </c>
      <c r="Q10" s="15"/>
    </row>
    <row r="11" spans="1:21" x14ac:dyDescent="0.25">
      <c r="A11" s="10">
        <v>20</v>
      </c>
      <c r="B11" s="11">
        <v>139000</v>
      </c>
      <c r="E11" s="10">
        <v>10</v>
      </c>
      <c r="F11" s="11">
        <v>118000</v>
      </c>
      <c r="H11" s="15" t="s">
        <v>286</v>
      </c>
      <c r="I11" s="15">
        <v>1.263489589377691</v>
      </c>
      <c r="K11" s="15" t="s">
        <v>286</v>
      </c>
      <c r="L11" s="15">
        <v>5.3655693283503716</v>
      </c>
      <c r="O11" s="15" t="s">
        <v>300</v>
      </c>
      <c r="P11" s="15">
        <v>1.6461548058258137</v>
      </c>
      <c r="Q11" s="15"/>
    </row>
    <row r="12" spans="1:21" x14ac:dyDescent="0.25">
      <c r="A12" s="10">
        <v>27</v>
      </c>
      <c r="B12" s="11">
        <v>134800</v>
      </c>
      <c r="E12" s="10">
        <v>12</v>
      </c>
      <c r="F12" s="11">
        <v>345000</v>
      </c>
      <c r="H12" s="15" t="s">
        <v>287</v>
      </c>
      <c r="I12" s="15">
        <v>0.76544542156762785</v>
      </c>
      <c r="K12" s="15" t="s">
        <v>287</v>
      </c>
      <c r="L12" s="15">
        <v>1.7554391121157487</v>
      </c>
      <c r="O12" s="15" t="s">
        <v>301</v>
      </c>
      <c r="P12" s="15">
        <v>4.6258325707904724E-84</v>
      </c>
      <c r="Q12" s="15"/>
    </row>
    <row r="13" spans="1:21" ht="15.75" thickBot="1" x14ac:dyDescent="0.3">
      <c r="A13" s="10">
        <v>30</v>
      </c>
      <c r="B13" s="11">
        <v>68500</v>
      </c>
      <c r="E13" s="10">
        <v>14</v>
      </c>
      <c r="F13" s="11">
        <v>279500</v>
      </c>
      <c r="H13" s="15" t="s">
        <v>288</v>
      </c>
      <c r="I13" s="15">
        <v>307743</v>
      </c>
      <c r="K13" s="15" t="s">
        <v>288</v>
      </c>
      <c r="L13" s="15">
        <v>695000</v>
      </c>
      <c r="O13" s="16" t="s">
        <v>302</v>
      </c>
      <c r="P13" s="16">
        <v>1.9619901631810617</v>
      </c>
      <c r="Q13" s="16"/>
    </row>
    <row r="14" spans="1:21" x14ac:dyDescent="0.25">
      <c r="A14" s="10">
        <v>31</v>
      </c>
      <c r="B14" s="11">
        <v>40000</v>
      </c>
      <c r="E14" s="10">
        <v>15</v>
      </c>
      <c r="F14" s="11">
        <v>157000</v>
      </c>
      <c r="H14" s="15" t="s">
        <v>289</v>
      </c>
      <c r="I14" s="15">
        <v>34900</v>
      </c>
      <c r="K14" s="15" t="s">
        <v>289</v>
      </c>
      <c r="L14" s="15">
        <v>60000</v>
      </c>
    </row>
    <row r="15" spans="1:21" x14ac:dyDescent="0.25">
      <c r="A15" s="10">
        <v>32</v>
      </c>
      <c r="B15" s="11">
        <v>149350</v>
      </c>
      <c r="E15" s="10">
        <v>17</v>
      </c>
      <c r="F15" s="11">
        <v>149000</v>
      </c>
      <c r="H15" s="15" t="s">
        <v>290</v>
      </c>
      <c r="I15" s="15">
        <v>342643</v>
      </c>
      <c r="K15" s="15" t="s">
        <v>290</v>
      </c>
      <c r="L15" s="15">
        <v>755000</v>
      </c>
      <c r="O15" t="s">
        <v>303</v>
      </c>
      <c r="P15">
        <f>P6+Q6</f>
        <v>1460</v>
      </c>
    </row>
    <row r="16" spans="1:21" x14ac:dyDescent="0.25">
      <c r="A16" s="10">
        <v>33</v>
      </c>
      <c r="B16" s="11">
        <v>179900</v>
      </c>
      <c r="E16" s="10">
        <v>21</v>
      </c>
      <c r="F16" s="11">
        <v>325300</v>
      </c>
      <c r="H16" s="15" t="s">
        <v>291</v>
      </c>
      <c r="I16" s="15">
        <v>97518723</v>
      </c>
      <c r="K16" s="15" t="s">
        <v>291</v>
      </c>
      <c r="L16" s="15">
        <v>166626223</v>
      </c>
      <c r="O16" t="s">
        <v>304</v>
      </c>
      <c r="P16">
        <f>P4-Q4</f>
        <v>-75066.209599096561</v>
      </c>
    </row>
    <row r="17" spans="1:16" ht="15.75" thickBot="1" x14ac:dyDescent="0.3">
      <c r="A17" s="10">
        <v>37</v>
      </c>
      <c r="B17" s="11">
        <v>145000</v>
      </c>
      <c r="E17" s="10">
        <v>22</v>
      </c>
      <c r="F17" s="11">
        <v>139400</v>
      </c>
      <c r="H17" s="16" t="s">
        <v>292</v>
      </c>
      <c r="I17" s="16">
        <v>690</v>
      </c>
      <c r="K17" s="16" t="s">
        <v>292</v>
      </c>
      <c r="L17" s="16">
        <v>770</v>
      </c>
      <c r="O17" t="s">
        <v>305</v>
      </c>
      <c r="P17">
        <f>SQRT((P5/P6)+(Q5/Q6))</f>
        <v>3556.7340019586873</v>
      </c>
    </row>
    <row r="18" spans="1:16" x14ac:dyDescent="0.25">
      <c r="A18" s="10">
        <v>39</v>
      </c>
      <c r="B18" s="11">
        <v>109000</v>
      </c>
      <c r="E18" s="10">
        <v>23</v>
      </c>
      <c r="F18" s="11">
        <v>230000</v>
      </c>
      <c r="I18">
        <v>0</v>
      </c>
      <c r="L18">
        <v>0</v>
      </c>
    </row>
    <row r="19" spans="1:16" x14ac:dyDescent="0.25">
      <c r="A19" s="10">
        <v>40</v>
      </c>
      <c r="B19" s="11">
        <v>82000</v>
      </c>
      <c r="E19" s="10">
        <v>24</v>
      </c>
      <c r="F19" s="11">
        <v>129900</v>
      </c>
      <c r="O19" t="s">
        <v>306</v>
      </c>
      <c r="P19">
        <f>P17*P13</f>
        <v>6978.2771248945555</v>
      </c>
    </row>
    <row r="20" spans="1:16" x14ac:dyDescent="0.25">
      <c r="A20" s="10">
        <v>43</v>
      </c>
      <c r="B20" s="11">
        <v>144000</v>
      </c>
      <c r="E20" s="10">
        <v>25</v>
      </c>
      <c r="F20" s="11">
        <v>154000</v>
      </c>
      <c r="O20" t="s">
        <v>307</v>
      </c>
      <c r="P20">
        <f>P16-P19</f>
        <v>-82044.486723991111</v>
      </c>
    </row>
    <row r="21" spans="1:16" x14ac:dyDescent="0.25">
      <c r="A21" s="10">
        <v>44</v>
      </c>
      <c r="B21" s="11">
        <v>130250</v>
      </c>
      <c r="E21" s="10">
        <v>26</v>
      </c>
      <c r="F21" s="11">
        <v>256300</v>
      </c>
      <c r="O21" t="s">
        <v>308</v>
      </c>
      <c r="P21">
        <f>P16+P19</f>
        <v>-68087.932474202011</v>
      </c>
    </row>
    <row r="22" spans="1:16" x14ac:dyDescent="0.25">
      <c r="A22" s="10">
        <v>45</v>
      </c>
      <c r="B22" s="11">
        <v>141000</v>
      </c>
      <c r="E22" s="10">
        <v>28</v>
      </c>
      <c r="F22" s="11">
        <v>306000</v>
      </c>
    </row>
    <row r="23" spans="1:16" x14ac:dyDescent="0.25">
      <c r="A23" s="10">
        <v>48</v>
      </c>
      <c r="B23" s="11">
        <v>249700</v>
      </c>
      <c r="E23" s="10">
        <v>29</v>
      </c>
      <c r="F23" s="11">
        <v>207500</v>
      </c>
    </row>
    <row r="24" spans="1:16" x14ac:dyDescent="0.25">
      <c r="A24" s="10">
        <v>49</v>
      </c>
      <c r="B24" s="11">
        <v>113000</v>
      </c>
      <c r="E24" s="10">
        <v>34</v>
      </c>
      <c r="F24" s="11">
        <v>165500</v>
      </c>
    </row>
    <row r="25" spans="1:16" x14ac:dyDescent="0.25">
      <c r="A25" s="10">
        <v>50</v>
      </c>
      <c r="B25" s="11">
        <v>127000</v>
      </c>
      <c r="E25" s="10">
        <v>35</v>
      </c>
      <c r="F25" s="11">
        <v>277500</v>
      </c>
    </row>
    <row r="26" spans="1:16" x14ac:dyDescent="0.25">
      <c r="A26" s="10">
        <v>51</v>
      </c>
      <c r="B26" s="11">
        <v>177000</v>
      </c>
      <c r="E26" s="10">
        <v>36</v>
      </c>
      <c r="F26" s="11">
        <v>309000</v>
      </c>
    </row>
    <row r="27" spans="1:16" x14ac:dyDescent="0.25">
      <c r="A27" s="10">
        <v>53</v>
      </c>
      <c r="B27" s="11">
        <v>110000</v>
      </c>
      <c r="E27" s="10">
        <v>38</v>
      </c>
      <c r="F27" s="11">
        <v>153000</v>
      </c>
      <c r="O27" s="12" t="s">
        <v>325</v>
      </c>
    </row>
    <row r="28" spans="1:16" x14ac:dyDescent="0.25">
      <c r="A28" s="10">
        <v>57</v>
      </c>
      <c r="B28" s="11">
        <v>172500</v>
      </c>
      <c r="E28" s="10">
        <v>41</v>
      </c>
      <c r="F28" s="11">
        <v>160000</v>
      </c>
      <c r="O28" s="12" t="s">
        <v>326</v>
      </c>
    </row>
    <row r="29" spans="1:16" x14ac:dyDescent="0.25">
      <c r="A29" s="10">
        <v>58</v>
      </c>
      <c r="B29" s="11">
        <v>196500</v>
      </c>
      <c r="E29" s="10">
        <v>42</v>
      </c>
      <c r="F29" s="11">
        <v>170000</v>
      </c>
    </row>
    <row r="30" spans="1:16" x14ac:dyDescent="0.25">
      <c r="A30" s="10">
        <v>60</v>
      </c>
      <c r="B30" s="11">
        <v>124900</v>
      </c>
      <c r="E30" s="10">
        <v>46</v>
      </c>
      <c r="F30" s="11">
        <v>319900</v>
      </c>
    </row>
    <row r="31" spans="1:16" x14ac:dyDescent="0.25">
      <c r="A31" s="10">
        <v>61</v>
      </c>
      <c r="B31" s="11">
        <v>158000</v>
      </c>
      <c r="E31" s="10">
        <v>47</v>
      </c>
      <c r="F31" s="11">
        <v>239686</v>
      </c>
    </row>
    <row r="32" spans="1:16" x14ac:dyDescent="0.25">
      <c r="A32" s="10">
        <v>62</v>
      </c>
      <c r="B32" s="11">
        <v>101000</v>
      </c>
      <c r="E32" s="10">
        <v>52</v>
      </c>
      <c r="F32" s="11">
        <v>114500</v>
      </c>
    </row>
    <row r="33" spans="1:6" x14ac:dyDescent="0.25">
      <c r="A33" s="10">
        <v>64</v>
      </c>
      <c r="B33" s="11">
        <v>140000</v>
      </c>
      <c r="E33" s="10">
        <v>54</v>
      </c>
      <c r="F33" s="11">
        <v>385000</v>
      </c>
    </row>
    <row r="34" spans="1:6" x14ac:dyDescent="0.25">
      <c r="A34" s="10">
        <v>65</v>
      </c>
      <c r="B34" s="11">
        <v>219500</v>
      </c>
      <c r="E34" s="10">
        <v>55</v>
      </c>
      <c r="F34" s="11">
        <v>130000</v>
      </c>
    </row>
    <row r="35" spans="1:6" x14ac:dyDescent="0.25">
      <c r="A35" s="10">
        <v>68</v>
      </c>
      <c r="B35" s="11">
        <v>226000</v>
      </c>
      <c r="E35" s="10">
        <v>56</v>
      </c>
      <c r="F35" s="11">
        <v>180500</v>
      </c>
    </row>
    <row r="36" spans="1:6" x14ac:dyDescent="0.25">
      <c r="A36" s="10">
        <v>69</v>
      </c>
      <c r="B36" s="11">
        <v>80000</v>
      </c>
      <c r="E36" s="10">
        <v>59</v>
      </c>
      <c r="F36" s="11">
        <v>438780</v>
      </c>
    </row>
    <row r="37" spans="1:6" x14ac:dyDescent="0.25">
      <c r="A37" s="10">
        <v>72</v>
      </c>
      <c r="B37" s="11">
        <v>129500</v>
      </c>
      <c r="E37" s="10">
        <v>63</v>
      </c>
      <c r="F37" s="11">
        <v>202500</v>
      </c>
    </row>
    <row r="38" spans="1:6" x14ac:dyDescent="0.25">
      <c r="A38" s="10">
        <v>74</v>
      </c>
      <c r="B38" s="11">
        <v>144900</v>
      </c>
      <c r="E38" s="10">
        <v>66</v>
      </c>
      <c r="F38" s="11">
        <v>317000</v>
      </c>
    </row>
    <row r="39" spans="1:6" x14ac:dyDescent="0.25">
      <c r="A39" s="10">
        <v>75</v>
      </c>
      <c r="B39" s="11">
        <v>107400</v>
      </c>
      <c r="E39" s="10">
        <v>67</v>
      </c>
      <c r="F39" s="11">
        <v>180000</v>
      </c>
    </row>
    <row r="40" spans="1:6" x14ac:dyDescent="0.25">
      <c r="A40" s="10">
        <v>76</v>
      </c>
      <c r="B40" s="11">
        <v>91000</v>
      </c>
      <c r="E40" s="10">
        <v>70</v>
      </c>
      <c r="F40" s="11">
        <v>225000</v>
      </c>
    </row>
    <row r="41" spans="1:6" x14ac:dyDescent="0.25">
      <c r="A41" s="10">
        <v>77</v>
      </c>
      <c r="B41" s="11">
        <v>135750</v>
      </c>
      <c r="E41" s="10">
        <v>71</v>
      </c>
      <c r="F41" s="11">
        <v>244000</v>
      </c>
    </row>
    <row r="42" spans="1:6" x14ac:dyDescent="0.25">
      <c r="A42" s="10">
        <v>78</v>
      </c>
      <c r="B42" s="11">
        <v>127000</v>
      </c>
      <c r="E42" s="10">
        <v>73</v>
      </c>
      <c r="F42" s="11">
        <v>185000</v>
      </c>
    </row>
    <row r="43" spans="1:6" x14ac:dyDescent="0.25">
      <c r="A43" s="10">
        <v>79</v>
      </c>
      <c r="B43" s="11">
        <v>136500</v>
      </c>
      <c r="E43" s="10">
        <v>81</v>
      </c>
      <c r="F43" s="11">
        <v>193500</v>
      </c>
    </row>
    <row r="44" spans="1:6" x14ac:dyDescent="0.25">
      <c r="A44" s="10">
        <v>80</v>
      </c>
      <c r="B44" s="11">
        <v>110000</v>
      </c>
      <c r="E44" s="10">
        <v>83</v>
      </c>
      <c r="F44" s="11">
        <v>245000</v>
      </c>
    </row>
    <row r="45" spans="1:6" x14ac:dyDescent="0.25">
      <c r="A45" s="10">
        <v>82</v>
      </c>
      <c r="B45" s="11">
        <v>153500</v>
      </c>
      <c r="E45" s="10">
        <v>85</v>
      </c>
      <c r="F45" s="11">
        <v>168500</v>
      </c>
    </row>
    <row r="46" spans="1:6" x14ac:dyDescent="0.25">
      <c r="A46" s="10">
        <v>84</v>
      </c>
      <c r="B46" s="11">
        <v>126500</v>
      </c>
      <c r="E46" s="10">
        <v>86</v>
      </c>
      <c r="F46" s="11">
        <v>260000</v>
      </c>
    </row>
    <row r="47" spans="1:6" x14ac:dyDescent="0.25">
      <c r="A47" s="10">
        <v>88</v>
      </c>
      <c r="B47" s="11">
        <v>164500</v>
      </c>
      <c r="E47" s="10">
        <v>87</v>
      </c>
      <c r="F47" s="11">
        <v>174000</v>
      </c>
    </row>
    <row r="48" spans="1:6" x14ac:dyDescent="0.25">
      <c r="A48" s="10">
        <v>89</v>
      </c>
      <c r="B48" s="11">
        <v>85000</v>
      </c>
      <c r="E48" s="10">
        <v>94</v>
      </c>
      <c r="F48" s="11">
        <v>133900</v>
      </c>
    </row>
    <row r="49" spans="1:6" x14ac:dyDescent="0.25">
      <c r="A49" s="10">
        <v>90</v>
      </c>
      <c r="B49" s="11">
        <v>123600</v>
      </c>
      <c r="E49" s="10">
        <v>96</v>
      </c>
      <c r="F49" s="11">
        <v>185000</v>
      </c>
    </row>
    <row r="50" spans="1:6" x14ac:dyDescent="0.25">
      <c r="A50" s="10">
        <v>91</v>
      </c>
      <c r="B50" s="11">
        <v>109900</v>
      </c>
      <c r="E50" s="10">
        <v>101</v>
      </c>
      <c r="F50" s="11">
        <v>205000</v>
      </c>
    </row>
    <row r="51" spans="1:6" x14ac:dyDescent="0.25">
      <c r="A51" s="10">
        <v>92</v>
      </c>
      <c r="B51" s="11">
        <v>98600</v>
      </c>
      <c r="E51" s="10">
        <v>102</v>
      </c>
      <c r="F51" s="11">
        <v>178000</v>
      </c>
    </row>
    <row r="52" spans="1:6" x14ac:dyDescent="0.25">
      <c r="A52" s="10">
        <v>93</v>
      </c>
      <c r="B52" s="11">
        <v>163500</v>
      </c>
      <c r="E52" s="10">
        <v>105</v>
      </c>
      <c r="F52" s="11">
        <v>169500</v>
      </c>
    </row>
    <row r="53" spans="1:6" x14ac:dyDescent="0.25">
      <c r="A53" s="10">
        <v>95</v>
      </c>
      <c r="B53" s="11">
        <v>204750</v>
      </c>
      <c r="E53" s="10">
        <v>106</v>
      </c>
      <c r="F53" s="11">
        <v>250000</v>
      </c>
    </row>
    <row r="54" spans="1:6" x14ac:dyDescent="0.25">
      <c r="A54" s="10">
        <v>97</v>
      </c>
      <c r="B54" s="11">
        <v>214000</v>
      </c>
      <c r="E54" s="10">
        <v>110</v>
      </c>
      <c r="F54" s="11">
        <v>190000</v>
      </c>
    </row>
    <row r="55" spans="1:6" x14ac:dyDescent="0.25">
      <c r="A55" s="10">
        <v>98</v>
      </c>
      <c r="B55" s="11">
        <v>94750</v>
      </c>
      <c r="E55" s="10">
        <v>112</v>
      </c>
      <c r="F55" s="11">
        <v>180000</v>
      </c>
    </row>
    <row r="56" spans="1:6" x14ac:dyDescent="0.25">
      <c r="A56" s="10">
        <v>99</v>
      </c>
      <c r="B56" s="11">
        <v>83000</v>
      </c>
      <c r="E56" s="10">
        <v>113</v>
      </c>
      <c r="F56" s="11">
        <v>383970</v>
      </c>
    </row>
    <row r="57" spans="1:6" x14ac:dyDescent="0.25">
      <c r="A57" s="10">
        <v>100</v>
      </c>
      <c r="B57" s="11">
        <v>128950</v>
      </c>
      <c r="E57" s="10">
        <v>114</v>
      </c>
      <c r="F57" s="11">
        <v>217000</v>
      </c>
    </row>
    <row r="58" spans="1:6" x14ac:dyDescent="0.25">
      <c r="A58" s="10">
        <v>103</v>
      </c>
      <c r="B58" s="11">
        <v>118964</v>
      </c>
      <c r="E58" s="10">
        <v>115</v>
      </c>
      <c r="F58" s="11">
        <v>259500</v>
      </c>
    </row>
    <row r="59" spans="1:6" x14ac:dyDescent="0.25">
      <c r="A59" s="10">
        <v>104</v>
      </c>
      <c r="B59" s="11">
        <v>198900</v>
      </c>
      <c r="E59" s="10">
        <v>116</v>
      </c>
      <c r="F59" s="11">
        <v>176000</v>
      </c>
    </row>
    <row r="60" spans="1:6" x14ac:dyDescent="0.25">
      <c r="A60" s="10">
        <v>107</v>
      </c>
      <c r="B60" s="11">
        <v>100000</v>
      </c>
      <c r="E60" s="10">
        <v>117</v>
      </c>
      <c r="F60" s="11">
        <v>139000</v>
      </c>
    </row>
    <row r="61" spans="1:6" x14ac:dyDescent="0.25">
      <c r="A61" s="10">
        <v>108</v>
      </c>
      <c r="B61" s="11">
        <v>115000</v>
      </c>
      <c r="E61" s="10">
        <v>119</v>
      </c>
      <c r="F61" s="11">
        <v>320000</v>
      </c>
    </row>
    <row r="62" spans="1:6" x14ac:dyDescent="0.25">
      <c r="A62" s="10">
        <v>109</v>
      </c>
      <c r="B62" s="11">
        <v>115000</v>
      </c>
      <c r="E62" s="10">
        <v>120</v>
      </c>
      <c r="F62" s="11">
        <v>163990</v>
      </c>
    </row>
    <row r="63" spans="1:6" x14ac:dyDescent="0.25">
      <c r="A63" s="10">
        <v>111</v>
      </c>
      <c r="B63" s="11">
        <v>136900</v>
      </c>
      <c r="E63" s="10">
        <v>121</v>
      </c>
      <c r="F63" s="11">
        <v>180000</v>
      </c>
    </row>
    <row r="64" spans="1:6" x14ac:dyDescent="0.25">
      <c r="A64" s="10">
        <v>118</v>
      </c>
      <c r="B64" s="11">
        <v>155000</v>
      </c>
      <c r="E64" s="10">
        <v>125</v>
      </c>
      <c r="F64" s="11">
        <v>181000</v>
      </c>
    </row>
    <row r="65" spans="1:6" x14ac:dyDescent="0.25">
      <c r="A65" s="10">
        <v>122</v>
      </c>
      <c r="B65" s="11">
        <v>100000</v>
      </c>
      <c r="E65" s="10">
        <v>127</v>
      </c>
      <c r="F65" s="11">
        <v>128000</v>
      </c>
    </row>
    <row r="66" spans="1:6" x14ac:dyDescent="0.25">
      <c r="A66" s="10">
        <v>123</v>
      </c>
      <c r="B66" s="11">
        <v>136000</v>
      </c>
      <c r="E66" s="10">
        <v>128</v>
      </c>
      <c r="F66" s="11">
        <v>87000</v>
      </c>
    </row>
    <row r="67" spans="1:6" x14ac:dyDescent="0.25">
      <c r="A67" s="10">
        <v>124</v>
      </c>
      <c r="B67" s="11">
        <v>153900</v>
      </c>
      <c r="E67" s="10">
        <v>129</v>
      </c>
      <c r="F67" s="11">
        <v>155000</v>
      </c>
    </row>
    <row r="68" spans="1:6" x14ac:dyDescent="0.25">
      <c r="A68" s="10">
        <v>126</v>
      </c>
      <c r="B68" s="11">
        <v>84500</v>
      </c>
      <c r="E68" s="10">
        <v>131</v>
      </c>
      <c r="F68" s="11">
        <v>226000</v>
      </c>
    </row>
    <row r="69" spans="1:6" x14ac:dyDescent="0.25">
      <c r="A69" s="10">
        <v>130</v>
      </c>
      <c r="B69" s="11">
        <v>150000</v>
      </c>
      <c r="E69" s="10">
        <v>132</v>
      </c>
      <c r="F69" s="11">
        <v>244000</v>
      </c>
    </row>
    <row r="70" spans="1:6" x14ac:dyDescent="0.25">
      <c r="A70" s="10">
        <v>133</v>
      </c>
      <c r="B70" s="11">
        <v>150750</v>
      </c>
      <c r="E70" s="10">
        <v>135</v>
      </c>
      <c r="F70" s="11">
        <v>180000</v>
      </c>
    </row>
    <row r="71" spans="1:6" x14ac:dyDescent="0.25">
      <c r="A71" s="10">
        <v>134</v>
      </c>
      <c r="B71" s="11">
        <v>220000</v>
      </c>
      <c r="E71" s="10">
        <v>136</v>
      </c>
      <c r="F71" s="11">
        <v>174000</v>
      </c>
    </row>
    <row r="72" spans="1:6" x14ac:dyDescent="0.25">
      <c r="A72" s="10">
        <v>138</v>
      </c>
      <c r="B72" s="11">
        <v>171000</v>
      </c>
      <c r="E72" s="10">
        <v>137</v>
      </c>
      <c r="F72" s="11">
        <v>143000</v>
      </c>
    </row>
    <row r="73" spans="1:6" x14ac:dyDescent="0.25">
      <c r="A73" s="10">
        <v>140</v>
      </c>
      <c r="B73" s="11">
        <v>231500</v>
      </c>
      <c r="E73" s="10">
        <v>139</v>
      </c>
      <c r="F73" s="11">
        <v>230000</v>
      </c>
    </row>
    <row r="74" spans="1:6" x14ac:dyDescent="0.25">
      <c r="A74" s="10">
        <v>142</v>
      </c>
      <c r="B74" s="11">
        <v>260000</v>
      </c>
      <c r="E74" s="10">
        <v>141</v>
      </c>
      <c r="F74" s="11">
        <v>115000</v>
      </c>
    </row>
    <row r="75" spans="1:6" x14ac:dyDescent="0.25">
      <c r="A75" s="10">
        <v>143</v>
      </c>
      <c r="B75" s="11">
        <v>166000</v>
      </c>
      <c r="E75" s="10">
        <v>148</v>
      </c>
      <c r="F75" s="11">
        <v>222500</v>
      </c>
    </row>
    <row r="76" spans="1:6" x14ac:dyDescent="0.25">
      <c r="A76" s="10">
        <v>144</v>
      </c>
      <c r="B76" s="11">
        <v>204000</v>
      </c>
      <c r="E76" s="10">
        <v>152</v>
      </c>
      <c r="F76" s="11">
        <v>372402</v>
      </c>
    </row>
    <row r="77" spans="1:6" x14ac:dyDescent="0.25">
      <c r="A77" s="10">
        <v>145</v>
      </c>
      <c r="B77" s="11">
        <v>125000</v>
      </c>
      <c r="E77" s="10">
        <v>153</v>
      </c>
      <c r="F77" s="11">
        <v>190000</v>
      </c>
    </row>
    <row r="78" spans="1:6" x14ac:dyDescent="0.25">
      <c r="A78" s="10">
        <v>146</v>
      </c>
      <c r="B78" s="11">
        <v>130000</v>
      </c>
      <c r="E78" s="10">
        <v>154</v>
      </c>
      <c r="F78" s="11">
        <v>235000</v>
      </c>
    </row>
    <row r="79" spans="1:6" x14ac:dyDescent="0.25">
      <c r="A79" s="10">
        <v>147</v>
      </c>
      <c r="B79" s="11">
        <v>105000</v>
      </c>
      <c r="E79" s="10">
        <v>158</v>
      </c>
      <c r="F79" s="11">
        <v>269500</v>
      </c>
    </row>
    <row r="80" spans="1:6" x14ac:dyDescent="0.25">
      <c r="A80" s="10">
        <v>149</v>
      </c>
      <c r="B80" s="11">
        <v>141000</v>
      </c>
      <c r="E80" s="10">
        <v>159</v>
      </c>
      <c r="F80" s="11">
        <v>254900</v>
      </c>
    </row>
    <row r="81" spans="1:6" x14ac:dyDescent="0.25">
      <c r="A81" s="10">
        <v>150</v>
      </c>
      <c r="B81" s="11">
        <v>115000</v>
      </c>
      <c r="E81" s="10">
        <v>160</v>
      </c>
      <c r="F81" s="11">
        <v>320000</v>
      </c>
    </row>
    <row r="82" spans="1:6" x14ac:dyDescent="0.25">
      <c r="A82" s="10">
        <v>151</v>
      </c>
      <c r="B82" s="11">
        <v>122000</v>
      </c>
      <c r="E82" s="10">
        <v>162</v>
      </c>
      <c r="F82" s="11">
        <v>412500</v>
      </c>
    </row>
    <row r="83" spans="1:6" x14ac:dyDescent="0.25">
      <c r="A83" s="10">
        <v>155</v>
      </c>
      <c r="B83" s="11">
        <v>125000</v>
      </c>
      <c r="E83" s="10">
        <v>163</v>
      </c>
      <c r="F83" s="11">
        <v>220000</v>
      </c>
    </row>
    <row r="84" spans="1:6" x14ac:dyDescent="0.25">
      <c r="A84" s="10">
        <v>156</v>
      </c>
      <c r="B84" s="11">
        <v>79000</v>
      </c>
      <c r="E84" s="10">
        <v>167</v>
      </c>
      <c r="F84" s="11">
        <v>190000</v>
      </c>
    </row>
    <row r="85" spans="1:6" x14ac:dyDescent="0.25">
      <c r="A85" s="10">
        <v>157</v>
      </c>
      <c r="B85" s="11">
        <v>109500</v>
      </c>
      <c r="E85" s="10">
        <v>168</v>
      </c>
      <c r="F85" s="11">
        <v>325624</v>
      </c>
    </row>
    <row r="86" spans="1:6" x14ac:dyDescent="0.25">
      <c r="A86" s="10">
        <v>161</v>
      </c>
      <c r="B86" s="11">
        <v>162500</v>
      </c>
      <c r="E86" s="10">
        <v>169</v>
      </c>
      <c r="F86" s="11">
        <v>183500</v>
      </c>
    </row>
    <row r="87" spans="1:6" x14ac:dyDescent="0.25">
      <c r="A87" s="10">
        <v>164</v>
      </c>
      <c r="B87" s="11">
        <v>103200</v>
      </c>
      <c r="E87" s="10">
        <v>170</v>
      </c>
      <c r="F87" s="11">
        <v>228000</v>
      </c>
    </row>
    <row r="88" spans="1:6" x14ac:dyDescent="0.25">
      <c r="A88" s="10">
        <v>165</v>
      </c>
      <c r="B88" s="11">
        <v>152000</v>
      </c>
      <c r="E88" s="10">
        <v>172</v>
      </c>
      <c r="F88" s="11">
        <v>215000</v>
      </c>
    </row>
    <row r="89" spans="1:6" x14ac:dyDescent="0.25">
      <c r="A89" s="10">
        <v>166</v>
      </c>
      <c r="B89" s="11">
        <v>127500</v>
      </c>
      <c r="E89" s="10">
        <v>173</v>
      </c>
      <c r="F89" s="11">
        <v>239000</v>
      </c>
    </row>
    <row r="90" spans="1:6" x14ac:dyDescent="0.25">
      <c r="A90" s="10">
        <v>171</v>
      </c>
      <c r="B90" s="11">
        <v>128500</v>
      </c>
      <c r="E90" s="10">
        <v>174</v>
      </c>
      <c r="F90" s="11">
        <v>163000</v>
      </c>
    </row>
    <row r="91" spans="1:6" x14ac:dyDescent="0.25">
      <c r="A91" s="10">
        <v>180</v>
      </c>
      <c r="B91" s="11">
        <v>100000</v>
      </c>
      <c r="E91" s="10">
        <v>175</v>
      </c>
      <c r="F91" s="11">
        <v>184000</v>
      </c>
    </row>
    <row r="92" spans="1:6" x14ac:dyDescent="0.25">
      <c r="A92" s="10">
        <v>184</v>
      </c>
      <c r="B92" s="11">
        <v>200000</v>
      </c>
      <c r="E92" s="10">
        <v>176</v>
      </c>
      <c r="F92" s="11">
        <v>243000</v>
      </c>
    </row>
    <row r="93" spans="1:6" x14ac:dyDescent="0.25">
      <c r="A93" s="10">
        <v>185</v>
      </c>
      <c r="B93" s="11">
        <v>127000</v>
      </c>
      <c r="E93" s="10">
        <v>177</v>
      </c>
      <c r="F93" s="11">
        <v>211000</v>
      </c>
    </row>
    <row r="94" spans="1:6" x14ac:dyDescent="0.25">
      <c r="A94" s="10">
        <v>187</v>
      </c>
      <c r="B94" s="11">
        <v>173000</v>
      </c>
      <c r="E94" s="10">
        <v>178</v>
      </c>
      <c r="F94" s="11">
        <v>172500</v>
      </c>
    </row>
    <row r="95" spans="1:6" x14ac:dyDescent="0.25">
      <c r="A95" s="10">
        <v>188</v>
      </c>
      <c r="B95" s="11">
        <v>135000</v>
      </c>
      <c r="E95" s="10">
        <v>179</v>
      </c>
      <c r="F95" s="11">
        <v>501837</v>
      </c>
    </row>
    <row r="96" spans="1:6" x14ac:dyDescent="0.25">
      <c r="A96" s="10">
        <v>192</v>
      </c>
      <c r="B96" s="11">
        <v>184000</v>
      </c>
      <c r="E96" s="10">
        <v>181</v>
      </c>
      <c r="F96" s="11">
        <v>177000</v>
      </c>
    </row>
    <row r="97" spans="1:6" x14ac:dyDescent="0.25">
      <c r="A97" s="10">
        <v>193</v>
      </c>
      <c r="B97" s="11">
        <v>192000</v>
      </c>
      <c r="E97" s="10">
        <v>182</v>
      </c>
      <c r="F97" s="11">
        <v>200100</v>
      </c>
    </row>
    <row r="98" spans="1:6" x14ac:dyDescent="0.25">
      <c r="A98" s="10">
        <v>194</v>
      </c>
      <c r="B98" s="11">
        <v>130000</v>
      </c>
      <c r="E98" s="10">
        <v>183</v>
      </c>
      <c r="F98" s="11">
        <v>120000</v>
      </c>
    </row>
    <row r="99" spans="1:6" x14ac:dyDescent="0.25">
      <c r="A99" s="10">
        <v>195</v>
      </c>
      <c r="B99" s="11">
        <v>127000</v>
      </c>
      <c r="E99" s="10">
        <v>186</v>
      </c>
      <c r="F99" s="11">
        <v>475000</v>
      </c>
    </row>
    <row r="100" spans="1:6" x14ac:dyDescent="0.25">
      <c r="A100" s="10">
        <v>199</v>
      </c>
      <c r="B100" s="11">
        <v>104000</v>
      </c>
      <c r="E100" s="10">
        <v>189</v>
      </c>
      <c r="F100" s="11">
        <v>153337</v>
      </c>
    </row>
    <row r="101" spans="1:6" x14ac:dyDescent="0.25">
      <c r="A101" s="10">
        <v>201</v>
      </c>
      <c r="B101" s="11">
        <v>140000</v>
      </c>
      <c r="E101" s="10">
        <v>190</v>
      </c>
      <c r="F101" s="11">
        <v>286000</v>
      </c>
    </row>
    <row r="102" spans="1:6" x14ac:dyDescent="0.25">
      <c r="A102" s="10">
        <v>203</v>
      </c>
      <c r="B102" s="11">
        <v>112000</v>
      </c>
      <c r="E102" s="10">
        <v>191</v>
      </c>
      <c r="F102" s="11">
        <v>315000</v>
      </c>
    </row>
    <row r="103" spans="1:6" x14ac:dyDescent="0.25">
      <c r="A103" s="10">
        <v>205</v>
      </c>
      <c r="B103" s="11">
        <v>110000</v>
      </c>
      <c r="E103" s="10">
        <v>196</v>
      </c>
      <c r="F103" s="11">
        <v>148500</v>
      </c>
    </row>
    <row r="104" spans="1:6" x14ac:dyDescent="0.25">
      <c r="A104" s="10">
        <v>206</v>
      </c>
      <c r="B104" s="11">
        <v>180500</v>
      </c>
      <c r="E104" s="10">
        <v>197</v>
      </c>
      <c r="F104" s="11">
        <v>311872</v>
      </c>
    </row>
    <row r="105" spans="1:6" x14ac:dyDescent="0.25">
      <c r="A105" s="10">
        <v>210</v>
      </c>
      <c r="B105" s="11">
        <v>145000</v>
      </c>
      <c r="E105" s="10">
        <v>198</v>
      </c>
      <c r="F105" s="11">
        <v>235000</v>
      </c>
    </row>
    <row r="106" spans="1:6" x14ac:dyDescent="0.25">
      <c r="A106" s="10">
        <v>211</v>
      </c>
      <c r="B106" s="11">
        <v>98000</v>
      </c>
      <c r="E106" s="10">
        <v>200</v>
      </c>
      <c r="F106" s="11">
        <v>274900</v>
      </c>
    </row>
    <row r="107" spans="1:6" x14ac:dyDescent="0.25">
      <c r="A107" s="10">
        <v>212</v>
      </c>
      <c r="B107" s="11">
        <v>186000</v>
      </c>
      <c r="E107" s="10">
        <v>202</v>
      </c>
      <c r="F107" s="11">
        <v>171500</v>
      </c>
    </row>
    <row r="108" spans="1:6" x14ac:dyDescent="0.25">
      <c r="A108" s="10">
        <v>214</v>
      </c>
      <c r="B108" s="11">
        <v>156000</v>
      </c>
      <c r="E108" s="10">
        <v>204</v>
      </c>
      <c r="F108" s="11">
        <v>149000</v>
      </c>
    </row>
    <row r="109" spans="1:6" x14ac:dyDescent="0.25">
      <c r="A109" s="10">
        <v>215</v>
      </c>
      <c r="B109" s="11">
        <v>161750</v>
      </c>
      <c r="E109" s="10">
        <v>207</v>
      </c>
      <c r="F109" s="11">
        <v>143900</v>
      </c>
    </row>
    <row r="110" spans="1:6" x14ac:dyDescent="0.25">
      <c r="A110" s="10">
        <v>217</v>
      </c>
      <c r="B110" s="11">
        <v>210000</v>
      </c>
      <c r="E110" s="10">
        <v>208</v>
      </c>
      <c r="F110" s="11">
        <v>141000</v>
      </c>
    </row>
    <row r="111" spans="1:6" x14ac:dyDescent="0.25">
      <c r="A111" s="10">
        <v>218</v>
      </c>
      <c r="B111" s="11">
        <v>107000</v>
      </c>
      <c r="E111" s="10">
        <v>209</v>
      </c>
      <c r="F111" s="11">
        <v>277000</v>
      </c>
    </row>
    <row r="112" spans="1:6" x14ac:dyDescent="0.25">
      <c r="A112" s="10">
        <v>220</v>
      </c>
      <c r="B112" s="11">
        <v>167240</v>
      </c>
      <c r="E112" s="10">
        <v>213</v>
      </c>
      <c r="F112" s="11">
        <v>252678</v>
      </c>
    </row>
    <row r="113" spans="1:6" x14ac:dyDescent="0.25">
      <c r="A113" s="10">
        <v>221</v>
      </c>
      <c r="B113" s="11">
        <v>204900</v>
      </c>
      <c r="E113" s="10">
        <v>216</v>
      </c>
      <c r="F113" s="11">
        <v>134450</v>
      </c>
    </row>
    <row r="114" spans="1:6" x14ac:dyDescent="0.25">
      <c r="A114" s="10">
        <v>224</v>
      </c>
      <c r="B114" s="11">
        <v>97000</v>
      </c>
      <c r="E114" s="10">
        <v>219</v>
      </c>
      <c r="F114" s="11">
        <v>311500</v>
      </c>
    </row>
    <row r="115" spans="1:6" x14ac:dyDescent="0.25">
      <c r="A115" s="10">
        <v>226</v>
      </c>
      <c r="B115" s="11">
        <v>112000</v>
      </c>
      <c r="E115" s="10">
        <v>222</v>
      </c>
      <c r="F115" s="11">
        <v>200000</v>
      </c>
    </row>
    <row r="116" spans="1:6" x14ac:dyDescent="0.25">
      <c r="A116" s="10">
        <v>228</v>
      </c>
      <c r="B116" s="11">
        <v>106000</v>
      </c>
      <c r="E116" s="10">
        <v>223</v>
      </c>
      <c r="F116" s="11">
        <v>179900</v>
      </c>
    </row>
    <row r="117" spans="1:6" x14ac:dyDescent="0.25">
      <c r="A117" s="10">
        <v>231</v>
      </c>
      <c r="B117" s="11">
        <v>148000</v>
      </c>
      <c r="E117" s="10">
        <v>225</v>
      </c>
      <c r="F117" s="11">
        <v>386250</v>
      </c>
    </row>
    <row r="118" spans="1:6" x14ac:dyDescent="0.25">
      <c r="A118" s="10">
        <v>234</v>
      </c>
      <c r="B118" s="11">
        <v>128200</v>
      </c>
      <c r="E118" s="10">
        <v>227</v>
      </c>
      <c r="F118" s="11">
        <v>290000</v>
      </c>
    </row>
    <row r="119" spans="1:6" x14ac:dyDescent="0.25">
      <c r="A119" s="10">
        <v>236</v>
      </c>
      <c r="B119" s="11">
        <v>89500</v>
      </c>
      <c r="E119" s="10">
        <v>229</v>
      </c>
      <c r="F119" s="11">
        <v>125000</v>
      </c>
    </row>
    <row r="120" spans="1:6" x14ac:dyDescent="0.25">
      <c r="A120" s="10">
        <v>237</v>
      </c>
      <c r="B120" s="11">
        <v>185500</v>
      </c>
      <c r="E120" s="10">
        <v>230</v>
      </c>
      <c r="F120" s="11">
        <v>192500</v>
      </c>
    </row>
    <row r="121" spans="1:6" x14ac:dyDescent="0.25">
      <c r="A121" s="10">
        <v>238</v>
      </c>
      <c r="B121" s="11">
        <v>194500</v>
      </c>
      <c r="E121" s="10">
        <v>232</v>
      </c>
      <c r="F121" s="11">
        <v>403000</v>
      </c>
    </row>
    <row r="122" spans="1:6" x14ac:dyDescent="0.25">
      <c r="A122" s="10">
        <v>239</v>
      </c>
      <c r="B122" s="11">
        <v>318000</v>
      </c>
      <c r="E122" s="10">
        <v>233</v>
      </c>
      <c r="F122" s="11">
        <v>94500</v>
      </c>
    </row>
    <row r="123" spans="1:6" x14ac:dyDescent="0.25">
      <c r="A123" s="10">
        <v>241</v>
      </c>
      <c r="B123" s="11">
        <v>262500</v>
      </c>
      <c r="E123" s="10">
        <v>235</v>
      </c>
      <c r="F123" s="11">
        <v>216500</v>
      </c>
    </row>
    <row r="124" spans="1:6" x14ac:dyDescent="0.25">
      <c r="A124" s="10">
        <v>242</v>
      </c>
      <c r="B124" s="11">
        <v>110500</v>
      </c>
      <c r="E124" s="10">
        <v>240</v>
      </c>
      <c r="F124" s="11">
        <v>113000</v>
      </c>
    </row>
    <row r="125" spans="1:6" x14ac:dyDescent="0.25">
      <c r="A125" s="10">
        <v>243</v>
      </c>
      <c r="B125" s="11">
        <v>79000</v>
      </c>
      <c r="E125" s="10">
        <v>244</v>
      </c>
      <c r="F125" s="11">
        <v>120000</v>
      </c>
    </row>
    <row r="126" spans="1:6" x14ac:dyDescent="0.25">
      <c r="A126" s="10">
        <v>247</v>
      </c>
      <c r="B126" s="11">
        <v>137000</v>
      </c>
      <c r="E126" s="10">
        <v>245</v>
      </c>
      <c r="F126" s="11">
        <v>205000</v>
      </c>
    </row>
    <row r="127" spans="1:6" x14ac:dyDescent="0.25">
      <c r="A127" s="10">
        <v>249</v>
      </c>
      <c r="B127" s="11">
        <v>180000</v>
      </c>
      <c r="E127" s="10">
        <v>246</v>
      </c>
      <c r="F127" s="11">
        <v>241500</v>
      </c>
    </row>
    <row r="128" spans="1:6" x14ac:dyDescent="0.25">
      <c r="A128" s="10">
        <v>251</v>
      </c>
      <c r="B128" s="11">
        <v>76500</v>
      </c>
      <c r="E128" s="10">
        <v>248</v>
      </c>
      <c r="F128" s="11">
        <v>140000</v>
      </c>
    </row>
    <row r="129" spans="1:6" x14ac:dyDescent="0.25">
      <c r="A129" s="10">
        <v>253</v>
      </c>
      <c r="B129" s="11">
        <v>173000</v>
      </c>
      <c r="E129" s="10">
        <v>250</v>
      </c>
      <c r="F129" s="11">
        <v>277000</v>
      </c>
    </row>
    <row r="130" spans="1:6" x14ac:dyDescent="0.25">
      <c r="A130" s="10">
        <v>254</v>
      </c>
      <c r="B130" s="11">
        <v>158000</v>
      </c>
      <c r="E130" s="10">
        <v>252</v>
      </c>
      <c r="F130" s="11">
        <v>235000</v>
      </c>
    </row>
    <row r="131" spans="1:6" x14ac:dyDescent="0.25">
      <c r="A131" s="10">
        <v>255</v>
      </c>
      <c r="B131" s="11">
        <v>145000</v>
      </c>
      <c r="E131" s="10">
        <v>256</v>
      </c>
      <c r="F131" s="11">
        <v>230000</v>
      </c>
    </row>
    <row r="132" spans="1:6" x14ac:dyDescent="0.25">
      <c r="A132" s="10">
        <v>257</v>
      </c>
      <c r="B132" s="11">
        <v>207500</v>
      </c>
      <c r="E132" s="10">
        <v>258</v>
      </c>
      <c r="F132" s="11">
        <v>220000</v>
      </c>
    </row>
    <row r="133" spans="1:6" x14ac:dyDescent="0.25">
      <c r="A133" s="10">
        <v>260</v>
      </c>
      <c r="B133" s="11">
        <v>97000</v>
      </c>
      <c r="E133" s="10">
        <v>259</v>
      </c>
      <c r="F133" s="11">
        <v>231500</v>
      </c>
    </row>
    <row r="134" spans="1:6" x14ac:dyDescent="0.25">
      <c r="A134" s="10">
        <v>264</v>
      </c>
      <c r="B134" s="11">
        <v>130000</v>
      </c>
      <c r="E134" s="10">
        <v>261</v>
      </c>
      <c r="F134" s="11">
        <v>176000</v>
      </c>
    </row>
    <row r="135" spans="1:6" x14ac:dyDescent="0.25">
      <c r="A135" s="10">
        <v>265</v>
      </c>
      <c r="B135" s="11">
        <v>73000</v>
      </c>
      <c r="E135" s="10">
        <v>262</v>
      </c>
      <c r="F135" s="11">
        <v>276000</v>
      </c>
    </row>
    <row r="136" spans="1:6" x14ac:dyDescent="0.25">
      <c r="A136" s="10">
        <v>275</v>
      </c>
      <c r="B136" s="11">
        <v>124500</v>
      </c>
      <c r="E136" s="10">
        <v>263</v>
      </c>
      <c r="F136" s="11">
        <v>151000</v>
      </c>
    </row>
    <row r="137" spans="1:6" x14ac:dyDescent="0.25">
      <c r="A137" s="10">
        <v>276</v>
      </c>
      <c r="B137" s="11">
        <v>205000</v>
      </c>
      <c r="E137" s="10">
        <v>266</v>
      </c>
      <c r="F137" s="11">
        <v>175500</v>
      </c>
    </row>
    <row r="138" spans="1:6" x14ac:dyDescent="0.25">
      <c r="A138" s="10">
        <v>277</v>
      </c>
      <c r="B138" s="11">
        <v>201000</v>
      </c>
      <c r="E138" s="10">
        <v>267</v>
      </c>
      <c r="F138" s="11">
        <v>185000</v>
      </c>
    </row>
    <row r="139" spans="1:6" x14ac:dyDescent="0.25">
      <c r="A139" s="10">
        <v>278</v>
      </c>
      <c r="B139" s="11">
        <v>141000</v>
      </c>
      <c r="E139" s="10">
        <v>268</v>
      </c>
      <c r="F139" s="11">
        <v>179500</v>
      </c>
    </row>
    <row r="140" spans="1:6" x14ac:dyDescent="0.25">
      <c r="A140" s="10">
        <v>282</v>
      </c>
      <c r="B140" s="11">
        <v>185000</v>
      </c>
      <c r="E140" s="10">
        <v>269</v>
      </c>
      <c r="F140" s="11">
        <v>120500</v>
      </c>
    </row>
    <row r="141" spans="1:6" x14ac:dyDescent="0.25">
      <c r="A141" s="10">
        <v>285</v>
      </c>
      <c r="B141" s="11">
        <v>179200</v>
      </c>
      <c r="E141" s="10">
        <v>270</v>
      </c>
      <c r="F141" s="11">
        <v>148000</v>
      </c>
    </row>
    <row r="142" spans="1:6" x14ac:dyDescent="0.25">
      <c r="A142" s="10">
        <v>286</v>
      </c>
      <c r="B142" s="11">
        <v>164700</v>
      </c>
      <c r="E142" s="10">
        <v>271</v>
      </c>
      <c r="F142" s="11">
        <v>266000</v>
      </c>
    </row>
    <row r="143" spans="1:6" x14ac:dyDescent="0.25">
      <c r="A143" s="10">
        <v>288</v>
      </c>
      <c r="B143" s="11">
        <v>88000</v>
      </c>
      <c r="E143" s="10">
        <v>272</v>
      </c>
      <c r="F143" s="11">
        <v>241500</v>
      </c>
    </row>
    <row r="144" spans="1:6" x14ac:dyDescent="0.25">
      <c r="A144" s="10">
        <v>289</v>
      </c>
      <c r="B144" s="11">
        <v>122000</v>
      </c>
      <c r="E144" s="10">
        <v>273</v>
      </c>
      <c r="F144" s="11">
        <v>290000</v>
      </c>
    </row>
    <row r="145" spans="1:6" x14ac:dyDescent="0.25">
      <c r="A145" s="10">
        <v>290</v>
      </c>
      <c r="B145" s="11">
        <v>153575</v>
      </c>
      <c r="E145" s="10">
        <v>274</v>
      </c>
      <c r="F145" s="11">
        <v>139000</v>
      </c>
    </row>
    <row r="146" spans="1:6" x14ac:dyDescent="0.25">
      <c r="A146" s="10">
        <v>292</v>
      </c>
      <c r="B146" s="11">
        <v>135900</v>
      </c>
      <c r="E146" s="10">
        <v>279</v>
      </c>
      <c r="F146" s="11">
        <v>415298</v>
      </c>
    </row>
    <row r="147" spans="1:6" x14ac:dyDescent="0.25">
      <c r="A147" s="10">
        <v>296</v>
      </c>
      <c r="B147" s="11">
        <v>142500</v>
      </c>
      <c r="E147" s="10">
        <v>280</v>
      </c>
      <c r="F147" s="11">
        <v>192000</v>
      </c>
    </row>
    <row r="148" spans="1:6" x14ac:dyDescent="0.25">
      <c r="A148" s="10">
        <v>297</v>
      </c>
      <c r="B148" s="11">
        <v>152000</v>
      </c>
      <c r="E148" s="10">
        <v>281</v>
      </c>
      <c r="F148" s="11">
        <v>228500</v>
      </c>
    </row>
    <row r="149" spans="1:6" x14ac:dyDescent="0.25">
      <c r="A149" s="10">
        <v>304</v>
      </c>
      <c r="B149" s="11">
        <v>149900</v>
      </c>
      <c r="E149" s="10">
        <v>283</v>
      </c>
      <c r="F149" s="11">
        <v>207500</v>
      </c>
    </row>
    <row r="150" spans="1:6" x14ac:dyDescent="0.25">
      <c r="A150" s="10">
        <v>306</v>
      </c>
      <c r="B150" s="11">
        <v>305900</v>
      </c>
      <c r="E150" s="10">
        <v>284</v>
      </c>
      <c r="F150" s="11">
        <v>244600</v>
      </c>
    </row>
    <row r="151" spans="1:6" x14ac:dyDescent="0.25">
      <c r="A151" s="10">
        <v>308</v>
      </c>
      <c r="B151" s="11">
        <v>89500</v>
      </c>
      <c r="E151" s="10">
        <v>287</v>
      </c>
      <c r="F151" s="11">
        <v>159000</v>
      </c>
    </row>
    <row r="152" spans="1:6" x14ac:dyDescent="0.25">
      <c r="A152" s="10">
        <v>309</v>
      </c>
      <c r="B152" s="11">
        <v>82500</v>
      </c>
      <c r="E152" s="10">
        <v>291</v>
      </c>
      <c r="F152" s="11">
        <v>233230</v>
      </c>
    </row>
    <row r="153" spans="1:6" x14ac:dyDescent="0.25">
      <c r="A153" s="10">
        <v>321</v>
      </c>
      <c r="B153" s="11">
        <v>342643</v>
      </c>
      <c r="E153" s="10">
        <v>293</v>
      </c>
      <c r="F153" s="11">
        <v>131000</v>
      </c>
    </row>
    <row r="154" spans="1:6" x14ac:dyDescent="0.25">
      <c r="A154" s="10">
        <v>324</v>
      </c>
      <c r="B154" s="11">
        <v>126175</v>
      </c>
      <c r="E154" s="10">
        <v>294</v>
      </c>
      <c r="F154" s="11">
        <v>235000</v>
      </c>
    </row>
    <row r="155" spans="1:6" x14ac:dyDescent="0.25">
      <c r="A155" s="10">
        <v>326</v>
      </c>
      <c r="B155" s="11">
        <v>87000</v>
      </c>
      <c r="E155" s="10">
        <v>295</v>
      </c>
      <c r="F155" s="11">
        <v>167000</v>
      </c>
    </row>
    <row r="156" spans="1:6" x14ac:dyDescent="0.25">
      <c r="A156" s="10">
        <v>328</v>
      </c>
      <c r="B156" s="11">
        <v>145250</v>
      </c>
      <c r="E156" s="10">
        <v>298</v>
      </c>
      <c r="F156" s="11">
        <v>239000</v>
      </c>
    </row>
    <row r="157" spans="1:6" x14ac:dyDescent="0.25">
      <c r="A157" s="10">
        <v>329</v>
      </c>
      <c r="B157" s="11">
        <v>214500</v>
      </c>
      <c r="E157" s="10">
        <v>299</v>
      </c>
      <c r="F157" s="11">
        <v>175000</v>
      </c>
    </row>
    <row r="158" spans="1:6" x14ac:dyDescent="0.25">
      <c r="A158" s="10">
        <v>330</v>
      </c>
      <c r="B158" s="11">
        <v>78000</v>
      </c>
      <c r="E158" s="10">
        <v>300</v>
      </c>
      <c r="F158" s="11">
        <v>158500</v>
      </c>
    </row>
    <row r="159" spans="1:6" x14ac:dyDescent="0.25">
      <c r="A159" s="10">
        <v>331</v>
      </c>
      <c r="B159" s="11">
        <v>119000</v>
      </c>
      <c r="E159" s="10">
        <v>301</v>
      </c>
      <c r="F159" s="11">
        <v>157000</v>
      </c>
    </row>
    <row r="160" spans="1:6" x14ac:dyDescent="0.25">
      <c r="A160" s="10">
        <v>332</v>
      </c>
      <c r="B160" s="11">
        <v>139000</v>
      </c>
      <c r="E160" s="10">
        <v>302</v>
      </c>
      <c r="F160" s="11">
        <v>267000</v>
      </c>
    </row>
    <row r="161" spans="1:6" x14ac:dyDescent="0.25">
      <c r="A161" s="10">
        <v>338</v>
      </c>
      <c r="B161" s="11">
        <v>214000</v>
      </c>
      <c r="E161" s="10">
        <v>303</v>
      </c>
      <c r="F161" s="11">
        <v>205000</v>
      </c>
    </row>
    <row r="162" spans="1:6" x14ac:dyDescent="0.25">
      <c r="A162" s="10">
        <v>339</v>
      </c>
      <c r="B162" s="11">
        <v>202500</v>
      </c>
      <c r="E162" s="10">
        <v>305</v>
      </c>
      <c r="F162" s="11">
        <v>295000</v>
      </c>
    </row>
    <row r="163" spans="1:6" x14ac:dyDescent="0.25">
      <c r="A163" s="10">
        <v>340</v>
      </c>
      <c r="B163" s="11">
        <v>155000</v>
      </c>
      <c r="E163" s="10">
        <v>307</v>
      </c>
      <c r="F163" s="11">
        <v>225000</v>
      </c>
    </row>
    <row r="164" spans="1:6" x14ac:dyDescent="0.25">
      <c r="A164" s="10">
        <v>341</v>
      </c>
      <c r="B164" s="11">
        <v>202900</v>
      </c>
      <c r="E164" s="10">
        <v>310</v>
      </c>
      <c r="F164" s="11">
        <v>360000</v>
      </c>
    </row>
    <row r="165" spans="1:6" x14ac:dyDescent="0.25">
      <c r="A165" s="10">
        <v>342</v>
      </c>
      <c r="B165" s="11">
        <v>82000</v>
      </c>
      <c r="E165" s="10">
        <v>311</v>
      </c>
      <c r="F165" s="11">
        <v>165600</v>
      </c>
    </row>
    <row r="166" spans="1:6" x14ac:dyDescent="0.25">
      <c r="A166" s="10">
        <v>343</v>
      </c>
      <c r="B166" s="11">
        <v>87500</v>
      </c>
      <c r="E166" s="10">
        <v>312</v>
      </c>
      <c r="F166" s="11">
        <v>132000</v>
      </c>
    </row>
    <row r="167" spans="1:6" x14ac:dyDescent="0.25">
      <c r="A167" s="10">
        <v>345</v>
      </c>
      <c r="B167" s="11">
        <v>85000</v>
      </c>
      <c r="E167" s="10">
        <v>313</v>
      </c>
      <c r="F167" s="11">
        <v>119900</v>
      </c>
    </row>
    <row r="168" spans="1:6" x14ac:dyDescent="0.25">
      <c r="A168" s="10">
        <v>347</v>
      </c>
      <c r="B168" s="11">
        <v>151500</v>
      </c>
      <c r="E168" s="10">
        <v>314</v>
      </c>
      <c r="F168" s="11">
        <v>375000</v>
      </c>
    </row>
    <row r="169" spans="1:6" x14ac:dyDescent="0.25">
      <c r="A169" s="10">
        <v>349</v>
      </c>
      <c r="B169" s="11">
        <v>154000</v>
      </c>
      <c r="E169" s="10">
        <v>315</v>
      </c>
      <c r="F169" s="11">
        <v>178000</v>
      </c>
    </row>
    <row r="170" spans="1:6" x14ac:dyDescent="0.25">
      <c r="A170" s="10">
        <v>353</v>
      </c>
      <c r="B170" s="11">
        <v>95000</v>
      </c>
      <c r="E170" s="10">
        <v>316</v>
      </c>
      <c r="F170" s="11">
        <v>188500</v>
      </c>
    </row>
    <row r="171" spans="1:6" x14ac:dyDescent="0.25">
      <c r="A171" s="10">
        <v>354</v>
      </c>
      <c r="B171" s="11">
        <v>105900</v>
      </c>
      <c r="E171" s="10">
        <v>317</v>
      </c>
      <c r="F171" s="11">
        <v>260000</v>
      </c>
    </row>
    <row r="172" spans="1:6" x14ac:dyDescent="0.25">
      <c r="A172" s="10">
        <v>356</v>
      </c>
      <c r="B172" s="11">
        <v>177500</v>
      </c>
      <c r="E172" s="10">
        <v>318</v>
      </c>
      <c r="F172" s="11">
        <v>270000</v>
      </c>
    </row>
    <row r="173" spans="1:6" x14ac:dyDescent="0.25">
      <c r="A173" s="10">
        <v>357</v>
      </c>
      <c r="B173" s="11">
        <v>173000</v>
      </c>
      <c r="E173" s="10">
        <v>319</v>
      </c>
      <c r="F173" s="11">
        <v>260000</v>
      </c>
    </row>
    <row r="174" spans="1:6" x14ac:dyDescent="0.25">
      <c r="A174" s="10">
        <v>359</v>
      </c>
      <c r="B174" s="11">
        <v>130000</v>
      </c>
      <c r="E174" s="10">
        <v>320</v>
      </c>
      <c r="F174" s="11">
        <v>187500</v>
      </c>
    </row>
    <row r="175" spans="1:6" x14ac:dyDescent="0.25">
      <c r="A175" s="10">
        <v>362</v>
      </c>
      <c r="B175" s="11">
        <v>145000</v>
      </c>
      <c r="E175" s="10">
        <v>322</v>
      </c>
      <c r="F175" s="11">
        <v>354000</v>
      </c>
    </row>
    <row r="176" spans="1:6" x14ac:dyDescent="0.25">
      <c r="A176" s="10">
        <v>364</v>
      </c>
      <c r="B176" s="11">
        <v>118000</v>
      </c>
      <c r="E176" s="10">
        <v>323</v>
      </c>
      <c r="F176" s="11">
        <v>301000</v>
      </c>
    </row>
    <row r="177" spans="1:6" x14ac:dyDescent="0.25">
      <c r="A177" s="10">
        <v>366</v>
      </c>
      <c r="B177" s="11">
        <v>147000</v>
      </c>
      <c r="E177" s="10">
        <v>325</v>
      </c>
      <c r="F177" s="11">
        <v>242000</v>
      </c>
    </row>
    <row r="178" spans="1:6" x14ac:dyDescent="0.25">
      <c r="A178" s="10">
        <v>373</v>
      </c>
      <c r="B178" s="11">
        <v>125000</v>
      </c>
      <c r="E178" s="10">
        <v>327</v>
      </c>
      <c r="F178" s="11">
        <v>324000</v>
      </c>
    </row>
    <row r="179" spans="1:6" x14ac:dyDescent="0.25">
      <c r="A179" s="10">
        <v>374</v>
      </c>
      <c r="B179" s="11">
        <v>123000</v>
      </c>
      <c r="E179" s="10">
        <v>333</v>
      </c>
      <c r="F179" s="11">
        <v>284000</v>
      </c>
    </row>
    <row r="180" spans="1:6" x14ac:dyDescent="0.25">
      <c r="A180" s="10">
        <v>376</v>
      </c>
      <c r="B180" s="11">
        <v>61000</v>
      </c>
      <c r="E180" s="10">
        <v>334</v>
      </c>
      <c r="F180" s="11">
        <v>207000</v>
      </c>
    </row>
    <row r="181" spans="1:6" x14ac:dyDescent="0.25">
      <c r="A181" s="10">
        <v>377</v>
      </c>
      <c r="B181" s="11">
        <v>148000</v>
      </c>
      <c r="E181" s="10">
        <v>335</v>
      </c>
      <c r="F181" s="11">
        <v>192000</v>
      </c>
    </row>
    <row r="182" spans="1:6" x14ac:dyDescent="0.25">
      <c r="A182" s="10">
        <v>383</v>
      </c>
      <c r="B182" s="11">
        <v>213500</v>
      </c>
      <c r="E182" s="10">
        <v>336</v>
      </c>
      <c r="F182" s="11">
        <v>228950</v>
      </c>
    </row>
    <row r="183" spans="1:6" x14ac:dyDescent="0.25">
      <c r="A183" s="10">
        <v>384</v>
      </c>
      <c r="B183" s="11">
        <v>76000</v>
      </c>
      <c r="E183" s="10">
        <v>337</v>
      </c>
      <c r="F183" s="11">
        <v>377426</v>
      </c>
    </row>
    <row r="184" spans="1:6" x14ac:dyDescent="0.25">
      <c r="A184" s="10">
        <v>387</v>
      </c>
      <c r="B184" s="11">
        <v>81000</v>
      </c>
      <c r="E184" s="10">
        <v>344</v>
      </c>
      <c r="F184" s="11">
        <v>266000</v>
      </c>
    </row>
    <row r="185" spans="1:6" x14ac:dyDescent="0.25">
      <c r="A185" s="10">
        <v>389</v>
      </c>
      <c r="B185" s="11">
        <v>191000</v>
      </c>
      <c r="E185" s="10">
        <v>346</v>
      </c>
      <c r="F185" s="11">
        <v>140200</v>
      </c>
    </row>
    <row r="186" spans="1:6" x14ac:dyDescent="0.25">
      <c r="A186" s="10">
        <v>391</v>
      </c>
      <c r="B186" s="11">
        <v>119000</v>
      </c>
      <c r="E186" s="10">
        <v>348</v>
      </c>
      <c r="F186" s="11">
        <v>157500</v>
      </c>
    </row>
    <row r="187" spans="1:6" x14ac:dyDescent="0.25">
      <c r="A187" s="10">
        <v>393</v>
      </c>
      <c r="B187" s="11">
        <v>106500</v>
      </c>
      <c r="E187" s="10">
        <v>350</v>
      </c>
      <c r="F187" s="11">
        <v>437154</v>
      </c>
    </row>
    <row r="188" spans="1:6" x14ac:dyDescent="0.25">
      <c r="A188" s="10">
        <v>395</v>
      </c>
      <c r="B188" s="11">
        <v>109000</v>
      </c>
      <c r="E188" s="10">
        <v>351</v>
      </c>
      <c r="F188" s="11">
        <v>318061</v>
      </c>
    </row>
    <row r="189" spans="1:6" x14ac:dyDescent="0.25">
      <c r="A189" s="10">
        <v>396</v>
      </c>
      <c r="B189" s="11">
        <v>129000</v>
      </c>
      <c r="E189" s="10">
        <v>352</v>
      </c>
      <c r="F189" s="11">
        <v>190000</v>
      </c>
    </row>
    <row r="190" spans="1:6" x14ac:dyDescent="0.25">
      <c r="A190" s="10">
        <v>397</v>
      </c>
      <c r="B190" s="11">
        <v>123000</v>
      </c>
      <c r="E190" s="10">
        <v>355</v>
      </c>
      <c r="F190" s="11">
        <v>140000</v>
      </c>
    </row>
    <row r="191" spans="1:6" x14ac:dyDescent="0.25">
      <c r="A191" s="10">
        <v>399</v>
      </c>
      <c r="B191" s="11">
        <v>67000</v>
      </c>
      <c r="E191" s="10">
        <v>358</v>
      </c>
      <c r="F191" s="11">
        <v>134000</v>
      </c>
    </row>
    <row r="192" spans="1:6" x14ac:dyDescent="0.25">
      <c r="A192" s="10">
        <v>400</v>
      </c>
      <c r="B192" s="11">
        <v>241000</v>
      </c>
      <c r="E192" s="10">
        <v>360</v>
      </c>
      <c r="F192" s="11">
        <v>280000</v>
      </c>
    </row>
    <row r="193" spans="1:6" x14ac:dyDescent="0.25">
      <c r="A193" s="10">
        <v>403</v>
      </c>
      <c r="B193" s="11">
        <v>108000</v>
      </c>
      <c r="E193" s="10">
        <v>361</v>
      </c>
      <c r="F193" s="11">
        <v>156000</v>
      </c>
    </row>
    <row r="194" spans="1:6" x14ac:dyDescent="0.25">
      <c r="A194" s="10">
        <v>407</v>
      </c>
      <c r="B194" s="11">
        <v>115000</v>
      </c>
      <c r="E194" s="10">
        <v>363</v>
      </c>
      <c r="F194" s="11">
        <v>198500</v>
      </c>
    </row>
    <row r="195" spans="1:6" x14ac:dyDescent="0.25">
      <c r="A195" s="10">
        <v>408</v>
      </c>
      <c r="B195" s="11">
        <v>177000</v>
      </c>
      <c r="E195" s="10">
        <v>365</v>
      </c>
      <c r="F195" s="11">
        <v>190000</v>
      </c>
    </row>
    <row r="196" spans="1:6" x14ac:dyDescent="0.25">
      <c r="A196" s="10">
        <v>411</v>
      </c>
      <c r="B196" s="11">
        <v>60000</v>
      </c>
      <c r="E196" s="10">
        <v>367</v>
      </c>
      <c r="F196" s="11">
        <v>159000</v>
      </c>
    </row>
    <row r="197" spans="1:6" x14ac:dyDescent="0.25">
      <c r="A197" s="10">
        <v>412</v>
      </c>
      <c r="B197" s="11">
        <v>145000</v>
      </c>
      <c r="E197" s="10">
        <v>368</v>
      </c>
      <c r="F197" s="11">
        <v>165000</v>
      </c>
    </row>
    <row r="198" spans="1:6" x14ac:dyDescent="0.25">
      <c r="A198" s="10">
        <v>416</v>
      </c>
      <c r="B198" s="11">
        <v>181134</v>
      </c>
      <c r="E198" s="10">
        <v>369</v>
      </c>
      <c r="F198" s="11">
        <v>132000</v>
      </c>
    </row>
    <row r="199" spans="1:6" x14ac:dyDescent="0.25">
      <c r="A199" s="10">
        <v>419</v>
      </c>
      <c r="B199" s="11">
        <v>126000</v>
      </c>
      <c r="E199" s="10">
        <v>370</v>
      </c>
      <c r="F199" s="11">
        <v>162000</v>
      </c>
    </row>
    <row r="200" spans="1:6" x14ac:dyDescent="0.25">
      <c r="A200" s="10">
        <v>421</v>
      </c>
      <c r="B200" s="11">
        <v>206300</v>
      </c>
      <c r="E200" s="10">
        <v>371</v>
      </c>
      <c r="F200" s="11">
        <v>172400</v>
      </c>
    </row>
    <row r="201" spans="1:6" x14ac:dyDescent="0.25">
      <c r="A201" s="10">
        <v>423</v>
      </c>
      <c r="B201" s="11">
        <v>113000</v>
      </c>
      <c r="E201" s="10">
        <v>372</v>
      </c>
      <c r="F201" s="11">
        <v>134432</v>
      </c>
    </row>
    <row r="202" spans="1:6" x14ac:dyDescent="0.25">
      <c r="A202" s="10">
        <v>428</v>
      </c>
      <c r="B202" s="11">
        <v>109008</v>
      </c>
      <c r="E202" s="10">
        <v>375</v>
      </c>
      <c r="F202" s="11">
        <v>219500</v>
      </c>
    </row>
    <row r="203" spans="1:6" x14ac:dyDescent="0.25">
      <c r="A203" s="10">
        <v>429</v>
      </c>
      <c r="B203" s="11">
        <v>195400</v>
      </c>
      <c r="E203" s="10">
        <v>378</v>
      </c>
      <c r="F203" s="11">
        <v>340000</v>
      </c>
    </row>
    <row r="204" spans="1:6" x14ac:dyDescent="0.25">
      <c r="A204" s="10">
        <v>431</v>
      </c>
      <c r="B204" s="11">
        <v>85400</v>
      </c>
      <c r="E204" s="10">
        <v>379</v>
      </c>
      <c r="F204" s="11">
        <v>394432</v>
      </c>
    </row>
    <row r="205" spans="1:6" x14ac:dyDescent="0.25">
      <c r="A205" s="10">
        <v>432</v>
      </c>
      <c r="B205" s="11">
        <v>79900</v>
      </c>
      <c r="E205" s="10">
        <v>380</v>
      </c>
      <c r="F205" s="11">
        <v>179000</v>
      </c>
    </row>
    <row r="206" spans="1:6" x14ac:dyDescent="0.25">
      <c r="A206" s="10">
        <v>433</v>
      </c>
      <c r="B206" s="11">
        <v>122500</v>
      </c>
      <c r="E206" s="10">
        <v>381</v>
      </c>
      <c r="F206" s="11">
        <v>127000</v>
      </c>
    </row>
    <row r="207" spans="1:6" x14ac:dyDescent="0.25">
      <c r="A207" s="10">
        <v>435</v>
      </c>
      <c r="B207" s="11">
        <v>81000</v>
      </c>
      <c r="E207" s="10">
        <v>382</v>
      </c>
      <c r="F207" s="11">
        <v>187750</v>
      </c>
    </row>
    <row r="208" spans="1:6" x14ac:dyDescent="0.25">
      <c r="A208" s="10">
        <v>437</v>
      </c>
      <c r="B208" s="11">
        <v>116000</v>
      </c>
      <c r="E208" s="10">
        <v>385</v>
      </c>
      <c r="F208" s="11">
        <v>240000</v>
      </c>
    </row>
    <row r="209" spans="1:6" x14ac:dyDescent="0.25">
      <c r="A209" s="10">
        <v>438</v>
      </c>
      <c r="B209" s="11">
        <v>119000</v>
      </c>
      <c r="E209" s="10">
        <v>386</v>
      </c>
      <c r="F209" s="11">
        <v>192000</v>
      </c>
    </row>
    <row r="210" spans="1:6" x14ac:dyDescent="0.25">
      <c r="A210" s="10">
        <v>440</v>
      </c>
      <c r="B210" s="11">
        <v>110000</v>
      </c>
      <c r="E210" s="10">
        <v>388</v>
      </c>
      <c r="F210" s="11">
        <v>125000</v>
      </c>
    </row>
    <row r="211" spans="1:6" x14ac:dyDescent="0.25">
      <c r="A211" s="10">
        <v>442</v>
      </c>
      <c r="B211" s="11">
        <v>118000</v>
      </c>
      <c r="E211" s="10">
        <v>390</v>
      </c>
      <c r="F211" s="11">
        <v>426000</v>
      </c>
    </row>
    <row r="212" spans="1:6" x14ac:dyDescent="0.25">
      <c r="A212" s="10">
        <v>450</v>
      </c>
      <c r="B212" s="11">
        <v>120000</v>
      </c>
      <c r="E212" s="10">
        <v>392</v>
      </c>
      <c r="F212" s="11">
        <v>215000</v>
      </c>
    </row>
    <row r="213" spans="1:6" x14ac:dyDescent="0.25">
      <c r="A213" s="10">
        <v>451</v>
      </c>
      <c r="B213" s="11">
        <v>110000</v>
      </c>
      <c r="E213" s="10">
        <v>394</v>
      </c>
      <c r="F213" s="11">
        <v>100000</v>
      </c>
    </row>
    <row r="214" spans="1:6" x14ac:dyDescent="0.25">
      <c r="A214" s="10">
        <v>453</v>
      </c>
      <c r="B214" s="11">
        <v>204000</v>
      </c>
      <c r="E214" s="10">
        <v>398</v>
      </c>
      <c r="F214" s="11">
        <v>169500</v>
      </c>
    </row>
    <row r="215" spans="1:6" x14ac:dyDescent="0.25">
      <c r="A215" s="10">
        <v>454</v>
      </c>
      <c r="B215" s="11">
        <v>210000</v>
      </c>
      <c r="E215" s="10">
        <v>401</v>
      </c>
      <c r="F215" s="11">
        <v>245500</v>
      </c>
    </row>
    <row r="216" spans="1:6" x14ac:dyDescent="0.25">
      <c r="A216" s="10">
        <v>455</v>
      </c>
      <c r="B216" s="11">
        <v>188000</v>
      </c>
      <c r="E216" s="10">
        <v>402</v>
      </c>
      <c r="F216" s="11">
        <v>164990</v>
      </c>
    </row>
    <row r="217" spans="1:6" x14ac:dyDescent="0.25">
      <c r="A217" s="10">
        <v>457</v>
      </c>
      <c r="B217" s="11">
        <v>98000</v>
      </c>
      <c r="E217" s="10">
        <v>404</v>
      </c>
      <c r="F217" s="11">
        <v>258000</v>
      </c>
    </row>
    <row r="218" spans="1:6" x14ac:dyDescent="0.25">
      <c r="A218" s="10">
        <v>461</v>
      </c>
      <c r="B218" s="11">
        <v>263435</v>
      </c>
      <c r="E218" s="10">
        <v>405</v>
      </c>
      <c r="F218" s="11">
        <v>168000</v>
      </c>
    </row>
    <row r="219" spans="1:6" x14ac:dyDescent="0.25">
      <c r="A219" s="10">
        <v>462</v>
      </c>
      <c r="B219" s="11">
        <v>155000</v>
      </c>
      <c r="E219" s="10">
        <v>406</v>
      </c>
      <c r="F219" s="11">
        <v>150000</v>
      </c>
    </row>
    <row r="220" spans="1:6" x14ac:dyDescent="0.25">
      <c r="A220" s="10">
        <v>465</v>
      </c>
      <c r="B220" s="11">
        <v>124000</v>
      </c>
      <c r="E220" s="10">
        <v>409</v>
      </c>
      <c r="F220" s="11">
        <v>280000</v>
      </c>
    </row>
    <row r="221" spans="1:6" x14ac:dyDescent="0.25">
      <c r="A221" s="10">
        <v>470</v>
      </c>
      <c r="B221" s="11">
        <v>187000</v>
      </c>
      <c r="E221" s="10">
        <v>410</v>
      </c>
      <c r="F221" s="11">
        <v>339750</v>
      </c>
    </row>
    <row r="222" spans="1:6" x14ac:dyDescent="0.25">
      <c r="A222" s="10">
        <v>471</v>
      </c>
      <c r="B222" s="11">
        <v>212000</v>
      </c>
      <c r="E222" s="10">
        <v>413</v>
      </c>
      <c r="F222" s="11">
        <v>222000</v>
      </c>
    </row>
    <row r="223" spans="1:6" x14ac:dyDescent="0.25">
      <c r="A223" s="10">
        <v>473</v>
      </c>
      <c r="B223" s="11">
        <v>148000</v>
      </c>
      <c r="E223" s="10">
        <v>414</v>
      </c>
      <c r="F223" s="11">
        <v>115000</v>
      </c>
    </row>
    <row r="224" spans="1:6" x14ac:dyDescent="0.25">
      <c r="A224" s="10">
        <v>475</v>
      </c>
      <c r="B224" s="11">
        <v>251000</v>
      </c>
      <c r="E224" s="10">
        <v>415</v>
      </c>
      <c r="F224" s="11">
        <v>228000</v>
      </c>
    </row>
    <row r="225" spans="1:6" x14ac:dyDescent="0.25">
      <c r="A225" s="10">
        <v>476</v>
      </c>
      <c r="B225" s="11">
        <v>132500</v>
      </c>
      <c r="E225" s="10">
        <v>417</v>
      </c>
      <c r="F225" s="11">
        <v>149500</v>
      </c>
    </row>
    <row r="226" spans="1:6" x14ac:dyDescent="0.25">
      <c r="A226" s="10">
        <v>480</v>
      </c>
      <c r="B226" s="11">
        <v>89471</v>
      </c>
      <c r="E226" s="10">
        <v>418</v>
      </c>
      <c r="F226" s="11">
        <v>239000</v>
      </c>
    </row>
    <row r="227" spans="1:6" x14ac:dyDescent="0.25">
      <c r="A227" s="10">
        <v>484</v>
      </c>
      <c r="B227" s="11">
        <v>164000</v>
      </c>
      <c r="E227" s="10">
        <v>420</v>
      </c>
      <c r="F227" s="11">
        <v>142000</v>
      </c>
    </row>
    <row r="228" spans="1:6" x14ac:dyDescent="0.25">
      <c r="A228" s="10">
        <v>485</v>
      </c>
      <c r="B228" s="11">
        <v>132500</v>
      </c>
      <c r="E228" s="10">
        <v>422</v>
      </c>
      <c r="F228" s="11">
        <v>215000</v>
      </c>
    </row>
    <row r="229" spans="1:6" x14ac:dyDescent="0.25">
      <c r="A229" s="10">
        <v>487</v>
      </c>
      <c r="B229" s="11">
        <v>156000</v>
      </c>
      <c r="E229" s="10">
        <v>424</v>
      </c>
      <c r="F229" s="11">
        <v>315000</v>
      </c>
    </row>
    <row r="230" spans="1:6" x14ac:dyDescent="0.25">
      <c r="A230" s="10">
        <v>490</v>
      </c>
      <c r="B230" s="11">
        <v>86000</v>
      </c>
      <c r="E230" s="10">
        <v>425</v>
      </c>
      <c r="F230" s="11">
        <v>139000</v>
      </c>
    </row>
    <row r="231" spans="1:6" x14ac:dyDescent="0.25">
      <c r="A231" s="10">
        <v>493</v>
      </c>
      <c r="B231" s="11">
        <v>172785</v>
      </c>
      <c r="E231" s="10">
        <v>426</v>
      </c>
      <c r="F231" s="11">
        <v>135000</v>
      </c>
    </row>
    <row r="232" spans="1:6" x14ac:dyDescent="0.25">
      <c r="A232" s="10">
        <v>495</v>
      </c>
      <c r="B232" s="11">
        <v>91300</v>
      </c>
      <c r="E232" s="10">
        <v>427</v>
      </c>
      <c r="F232" s="11">
        <v>275000</v>
      </c>
    </row>
    <row r="233" spans="1:6" x14ac:dyDescent="0.25">
      <c r="A233" s="10">
        <v>496</v>
      </c>
      <c r="B233" s="11">
        <v>34900</v>
      </c>
      <c r="E233" s="10">
        <v>430</v>
      </c>
      <c r="F233" s="11">
        <v>175000</v>
      </c>
    </row>
    <row r="234" spans="1:6" x14ac:dyDescent="0.25">
      <c r="A234" s="10">
        <v>498</v>
      </c>
      <c r="B234" s="11">
        <v>184000</v>
      </c>
      <c r="E234" s="10">
        <v>434</v>
      </c>
      <c r="F234" s="11">
        <v>181000</v>
      </c>
    </row>
    <row r="235" spans="1:6" x14ac:dyDescent="0.25">
      <c r="A235" s="10">
        <v>499</v>
      </c>
      <c r="B235" s="11">
        <v>130000</v>
      </c>
      <c r="E235" s="10">
        <v>436</v>
      </c>
      <c r="F235" s="11">
        <v>212000</v>
      </c>
    </row>
    <row r="236" spans="1:6" x14ac:dyDescent="0.25">
      <c r="A236" s="10">
        <v>500</v>
      </c>
      <c r="B236" s="11">
        <v>120000</v>
      </c>
      <c r="E236" s="10">
        <v>439</v>
      </c>
      <c r="F236" s="11">
        <v>90350</v>
      </c>
    </row>
    <row r="237" spans="1:6" x14ac:dyDescent="0.25">
      <c r="A237" s="10">
        <v>501</v>
      </c>
      <c r="B237" s="11">
        <v>113000</v>
      </c>
      <c r="E237" s="10">
        <v>441</v>
      </c>
      <c r="F237" s="11">
        <v>555000</v>
      </c>
    </row>
    <row r="238" spans="1:6" x14ac:dyDescent="0.25">
      <c r="A238" s="10">
        <v>502</v>
      </c>
      <c r="B238" s="11">
        <v>226700</v>
      </c>
      <c r="E238" s="10">
        <v>443</v>
      </c>
      <c r="F238" s="11">
        <v>162900</v>
      </c>
    </row>
    <row r="239" spans="1:6" x14ac:dyDescent="0.25">
      <c r="A239" s="10">
        <v>503</v>
      </c>
      <c r="B239" s="11">
        <v>140000</v>
      </c>
      <c r="E239" s="10">
        <v>444</v>
      </c>
      <c r="F239" s="11">
        <v>172500</v>
      </c>
    </row>
    <row r="240" spans="1:6" x14ac:dyDescent="0.25">
      <c r="A240" s="10">
        <v>506</v>
      </c>
      <c r="B240" s="11">
        <v>124500</v>
      </c>
      <c r="E240" s="10">
        <v>445</v>
      </c>
      <c r="F240" s="11">
        <v>210000</v>
      </c>
    </row>
    <row r="241" spans="1:6" x14ac:dyDescent="0.25">
      <c r="A241" s="10">
        <v>508</v>
      </c>
      <c r="B241" s="11">
        <v>208300</v>
      </c>
      <c r="E241" s="10">
        <v>446</v>
      </c>
      <c r="F241" s="11">
        <v>127500</v>
      </c>
    </row>
    <row r="242" spans="1:6" x14ac:dyDescent="0.25">
      <c r="A242" s="10">
        <v>510</v>
      </c>
      <c r="B242" s="11">
        <v>124500</v>
      </c>
      <c r="E242" s="10">
        <v>447</v>
      </c>
      <c r="F242" s="11">
        <v>190000</v>
      </c>
    </row>
    <row r="243" spans="1:6" x14ac:dyDescent="0.25">
      <c r="A243" s="10">
        <v>513</v>
      </c>
      <c r="B243" s="11">
        <v>129900</v>
      </c>
      <c r="E243" s="10">
        <v>448</v>
      </c>
      <c r="F243" s="11">
        <v>199900</v>
      </c>
    </row>
    <row r="244" spans="1:6" x14ac:dyDescent="0.25">
      <c r="A244" s="10">
        <v>514</v>
      </c>
      <c r="B244" s="11">
        <v>134000</v>
      </c>
      <c r="E244" s="10">
        <v>449</v>
      </c>
      <c r="F244" s="11">
        <v>119500</v>
      </c>
    </row>
    <row r="245" spans="1:6" x14ac:dyDescent="0.25">
      <c r="A245" s="10">
        <v>515</v>
      </c>
      <c r="B245" s="11">
        <v>96500</v>
      </c>
      <c r="E245" s="10">
        <v>452</v>
      </c>
      <c r="F245" s="11">
        <v>280000</v>
      </c>
    </row>
    <row r="246" spans="1:6" x14ac:dyDescent="0.25">
      <c r="A246" s="10">
        <v>519</v>
      </c>
      <c r="B246" s="11">
        <v>211000</v>
      </c>
      <c r="E246" s="10">
        <v>456</v>
      </c>
      <c r="F246" s="11">
        <v>175500</v>
      </c>
    </row>
    <row r="247" spans="1:6" x14ac:dyDescent="0.25">
      <c r="A247" s="10">
        <v>521</v>
      </c>
      <c r="B247" s="11">
        <v>106250</v>
      </c>
      <c r="E247" s="10">
        <v>458</v>
      </c>
      <c r="F247" s="11">
        <v>256000</v>
      </c>
    </row>
    <row r="248" spans="1:6" x14ac:dyDescent="0.25">
      <c r="A248" s="10">
        <v>527</v>
      </c>
      <c r="B248" s="11">
        <v>132000</v>
      </c>
      <c r="E248" s="10">
        <v>459</v>
      </c>
      <c r="F248" s="11">
        <v>161000</v>
      </c>
    </row>
    <row r="249" spans="1:6" x14ac:dyDescent="0.25">
      <c r="A249" s="10">
        <v>529</v>
      </c>
      <c r="B249" s="11">
        <v>86000</v>
      </c>
      <c r="E249" s="10">
        <v>460</v>
      </c>
      <c r="F249" s="11">
        <v>110000</v>
      </c>
    </row>
    <row r="250" spans="1:6" x14ac:dyDescent="0.25">
      <c r="A250" s="10">
        <v>532</v>
      </c>
      <c r="B250" s="11">
        <v>128000</v>
      </c>
      <c r="E250" s="10">
        <v>463</v>
      </c>
      <c r="F250" s="11">
        <v>62383</v>
      </c>
    </row>
    <row r="251" spans="1:6" x14ac:dyDescent="0.25">
      <c r="A251" s="10">
        <v>534</v>
      </c>
      <c r="B251" s="11">
        <v>39300</v>
      </c>
      <c r="E251" s="10">
        <v>464</v>
      </c>
      <c r="F251" s="11">
        <v>188700</v>
      </c>
    </row>
    <row r="252" spans="1:6" x14ac:dyDescent="0.25">
      <c r="A252" s="10">
        <v>536</v>
      </c>
      <c r="B252" s="11">
        <v>107500</v>
      </c>
      <c r="E252" s="10">
        <v>466</v>
      </c>
      <c r="F252" s="11">
        <v>178740</v>
      </c>
    </row>
    <row r="253" spans="1:6" x14ac:dyDescent="0.25">
      <c r="A253" s="10">
        <v>537</v>
      </c>
      <c r="B253" s="11">
        <v>188000</v>
      </c>
      <c r="E253" s="10">
        <v>467</v>
      </c>
      <c r="F253" s="11">
        <v>167000</v>
      </c>
    </row>
    <row r="254" spans="1:6" x14ac:dyDescent="0.25">
      <c r="A254" s="10">
        <v>538</v>
      </c>
      <c r="B254" s="11">
        <v>111250</v>
      </c>
      <c r="E254" s="10">
        <v>468</v>
      </c>
      <c r="F254" s="11">
        <v>146500</v>
      </c>
    </row>
    <row r="255" spans="1:6" x14ac:dyDescent="0.25">
      <c r="A255" s="10">
        <v>544</v>
      </c>
      <c r="B255" s="11">
        <v>133000</v>
      </c>
      <c r="E255" s="10">
        <v>469</v>
      </c>
      <c r="F255" s="11">
        <v>250000</v>
      </c>
    </row>
    <row r="256" spans="1:6" x14ac:dyDescent="0.25">
      <c r="A256" s="10">
        <v>546</v>
      </c>
      <c r="B256" s="11">
        <v>229000</v>
      </c>
      <c r="E256" s="10">
        <v>472</v>
      </c>
      <c r="F256" s="11">
        <v>190000</v>
      </c>
    </row>
    <row r="257" spans="1:6" x14ac:dyDescent="0.25">
      <c r="A257" s="10">
        <v>548</v>
      </c>
      <c r="B257" s="11">
        <v>129500</v>
      </c>
      <c r="E257" s="10">
        <v>474</v>
      </c>
      <c r="F257" s="11">
        <v>440000</v>
      </c>
    </row>
    <row r="258" spans="1:6" x14ac:dyDescent="0.25">
      <c r="A258" s="10">
        <v>549</v>
      </c>
      <c r="B258" s="11">
        <v>125000</v>
      </c>
      <c r="E258" s="10">
        <v>477</v>
      </c>
      <c r="F258" s="11">
        <v>208900</v>
      </c>
    </row>
    <row r="259" spans="1:6" x14ac:dyDescent="0.25">
      <c r="A259" s="10">
        <v>551</v>
      </c>
      <c r="B259" s="11">
        <v>140000</v>
      </c>
      <c r="E259" s="10">
        <v>478</v>
      </c>
      <c r="F259" s="11">
        <v>380000</v>
      </c>
    </row>
    <row r="260" spans="1:6" x14ac:dyDescent="0.25">
      <c r="A260" s="10">
        <v>552</v>
      </c>
      <c r="B260" s="11">
        <v>112500</v>
      </c>
      <c r="E260" s="10">
        <v>479</v>
      </c>
      <c r="F260" s="11">
        <v>297000</v>
      </c>
    </row>
    <row r="261" spans="1:6" x14ac:dyDescent="0.25">
      <c r="A261" s="10">
        <v>554</v>
      </c>
      <c r="B261" s="11">
        <v>108000</v>
      </c>
      <c r="E261" s="10">
        <v>481</v>
      </c>
      <c r="F261" s="11">
        <v>326000</v>
      </c>
    </row>
    <row r="262" spans="1:6" x14ac:dyDescent="0.25">
      <c r="A262" s="10">
        <v>558</v>
      </c>
      <c r="B262" s="11">
        <v>108000</v>
      </c>
      <c r="E262" s="10">
        <v>482</v>
      </c>
      <c r="F262" s="11">
        <v>374000</v>
      </c>
    </row>
    <row r="263" spans="1:6" x14ac:dyDescent="0.25">
      <c r="A263" s="10">
        <v>566</v>
      </c>
      <c r="B263" s="11">
        <v>128000</v>
      </c>
      <c r="E263" s="10">
        <v>483</v>
      </c>
      <c r="F263" s="11">
        <v>155000</v>
      </c>
    </row>
    <row r="264" spans="1:6" x14ac:dyDescent="0.25">
      <c r="A264" s="10">
        <v>568</v>
      </c>
      <c r="B264" s="11">
        <v>214000</v>
      </c>
      <c r="E264" s="10">
        <v>486</v>
      </c>
      <c r="F264" s="11">
        <v>147000</v>
      </c>
    </row>
    <row r="265" spans="1:6" x14ac:dyDescent="0.25">
      <c r="A265" s="10">
        <v>571</v>
      </c>
      <c r="B265" s="11">
        <v>142600</v>
      </c>
      <c r="E265" s="10">
        <v>488</v>
      </c>
      <c r="F265" s="11">
        <v>175000</v>
      </c>
    </row>
    <row r="266" spans="1:6" x14ac:dyDescent="0.25">
      <c r="A266" s="10">
        <v>572</v>
      </c>
      <c r="B266" s="11">
        <v>120000</v>
      </c>
      <c r="E266" s="10">
        <v>489</v>
      </c>
      <c r="F266" s="11">
        <v>160000</v>
      </c>
    </row>
    <row r="267" spans="1:6" x14ac:dyDescent="0.25">
      <c r="A267" s="10">
        <v>573</v>
      </c>
      <c r="B267" s="11">
        <v>224500</v>
      </c>
      <c r="E267" s="10">
        <v>491</v>
      </c>
      <c r="F267" s="11">
        <v>115000</v>
      </c>
    </row>
    <row r="268" spans="1:6" x14ac:dyDescent="0.25">
      <c r="A268" s="10">
        <v>575</v>
      </c>
      <c r="B268" s="11">
        <v>139000</v>
      </c>
      <c r="E268" s="10">
        <v>492</v>
      </c>
      <c r="F268" s="11">
        <v>133000</v>
      </c>
    </row>
    <row r="269" spans="1:6" x14ac:dyDescent="0.25">
      <c r="A269" s="10">
        <v>576</v>
      </c>
      <c r="B269" s="11">
        <v>118500</v>
      </c>
      <c r="E269" s="10">
        <v>494</v>
      </c>
      <c r="F269" s="11">
        <v>155000</v>
      </c>
    </row>
    <row r="270" spans="1:6" x14ac:dyDescent="0.25">
      <c r="A270" s="10">
        <v>579</v>
      </c>
      <c r="B270" s="11">
        <v>146000</v>
      </c>
      <c r="E270" s="10">
        <v>497</v>
      </c>
      <c r="F270" s="11">
        <v>430000</v>
      </c>
    </row>
    <row r="271" spans="1:6" x14ac:dyDescent="0.25">
      <c r="A271" s="10">
        <v>580</v>
      </c>
      <c r="B271" s="11">
        <v>131500</v>
      </c>
      <c r="E271" s="10">
        <v>504</v>
      </c>
      <c r="F271" s="11">
        <v>289000</v>
      </c>
    </row>
    <row r="272" spans="1:6" x14ac:dyDescent="0.25">
      <c r="A272" s="10">
        <v>583</v>
      </c>
      <c r="B272" s="11">
        <v>118500</v>
      </c>
      <c r="E272" s="10">
        <v>505</v>
      </c>
      <c r="F272" s="11">
        <v>147000</v>
      </c>
    </row>
    <row r="273" spans="1:6" x14ac:dyDescent="0.25">
      <c r="A273" s="10">
        <v>585</v>
      </c>
      <c r="B273" s="11">
        <v>133000</v>
      </c>
      <c r="E273" s="10">
        <v>507</v>
      </c>
      <c r="F273" s="11">
        <v>215000</v>
      </c>
    </row>
    <row r="274" spans="1:6" x14ac:dyDescent="0.25">
      <c r="A274" s="10">
        <v>587</v>
      </c>
      <c r="B274" s="11">
        <v>130000</v>
      </c>
      <c r="E274" s="10">
        <v>509</v>
      </c>
      <c r="F274" s="11">
        <v>161000</v>
      </c>
    </row>
    <row r="275" spans="1:6" x14ac:dyDescent="0.25">
      <c r="A275" s="10">
        <v>588</v>
      </c>
      <c r="B275" s="11">
        <v>137000</v>
      </c>
      <c r="E275" s="10">
        <v>511</v>
      </c>
      <c r="F275" s="11">
        <v>164900</v>
      </c>
    </row>
    <row r="276" spans="1:6" x14ac:dyDescent="0.25">
      <c r="A276" s="10">
        <v>590</v>
      </c>
      <c r="B276" s="11">
        <v>79500</v>
      </c>
      <c r="E276" s="10">
        <v>512</v>
      </c>
      <c r="F276" s="11">
        <v>202665</v>
      </c>
    </row>
    <row r="277" spans="1:6" x14ac:dyDescent="0.25">
      <c r="A277" s="10">
        <v>591</v>
      </c>
      <c r="B277" s="11">
        <v>185900</v>
      </c>
      <c r="E277" s="10">
        <v>516</v>
      </c>
      <c r="F277" s="11">
        <v>402861</v>
      </c>
    </row>
    <row r="278" spans="1:6" x14ac:dyDescent="0.25">
      <c r="A278" s="10">
        <v>593</v>
      </c>
      <c r="B278" s="11">
        <v>138000</v>
      </c>
      <c r="E278" s="10">
        <v>517</v>
      </c>
      <c r="F278" s="11">
        <v>158000</v>
      </c>
    </row>
    <row r="279" spans="1:6" x14ac:dyDescent="0.25">
      <c r="A279" s="10">
        <v>594</v>
      </c>
      <c r="B279" s="11">
        <v>140000</v>
      </c>
      <c r="E279" s="10">
        <v>518</v>
      </c>
      <c r="F279" s="11">
        <v>265000</v>
      </c>
    </row>
    <row r="280" spans="1:6" x14ac:dyDescent="0.25">
      <c r="A280" s="10">
        <v>595</v>
      </c>
      <c r="B280" s="11">
        <v>110000</v>
      </c>
      <c r="E280" s="10">
        <v>520</v>
      </c>
      <c r="F280" s="11">
        <v>234000</v>
      </c>
    </row>
    <row r="281" spans="1:6" x14ac:dyDescent="0.25">
      <c r="A281" s="10">
        <v>597</v>
      </c>
      <c r="B281" s="11">
        <v>114504</v>
      </c>
      <c r="E281" s="10">
        <v>522</v>
      </c>
      <c r="F281" s="11">
        <v>150000</v>
      </c>
    </row>
    <row r="282" spans="1:6" x14ac:dyDescent="0.25">
      <c r="A282" s="10">
        <v>604</v>
      </c>
      <c r="B282" s="11">
        <v>151000</v>
      </c>
      <c r="E282" s="10">
        <v>523</v>
      </c>
      <c r="F282" s="11">
        <v>159000</v>
      </c>
    </row>
    <row r="283" spans="1:6" x14ac:dyDescent="0.25">
      <c r="A283" s="10">
        <v>607</v>
      </c>
      <c r="B283" s="11">
        <v>152000</v>
      </c>
      <c r="E283" s="10">
        <v>524</v>
      </c>
      <c r="F283" s="11">
        <v>184750</v>
      </c>
    </row>
    <row r="284" spans="1:6" x14ac:dyDescent="0.25">
      <c r="A284" s="10">
        <v>608</v>
      </c>
      <c r="B284" s="11">
        <v>225000</v>
      </c>
      <c r="E284" s="10">
        <v>525</v>
      </c>
      <c r="F284" s="11">
        <v>315750</v>
      </c>
    </row>
    <row r="285" spans="1:6" x14ac:dyDescent="0.25">
      <c r="A285" s="10">
        <v>610</v>
      </c>
      <c r="B285" s="11">
        <v>118500</v>
      </c>
      <c r="E285" s="10">
        <v>526</v>
      </c>
      <c r="F285" s="11">
        <v>176000</v>
      </c>
    </row>
    <row r="286" spans="1:6" x14ac:dyDescent="0.25">
      <c r="A286" s="10">
        <v>614</v>
      </c>
      <c r="B286" s="11">
        <v>147000</v>
      </c>
      <c r="E286" s="10">
        <v>528</v>
      </c>
      <c r="F286" s="11">
        <v>446261</v>
      </c>
    </row>
    <row r="287" spans="1:6" x14ac:dyDescent="0.25">
      <c r="A287" s="10">
        <v>615</v>
      </c>
      <c r="B287" s="11">
        <v>75500</v>
      </c>
      <c r="E287" s="10">
        <v>530</v>
      </c>
      <c r="F287" s="11">
        <v>200624</v>
      </c>
    </row>
    <row r="288" spans="1:6" x14ac:dyDescent="0.25">
      <c r="A288" s="10">
        <v>616</v>
      </c>
      <c r="B288" s="11">
        <v>137500</v>
      </c>
      <c r="E288" s="10">
        <v>531</v>
      </c>
      <c r="F288" s="11">
        <v>175000</v>
      </c>
    </row>
    <row r="289" spans="1:6" x14ac:dyDescent="0.25">
      <c r="A289" s="10">
        <v>618</v>
      </c>
      <c r="B289" s="11">
        <v>105500</v>
      </c>
      <c r="E289" s="10">
        <v>533</v>
      </c>
      <c r="F289" s="11">
        <v>107500</v>
      </c>
    </row>
    <row r="290" spans="1:6" x14ac:dyDescent="0.25">
      <c r="A290" s="10">
        <v>621</v>
      </c>
      <c r="B290" s="11">
        <v>67000</v>
      </c>
      <c r="E290" s="10">
        <v>535</v>
      </c>
      <c r="F290" s="11">
        <v>178000</v>
      </c>
    </row>
    <row r="291" spans="1:6" x14ac:dyDescent="0.25">
      <c r="A291" s="10">
        <v>623</v>
      </c>
      <c r="B291" s="11">
        <v>135000</v>
      </c>
      <c r="E291" s="10">
        <v>539</v>
      </c>
      <c r="F291" s="11">
        <v>158000</v>
      </c>
    </row>
    <row r="292" spans="1:6" x14ac:dyDescent="0.25">
      <c r="A292" s="10">
        <v>626</v>
      </c>
      <c r="B292" s="11">
        <v>160000</v>
      </c>
      <c r="E292" s="10">
        <v>540</v>
      </c>
      <c r="F292" s="11">
        <v>272000</v>
      </c>
    </row>
    <row r="293" spans="1:6" x14ac:dyDescent="0.25">
      <c r="A293" s="10">
        <v>630</v>
      </c>
      <c r="B293" s="11">
        <v>168500</v>
      </c>
      <c r="E293" s="10">
        <v>541</v>
      </c>
      <c r="F293" s="11">
        <v>315000</v>
      </c>
    </row>
    <row r="294" spans="1:6" x14ac:dyDescent="0.25">
      <c r="A294" s="10">
        <v>631</v>
      </c>
      <c r="B294" s="11">
        <v>124000</v>
      </c>
      <c r="E294" s="10">
        <v>542</v>
      </c>
      <c r="F294" s="11">
        <v>248000</v>
      </c>
    </row>
    <row r="295" spans="1:6" x14ac:dyDescent="0.25">
      <c r="A295" s="10">
        <v>634</v>
      </c>
      <c r="B295" s="11">
        <v>139400</v>
      </c>
      <c r="E295" s="10">
        <v>543</v>
      </c>
      <c r="F295" s="11">
        <v>213250</v>
      </c>
    </row>
    <row r="296" spans="1:6" x14ac:dyDescent="0.25">
      <c r="A296" s="10">
        <v>635</v>
      </c>
      <c r="B296" s="11">
        <v>144000</v>
      </c>
      <c r="E296" s="10">
        <v>545</v>
      </c>
      <c r="F296" s="11">
        <v>179665</v>
      </c>
    </row>
    <row r="297" spans="1:6" x14ac:dyDescent="0.25">
      <c r="A297" s="10">
        <v>636</v>
      </c>
      <c r="B297" s="11">
        <v>200000</v>
      </c>
      <c r="E297" s="10">
        <v>547</v>
      </c>
      <c r="F297" s="11">
        <v>210000</v>
      </c>
    </row>
    <row r="298" spans="1:6" x14ac:dyDescent="0.25">
      <c r="A298" s="10">
        <v>638</v>
      </c>
      <c r="B298" s="11">
        <v>93000</v>
      </c>
      <c r="E298" s="10">
        <v>550</v>
      </c>
      <c r="F298" s="11">
        <v>263000</v>
      </c>
    </row>
    <row r="299" spans="1:6" x14ac:dyDescent="0.25">
      <c r="A299" s="10">
        <v>639</v>
      </c>
      <c r="B299" s="11">
        <v>85000</v>
      </c>
      <c r="E299" s="10">
        <v>553</v>
      </c>
      <c r="F299" s="11">
        <v>255500</v>
      </c>
    </row>
    <row r="300" spans="1:6" x14ac:dyDescent="0.25">
      <c r="A300" s="10">
        <v>644</v>
      </c>
      <c r="B300" s="11">
        <v>152000</v>
      </c>
      <c r="E300" s="10">
        <v>555</v>
      </c>
      <c r="F300" s="11">
        <v>284000</v>
      </c>
    </row>
    <row r="301" spans="1:6" x14ac:dyDescent="0.25">
      <c r="A301" s="10">
        <v>646</v>
      </c>
      <c r="B301" s="11">
        <v>143250</v>
      </c>
      <c r="E301" s="10">
        <v>556</v>
      </c>
      <c r="F301" s="11">
        <v>113000</v>
      </c>
    </row>
    <row r="302" spans="1:6" x14ac:dyDescent="0.25">
      <c r="A302" s="10">
        <v>647</v>
      </c>
      <c r="B302" s="11">
        <v>98300</v>
      </c>
      <c r="E302" s="10">
        <v>557</v>
      </c>
      <c r="F302" s="11">
        <v>141000</v>
      </c>
    </row>
    <row r="303" spans="1:6" x14ac:dyDescent="0.25">
      <c r="A303" s="10">
        <v>650</v>
      </c>
      <c r="B303" s="11">
        <v>84500</v>
      </c>
      <c r="E303" s="10">
        <v>559</v>
      </c>
      <c r="F303" s="11">
        <v>175000</v>
      </c>
    </row>
    <row r="304" spans="1:6" x14ac:dyDescent="0.25">
      <c r="A304" s="10">
        <v>651</v>
      </c>
      <c r="B304" s="11">
        <v>205950</v>
      </c>
      <c r="E304" s="10">
        <v>560</v>
      </c>
      <c r="F304" s="11">
        <v>234000</v>
      </c>
    </row>
    <row r="305" spans="1:6" x14ac:dyDescent="0.25">
      <c r="A305" s="10">
        <v>654</v>
      </c>
      <c r="B305" s="11">
        <v>135000</v>
      </c>
      <c r="E305" s="10">
        <v>561</v>
      </c>
      <c r="F305" s="11">
        <v>121500</v>
      </c>
    </row>
    <row r="306" spans="1:6" x14ac:dyDescent="0.25">
      <c r="A306" s="10">
        <v>656</v>
      </c>
      <c r="B306" s="11">
        <v>88000</v>
      </c>
      <c r="E306" s="10">
        <v>562</v>
      </c>
      <c r="F306" s="11">
        <v>170000</v>
      </c>
    </row>
    <row r="307" spans="1:6" x14ac:dyDescent="0.25">
      <c r="A307" s="10">
        <v>657</v>
      </c>
      <c r="B307" s="11">
        <v>145500</v>
      </c>
      <c r="E307" s="10">
        <v>563</v>
      </c>
      <c r="F307" s="11">
        <v>108000</v>
      </c>
    </row>
    <row r="308" spans="1:6" x14ac:dyDescent="0.25">
      <c r="A308" s="10">
        <v>660</v>
      </c>
      <c r="B308" s="11">
        <v>167000</v>
      </c>
      <c r="E308" s="10">
        <v>564</v>
      </c>
      <c r="F308" s="11">
        <v>185000</v>
      </c>
    </row>
    <row r="309" spans="1:6" x14ac:dyDescent="0.25">
      <c r="A309" s="10">
        <v>664</v>
      </c>
      <c r="B309" s="11">
        <v>137500</v>
      </c>
      <c r="E309" s="10">
        <v>565</v>
      </c>
      <c r="F309" s="11">
        <v>268000</v>
      </c>
    </row>
    <row r="310" spans="1:6" x14ac:dyDescent="0.25">
      <c r="A310" s="10">
        <v>671</v>
      </c>
      <c r="B310" s="11">
        <v>173500</v>
      </c>
      <c r="E310" s="10">
        <v>567</v>
      </c>
      <c r="F310" s="11">
        <v>325000</v>
      </c>
    </row>
    <row r="311" spans="1:6" x14ac:dyDescent="0.25">
      <c r="A311" s="10">
        <v>672</v>
      </c>
      <c r="B311" s="11">
        <v>103600</v>
      </c>
      <c r="E311" s="10">
        <v>569</v>
      </c>
      <c r="F311" s="11">
        <v>316600</v>
      </c>
    </row>
    <row r="312" spans="1:6" x14ac:dyDescent="0.25">
      <c r="A312" s="10">
        <v>677</v>
      </c>
      <c r="B312" s="11">
        <v>87000</v>
      </c>
      <c r="E312" s="10">
        <v>570</v>
      </c>
      <c r="F312" s="11">
        <v>135960</v>
      </c>
    </row>
    <row r="313" spans="1:6" x14ac:dyDescent="0.25">
      <c r="A313" s="10">
        <v>678</v>
      </c>
      <c r="B313" s="11">
        <v>109500</v>
      </c>
      <c r="E313" s="10">
        <v>574</v>
      </c>
      <c r="F313" s="11">
        <v>170000</v>
      </c>
    </row>
    <row r="314" spans="1:6" x14ac:dyDescent="0.25">
      <c r="A314" s="10">
        <v>680</v>
      </c>
      <c r="B314" s="11">
        <v>128500</v>
      </c>
      <c r="E314" s="10">
        <v>577</v>
      </c>
      <c r="F314" s="11">
        <v>145000</v>
      </c>
    </row>
    <row r="315" spans="1:6" x14ac:dyDescent="0.25">
      <c r="A315" s="10">
        <v>682</v>
      </c>
      <c r="B315" s="11">
        <v>159434</v>
      </c>
      <c r="E315" s="10">
        <v>578</v>
      </c>
      <c r="F315" s="11">
        <v>164500</v>
      </c>
    </row>
    <row r="316" spans="1:6" x14ac:dyDescent="0.25">
      <c r="A316" s="10">
        <v>685</v>
      </c>
      <c r="B316" s="11">
        <v>221000</v>
      </c>
      <c r="E316" s="10">
        <v>581</v>
      </c>
      <c r="F316" s="11">
        <v>181900</v>
      </c>
    </row>
    <row r="317" spans="1:6" x14ac:dyDescent="0.25">
      <c r="A317" s="10">
        <v>687</v>
      </c>
      <c r="B317" s="11">
        <v>227875</v>
      </c>
      <c r="E317" s="10">
        <v>582</v>
      </c>
      <c r="F317" s="11">
        <v>253293</v>
      </c>
    </row>
    <row r="318" spans="1:6" x14ac:dyDescent="0.25">
      <c r="A318" s="10">
        <v>688</v>
      </c>
      <c r="B318" s="11">
        <v>148800</v>
      </c>
      <c r="E318" s="10">
        <v>584</v>
      </c>
      <c r="F318" s="11">
        <v>325000</v>
      </c>
    </row>
    <row r="319" spans="1:6" x14ac:dyDescent="0.25">
      <c r="A319" s="10">
        <v>694</v>
      </c>
      <c r="B319" s="11">
        <v>108480</v>
      </c>
      <c r="E319" s="10">
        <v>586</v>
      </c>
      <c r="F319" s="11">
        <v>369900</v>
      </c>
    </row>
    <row r="320" spans="1:6" x14ac:dyDescent="0.25">
      <c r="A320" s="10">
        <v>695</v>
      </c>
      <c r="B320" s="11">
        <v>141500</v>
      </c>
      <c r="E320" s="10">
        <v>589</v>
      </c>
      <c r="F320" s="11">
        <v>143000</v>
      </c>
    </row>
    <row r="321" spans="1:6" x14ac:dyDescent="0.25">
      <c r="A321" s="10">
        <v>697</v>
      </c>
      <c r="B321" s="11">
        <v>89000</v>
      </c>
      <c r="E321" s="10">
        <v>592</v>
      </c>
      <c r="F321" s="11">
        <v>451950</v>
      </c>
    </row>
    <row r="322" spans="1:6" x14ac:dyDescent="0.25">
      <c r="A322" s="10">
        <v>698</v>
      </c>
      <c r="B322" s="11">
        <v>123500</v>
      </c>
      <c r="E322" s="10">
        <v>596</v>
      </c>
      <c r="F322" s="11">
        <v>319000</v>
      </c>
    </row>
    <row r="323" spans="1:6" x14ac:dyDescent="0.25">
      <c r="A323" s="10">
        <v>700</v>
      </c>
      <c r="B323" s="11">
        <v>196000</v>
      </c>
      <c r="E323" s="10">
        <v>598</v>
      </c>
      <c r="F323" s="11">
        <v>194201</v>
      </c>
    </row>
    <row r="324" spans="1:6" x14ac:dyDescent="0.25">
      <c r="A324" s="10">
        <v>702</v>
      </c>
      <c r="B324" s="11">
        <v>140000</v>
      </c>
      <c r="E324" s="10">
        <v>599</v>
      </c>
      <c r="F324" s="11">
        <v>217500</v>
      </c>
    </row>
    <row r="325" spans="1:6" x14ac:dyDescent="0.25">
      <c r="A325" s="10">
        <v>705</v>
      </c>
      <c r="B325" s="11">
        <v>213000</v>
      </c>
      <c r="E325" s="10">
        <v>600</v>
      </c>
      <c r="F325" s="11">
        <v>151000</v>
      </c>
    </row>
    <row r="326" spans="1:6" x14ac:dyDescent="0.25">
      <c r="A326" s="10">
        <v>706</v>
      </c>
      <c r="B326" s="11">
        <v>55000</v>
      </c>
      <c r="E326" s="10">
        <v>601</v>
      </c>
      <c r="F326" s="11">
        <v>275000</v>
      </c>
    </row>
    <row r="327" spans="1:6" x14ac:dyDescent="0.25">
      <c r="A327" s="10">
        <v>710</v>
      </c>
      <c r="B327" s="11">
        <v>109900</v>
      </c>
      <c r="E327" s="10">
        <v>602</v>
      </c>
      <c r="F327" s="11">
        <v>141000</v>
      </c>
    </row>
    <row r="328" spans="1:6" x14ac:dyDescent="0.25">
      <c r="A328" s="10">
        <v>711</v>
      </c>
      <c r="B328" s="11">
        <v>52000</v>
      </c>
      <c r="E328" s="10">
        <v>603</v>
      </c>
      <c r="F328" s="11">
        <v>220000</v>
      </c>
    </row>
    <row r="329" spans="1:6" x14ac:dyDescent="0.25">
      <c r="A329" s="10">
        <v>712</v>
      </c>
      <c r="B329" s="11">
        <v>102776</v>
      </c>
      <c r="E329" s="10">
        <v>605</v>
      </c>
      <c r="F329" s="11">
        <v>221000</v>
      </c>
    </row>
    <row r="330" spans="1:6" x14ac:dyDescent="0.25">
      <c r="A330" s="10">
        <v>714</v>
      </c>
      <c r="B330" s="11">
        <v>129000</v>
      </c>
      <c r="E330" s="10">
        <v>606</v>
      </c>
      <c r="F330" s="11">
        <v>205000</v>
      </c>
    </row>
    <row r="331" spans="1:6" x14ac:dyDescent="0.25">
      <c r="A331" s="10">
        <v>715</v>
      </c>
      <c r="B331" s="11">
        <v>130500</v>
      </c>
      <c r="E331" s="10">
        <v>609</v>
      </c>
      <c r="F331" s="11">
        <v>359100</v>
      </c>
    </row>
    <row r="332" spans="1:6" x14ac:dyDescent="0.25">
      <c r="A332" s="10">
        <v>717</v>
      </c>
      <c r="B332" s="11">
        <v>159500</v>
      </c>
      <c r="E332" s="10">
        <v>611</v>
      </c>
      <c r="F332" s="11">
        <v>313000</v>
      </c>
    </row>
    <row r="333" spans="1:6" x14ac:dyDescent="0.25">
      <c r="A333" s="10">
        <v>722</v>
      </c>
      <c r="B333" s="11">
        <v>143000</v>
      </c>
      <c r="E333" s="10">
        <v>612</v>
      </c>
      <c r="F333" s="11">
        <v>148000</v>
      </c>
    </row>
    <row r="334" spans="1:6" x14ac:dyDescent="0.25">
      <c r="A334" s="10">
        <v>723</v>
      </c>
      <c r="B334" s="11">
        <v>124500</v>
      </c>
      <c r="E334" s="10">
        <v>613</v>
      </c>
      <c r="F334" s="11">
        <v>261500</v>
      </c>
    </row>
    <row r="335" spans="1:6" x14ac:dyDescent="0.25">
      <c r="A335" s="10">
        <v>724</v>
      </c>
      <c r="B335" s="11">
        <v>135000</v>
      </c>
      <c r="E335" s="10">
        <v>617</v>
      </c>
      <c r="F335" s="11">
        <v>183200</v>
      </c>
    </row>
    <row r="336" spans="1:6" x14ac:dyDescent="0.25">
      <c r="A336" s="10">
        <v>726</v>
      </c>
      <c r="B336" s="11">
        <v>120500</v>
      </c>
      <c r="E336" s="10">
        <v>619</v>
      </c>
      <c r="F336" s="11">
        <v>314813</v>
      </c>
    </row>
    <row r="337" spans="1:6" x14ac:dyDescent="0.25">
      <c r="A337" s="10">
        <v>728</v>
      </c>
      <c r="B337" s="11">
        <v>194500</v>
      </c>
      <c r="E337" s="10">
        <v>620</v>
      </c>
      <c r="F337" s="11">
        <v>305000</v>
      </c>
    </row>
    <row r="338" spans="1:6" x14ac:dyDescent="0.25">
      <c r="A338" s="10">
        <v>729</v>
      </c>
      <c r="B338" s="11">
        <v>110000</v>
      </c>
      <c r="E338" s="10">
        <v>622</v>
      </c>
      <c r="F338" s="11">
        <v>240000</v>
      </c>
    </row>
    <row r="339" spans="1:6" x14ac:dyDescent="0.25">
      <c r="A339" s="10">
        <v>730</v>
      </c>
      <c r="B339" s="11">
        <v>103000</v>
      </c>
      <c r="E339" s="10">
        <v>624</v>
      </c>
      <c r="F339" s="11">
        <v>168500</v>
      </c>
    </row>
    <row r="340" spans="1:6" x14ac:dyDescent="0.25">
      <c r="A340" s="10">
        <v>735</v>
      </c>
      <c r="B340" s="11">
        <v>108000</v>
      </c>
      <c r="E340" s="10">
        <v>625</v>
      </c>
      <c r="F340" s="11">
        <v>165150</v>
      </c>
    </row>
    <row r="341" spans="1:6" x14ac:dyDescent="0.25">
      <c r="A341" s="10">
        <v>737</v>
      </c>
      <c r="B341" s="11">
        <v>93500</v>
      </c>
      <c r="E341" s="10">
        <v>627</v>
      </c>
      <c r="F341" s="11">
        <v>139900</v>
      </c>
    </row>
    <row r="342" spans="1:6" x14ac:dyDescent="0.25">
      <c r="A342" s="10">
        <v>739</v>
      </c>
      <c r="B342" s="11">
        <v>179000</v>
      </c>
      <c r="E342" s="10">
        <v>628</v>
      </c>
      <c r="F342" s="11">
        <v>153000</v>
      </c>
    </row>
    <row r="343" spans="1:6" x14ac:dyDescent="0.25">
      <c r="A343" s="10">
        <v>740</v>
      </c>
      <c r="B343" s="11">
        <v>190000</v>
      </c>
      <c r="E343" s="10">
        <v>629</v>
      </c>
      <c r="F343" s="11">
        <v>135000</v>
      </c>
    </row>
    <row r="344" spans="1:6" x14ac:dyDescent="0.25">
      <c r="A344" s="10">
        <v>741</v>
      </c>
      <c r="B344" s="11">
        <v>132000</v>
      </c>
      <c r="E344" s="10">
        <v>632</v>
      </c>
      <c r="F344" s="11">
        <v>209500</v>
      </c>
    </row>
    <row r="345" spans="1:6" x14ac:dyDescent="0.25">
      <c r="A345" s="10">
        <v>742</v>
      </c>
      <c r="B345" s="11">
        <v>142000</v>
      </c>
      <c r="E345" s="10">
        <v>633</v>
      </c>
      <c r="F345" s="11">
        <v>82500</v>
      </c>
    </row>
    <row r="346" spans="1:6" x14ac:dyDescent="0.25">
      <c r="A346" s="10">
        <v>743</v>
      </c>
      <c r="B346" s="11">
        <v>179000</v>
      </c>
      <c r="E346" s="10">
        <v>637</v>
      </c>
      <c r="F346" s="11">
        <v>60000</v>
      </c>
    </row>
    <row r="347" spans="1:6" x14ac:dyDescent="0.25">
      <c r="A347" s="10">
        <v>750</v>
      </c>
      <c r="B347" s="11">
        <v>98000</v>
      </c>
      <c r="E347" s="10">
        <v>640</v>
      </c>
      <c r="F347" s="11">
        <v>264561</v>
      </c>
    </row>
    <row r="348" spans="1:6" x14ac:dyDescent="0.25">
      <c r="A348" s="10">
        <v>751</v>
      </c>
      <c r="B348" s="11">
        <v>96500</v>
      </c>
      <c r="E348" s="10">
        <v>641</v>
      </c>
      <c r="F348" s="11">
        <v>274000</v>
      </c>
    </row>
    <row r="349" spans="1:6" x14ac:dyDescent="0.25">
      <c r="A349" s="10">
        <v>752</v>
      </c>
      <c r="B349" s="11">
        <v>162000</v>
      </c>
      <c r="E349" s="10">
        <v>642</v>
      </c>
      <c r="F349" s="11">
        <v>226000</v>
      </c>
    </row>
    <row r="350" spans="1:6" x14ac:dyDescent="0.25">
      <c r="A350" s="10">
        <v>753</v>
      </c>
      <c r="B350" s="11">
        <v>217000</v>
      </c>
      <c r="E350" s="10">
        <v>643</v>
      </c>
      <c r="F350" s="11">
        <v>345000</v>
      </c>
    </row>
    <row r="351" spans="1:6" x14ac:dyDescent="0.25">
      <c r="A351" s="10">
        <v>755</v>
      </c>
      <c r="B351" s="11">
        <v>156000</v>
      </c>
      <c r="E351" s="10">
        <v>645</v>
      </c>
      <c r="F351" s="11">
        <v>370878</v>
      </c>
    </row>
    <row r="352" spans="1:6" x14ac:dyDescent="0.25">
      <c r="A352" s="10">
        <v>756</v>
      </c>
      <c r="B352" s="11">
        <v>172500</v>
      </c>
      <c r="E352" s="10">
        <v>648</v>
      </c>
      <c r="F352" s="11">
        <v>155000</v>
      </c>
    </row>
    <row r="353" spans="1:6" x14ac:dyDescent="0.25">
      <c r="A353" s="10">
        <v>757</v>
      </c>
      <c r="B353" s="11">
        <v>212000</v>
      </c>
      <c r="E353" s="10">
        <v>649</v>
      </c>
      <c r="F353" s="11">
        <v>155000</v>
      </c>
    </row>
    <row r="354" spans="1:6" x14ac:dyDescent="0.25">
      <c r="A354" s="10">
        <v>759</v>
      </c>
      <c r="B354" s="11">
        <v>179400</v>
      </c>
      <c r="E354" s="10">
        <v>652</v>
      </c>
      <c r="F354" s="11">
        <v>108000</v>
      </c>
    </row>
    <row r="355" spans="1:6" x14ac:dyDescent="0.25">
      <c r="A355" s="10">
        <v>761</v>
      </c>
      <c r="B355" s="11">
        <v>127500</v>
      </c>
      <c r="E355" s="10">
        <v>653</v>
      </c>
      <c r="F355" s="11">
        <v>191000</v>
      </c>
    </row>
    <row r="356" spans="1:6" x14ac:dyDescent="0.25">
      <c r="A356" s="10">
        <v>762</v>
      </c>
      <c r="B356" s="11">
        <v>100000</v>
      </c>
      <c r="E356" s="10">
        <v>655</v>
      </c>
      <c r="F356" s="11">
        <v>350000</v>
      </c>
    </row>
    <row r="357" spans="1:6" x14ac:dyDescent="0.25">
      <c r="A357" s="10">
        <v>763</v>
      </c>
      <c r="B357" s="11">
        <v>215200</v>
      </c>
      <c r="E357" s="10">
        <v>658</v>
      </c>
      <c r="F357" s="11">
        <v>149000</v>
      </c>
    </row>
    <row r="358" spans="1:6" x14ac:dyDescent="0.25">
      <c r="A358" s="10">
        <v>768</v>
      </c>
      <c r="B358" s="11">
        <v>160000</v>
      </c>
      <c r="E358" s="10">
        <v>659</v>
      </c>
      <c r="F358" s="11">
        <v>97500</v>
      </c>
    </row>
    <row r="359" spans="1:6" x14ac:dyDescent="0.25">
      <c r="A359" s="10">
        <v>771</v>
      </c>
      <c r="B359" s="11">
        <v>134900</v>
      </c>
      <c r="E359" s="10">
        <v>661</v>
      </c>
      <c r="F359" s="11">
        <v>197900</v>
      </c>
    </row>
    <row r="360" spans="1:6" x14ac:dyDescent="0.25">
      <c r="A360" s="10">
        <v>772</v>
      </c>
      <c r="B360" s="11">
        <v>102000</v>
      </c>
      <c r="E360" s="10">
        <v>662</v>
      </c>
      <c r="F360" s="11">
        <v>402000</v>
      </c>
    </row>
    <row r="361" spans="1:6" x14ac:dyDescent="0.25">
      <c r="A361" s="10">
        <v>774</v>
      </c>
      <c r="B361" s="11">
        <v>114500</v>
      </c>
      <c r="E361" s="10">
        <v>663</v>
      </c>
      <c r="F361" s="11">
        <v>110000</v>
      </c>
    </row>
    <row r="362" spans="1:6" x14ac:dyDescent="0.25">
      <c r="A362" s="10">
        <v>776</v>
      </c>
      <c r="B362" s="11">
        <v>162000</v>
      </c>
      <c r="E362" s="10">
        <v>665</v>
      </c>
      <c r="F362" s="11">
        <v>423000</v>
      </c>
    </row>
    <row r="363" spans="1:6" x14ac:dyDescent="0.25">
      <c r="A363" s="10">
        <v>777</v>
      </c>
      <c r="B363" s="11">
        <v>221500</v>
      </c>
      <c r="E363" s="10">
        <v>666</v>
      </c>
      <c r="F363" s="11">
        <v>230500</v>
      </c>
    </row>
    <row r="364" spans="1:6" x14ac:dyDescent="0.25">
      <c r="A364" s="10">
        <v>780</v>
      </c>
      <c r="B364" s="11">
        <v>135000</v>
      </c>
      <c r="E364" s="10">
        <v>667</v>
      </c>
      <c r="F364" s="11">
        <v>129000</v>
      </c>
    </row>
    <row r="365" spans="1:6" x14ac:dyDescent="0.25">
      <c r="A365" s="10">
        <v>782</v>
      </c>
      <c r="B365" s="11">
        <v>175900</v>
      </c>
      <c r="E365" s="10">
        <v>668</v>
      </c>
      <c r="F365" s="11">
        <v>193500</v>
      </c>
    </row>
    <row r="366" spans="1:6" x14ac:dyDescent="0.25">
      <c r="A366" s="10">
        <v>783</v>
      </c>
      <c r="B366" s="11">
        <v>187100</v>
      </c>
      <c r="E366" s="10">
        <v>669</v>
      </c>
      <c r="F366" s="11">
        <v>168000</v>
      </c>
    </row>
    <row r="367" spans="1:6" x14ac:dyDescent="0.25">
      <c r="A367" s="10">
        <v>787</v>
      </c>
      <c r="B367" s="11">
        <v>139000</v>
      </c>
      <c r="E367" s="10">
        <v>670</v>
      </c>
      <c r="F367" s="11">
        <v>137500</v>
      </c>
    </row>
    <row r="368" spans="1:6" x14ac:dyDescent="0.25">
      <c r="A368" s="10">
        <v>788</v>
      </c>
      <c r="B368" s="11">
        <v>233000</v>
      </c>
      <c r="E368" s="10">
        <v>673</v>
      </c>
      <c r="F368" s="11">
        <v>165000</v>
      </c>
    </row>
    <row r="369" spans="1:6" x14ac:dyDescent="0.25">
      <c r="A369" s="10">
        <v>789</v>
      </c>
      <c r="B369" s="11">
        <v>107900</v>
      </c>
      <c r="E369" s="10">
        <v>674</v>
      </c>
      <c r="F369" s="11">
        <v>257500</v>
      </c>
    </row>
    <row r="370" spans="1:6" x14ac:dyDescent="0.25">
      <c r="A370" s="10">
        <v>790</v>
      </c>
      <c r="B370" s="11">
        <v>187500</v>
      </c>
      <c r="E370" s="10">
        <v>675</v>
      </c>
      <c r="F370" s="11">
        <v>140000</v>
      </c>
    </row>
    <row r="371" spans="1:6" x14ac:dyDescent="0.25">
      <c r="A371" s="10">
        <v>794</v>
      </c>
      <c r="B371" s="11">
        <v>225000</v>
      </c>
      <c r="E371" s="10">
        <v>676</v>
      </c>
      <c r="F371" s="11">
        <v>148500</v>
      </c>
    </row>
    <row r="372" spans="1:6" x14ac:dyDescent="0.25">
      <c r="A372" s="10">
        <v>798</v>
      </c>
      <c r="B372" s="11">
        <v>110000</v>
      </c>
      <c r="E372" s="10">
        <v>679</v>
      </c>
      <c r="F372" s="11">
        <v>372500</v>
      </c>
    </row>
    <row r="373" spans="1:6" x14ac:dyDescent="0.25">
      <c r="A373" s="10">
        <v>801</v>
      </c>
      <c r="B373" s="11">
        <v>200000</v>
      </c>
      <c r="E373" s="10">
        <v>681</v>
      </c>
      <c r="F373" s="11">
        <v>143000</v>
      </c>
    </row>
    <row r="374" spans="1:6" x14ac:dyDescent="0.25">
      <c r="A374" s="10">
        <v>802</v>
      </c>
      <c r="B374" s="11">
        <v>109900</v>
      </c>
      <c r="E374" s="10">
        <v>683</v>
      </c>
      <c r="F374" s="11">
        <v>173000</v>
      </c>
    </row>
    <row r="375" spans="1:6" x14ac:dyDescent="0.25">
      <c r="A375" s="10">
        <v>805</v>
      </c>
      <c r="B375" s="11">
        <v>118000</v>
      </c>
      <c r="E375" s="10">
        <v>684</v>
      </c>
      <c r="F375" s="11">
        <v>285000</v>
      </c>
    </row>
    <row r="376" spans="1:6" x14ac:dyDescent="0.25">
      <c r="A376" s="10">
        <v>806</v>
      </c>
      <c r="B376" s="11">
        <v>227680</v>
      </c>
      <c r="E376" s="10">
        <v>686</v>
      </c>
      <c r="F376" s="11">
        <v>207500</v>
      </c>
    </row>
    <row r="377" spans="1:6" x14ac:dyDescent="0.25">
      <c r="A377" s="10">
        <v>807</v>
      </c>
      <c r="B377" s="11">
        <v>135500</v>
      </c>
      <c r="E377" s="10">
        <v>689</v>
      </c>
      <c r="F377" s="11">
        <v>392000</v>
      </c>
    </row>
    <row r="378" spans="1:6" x14ac:dyDescent="0.25">
      <c r="A378" s="10">
        <v>810</v>
      </c>
      <c r="B378" s="11">
        <v>106000</v>
      </c>
      <c r="E378" s="10">
        <v>690</v>
      </c>
      <c r="F378" s="11">
        <v>194700</v>
      </c>
    </row>
    <row r="379" spans="1:6" x14ac:dyDescent="0.25">
      <c r="A379" s="10">
        <v>813</v>
      </c>
      <c r="B379" s="11">
        <v>55993</v>
      </c>
      <c r="E379" s="10">
        <v>691</v>
      </c>
      <c r="F379" s="11">
        <v>141000</v>
      </c>
    </row>
    <row r="380" spans="1:6" x14ac:dyDescent="0.25">
      <c r="A380" s="10">
        <v>814</v>
      </c>
      <c r="B380" s="11">
        <v>157900</v>
      </c>
      <c r="E380" s="10">
        <v>692</v>
      </c>
      <c r="F380" s="11">
        <v>755000</v>
      </c>
    </row>
    <row r="381" spans="1:6" x14ac:dyDescent="0.25">
      <c r="A381" s="10">
        <v>815</v>
      </c>
      <c r="B381" s="11">
        <v>116000</v>
      </c>
      <c r="E381" s="10">
        <v>693</v>
      </c>
      <c r="F381" s="11">
        <v>335000</v>
      </c>
    </row>
    <row r="382" spans="1:6" x14ac:dyDescent="0.25">
      <c r="A382" s="10">
        <v>816</v>
      </c>
      <c r="B382" s="11">
        <v>224900</v>
      </c>
      <c r="E382" s="10">
        <v>696</v>
      </c>
      <c r="F382" s="11">
        <v>176000</v>
      </c>
    </row>
    <row r="383" spans="1:6" x14ac:dyDescent="0.25">
      <c r="A383" s="10">
        <v>819</v>
      </c>
      <c r="B383" s="11">
        <v>155000</v>
      </c>
      <c r="E383" s="10">
        <v>699</v>
      </c>
      <c r="F383" s="11">
        <v>138500</v>
      </c>
    </row>
    <row r="384" spans="1:6" x14ac:dyDescent="0.25">
      <c r="A384" s="10">
        <v>821</v>
      </c>
      <c r="B384" s="11">
        <v>183000</v>
      </c>
      <c r="E384" s="10">
        <v>701</v>
      </c>
      <c r="F384" s="11">
        <v>312500</v>
      </c>
    </row>
    <row r="385" spans="1:6" x14ac:dyDescent="0.25">
      <c r="A385" s="10">
        <v>822</v>
      </c>
      <c r="B385" s="11">
        <v>93000</v>
      </c>
      <c r="E385" s="10">
        <v>703</v>
      </c>
      <c r="F385" s="11">
        <v>361919</v>
      </c>
    </row>
    <row r="386" spans="1:6" x14ac:dyDescent="0.25">
      <c r="A386" s="10">
        <v>827</v>
      </c>
      <c r="B386" s="11">
        <v>109500</v>
      </c>
      <c r="E386" s="10">
        <v>704</v>
      </c>
      <c r="F386" s="11">
        <v>140000</v>
      </c>
    </row>
    <row r="387" spans="1:6" x14ac:dyDescent="0.25">
      <c r="A387" s="10">
        <v>829</v>
      </c>
      <c r="B387" s="11">
        <v>185000</v>
      </c>
      <c r="E387" s="10">
        <v>707</v>
      </c>
      <c r="F387" s="11">
        <v>302000</v>
      </c>
    </row>
    <row r="388" spans="1:6" x14ac:dyDescent="0.25">
      <c r="A388" s="10">
        <v>830</v>
      </c>
      <c r="B388" s="11">
        <v>147400</v>
      </c>
      <c r="E388" s="10">
        <v>708</v>
      </c>
      <c r="F388" s="11">
        <v>254000</v>
      </c>
    </row>
    <row r="389" spans="1:6" x14ac:dyDescent="0.25">
      <c r="A389" s="10">
        <v>832</v>
      </c>
      <c r="B389" s="11">
        <v>151000</v>
      </c>
      <c r="E389" s="10">
        <v>709</v>
      </c>
      <c r="F389" s="11">
        <v>179540</v>
      </c>
    </row>
    <row r="390" spans="1:6" x14ac:dyDescent="0.25">
      <c r="A390" s="10">
        <v>834</v>
      </c>
      <c r="B390" s="11">
        <v>167000</v>
      </c>
      <c r="E390" s="10">
        <v>713</v>
      </c>
      <c r="F390" s="11">
        <v>189000</v>
      </c>
    </row>
    <row r="391" spans="1:6" x14ac:dyDescent="0.25">
      <c r="A391" s="10">
        <v>835</v>
      </c>
      <c r="B391" s="11">
        <v>139950</v>
      </c>
      <c r="E391" s="10">
        <v>716</v>
      </c>
      <c r="F391" s="11">
        <v>165000</v>
      </c>
    </row>
    <row r="392" spans="1:6" x14ac:dyDescent="0.25">
      <c r="A392" s="10">
        <v>836</v>
      </c>
      <c r="B392" s="11">
        <v>128000</v>
      </c>
      <c r="E392" s="10">
        <v>718</v>
      </c>
      <c r="F392" s="11">
        <v>157000</v>
      </c>
    </row>
    <row r="393" spans="1:6" x14ac:dyDescent="0.25">
      <c r="A393" s="10">
        <v>837</v>
      </c>
      <c r="B393" s="11">
        <v>153500</v>
      </c>
      <c r="E393" s="10">
        <v>719</v>
      </c>
      <c r="F393" s="11">
        <v>341000</v>
      </c>
    </row>
    <row r="394" spans="1:6" x14ac:dyDescent="0.25">
      <c r="A394" s="10">
        <v>838</v>
      </c>
      <c r="B394" s="11">
        <v>100000</v>
      </c>
      <c r="E394" s="10">
        <v>720</v>
      </c>
      <c r="F394" s="11">
        <v>128500</v>
      </c>
    </row>
    <row r="395" spans="1:6" x14ac:dyDescent="0.25">
      <c r="A395" s="10">
        <v>839</v>
      </c>
      <c r="B395" s="11">
        <v>144000</v>
      </c>
      <c r="E395" s="10">
        <v>721</v>
      </c>
      <c r="F395" s="11">
        <v>275000</v>
      </c>
    </row>
    <row r="396" spans="1:6" x14ac:dyDescent="0.25">
      <c r="A396" s="10">
        <v>840</v>
      </c>
      <c r="B396" s="11">
        <v>130500</v>
      </c>
      <c r="E396" s="10">
        <v>725</v>
      </c>
      <c r="F396" s="11">
        <v>320000</v>
      </c>
    </row>
    <row r="397" spans="1:6" x14ac:dyDescent="0.25">
      <c r="A397" s="10">
        <v>841</v>
      </c>
      <c r="B397" s="11">
        <v>140000</v>
      </c>
      <c r="E397" s="10">
        <v>727</v>
      </c>
      <c r="F397" s="11">
        <v>222000</v>
      </c>
    </row>
    <row r="398" spans="1:6" x14ac:dyDescent="0.25">
      <c r="A398" s="10">
        <v>843</v>
      </c>
      <c r="B398" s="11">
        <v>174900</v>
      </c>
      <c r="E398" s="10">
        <v>731</v>
      </c>
      <c r="F398" s="11">
        <v>236500</v>
      </c>
    </row>
    <row r="399" spans="1:6" x14ac:dyDescent="0.25">
      <c r="A399" s="10">
        <v>844</v>
      </c>
      <c r="B399" s="11">
        <v>141000</v>
      </c>
      <c r="E399" s="10">
        <v>732</v>
      </c>
      <c r="F399" s="11">
        <v>187500</v>
      </c>
    </row>
    <row r="400" spans="1:6" x14ac:dyDescent="0.25">
      <c r="A400" s="10">
        <v>851</v>
      </c>
      <c r="B400" s="11">
        <v>131500</v>
      </c>
      <c r="E400" s="10">
        <v>733</v>
      </c>
      <c r="F400" s="11">
        <v>222500</v>
      </c>
    </row>
    <row r="401" spans="1:6" x14ac:dyDescent="0.25">
      <c r="A401" s="10">
        <v>856</v>
      </c>
      <c r="B401" s="11">
        <v>127000</v>
      </c>
      <c r="E401" s="10">
        <v>734</v>
      </c>
      <c r="F401" s="11">
        <v>131400</v>
      </c>
    </row>
    <row r="402" spans="1:6" x14ac:dyDescent="0.25">
      <c r="A402" s="10">
        <v>857</v>
      </c>
      <c r="B402" s="11">
        <v>147000</v>
      </c>
      <c r="E402" s="10">
        <v>736</v>
      </c>
      <c r="F402" s="11">
        <v>163000</v>
      </c>
    </row>
    <row r="403" spans="1:6" x14ac:dyDescent="0.25">
      <c r="A403" s="10">
        <v>862</v>
      </c>
      <c r="B403" s="11">
        <v>131500</v>
      </c>
      <c r="E403" s="10">
        <v>738</v>
      </c>
      <c r="F403" s="11">
        <v>239900</v>
      </c>
    </row>
    <row r="404" spans="1:6" x14ac:dyDescent="0.25">
      <c r="A404" s="10">
        <v>863</v>
      </c>
      <c r="B404" s="11">
        <v>152000</v>
      </c>
      <c r="E404" s="10">
        <v>744</v>
      </c>
      <c r="F404" s="11">
        <v>175000</v>
      </c>
    </row>
    <row r="405" spans="1:6" x14ac:dyDescent="0.25">
      <c r="A405" s="10">
        <v>864</v>
      </c>
      <c r="B405" s="11">
        <v>132500</v>
      </c>
      <c r="E405" s="10">
        <v>745</v>
      </c>
      <c r="F405" s="11">
        <v>180000</v>
      </c>
    </row>
    <row r="406" spans="1:6" x14ac:dyDescent="0.25">
      <c r="A406" s="10">
        <v>865</v>
      </c>
      <c r="B406" s="11">
        <v>250580</v>
      </c>
      <c r="E406" s="10">
        <v>746</v>
      </c>
      <c r="F406" s="11">
        <v>299800</v>
      </c>
    </row>
    <row r="407" spans="1:6" x14ac:dyDescent="0.25">
      <c r="A407" s="10">
        <v>866</v>
      </c>
      <c r="B407" s="11">
        <v>148500</v>
      </c>
      <c r="E407" s="10">
        <v>747</v>
      </c>
      <c r="F407" s="11">
        <v>236000</v>
      </c>
    </row>
    <row r="408" spans="1:6" x14ac:dyDescent="0.25">
      <c r="A408" s="10">
        <v>868</v>
      </c>
      <c r="B408" s="11">
        <v>129000</v>
      </c>
      <c r="E408" s="10">
        <v>748</v>
      </c>
      <c r="F408" s="11">
        <v>265979</v>
      </c>
    </row>
    <row r="409" spans="1:6" x14ac:dyDescent="0.25">
      <c r="A409" s="10">
        <v>871</v>
      </c>
      <c r="B409" s="11">
        <v>109500</v>
      </c>
      <c r="E409" s="10">
        <v>749</v>
      </c>
      <c r="F409" s="11">
        <v>260400</v>
      </c>
    </row>
    <row r="410" spans="1:6" x14ac:dyDescent="0.25">
      <c r="A410" s="10">
        <v>872</v>
      </c>
      <c r="B410" s="11">
        <v>200500</v>
      </c>
      <c r="E410" s="10">
        <v>754</v>
      </c>
      <c r="F410" s="11">
        <v>275500</v>
      </c>
    </row>
    <row r="411" spans="1:6" x14ac:dyDescent="0.25">
      <c r="A411" s="10">
        <v>873</v>
      </c>
      <c r="B411" s="11">
        <v>116000</v>
      </c>
      <c r="E411" s="10">
        <v>758</v>
      </c>
      <c r="F411" s="11">
        <v>158900</v>
      </c>
    </row>
    <row r="412" spans="1:6" x14ac:dyDescent="0.25">
      <c r="A412" s="10">
        <v>875</v>
      </c>
      <c r="B412" s="11">
        <v>66500</v>
      </c>
      <c r="E412" s="10">
        <v>760</v>
      </c>
      <c r="F412" s="11">
        <v>290000</v>
      </c>
    </row>
    <row r="413" spans="1:6" x14ac:dyDescent="0.25">
      <c r="A413" s="10">
        <v>877</v>
      </c>
      <c r="B413" s="11">
        <v>132250</v>
      </c>
      <c r="E413" s="10">
        <v>764</v>
      </c>
      <c r="F413" s="11">
        <v>337000</v>
      </c>
    </row>
    <row r="414" spans="1:6" x14ac:dyDescent="0.25">
      <c r="A414" s="10">
        <v>879</v>
      </c>
      <c r="B414" s="11">
        <v>148000</v>
      </c>
      <c r="E414" s="10">
        <v>765</v>
      </c>
      <c r="F414" s="11">
        <v>270000</v>
      </c>
    </row>
    <row r="415" spans="1:6" x14ac:dyDescent="0.25">
      <c r="A415" s="10">
        <v>880</v>
      </c>
      <c r="B415" s="11">
        <v>136500</v>
      </c>
      <c r="E415" s="10">
        <v>766</v>
      </c>
      <c r="F415" s="11">
        <v>264132</v>
      </c>
    </row>
    <row r="416" spans="1:6" x14ac:dyDescent="0.25">
      <c r="A416" s="10">
        <v>881</v>
      </c>
      <c r="B416" s="11">
        <v>157000</v>
      </c>
      <c r="E416" s="10">
        <v>767</v>
      </c>
      <c r="F416" s="11">
        <v>196500</v>
      </c>
    </row>
    <row r="417" spans="1:6" x14ac:dyDescent="0.25">
      <c r="A417" s="10">
        <v>884</v>
      </c>
      <c r="B417" s="11">
        <v>118500</v>
      </c>
      <c r="E417" s="10">
        <v>769</v>
      </c>
      <c r="F417" s="11">
        <v>216837</v>
      </c>
    </row>
    <row r="418" spans="1:6" x14ac:dyDescent="0.25">
      <c r="A418" s="10">
        <v>885</v>
      </c>
      <c r="B418" s="11">
        <v>100000</v>
      </c>
      <c r="E418" s="10">
        <v>770</v>
      </c>
      <c r="F418" s="11">
        <v>538000</v>
      </c>
    </row>
    <row r="419" spans="1:6" x14ac:dyDescent="0.25">
      <c r="A419" s="10">
        <v>887</v>
      </c>
      <c r="B419" s="11">
        <v>145000</v>
      </c>
      <c r="E419" s="10">
        <v>773</v>
      </c>
      <c r="F419" s="11">
        <v>107000</v>
      </c>
    </row>
    <row r="420" spans="1:6" x14ac:dyDescent="0.25">
      <c r="A420" s="10">
        <v>888</v>
      </c>
      <c r="B420" s="11">
        <v>135500</v>
      </c>
      <c r="E420" s="10">
        <v>775</v>
      </c>
      <c r="F420" s="11">
        <v>395000</v>
      </c>
    </row>
    <row r="421" spans="1:6" x14ac:dyDescent="0.25">
      <c r="A421" s="10">
        <v>893</v>
      </c>
      <c r="B421" s="11">
        <v>154500</v>
      </c>
      <c r="E421" s="10">
        <v>778</v>
      </c>
      <c r="F421" s="11">
        <v>142500</v>
      </c>
    </row>
    <row r="422" spans="1:6" x14ac:dyDescent="0.25">
      <c r="A422" s="10">
        <v>895</v>
      </c>
      <c r="B422" s="11">
        <v>118858</v>
      </c>
      <c r="E422" s="10">
        <v>779</v>
      </c>
      <c r="F422" s="11">
        <v>144000</v>
      </c>
    </row>
    <row r="423" spans="1:6" x14ac:dyDescent="0.25">
      <c r="A423" s="10">
        <v>897</v>
      </c>
      <c r="B423" s="11">
        <v>106500</v>
      </c>
      <c r="E423" s="10">
        <v>781</v>
      </c>
      <c r="F423" s="11">
        <v>176000</v>
      </c>
    </row>
    <row r="424" spans="1:6" x14ac:dyDescent="0.25">
      <c r="A424" s="10">
        <v>898</v>
      </c>
      <c r="B424" s="11">
        <v>142953</v>
      </c>
      <c r="E424" s="10">
        <v>784</v>
      </c>
      <c r="F424" s="11">
        <v>165500</v>
      </c>
    </row>
    <row r="425" spans="1:6" x14ac:dyDescent="0.25">
      <c r="A425" s="10">
        <v>901</v>
      </c>
      <c r="B425" s="11">
        <v>110000</v>
      </c>
      <c r="E425" s="10">
        <v>785</v>
      </c>
      <c r="F425" s="11">
        <v>128000</v>
      </c>
    </row>
    <row r="426" spans="1:6" x14ac:dyDescent="0.25">
      <c r="A426" s="10">
        <v>902</v>
      </c>
      <c r="B426" s="11">
        <v>153000</v>
      </c>
      <c r="E426" s="10">
        <v>786</v>
      </c>
      <c r="F426" s="11">
        <v>161500</v>
      </c>
    </row>
    <row r="427" spans="1:6" x14ac:dyDescent="0.25">
      <c r="A427" s="10">
        <v>905</v>
      </c>
      <c r="B427" s="11">
        <v>125500</v>
      </c>
      <c r="E427" s="10">
        <v>791</v>
      </c>
      <c r="F427" s="11">
        <v>160200</v>
      </c>
    </row>
    <row r="428" spans="1:6" x14ac:dyDescent="0.25">
      <c r="A428" s="10">
        <v>906</v>
      </c>
      <c r="B428" s="11">
        <v>128000</v>
      </c>
      <c r="E428" s="10">
        <v>792</v>
      </c>
      <c r="F428" s="11">
        <v>146800</v>
      </c>
    </row>
    <row r="429" spans="1:6" x14ac:dyDescent="0.25">
      <c r="A429" s="10">
        <v>909</v>
      </c>
      <c r="B429" s="11">
        <v>131000</v>
      </c>
      <c r="E429" s="10">
        <v>793</v>
      </c>
      <c r="F429" s="11">
        <v>269790</v>
      </c>
    </row>
    <row r="430" spans="1:6" x14ac:dyDescent="0.25">
      <c r="A430" s="10">
        <v>911</v>
      </c>
      <c r="B430" s="11">
        <v>154300</v>
      </c>
      <c r="E430" s="10">
        <v>795</v>
      </c>
      <c r="F430" s="11">
        <v>194500</v>
      </c>
    </row>
    <row r="431" spans="1:6" x14ac:dyDescent="0.25">
      <c r="A431" s="10">
        <v>912</v>
      </c>
      <c r="B431" s="11">
        <v>143500</v>
      </c>
      <c r="E431" s="10">
        <v>796</v>
      </c>
      <c r="F431" s="11">
        <v>171000</v>
      </c>
    </row>
    <row r="432" spans="1:6" x14ac:dyDescent="0.25">
      <c r="A432" s="10">
        <v>913</v>
      </c>
      <c r="B432" s="11">
        <v>88000</v>
      </c>
      <c r="E432" s="10">
        <v>797</v>
      </c>
      <c r="F432" s="11">
        <v>143500</v>
      </c>
    </row>
    <row r="433" spans="1:6" x14ac:dyDescent="0.25">
      <c r="A433" s="10">
        <v>914</v>
      </c>
      <c r="B433" s="11">
        <v>145000</v>
      </c>
      <c r="E433" s="10">
        <v>799</v>
      </c>
      <c r="F433" s="11">
        <v>485000</v>
      </c>
    </row>
    <row r="434" spans="1:6" x14ac:dyDescent="0.25">
      <c r="A434" s="10">
        <v>915</v>
      </c>
      <c r="B434" s="11">
        <v>173733</v>
      </c>
      <c r="E434" s="10">
        <v>800</v>
      </c>
      <c r="F434" s="11">
        <v>175000</v>
      </c>
    </row>
    <row r="435" spans="1:6" x14ac:dyDescent="0.25">
      <c r="A435" s="10">
        <v>916</v>
      </c>
      <c r="B435" s="11">
        <v>75000</v>
      </c>
      <c r="E435" s="10">
        <v>803</v>
      </c>
      <c r="F435" s="11">
        <v>189000</v>
      </c>
    </row>
    <row r="436" spans="1:6" x14ac:dyDescent="0.25">
      <c r="A436" s="10">
        <v>917</v>
      </c>
      <c r="B436" s="11">
        <v>35311</v>
      </c>
      <c r="E436" s="10">
        <v>804</v>
      </c>
      <c r="F436" s="11">
        <v>582933</v>
      </c>
    </row>
    <row r="437" spans="1:6" x14ac:dyDescent="0.25">
      <c r="A437" s="10">
        <v>918</v>
      </c>
      <c r="B437" s="11">
        <v>135000</v>
      </c>
      <c r="E437" s="10">
        <v>808</v>
      </c>
      <c r="F437" s="11">
        <v>223500</v>
      </c>
    </row>
    <row r="438" spans="1:6" x14ac:dyDescent="0.25">
      <c r="A438" s="10">
        <v>921</v>
      </c>
      <c r="B438" s="11">
        <v>201000</v>
      </c>
      <c r="E438" s="10">
        <v>809</v>
      </c>
      <c r="F438" s="11">
        <v>159950</v>
      </c>
    </row>
    <row r="439" spans="1:6" x14ac:dyDescent="0.25">
      <c r="A439" s="10">
        <v>922</v>
      </c>
      <c r="B439" s="11">
        <v>145900</v>
      </c>
      <c r="E439" s="10">
        <v>811</v>
      </c>
      <c r="F439" s="11">
        <v>181000</v>
      </c>
    </row>
    <row r="440" spans="1:6" x14ac:dyDescent="0.25">
      <c r="A440" s="10">
        <v>926</v>
      </c>
      <c r="B440" s="11">
        <v>175000</v>
      </c>
      <c r="E440" s="10">
        <v>812</v>
      </c>
      <c r="F440" s="11">
        <v>144500</v>
      </c>
    </row>
    <row r="441" spans="1:6" x14ac:dyDescent="0.25">
      <c r="A441" s="10">
        <v>931</v>
      </c>
      <c r="B441" s="11">
        <v>201000</v>
      </c>
      <c r="E441" s="10">
        <v>817</v>
      </c>
      <c r="F441" s="11">
        <v>137000</v>
      </c>
    </row>
    <row r="442" spans="1:6" x14ac:dyDescent="0.25">
      <c r="A442" s="10">
        <v>932</v>
      </c>
      <c r="B442" s="11">
        <v>117500</v>
      </c>
      <c r="E442" s="10">
        <v>818</v>
      </c>
      <c r="F442" s="11">
        <v>271000</v>
      </c>
    </row>
    <row r="443" spans="1:6" x14ac:dyDescent="0.25">
      <c r="A443" s="10">
        <v>934</v>
      </c>
      <c r="B443" s="11">
        <v>190000</v>
      </c>
      <c r="E443" s="10">
        <v>820</v>
      </c>
      <c r="F443" s="11">
        <v>224000</v>
      </c>
    </row>
    <row r="444" spans="1:6" x14ac:dyDescent="0.25">
      <c r="A444" s="10">
        <v>936</v>
      </c>
      <c r="B444" s="11">
        <v>79900</v>
      </c>
      <c r="E444" s="10">
        <v>823</v>
      </c>
      <c r="F444" s="11">
        <v>225000</v>
      </c>
    </row>
    <row r="445" spans="1:6" x14ac:dyDescent="0.25">
      <c r="A445" s="10">
        <v>937</v>
      </c>
      <c r="B445" s="11">
        <v>184900</v>
      </c>
      <c r="E445" s="10">
        <v>824</v>
      </c>
      <c r="F445" s="11">
        <v>139500</v>
      </c>
    </row>
    <row r="446" spans="1:6" x14ac:dyDescent="0.25">
      <c r="A446" s="10">
        <v>939</v>
      </c>
      <c r="B446" s="11">
        <v>239799</v>
      </c>
      <c r="E446" s="10">
        <v>825</v>
      </c>
      <c r="F446" s="11">
        <v>232600</v>
      </c>
    </row>
    <row r="447" spans="1:6" x14ac:dyDescent="0.25">
      <c r="A447" s="10">
        <v>941</v>
      </c>
      <c r="B447" s="11">
        <v>150900</v>
      </c>
      <c r="E447" s="10">
        <v>826</v>
      </c>
      <c r="F447" s="11">
        <v>385000</v>
      </c>
    </row>
    <row r="448" spans="1:6" x14ac:dyDescent="0.25">
      <c r="A448" s="10">
        <v>943</v>
      </c>
      <c r="B448" s="11">
        <v>150000</v>
      </c>
      <c r="E448" s="10">
        <v>828</v>
      </c>
      <c r="F448" s="11">
        <v>189000</v>
      </c>
    </row>
    <row r="449" spans="1:6" x14ac:dyDescent="0.25">
      <c r="A449" s="10">
        <v>944</v>
      </c>
      <c r="B449" s="11">
        <v>143000</v>
      </c>
      <c r="E449" s="10">
        <v>831</v>
      </c>
      <c r="F449" s="11">
        <v>166000</v>
      </c>
    </row>
    <row r="450" spans="1:6" x14ac:dyDescent="0.25">
      <c r="A450" s="10">
        <v>946</v>
      </c>
      <c r="B450" s="11">
        <v>124900</v>
      </c>
      <c r="E450" s="10">
        <v>833</v>
      </c>
      <c r="F450" s="11">
        <v>237000</v>
      </c>
    </row>
    <row r="451" spans="1:6" x14ac:dyDescent="0.25">
      <c r="A451" s="10">
        <v>951</v>
      </c>
      <c r="B451" s="11">
        <v>129000</v>
      </c>
      <c r="E451" s="10">
        <v>842</v>
      </c>
      <c r="F451" s="11">
        <v>157500</v>
      </c>
    </row>
    <row r="452" spans="1:6" x14ac:dyDescent="0.25">
      <c r="A452" s="10">
        <v>952</v>
      </c>
      <c r="B452" s="11">
        <v>119900</v>
      </c>
      <c r="E452" s="10">
        <v>845</v>
      </c>
      <c r="F452" s="11">
        <v>153900</v>
      </c>
    </row>
    <row r="453" spans="1:6" x14ac:dyDescent="0.25">
      <c r="A453" s="10">
        <v>953</v>
      </c>
      <c r="B453" s="11">
        <v>133900</v>
      </c>
      <c r="E453" s="10">
        <v>846</v>
      </c>
      <c r="F453" s="11">
        <v>171000</v>
      </c>
    </row>
    <row r="454" spans="1:6" x14ac:dyDescent="0.25">
      <c r="A454" s="10">
        <v>955</v>
      </c>
      <c r="B454" s="11">
        <v>127500</v>
      </c>
      <c r="E454" s="10">
        <v>847</v>
      </c>
      <c r="F454" s="11">
        <v>213000</v>
      </c>
    </row>
    <row r="455" spans="1:6" x14ac:dyDescent="0.25">
      <c r="A455" s="10">
        <v>956</v>
      </c>
      <c r="B455" s="11">
        <v>145000</v>
      </c>
      <c r="E455" s="10">
        <v>848</v>
      </c>
      <c r="F455" s="11">
        <v>133500</v>
      </c>
    </row>
    <row r="456" spans="1:6" x14ac:dyDescent="0.25">
      <c r="A456" s="10">
        <v>958</v>
      </c>
      <c r="B456" s="11">
        <v>132000</v>
      </c>
      <c r="E456" s="10">
        <v>849</v>
      </c>
      <c r="F456" s="11">
        <v>240000</v>
      </c>
    </row>
    <row r="457" spans="1:6" x14ac:dyDescent="0.25">
      <c r="A457" s="10">
        <v>959</v>
      </c>
      <c r="B457" s="11">
        <v>185000</v>
      </c>
      <c r="E457" s="10">
        <v>850</v>
      </c>
      <c r="F457" s="11">
        <v>187000</v>
      </c>
    </row>
    <row r="458" spans="1:6" x14ac:dyDescent="0.25">
      <c r="A458" s="10">
        <v>960</v>
      </c>
      <c r="B458" s="11">
        <v>155000</v>
      </c>
      <c r="E458" s="10">
        <v>852</v>
      </c>
      <c r="F458" s="11">
        <v>215000</v>
      </c>
    </row>
    <row r="459" spans="1:6" x14ac:dyDescent="0.25">
      <c r="A459" s="10">
        <v>961</v>
      </c>
      <c r="B459" s="11">
        <v>116500</v>
      </c>
      <c r="E459" s="10">
        <v>853</v>
      </c>
      <c r="F459" s="11">
        <v>164000</v>
      </c>
    </row>
    <row r="460" spans="1:6" x14ac:dyDescent="0.25">
      <c r="A460" s="10">
        <v>964</v>
      </c>
      <c r="B460" s="11">
        <v>239000</v>
      </c>
      <c r="E460" s="10">
        <v>854</v>
      </c>
      <c r="F460" s="11">
        <v>158000</v>
      </c>
    </row>
    <row r="461" spans="1:6" x14ac:dyDescent="0.25">
      <c r="A461" s="10">
        <v>968</v>
      </c>
      <c r="B461" s="11">
        <v>135000</v>
      </c>
      <c r="E461" s="10">
        <v>855</v>
      </c>
      <c r="F461" s="11">
        <v>170000</v>
      </c>
    </row>
    <row r="462" spans="1:6" x14ac:dyDescent="0.25">
      <c r="A462" s="10">
        <v>969</v>
      </c>
      <c r="B462" s="11">
        <v>37900</v>
      </c>
      <c r="E462" s="10">
        <v>858</v>
      </c>
      <c r="F462" s="11">
        <v>174000</v>
      </c>
    </row>
    <row r="463" spans="1:6" x14ac:dyDescent="0.25">
      <c r="A463" s="10">
        <v>970</v>
      </c>
      <c r="B463" s="11">
        <v>140000</v>
      </c>
      <c r="E463" s="10">
        <v>859</v>
      </c>
      <c r="F463" s="11">
        <v>152000</v>
      </c>
    </row>
    <row r="464" spans="1:6" x14ac:dyDescent="0.25">
      <c r="A464" s="10">
        <v>971</v>
      </c>
      <c r="B464" s="11">
        <v>135000</v>
      </c>
      <c r="E464" s="10">
        <v>860</v>
      </c>
      <c r="F464" s="11">
        <v>250000</v>
      </c>
    </row>
    <row r="465" spans="1:6" x14ac:dyDescent="0.25">
      <c r="A465" s="10">
        <v>972</v>
      </c>
      <c r="B465" s="11">
        <v>173000</v>
      </c>
      <c r="E465" s="10">
        <v>861</v>
      </c>
      <c r="F465" s="11">
        <v>189950</v>
      </c>
    </row>
    <row r="466" spans="1:6" x14ac:dyDescent="0.25">
      <c r="A466" s="10">
        <v>974</v>
      </c>
      <c r="B466" s="11">
        <v>182000</v>
      </c>
      <c r="E466" s="10">
        <v>867</v>
      </c>
      <c r="F466" s="11">
        <v>248900</v>
      </c>
    </row>
    <row r="467" spans="1:6" x14ac:dyDescent="0.25">
      <c r="A467" s="10">
        <v>975</v>
      </c>
      <c r="B467" s="11">
        <v>167500</v>
      </c>
      <c r="E467" s="10">
        <v>869</v>
      </c>
      <c r="F467" s="11">
        <v>169000</v>
      </c>
    </row>
    <row r="468" spans="1:6" x14ac:dyDescent="0.25">
      <c r="A468" s="10">
        <v>976</v>
      </c>
      <c r="B468" s="11">
        <v>165000</v>
      </c>
      <c r="E468" s="10">
        <v>870</v>
      </c>
      <c r="F468" s="11">
        <v>236000</v>
      </c>
    </row>
    <row r="469" spans="1:6" x14ac:dyDescent="0.25">
      <c r="A469" s="10">
        <v>977</v>
      </c>
      <c r="B469" s="11">
        <v>85500</v>
      </c>
      <c r="E469" s="10">
        <v>874</v>
      </c>
      <c r="F469" s="11">
        <v>133000</v>
      </c>
    </row>
    <row r="470" spans="1:6" x14ac:dyDescent="0.25">
      <c r="A470" s="10">
        <v>978</v>
      </c>
      <c r="B470" s="11">
        <v>199900</v>
      </c>
      <c r="E470" s="10">
        <v>876</v>
      </c>
      <c r="F470" s="11">
        <v>303477</v>
      </c>
    </row>
    <row r="471" spans="1:6" x14ac:dyDescent="0.25">
      <c r="A471" s="10">
        <v>979</v>
      </c>
      <c r="B471" s="11">
        <v>110000</v>
      </c>
      <c r="E471" s="10">
        <v>878</v>
      </c>
      <c r="F471" s="11">
        <v>350000</v>
      </c>
    </row>
    <row r="472" spans="1:6" x14ac:dyDescent="0.25">
      <c r="A472" s="10">
        <v>980</v>
      </c>
      <c r="B472" s="11">
        <v>139000</v>
      </c>
      <c r="E472" s="10">
        <v>882</v>
      </c>
      <c r="F472" s="11">
        <v>187500</v>
      </c>
    </row>
    <row r="473" spans="1:6" x14ac:dyDescent="0.25">
      <c r="A473" s="10">
        <v>981</v>
      </c>
      <c r="B473" s="11">
        <v>178400</v>
      </c>
      <c r="E473" s="10">
        <v>883</v>
      </c>
      <c r="F473" s="11">
        <v>178000</v>
      </c>
    </row>
    <row r="474" spans="1:6" x14ac:dyDescent="0.25">
      <c r="A474" s="10">
        <v>985</v>
      </c>
      <c r="B474" s="11">
        <v>126000</v>
      </c>
      <c r="E474" s="10">
        <v>886</v>
      </c>
      <c r="F474" s="11">
        <v>328900</v>
      </c>
    </row>
    <row r="475" spans="1:6" x14ac:dyDescent="0.25">
      <c r="A475" s="10">
        <v>986</v>
      </c>
      <c r="B475" s="11">
        <v>125000</v>
      </c>
      <c r="E475" s="10">
        <v>889</v>
      </c>
      <c r="F475" s="11">
        <v>268000</v>
      </c>
    </row>
    <row r="476" spans="1:6" x14ac:dyDescent="0.25">
      <c r="A476" s="10">
        <v>987</v>
      </c>
      <c r="B476" s="11">
        <v>117000</v>
      </c>
      <c r="E476" s="10">
        <v>890</v>
      </c>
      <c r="F476" s="11">
        <v>149500</v>
      </c>
    </row>
    <row r="477" spans="1:6" x14ac:dyDescent="0.25">
      <c r="A477" s="10">
        <v>990</v>
      </c>
      <c r="B477" s="11">
        <v>197000</v>
      </c>
      <c r="E477" s="10">
        <v>891</v>
      </c>
      <c r="F477" s="11">
        <v>122900</v>
      </c>
    </row>
    <row r="478" spans="1:6" x14ac:dyDescent="0.25">
      <c r="A478" s="10">
        <v>994</v>
      </c>
      <c r="B478" s="11">
        <v>173900</v>
      </c>
      <c r="E478" s="10">
        <v>892</v>
      </c>
      <c r="F478" s="11">
        <v>172500</v>
      </c>
    </row>
    <row r="479" spans="1:6" x14ac:dyDescent="0.25">
      <c r="A479" s="10">
        <v>996</v>
      </c>
      <c r="B479" s="11">
        <v>121600</v>
      </c>
      <c r="E479" s="10">
        <v>894</v>
      </c>
      <c r="F479" s="11">
        <v>165000</v>
      </c>
    </row>
    <row r="480" spans="1:6" x14ac:dyDescent="0.25">
      <c r="A480" s="10">
        <v>997</v>
      </c>
      <c r="B480" s="11">
        <v>136500</v>
      </c>
      <c r="E480" s="10">
        <v>896</v>
      </c>
      <c r="F480" s="11">
        <v>140000</v>
      </c>
    </row>
    <row r="481" spans="1:6" x14ac:dyDescent="0.25">
      <c r="A481" s="10">
        <v>1000</v>
      </c>
      <c r="B481" s="11">
        <v>206000</v>
      </c>
      <c r="E481" s="10">
        <v>899</v>
      </c>
      <c r="F481" s="11">
        <v>611657</v>
      </c>
    </row>
    <row r="482" spans="1:6" x14ac:dyDescent="0.25">
      <c r="A482" s="10">
        <v>1001</v>
      </c>
      <c r="B482" s="11">
        <v>82000</v>
      </c>
      <c r="E482" s="10">
        <v>900</v>
      </c>
      <c r="F482" s="11">
        <v>135000</v>
      </c>
    </row>
    <row r="483" spans="1:6" x14ac:dyDescent="0.25">
      <c r="A483" s="10">
        <v>1002</v>
      </c>
      <c r="B483" s="11">
        <v>86000</v>
      </c>
      <c r="E483" s="10">
        <v>903</v>
      </c>
      <c r="F483" s="11">
        <v>180000</v>
      </c>
    </row>
    <row r="484" spans="1:6" x14ac:dyDescent="0.25">
      <c r="A484" s="10">
        <v>1004</v>
      </c>
      <c r="B484" s="11">
        <v>136905</v>
      </c>
      <c r="E484" s="10">
        <v>904</v>
      </c>
      <c r="F484" s="11">
        <v>240000</v>
      </c>
    </row>
    <row r="485" spans="1:6" x14ac:dyDescent="0.25">
      <c r="A485" s="10">
        <v>1006</v>
      </c>
      <c r="B485" s="11">
        <v>149900</v>
      </c>
      <c r="E485" s="10">
        <v>907</v>
      </c>
      <c r="F485" s="11">
        <v>255000</v>
      </c>
    </row>
    <row r="486" spans="1:6" x14ac:dyDescent="0.25">
      <c r="A486" s="10">
        <v>1008</v>
      </c>
      <c r="B486" s="11">
        <v>88000</v>
      </c>
      <c r="E486" s="10">
        <v>908</v>
      </c>
      <c r="F486" s="11">
        <v>250000</v>
      </c>
    </row>
    <row r="487" spans="1:6" x14ac:dyDescent="0.25">
      <c r="A487" s="10">
        <v>1010</v>
      </c>
      <c r="B487" s="11">
        <v>102000</v>
      </c>
      <c r="E487" s="10">
        <v>910</v>
      </c>
      <c r="F487" s="11">
        <v>174000</v>
      </c>
    </row>
    <row r="488" spans="1:6" x14ac:dyDescent="0.25">
      <c r="A488" s="10">
        <v>1012</v>
      </c>
      <c r="B488" s="11">
        <v>100000</v>
      </c>
      <c r="E488" s="10">
        <v>919</v>
      </c>
      <c r="F488" s="11">
        <v>238000</v>
      </c>
    </row>
    <row r="489" spans="1:6" x14ac:dyDescent="0.25">
      <c r="A489" s="10">
        <v>1014</v>
      </c>
      <c r="B489" s="11">
        <v>85000</v>
      </c>
      <c r="E489" s="10">
        <v>920</v>
      </c>
      <c r="F489" s="11">
        <v>176500</v>
      </c>
    </row>
    <row r="490" spans="1:6" x14ac:dyDescent="0.25">
      <c r="A490" s="10">
        <v>1016</v>
      </c>
      <c r="B490" s="11">
        <v>227000</v>
      </c>
      <c r="E490" s="10">
        <v>923</v>
      </c>
      <c r="F490" s="11">
        <v>169990</v>
      </c>
    </row>
    <row r="491" spans="1:6" x14ac:dyDescent="0.25">
      <c r="A491" s="10">
        <v>1021</v>
      </c>
      <c r="B491" s="11">
        <v>176000</v>
      </c>
      <c r="E491" s="10">
        <v>924</v>
      </c>
      <c r="F491" s="11">
        <v>193000</v>
      </c>
    </row>
    <row r="492" spans="1:6" x14ac:dyDescent="0.25">
      <c r="A492" s="10">
        <v>1022</v>
      </c>
      <c r="B492" s="11">
        <v>194000</v>
      </c>
      <c r="E492" s="10">
        <v>925</v>
      </c>
      <c r="F492" s="11">
        <v>207500</v>
      </c>
    </row>
    <row r="493" spans="1:6" x14ac:dyDescent="0.25">
      <c r="A493" s="10">
        <v>1023</v>
      </c>
      <c r="B493" s="11">
        <v>87000</v>
      </c>
      <c r="E493" s="10">
        <v>927</v>
      </c>
      <c r="F493" s="11">
        <v>285000</v>
      </c>
    </row>
    <row r="494" spans="1:6" x14ac:dyDescent="0.25">
      <c r="A494" s="10">
        <v>1026</v>
      </c>
      <c r="B494" s="11">
        <v>112500</v>
      </c>
      <c r="E494" s="10">
        <v>928</v>
      </c>
      <c r="F494" s="11">
        <v>176000</v>
      </c>
    </row>
    <row r="495" spans="1:6" x14ac:dyDescent="0.25">
      <c r="A495" s="10">
        <v>1030</v>
      </c>
      <c r="B495" s="11">
        <v>118000</v>
      </c>
      <c r="E495" s="10">
        <v>929</v>
      </c>
      <c r="F495" s="11">
        <v>236500</v>
      </c>
    </row>
    <row r="496" spans="1:6" x14ac:dyDescent="0.25">
      <c r="A496" s="10">
        <v>1031</v>
      </c>
      <c r="B496" s="11">
        <v>160000</v>
      </c>
      <c r="E496" s="10">
        <v>930</v>
      </c>
      <c r="F496" s="11">
        <v>222000</v>
      </c>
    </row>
    <row r="497" spans="1:6" x14ac:dyDescent="0.25">
      <c r="A497" s="10">
        <v>1034</v>
      </c>
      <c r="B497" s="11">
        <v>230000</v>
      </c>
      <c r="E497" s="10">
        <v>933</v>
      </c>
      <c r="F497" s="11">
        <v>320000</v>
      </c>
    </row>
    <row r="498" spans="1:6" x14ac:dyDescent="0.25">
      <c r="A498" s="10">
        <v>1036</v>
      </c>
      <c r="B498" s="11">
        <v>84000</v>
      </c>
      <c r="E498" s="10">
        <v>935</v>
      </c>
      <c r="F498" s="11">
        <v>242000</v>
      </c>
    </row>
    <row r="499" spans="1:6" x14ac:dyDescent="0.25">
      <c r="A499" s="10">
        <v>1040</v>
      </c>
      <c r="B499" s="11">
        <v>80000</v>
      </c>
      <c r="E499" s="10">
        <v>938</v>
      </c>
      <c r="F499" s="11">
        <v>253000</v>
      </c>
    </row>
    <row r="500" spans="1:6" x14ac:dyDescent="0.25">
      <c r="A500" s="10">
        <v>1042</v>
      </c>
      <c r="B500" s="11">
        <v>173000</v>
      </c>
      <c r="E500" s="10">
        <v>940</v>
      </c>
      <c r="F500" s="11">
        <v>244400</v>
      </c>
    </row>
    <row r="501" spans="1:6" x14ac:dyDescent="0.25">
      <c r="A501" s="10">
        <v>1048</v>
      </c>
      <c r="B501" s="11">
        <v>145000</v>
      </c>
      <c r="E501" s="10">
        <v>942</v>
      </c>
      <c r="F501" s="11">
        <v>214000</v>
      </c>
    </row>
    <row r="502" spans="1:6" x14ac:dyDescent="0.25">
      <c r="A502" s="10">
        <v>1050</v>
      </c>
      <c r="B502" s="11">
        <v>84900</v>
      </c>
      <c r="E502" s="10">
        <v>945</v>
      </c>
      <c r="F502" s="11">
        <v>137500</v>
      </c>
    </row>
    <row r="503" spans="1:6" x14ac:dyDescent="0.25">
      <c r="A503" s="10">
        <v>1051</v>
      </c>
      <c r="B503" s="11">
        <v>176485</v>
      </c>
      <c r="E503" s="10">
        <v>947</v>
      </c>
      <c r="F503" s="11">
        <v>143000</v>
      </c>
    </row>
    <row r="504" spans="1:6" x14ac:dyDescent="0.25">
      <c r="A504" s="10">
        <v>1061</v>
      </c>
      <c r="B504" s="11">
        <v>213500</v>
      </c>
      <c r="E504" s="10">
        <v>948</v>
      </c>
      <c r="F504" s="11">
        <v>270000</v>
      </c>
    </row>
    <row r="505" spans="1:6" x14ac:dyDescent="0.25">
      <c r="A505" s="10">
        <v>1062</v>
      </c>
      <c r="B505" s="11">
        <v>81000</v>
      </c>
      <c r="E505" s="10">
        <v>949</v>
      </c>
      <c r="F505" s="11">
        <v>192500</v>
      </c>
    </row>
    <row r="506" spans="1:6" x14ac:dyDescent="0.25">
      <c r="A506" s="10">
        <v>1063</v>
      </c>
      <c r="B506" s="11">
        <v>90000</v>
      </c>
      <c r="E506" s="10">
        <v>950</v>
      </c>
      <c r="F506" s="11">
        <v>197500</v>
      </c>
    </row>
    <row r="507" spans="1:6" x14ac:dyDescent="0.25">
      <c r="A507" s="10">
        <v>1066</v>
      </c>
      <c r="B507" s="11">
        <v>328000</v>
      </c>
      <c r="E507" s="10">
        <v>954</v>
      </c>
      <c r="F507" s="11">
        <v>172000</v>
      </c>
    </row>
    <row r="508" spans="1:6" x14ac:dyDescent="0.25">
      <c r="A508" s="10">
        <v>1068</v>
      </c>
      <c r="B508" s="11">
        <v>167900</v>
      </c>
      <c r="E508" s="10">
        <v>957</v>
      </c>
      <c r="F508" s="11">
        <v>124000</v>
      </c>
    </row>
    <row r="509" spans="1:6" x14ac:dyDescent="0.25">
      <c r="A509" s="10">
        <v>1070</v>
      </c>
      <c r="B509" s="11">
        <v>135000</v>
      </c>
      <c r="E509" s="10">
        <v>962</v>
      </c>
      <c r="F509" s="11">
        <v>272000</v>
      </c>
    </row>
    <row r="510" spans="1:6" x14ac:dyDescent="0.25">
      <c r="A510" s="10">
        <v>1071</v>
      </c>
      <c r="B510" s="11">
        <v>135000</v>
      </c>
      <c r="E510" s="10">
        <v>963</v>
      </c>
      <c r="F510" s="11">
        <v>155000</v>
      </c>
    </row>
    <row r="511" spans="1:6" x14ac:dyDescent="0.25">
      <c r="A511" s="10">
        <v>1072</v>
      </c>
      <c r="B511" s="11">
        <v>154000</v>
      </c>
      <c r="E511" s="10">
        <v>965</v>
      </c>
      <c r="F511" s="11">
        <v>214900</v>
      </c>
    </row>
    <row r="512" spans="1:6" x14ac:dyDescent="0.25">
      <c r="A512" s="10">
        <v>1074</v>
      </c>
      <c r="B512" s="11">
        <v>159500</v>
      </c>
      <c r="E512" s="10">
        <v>966</v>
      </c>
      <c r="F512" s="11">
        <v>178900</v>
      </c>
    </row>
    <row r="513" spans="1:6" x14ac:dyDescent="0.25">
      <c r="A513" s="10">
        <v>1075</v>
      </c>
      <c r="B513" s="11">
        <v>194000</v>
      </c>
      <c r="E513" s="10">
        <v>967</v>
      </c>
      <c r="F513" s="11">
        <v>160000</v>
      </c>
    </row>
    <row r="514" spans="1:6" x14ac:dyDescent="0.25">
      <c r="A514" s="10">
        <v>1078</v>
      </c>
      <c r="B514" s="11">
        <v>138800</v>
      </c>
      <c r="E514" s="10">
        <v>973</v>
      </c>
      <c r="F514" s="11">
        <v>99500</v>
      </c>
    </row>
    <row r="515" spans="1:6" x14ac:dyDescent="0.25">
      <c r="A515" s="10">
        <v>1080</v>
      </c>
      <c r="B515" s="11">
        <v>126000</v>
      </c>
      <c r="E515" s="10">
        <v>982</v>
      </c>
      <c r="F515" s="11">
        <v>336000</v>
      </c>
    </row>
    <row r="516" spans="1:6" x14ac:dyDescent="0.25">
      <c r="A516" s="10">
        <v>1081</v>
      </c>
      <c r="B516" s="11">
        <v>145000</v>
      </c>
      <c r="E516" s="10">
        <v>983</v>
      </c>
      <c r="F516" s="11">
        <v>159895</v>
      </c>
    </row>
    <row r="517" spans="1:6" x14ac:dyDescent="0.25">
      <c r="A517" s="10">
        <v>1082</v>
      </c>
      <c r="B517" s="11">
        <v>133000</v>
      </c>
      <c r="E517" s="10">
        <v>984</v>
      </c>
      <c r="F517" s="11">
        <v>255900</v>
      </c>
    </row>
    <row r="518" spans="1:6" x14ac:dyDescent="0.25">
      <c r="A518" s="10">
        <v>1086</v>
      </c>
      <c r="B518" s="11">
        <v>147000</v>
      </c>
      <c r="E518" s="10">
        <v>988</v>
      </c>
      <c r="F518" s="11">
        <v>395192</v>
      </c>
    </row>
    <row r="519" spans="1:6" x14ac:dyDescent="0.25">
      <c r="A519" s="10">
        <v>1087</v>
      </c>
      <c r="B519" s="11">
        <v>83500</v>
      </c>
      <c r="E519" s="10">
        <v>989</v>
      </c>
      <c r="F519" s="11">
        <v>195000</v>
      </c>
    </row>
    <row r="520" spans="1:6" x14ac:dyDescent="0.25">
      <c r="A520" s="10">
        <v>1089</v>
      </c>
      <c r="B520" s="11">
        <v>137500</v>
      </c>
      <c r="E520" s="10">
        <v>991</v>
      </c>
      <c r="F520" s="11">
        <v>348000</v>
      </c>
    </row>
    <row r="521" spans="1:6" x14ac:dyDescent="0.25">
      <c r="A521" s="10">
        <v>1091</v>
      </c>
      <c r="B521" s="11">
        <v>92900</v>
      </c>
      <c r="E521" s="10">
        <v>992</v>
      </c>
      <c r="F521" s="11">
        <v>168000</v>
      </c>
    </row>
    <row r="522" spans="1:6" x14ac:dyDescent="0.25">
      <c r="A522" s="10">
        <v>1092</v>
      </c>
      <c r="B522" s="11">
        <v>160000</v>
      </c>
      <c r="E522" s="10">
        <v>993</v>
      </c>
      <c r="F522" s="11">
        <v>187000</v>
      </c>
    </row>
    <row r="523" spans="1:6" x14ac:dyDescent="0.25">
      <c r="A523" s="10">
        <v>1094</v>
      </c>
      <c r="B523" s="11">
        <v>146000</v>
      </c>
      <c r="E523" s="10">
        <v>995</v>
      </c>
      <c r="F523" s="11">
        <v>337500</v>
      </c>
    </row>
    <row r="524" spans="1:6" x14ac:dyDescent="0.25">
      <c r="A524" s="10">
        <v>1095</v>
      </c>
      <c r="B524" s="11">
        <v>129000</v>
      </c>
      <c r="E524" s="10">
        <v>998</v>
      </c>
      <c r="F524" s="11">
        <v>185000</v>
      </c>
    </row>
    <row r="525" spans="1:6" x14ac:dyDescent="0.25">
      <c r="A525" s="10">
        <v>1097</v>
      </c>
      <c r="B525" s="11">
        <v>127000</v>
      </c>
      <c r="E525" s="10">
        <v>999</v>
      </c>
      <c r="F525" s="11">
        <v>91000</v>
      </c>
    </row>
    <row r="526" spans="1:6" x14ac:dyDescent="0.25">
      <c r="A526" s="10">
        <v>1098</v>
      </c>
      <c r="B526" s="11">
        <v>170000</v>
      </c>
      <c r="E526" s="10">
        <v>1003</v>
      </c>
      <c r="F526" s="11">
        <v>232000</v>
      </c>
    </row>
    <row r="527" spans="1:6" x14ac:dyDescent="0.25">
      <c r="A527" s="10">
        <v>1099</v>
      </c>
      <c r="B527" s="11">
        <v>128000</v>
      </c>
      <c r="E527" s="10">
        <v>1005</v>
      </c>
      <c r="F527" s="11">
        <v>181000</v>
      </c>
    </row>
    <row r="528" spans="1:6" x14ac:dyDescent="0.25">
      <c r="A528" s="10">
        <v>1101</v>
      </c>
      <c r="B528" s="11">
        <v>60000</v>
      </c>
      <c r="E528" s="10">
        <v>1007</v>
      </c>
      <c r="F528" s="11">
        <v>163500</v>
      </c>
    </row>
    <row r="529" spans="1:6" x14ac:dyDescent="0.25">
      <c r="A529" s="10">
        <v>1102</v>
      </c>
      <c r="B529" s="11">
        <v>119500</v>
      </c>
      <c r="E529" s="10">
        <v>1009</v>
      </c>
      <c r="F529" s="11">
        <v>240000</v>
      </c>
    </row>
    <row r="530" spans="1:6" x14ac:dyDescent="0.25">
      <c r="A530" s="10">
        <v>1103</v>
      </c>
      <c r="B530" s="11">
        <v>135000</v>
      </c>
      <c r="E530" s="10">
        <v>1011</v>
      </c>
      <c r="F530" s="11">
        <v>135000</v>
      </c>
    </row>
    <row r="531" spans="1:6" x14ac:dyDescent="0.25">
      <c r="A531" s="10">
        <v>1105</v>
      </c>
      <c r="B531" s="11">
        <v>106000</v>
      </c>
      <c r="E531" s="10">
        <v>1013</v>
      </c>
      <c r="F531" s="11">
        <v>165000</v>
      </c>
    </row>
    <row r="532" spans="1:6" x14ac:dyDescent="0.25">
      <c r="A532" s="10">
        <v>1113</v>
      </c>
      <c r="B532" s="11">
        <v>129900</v>
      </c>
      <c r="E532" s="10">
        <v>1015</v>
      </c>
      <c r="F532" s="11">
        <v>119200</v>
      </c>
    </row>
    <row r="533" spans="1:6" x14ac:dyDescent="0.25">
      <c r="A533" s="10">
        <v>1114</v>
      </c>
      <c r="B533" s="11">
        <v>134500</v>
      </c>
      <c r="E533" s="10">
        <v>1017</v>
      </c>
      <c r="F533" s="11">
        <v>203000</v>
      </c>
    </row>
    <row r="534" spans="1:6" x14ac:dyDescent="0.25">
      <c r="A534" s="10">
        <v>1115</v>
      </c>
      <c r="B534" s="11">
        <v>117000</v>
      </c>
      <c r="E534" s="10">
        <v>1018</v>
      </c>
      <c r="F534" s="11">
        <v>187500</v>
      </c>
    </row>
    <row r="535" spans="1:6" x14ac:dyDescent="0.25">
      <c r="A535" s="10">
        <v>1118</v>
      </c>
      <c r="B535" s="11">
        <v>130000</v>
      </c>
      <c r="E535" s="10">
        <v>1019</v>
      </c>
      <c r="F535" s="11">
        <v>160000</v>
      </c>
    </row>
    <row r="536" spans="1:6" x14ac:dyDescent="0.25">
      <c r="A536" s="10">
        <v>1119</v>
      </c>
      <c r="B536" s="11">
        <v>140000</v>
      </c>
      <c r="E536" s="10">
        <v>1020</v>
      </c>
      <c r="F536" s="11">
        <v>213490</v>
      </c>
    </row>
    <row r="537" spans="1:6" x14ac:dyDescent="0.25">
      <c r="A537" s="10">
        <v>1120</v>
      </c>
      <c r="B537" s="11">
        <v>133700</v>
      </c>
      <c r="E537" s="10">
        <v>1024</v>
      </c>
      <c r="F537" s="11">
        <v>191000</v>
      </c>
    </row>
    <row r="538" spans="1:6" x14ac:dyDescent="0.25">
      <c r="A538" s="10">
        <v>1122</v>
      </c>
      <c r="B538" s="11">
        <v>212900</v>
      </c>
      <c r="E538" s="10">
        <v>1025</v>
      </c>
      <c r="F538" s="11">
        <v>287000</v>
      </c>
    </row>
    <row r="539" spans="1:6" x14ac:dyDescent="0.25">
      <c r="A539" s="10">
        <v>1123</v>
      </c>
      <c r="B539" s="11">
        <v>112000</v>
      </c>
      <c r="E539" s="10">
        <v>1027</v>
      </c>
      <c r="F539" s="11">
        <v>167500</v>
      </c>
    </row>
    <row r="540" spans="1:6" x14ac:dyDescent="0.25">
      <c r="A540" s="10">
        <v>1124</v>
      </c>
      <c r="B540" s="11">
        <v>118000</v>
      </c>
      <c r="E540" s="10">
        <v>1028</v>
      </c>
      <c r="F540" s="11">
        <v>293077</v>
      </c>
    </row>
    <row r="541" spans="1:6" x14ac:dyDescent="0.25">
      <c r="A541" s="10">
        <v>1130</v>
      </c>
      <c r="B541" s="11">
        <v>140000</v>
      </c>
      <c r="E541" s="10">
        <v>1029</v>
      </c>
      <c r="F541" s="11">
        <v>105000</v>
      </c>
    </row>
    <row r="542" spans="1:6" x14ac:dyDescent="0.25">
      <c r="A542" s="10">
        <v>1132</v>
      </c>
      <c r="B542" s="11">
        <v>93500</v>
      </c>
      <c r="E542" s="10">
        <v>1032</v>
      </c>
      <c r="F542" s="11">
        <v>197000</v>
      </c>
    </row>
    <row r="543" spans="1:6" x14ac:dyDescent="0.25">
      <c r="A543" s="10">
        <v>1133</v>
      </c>
      <c r="B543" s="11">
        <v>117500</v>
      </c>
      <c r="E543" s="10">
        <v>1033</v>
      </c>
      <c r="F543" s="11">
        <v>310000</v>
      </c>
    </row>
    <row r="544" spans="1:6" x14ac:dyDescent="0.25">
      <c r="A544" s="10">
        <v>1137</v>
      </c>
      <c r="B544" s="11">
        <v>119000</v>
      </c>
      <c r="E544" s="10">
        <v>1035</v>
      </c>
      <c r="F544" s="11">
        <v>119750</v>
      </c>
    </row>
    <row r="545" spans="1:6" x14ac:dyDescent="0.25">
      <c r="A545" s="10">
        <v>1138</v>
      </c>
      <c r="B545" s="11">
        <v>94000</v>
      </c>
      <c r="E545" s="10">
        <v>1037</v>
      </c>
      <c r="F545" s="11">
        <v>315500</v>
      </c>
    </row>
    <row r="546" spans="1:6" x14ac:dyDescent="0.25">
      <c r="A546" s="10">
        <v>1141</v>
      </c>
      <c r="B546" s="11">
        <v>139000</v>
      </c>
      <c r="E546" s="10">
        <v>1038</v>
      </c>
      <c r="F546" s="11">
        <v>287000</v>
      </c>
    </row>
    <row r="547" spans="1:6" x14ac:dyDescent="0.25">
      <c r="A547" s="10">
        <v>1144</v>
      </c>
      <c r="B547" s="11">
        <v>80000</v>
      </c>
      <c r="E547" s="10">
        <v>1039</v>
      </c>
      <c r="F547" s="11">
        <v>97000</v>
      </c>
    </row>
    <row r="548" spans="1:6" x14ac:dyDescent="0.25">
      <c r="A548" s="10">
        <v>1145</v>
      </c>
      <c r="B548" s="11">
        <v>80000</v>
      </c>
      <c r="E548" s="10">
        <v>1041</v>
      </c>
      <c r="F548" s="11">
        <v>155000</v>
      </c>
    </row>
    <row r="549" spans="1:6" x14ac:dyDescent="0.25">
      <c r="A549" s="10">
        <v>1150</v>
      </c>
      <c r="B549" s="11">
        <v>143000</v>
      </c>
      <c r="E549" s="10">
        <v>1043</v>
      </c>
      <c r="F549" s="11">
        <v>196000</v>
      </c>
    </row>
    <row r="550" spans="1:6" x14ac:dyDescent="0.25">
      <c r="A550" s="10">
        <v>1154</v>
      </c>
      <c r="B550" s="11">
        <v>120500</v>
      </c>
      <c r="E550" s="10">
        <v>1044</v>
      </c>
      <c r="F550" s="11">
        <v>262280</v>
      </c>
    </row>
    <row r="551" spans="1:6" x14ac:dyDescent="0.25">
      <c r="A551" s="10">
        <v>1159</v>
      </c>
      <c r="B551" s="11">
        <v>235128</v>
      </c>
      <c r="E551" s="10">
        <v>1045</v>
      </c>
      <c r="F551" s="11">
        <v>278000</v>
      </c>
    </row>
    <row r="552" spans="1:6" x14ac:dyDescent="0.25">
      <c r="A552" s="10">
        <v>1164</v>
      </c>
      <c r="B552" s="11">
        <v>108959</v>
      </c>
      <c r="E552" s="10">
        <v>1046</v>
      </c>
      <c r="F552" s="11">
        <v>139600</v>
      </c>
    </row>
    <row r="553" spans="1:6" x14ac:dyDescent="0.25">
      <c r="A553" s="10">
        <v>1166</v>
      </c>
      <c r="B553" s="11">
        <v>233170</v>
      </c>
      <c r="E553" s="10">
        <v>1047</v>
      </c>
      <c r="F553" s="11">
        <v>556581</v>
      </c>
    </row>
    <row r="554" spans="1:6" x14ac:dyDescent="0.25">
      <c r="A554" s="10">
        <v>1167</v>
      </c>
      <c r="B554" s="11">
        <v>245350</v>
      </c>
      <c r="E554" s="10">
        <v>1049</v>
      </c>
      <c r="F554" s="11">
        <v>115000</v>
      </c>
    </row>
    <row r="555" spans="1:6" x14ac:dyDescent="0.25">
      <c r="A555" s="10">
        <v>1173</v>
      </c>
      <c r="B555" s="11">
        <v>171900</v>
      </c>
      <c r="E555" s="10">
        <v>1052</v>
      </c>
      <c r="F555" s="11">
        <v>200141</v>
      </c>
    </row>
    <row r="556" spans="1:6" x14ac:dyDescent="0.25">
      <c r="A556" s="10">
        <v>1177</v>
      </c>
      <c r="B556" s="11">
        <v>119500</v>
      </c>
      <c r="E556" s="10">
        <v>1053</v>
      </c>
      <c r="F556" s="11">
        <v>165000</v>
      </c>
    </row>
    <row r="557" spans="1:6" x14ac:dyDescent="0.25">
      <c r="A557" s="10">
        <v>1178</v>
      </c>
      <c r="B557" s="11">
        <v>115000</v>
      </c>
      <c r="E557" s="10">
        <v>1054</v>
      </c>
      <c r="F557" s="11">
        <v>144500</v>
      </c>
    </row>
    <row r="558" spans="1:6" x14ac:dyDescent="0.25">
      <c r="A558" s="10">
        <v>1181</v>
      </c>
      <c r="B558" s="11">
        <v>250000</v>
      </c>
      <c r="E558" s="10">
        <v>1055</v>
      </c>
      <c r="F558" s="11">
        <v>255000</v>
      </c>
    </row>
    <row r="559" spans="1:6" x14ac:dyDescent="0.25">
      <c r="A559" s="10">
        <v>1186</v>
      </c>
      <c r="B559" s="11">
        <v>104900</v>
      </c>
      <c r="E559" s="10">
        <v>1056</v>
      </c>
      <c r="F559" s="11">
        <v>180000</v>
      </c>
    </row>
    <row r="560" spans="1:6" x14ac:dyDescent="0.25">
      <c r="A560" s="10">
        <v>1187</v>
      </c>
      <c r="B560" s="11">
        <v>95000</v>
      </c>
      <c r="E560" s="10">
        <v>1057</v>
      </c>
      <c r="F560" s="11">
        <v>185850</v>
      </c>
    </row>
    <row r="561" spans="1:6" x14ac:dyDescent="0.25">
      <c r="A561" s="10">
        <v>1189</v>
      </c>
      <c r="B561" s="11">
        <v>195000</v>
      </c>
      <c r="E561" s="10">
        <v>1058</v>
      </c>
      <c r="F561" s="11">
        <v>248000</v>
      </c>
    </row>
    <row r="562" spans="1:6" x14ac:dyDescent="0.25">
      <c r="A562" s="10">
        <v>1192</v>
      </c>
      <c r="B562" s="11">
        <v>174000</v>
      </c>
      <c r="E562" s="10">
        <v>1059</v>
      </c>
      <c r="F562" s="11">
        <v>335000</v>
      </c>
    </row>
    <row r="563" spans="1:6" x14ac:dyDescent="0.25">
      <c r="A563" s="10">
        <v>1193</v>
      </c>
      <c r="B563" s="11">
        <v>125000</v>
      </c>
      <c r="E563" s="10">
        <v>1060</v>
      </c>
      <c r="F563" s="11">
        <v>220000</v>
      </c>
    </row>
    <row r="564" spans="1:6" x14ac:dyDescent="0.25">
      <c r="A564" s="10">
        <v>1194</v>
      </c>
      <c r="B564" s="11">
        <v>165000</v>
      </c>
      <c r="E564" s="10">
        <v>1064</v>
      </c>
      <c r="F564" s="11">
        <v>110500</v>
      </c>
    </row>
    <row r="565" spans="1:6" x14ac:dyDescent="0.25">
      <c r="A565" s="10">
        <v>1195</v>
      </c>
      <c r="B565" s="11">
        <v>158000</v>
      </c>
      <c r="E565" s="10">
        <v>1065</v>
      </c>
      <c r="F565" s="11">
        <v>154000</v>
      </c>
    </row>
    <row r="566" spans="1:6" x14ac:dyDescent="0.25">
      <c r="A566" s="10">
        <v>1196</v>
      </c>
      <c r="B566" s="11">
        <v>176000</v>
      </c>
      <c r="E566" s="10">
        <v>1067</v>
      </c>
      <c r="F566" s="11">
        <v>178000</v>
      </c>
    </row>
    <row r="567" spans="1:6" x14ac:dyDescent="0.25">
      <c r="A567" s="10">
        <v>1199</v>
      </c>
      <c r="B567" s="11">
        <v>178000</v>
      </c>
      <c r="E567" s="10">
        <v>1069</v>
      </c>
      <c r="F567" s="11">
        <v>151400</v>
      </c>
    </row>
    <row r="568" spans="1:6" x14ac:dyDescent="0.25">
      <c r="A568" s="10">
        <v>1201</v>
      </c>
      <c r="B568" s="11">
        <v>116050</v>
      </c>
      <c r="E568" s="10">
        <v>1073</v>
      </c>
      <c r="F568" s="11">
        <v>91500</v>
      </c>
    </row>
    <row r="569" spans="1:6" x14ac:dyDescent="0.25">
      <c r="A569" s="10">
        <v>1202</v>
      </c>
      <c r="B569" s="11">
        <v>197900</v>
      </c>
      <c r="E569" s="10">
        <v>1076</v>
      </c>
      <c r="F569" s="11">
        <v>219500</v>
      </c>
    </row>
    <row r="570" spans="1:6" x14ac:dyDescent="0.25">
      <c r="A570" s="10">
        <v>1205</v>
      </c>
      <c r="B570" s="11">
        <v>153500</v>
      </c>
      <c r="E570" s="10">
        <v>1077</v>
      </c>
      <c r="F570" s="11">
        <v>170000</v>
      </c>
    </row>
    <row r="571" spans="1:6" x14ac:dyDescent="0.25">
      <c r="A571" s="10">
        <v>1207</v>
      </c>
      <c r="B571" s="11">
        <v>107000</v>
      </c>
      <c r="E571" s="10">
        <v>1079</v>
      </c>
      <c r="F571" s="11">
        <v>155900</v>
      </c>
    </row>
    <row r="572" spans="1:6" x14ac:dyDescent="0.25">
      <c r="A572" s="10">
        <v>1208</v>
      </c>
      <c r="B572" s="11">
        <v>200000</v>
      </c>
      <c r="E572" s="10">
        <v>1083</v>
      </c>
      <c r="F572" s="11">
        <v>192000</v>
      </c>
    </row>
    <row r="573" spans="1:6" x14ac:dyDescent="0.25">
      <c r="A573" s="10">
        <v>1209</v>
      </c>
      <c r="B573" s="11">
        <v>140000</v>
      </c>
      <c r="E573" s="10">
        <v>1084</v>
      </c>
      <c r="F573" s="11">
        <v>160000</v>
      </c>
    </row>
    <row r="574" spans="1:6" x14ac:dyDescent="0.25">
      <c r="A574" s="10">
        <v>1212</v>
      </c>
      <c r="B574" s="11">
        <v>164000</v>
      </c>
      <c r="E574" s="10">
        <v>1085</v>
      </c>
      <c r="F574" s="11">
        <v>187500</v>
      </c>
    </row>
    <row r="575" spans="1:6" x14ac:dyDescent="0.25">
      <c r="A575" s="10">
        <v>1213</v>
      </c>
      <c r="B575" s="11">
        <v>113000</v>
      </c>
      <c r="E575" s="10">
        <v>1088</v>
      </c>
      <c r="F575" s="11">
        <v>252000</v>
      </c>
    </row>
    <row r="576" spans="1:6" x14ac:dyDescent="0.25">
      <c r="A576" s="10">
        <v>1214</v>
      </c>
      <c r="B576" s="11">
        <v>145000</v>
      </c>
      <c r="E576" s="10">
        <v>1090</v>
      </c>
      <c r="F576" s="11">
        <v>197000</v>
      </c>
    </row>
    <row r="577" spans="1:6" x14ac:dyDescent="0.25">
      <c r="A577" s="10">
        <v>1215</v>
      </c>
      <c r="B577" s="11">
        <v>134500</v>
      </c>
      <c r="E577" s="10">
        <v>1093</v>
      </c>
      <c r="F577" s="11">
        <v>136500</v>
      </c>
    </row>
    <row r="578" spans="1:6" x14ac:dyDescent="0.25">
      <c r="A578" s="10">
        <v>1216</v>
      </c>
      <c r="B578" s="11">
        <v>125000</v>
      </c>
      <c r="E578" s="10">
        <v>1096</v>
      </c>
      <c r="F578" s="11">
        <v>176432</v>
      </c>
    </row>
    <row r="579" spans="1:6" x14ac:dyDescent="0.25">
      <c r="A579" s="10">
        <v>1217</v>
      </c>
      <c r="B579" s="11">
        <v>112000</v>
      </c>
      <c r="E579" s="10">
        <v>1100</v>
      </c>
      <c r="F579" s="11">
        <v>157000</v>
      </c>
    </row>
    <row r="580" spans="1:6" x14ac:dyDescent="0.25">
      <c r="A580" s="10">
        <v>1218</v>
      </c>
      <c r="B580" s="11">
        <v>229456</v>
      </c>
      <c r="E580" s="10">
        <v>1104</v>
      </c>
      <c r="F580" s="11">
        <v>159500</v>
      </c>
    </row>
    <row r="581" spans="1:6" x14ac:dyDescent="0.25">
      <c r="A581" s="10">
        <v>1219</v>
      </c>
      <c r="B581" s="11">
        <v>80500</v>
      </c>
      <c r="E581" s="10">
        <v>1106</v>
      </c>
      <c r="F581" s="11">
        <v>325000</v>
      </c>
    </row>
    <row r="582" spans="1:6" x14ac:dyDescent="0.25">
      <c r="A582" s="10">
        <v>1220</v>
      </c>
      <c r="B582" s="11">
        <v>91500</v>
      </c>
      <c r="E582" s="10">
        <v>1107</v>
      </c>
      <c r="F582" s="11">
        <v>179900</v>
      </c>
    </row>
    <row r="583" spans="1:6" x14ac:dyDescent="0.25">
      <c r="A583" s="10">
        <v>1221</v>
      </c>
      <c r="B583" s="11">
        <v>115000</v>
      </c>
      <c r="E583" s="10">
        <v>1108</v>
      </c>
      <c r="F583" s="11">
        <v>274725</v>
      </c>
    </row>
    <row r="584" spans="1:6" x14ac:dyDescent="0.25">
      <c r="A584" s="10">
        <v>1224</v>
      </c>
      <c r="B584" s="11">
        <v>137900</v>
      </c>
      <c r="E584" s="10">
        <v>1109</v>
      </c>
      <c r="F584" s="11">
        <v>181000</v>
      </c>
    </row>
    <row r="585" spans="1:6" x14ac:dyDescent="0.25">
      <c r="A585" s="10">
        <v>1226</v>
      </c>
      <c r="B585" s="11">
        <v>145000</v>
      </c>
      <c r="E585" s="10">
        <v>1110</v>
      </c>
      <c r="F585" s="11">
        <v>280000</v>
      </c>
    </row>
    <row r="586" spans="1:6" x14ac:dyDescent="0.25">
      <c r="A586" s="10">
        <v>1228</v>
      </c>
      <c r="B586" s="11">
        <v>147000</v>
      </c>
      <c r="E586" s="10">
        <v>1111</v>
      </c>
      <c r="F586" s="11">
        <v>188000</v>
      </c>
    </row>
    <row r="587" spans="1:6" x14ac:dyDescent="0.25">
      <c r="A587" s="10">
        <v>1230</v>
      </c>
      <c r="B587" s="11">
        <v>127000</v>
      </c>
      <c r="E587" s="10">
        <v>1112</v>
      </c>
      <c r="F587" s="11">
        <v>205000</v>
      </c>
    </row>
    <row r="588" spans="1:6" x14ac:dyDescent="0.25">
      <c r="A588" s="10">
        <v>1232</v>
      </c>
      <c r="B588" s="11">
        <v>132500</v>
      </c>
      <c r="E588" s="10">
        <v>1116</v>
      </c>
      <c r="F588" s="11">
        <v>318000</v>
      </c>
    </row>
    <row r="589" spans="1:6" x14ac:dyDescent="0.25">
      <c r="A589" s="10">
        <v>1233</v>
      </c>
      <c r="B589" s="11">
        <v>101800</v>
      </c>
      <c r="E589" s="10">
        <v>1117</v>
      </c>
      <c r="F589" s="11">
        <v>184100</v>
      </c>
    </row>
    <row r="590" spans="1:6" x14ac:dyDescent="0.25">
      <c r="A590" s="10">
        <v>1234</v>
      </c>
      <c r="B590" s="11">
        <v>142000</v>
      </c>
      <c r="E590" s="10">
        <v>1121</v>
      </c>
      <c r="F590" s="11">
        <v>118400</v>
      </c>
    </row>
    <row r="591" spans="1:6" x14ac:dyDescent="0.25">
      <c r="A591" s="10">
        <v>1235</v>
      </c>
      <c r="B591" s="11">
        <v>130000</v>
      </c>
      <c r="E591" s="10">
        <v>1125</v>
      </c>
      <c r="F591" s="11">
        <v>163900</v>
      </c>
    </row>
    <row r="592" spans="1:6" x14ac:dyDescent="0.25">
      <c r="A592" s="10">
        <v>1236</v>
      </c>
      <c r="B592" s="11">
        <v>138887</v>
      </c>
      <c r="E592" s="10">
        <v>1126</v>
      </c>
      <c r="F592" s="11">
        <v>115000</v>
      </c>
    </row>
    <row r="593" spans="1:6" x14ac:dyDescent="0.25">
      <c r="A593" s="10">
        <v>1237</v>
      </c>
      <c r="B593" s="11">
        <v>175500</v>
      </c>
      <c r="E593" s="10">
        <v>1127</v>
      </c>
      <c r="F593" s="11">
        <v>174000</v>
      </c>
    </row>
    <row r="594" spans="1:6" x14ac:dyDescent="0.25">
      <c r="A594" s="10">
        <v>1239</v>
      </c>
      <c r="B594" s="11">
        <v>142500</v>
      </c>
      <c r="E594" s="10">
        <v>1128</v>
      </c>
      <c r="F594" s="11">
        <v>259000</v>
      </c>
    </row>
    <row r="595" spans="1:6" x14ac:dyDescent="0.25">
      <c r="A595" s="10">
        <v>1241</v>
      </c>
      <c r="B595" s="11">
        <v>224900</v>
      </c>
      <c r="E595" s="10">
        <v>1129</v>
      </c>
      <c r="F595" s="11">
        <v>215000</v>
      </c>
    </row>
    <row r="596" spans="1:6" x14ac:dyDescent="0.25">
      <c r="A596" s="10">
        <v>1242</v>
      </c>
      <c r="B596" s="11">
        <v>248328</v>
      </c>
      <c r="E596" s="10">
        <v>1131</v>
      </c>
      <c r="F596" s="11">
        <v>135000</v>
      </c>
    </row>
    <row r="597" spans="1:6" x14ac:dyDescent="0.25">
      <c r="A597" s="10">
        <v>1247</v>
      </c>
      <c r="B597" s="11">
        <v>186500</v>
      </c>
      <c r="E597" s="10">
        <v>1134</v>
      </c>
      <c r="F597" s="11">
        <v>239500</v>
      </c>
    </row>
    <row r="598" spans="1:6" x14ac:dyDescent="0.25">
      <c r="A598" s="10">
        <v>1248</v>
      </c>
      <c r="B598" s="11">
        <v>169900</v>
      </c>
      <c r="E598" s="10">
        <v>1135</v>
      </c>
      <c r="F598" s="11">
        <v>169000</v>
      </c>
    </row>
    <row r="599" spans="1:6" x14ac:dyDescent="0.25">
      <c r="A599" s="10">
        <v>1250</v>
      </c>
      <c r="B599" s="11">
        <v>119000</v>
      </c>
      <c r="E599" s="10">
        <v>1136</v>
      </c>
      <c r="F599" s="11">
        <v>102000</v>
      </c>
    </row>
    <row r="600" spans="1:6" x14ac:dyDescent="0.25">
      <c r="A600" s="10">
        <v>1253</v>
      </c>
      <c r="B600" s="11">
        <v>130000</v>
      </c>
      <c r="E600" s="10">
        <v>1139</v>
      </c>
      <c r="F600" s="11">
        <v>196000</v>
      </c>
    </row>
    <row r="601" spans="1:6" x14ac:dyDescent="0.25">
      <c r="A601" s="10">
        <v>1258</v>
      </c>
      <c r="B601" s="11">
        <v>99900</v>
      </c>
      <c r="E601" s="10">
        <v>1140</v>
      </c>
      <c r="F601" s="11">
        <v>144000</v>
      </c>
    </row>
    <row r="602" spans="1:6" x14ac:dyDescent="0.25">
      <c r="A602" s="10">
        <v>1259</v>
      </c>
      <c r="B602" s="11">
        <v>190000</v>
      </c>
      <c r="E602" s="10">
        <v>1142</v>
      </c>
      <c r="F602" s="11">
        <v>197500</v>
      </c>
    </row>
    <row r="603" spans="1:6" x14ac:dyDescent="0.25">
      <c r="A603" s="10">
        <v>1260</v>
      </c>
      <c r="B603" s="11">
        <v>151000</v>
      </c>
      <c r="E603" s="10">
        <v>1143</v>
      </c>
      <c r="F603" s="11">
        <v>424870</v>
      </c>
    </row>
    <row r="604" spans="1:6" x14ac:dyDescent="0.25">
      <c r="A604" s="10">
        <v>1262</v>
      </c>
      <c r="B604" s="11">
        <v>128900</v>
      </c>
      <c r="E604" s="10">
        <v>1146</v>
      </c>
      <c r="F604" s="11">
        <v>149000</v>
      </c>
    </row>
    <row r="605" spans="1:6" x14ac:dyDescent="0.25">
      <c r="A605" s="10">
        <v>1265</v>
      </c>
      <c r="B605" s="11">
        <v>181000</v>
      </c>
      <c r="E605" s="10">
        <v>1147</v>
      </c>
      <c r="F605" s="11">
        <v>180000</v>
      </c>
    </row>
    <row r="606" spans="1:6" x14ac:dyDescent="0.25">
      <c r="A606" s="10">
        <v>1266</v>
      </c>
      <c r="B606" s="11">
        <v>183900</v>
      </c>
      <c r="E606" s="10">
        <v>1148</v>
      </c>
      <c r="F606" s="11">
        <v>174500</v>
      </c>
    </row>
    <row r="607" spans="1:6" x14ac:dyDescent="0.25">
      <c r="A607" s="10">
        <v>1270</v>
      </c>
      <c r="B607" s="11">
        <v>144000</v>
      </c>
      <c r="E607" s="10">
        <v>1149</v>
      </c>
      <c r="F607" s="11">
        <v>116900</v>
      </c>
    </row>
    <row r="608" spans="1:6" x14ac:dyDescent="0.25">
      <c r="A608" s="10">
        <v>1273</v>
      </c>
      <c r="B608" s="11">
        <v>137000</v>
      </c>
      <c r="E608" s="10">
        <v>1151</v>
      </c>
      <c r="F608" s="11">
        <v>124000</v>
      </c>
    </row>
    <row r="609" spans="1:6" x14ac:dyDescent="0.25">
      <c r="A609" s="10">
        <v>1276</v>
      </c>
      <c r="B609" s="11">
        <v>137000</v>
      </c>
      <c r="E609" s="10">
        <v>1152</v>
      </c>
      <c r="F609" s="11">
        <v>149900</v>
      </c>
    </row>
    <row r="610" spans="1:6" x14ac:dyDescent="0.25">
      <c r="A610" s="10">
        <v>1280</v>
      </c>
      <c r="B610" s="11">
        <v>68400</v>
      </c>
      <c r="E610" s="10">
        <v>1153</v>
      </c>
      <c r="F610" s="11">
        <v>230000</v>
      </c>
    </row>
    <row r="611" spans="1:6" x14ac:dyDescent="0.25">
      <c r="A611" s="10">
        <v>1281</v>
      </c>
      <c r="B611" s="11">
        <v>227000</v>
      </c>
      <c r="E611" s="10">
        <v>1155</v>
      </c>
      <c r="F611" s="11">
        <v>201800</v>
      </c>
    </row>
    <row r="612" spans="1:6" x14ac:dyDescent="0.25">
      <c r="A612" s="10">
        <v>1283</v>
      </c>
      <c r="B612" s="11">
        <v>150500</v>
      </c>
      <c r="E612" s="10">
        <v>1156</v>
      </c>
      <c r="F612" s="11">
        <v>218000</v>
      </c>
    </row>
    <row r="613" spans="1:6" x14ac:dyDescent="0.25">
      <c r="A613" s="10">
        <v>1284</v>
      </c>
      <c r="B613" s="11">
        <v>139000</v>
      </c>
      <c r="E613" s="10">
        <v>1157</v>
      </c>
      <c r="F613" s="11">
        <v>179900</v>
      </c>
    </row>
    <row r="614" spans="1:6" x14ac:dyDescent="0.25">
      <c r="A614" s="10">
        <v>1288</v>
      </c>
      <c r="B614" s="11">
        <v>190000</v>
      </c>
      <c r="E614" s="10">
        <v>1158</v>
      </c>
      <c r="F614" s="11">
        <v>230000</v>
      </c>
    </row>
    <row r="615" spans="1:6" x14ac:dyDescent="0.25">
      <c r="A615" s="10">
        <v>1292</v>
      </c>
      <c r="B615" s="11">
        <v>119500</v>
      </c>
      <c r="E615" s="10">
        <v>1160</v>
      </c>
      <c r="F615" s="11">
        <v>185000</v>
      </c>
    </row>
    <row r="616" spans="1:6" x14ac:dyDescent="0.25">
      <c r="A616" s="10">
        <v>1293</v>
      </c>
      <c r="B616" s="11">
        <v>107500</v>
      </c>
      <c r="E616" s="10">
        <v>1161</v>
      </c>
      <c r="F616" s="11">
        <v>146000</v>
      </c>
    </row>
    <row r="617" spans="1:6" x14ac:dyDescent="0.25">
      <c r="A617" s="10">
        <v>1295</v>
      </c>
      <c r="B617" s="11">
        <v>115000</v>
      </c>
      <c r="E617" s="10">
        <v>1162</v>
      </c>
      <c r="F617" s="11">
        <v>224000</v>
      </c>
    </row>
    <row r="618" spans="1:6" x14ac:dyDescent="0.25">
      <c r="A618" s="10">
        <v>1296</v>
      </c>
      <c r="B618" s="11">
        <v>138500</v>
      </c>
      <c r="E618" s="10">
        <v>1163</v>
      </c>
      <c r="F618" s="11">
        <v>129000</v>
      </c>
    </row>
    <row r="619" spans="1:6" x14ac:dyDescent="0.25">
      <c r="A619" s="10">
        <v>1297</v>
      </c>
      <c r="B619" s="11">
        <v>155000</v>
      </c>
      <c r="E619" s="10">
        <v>1165</v>
      </c>
      <c r="F619" s="11">
        <v>194000</v>
      </c>
    </row>
    <row r="620" spans="1:6" x14ac:dyDescent="0.25">
      <c r="A620" s="10">
        <v>1298</v>
      </c>
      <c r="B620" s="11">
        <v>140000</v>
      </c>
      <c r="E620" s="10">
        <v>1168</v>
      </c>
      <c r="F620" s="11">
        <v>173000</v>
      </c>
    </row>
    <row r="621" spans="1:6" x14ac:dyDescent="0.25">
      <c r="A621" s="10">
        <v>1300</v>
      </c>
      <c r="B621" s="11">
        <v>154000</v>
      </c>
      <c r="E621" s="10">
        <v>1169</v>
      </c>
      <c r="F621" s="11">
        <v>235000</v>
      </c>
    </row>
    <row r="622" spans="1:6" x14ac:dyDescent="0.25">
      <c r="A622" s="10">
        <v>1304</v>
      </c>
      <c r="B622" s="11">
        <v>232000</v>
      </c>
      <c r="E622" s="10">
        <v>1170</v>
      </c>
      <c r="F622" s="11">
        <v>625000</v>
      </c>
    </row>
    <row r="623" spans="1:6" x14ac:dyDescent="0.25">
      <c r="A623" s="10">
        <v>1305</v>
      </c>
      <c r="B623" s="11">
        <v>130000</v>
      </c>
      <c r="E623" s="10">
        <v>1171</v>
      </c>
      <c r="F623" s="11">
        <v>171000</v>
      </c>
    </row>
    <row r="624" spans="1:6" x14ac:dyDescent="0.25">
      <c r="A624" s="10">
        <v>1308</v>
      </c>
      <c r="B624" s="11">
        <v>138000</v>
      </c>
      <c r="E624" s="10">
        <v>1172</v>
      </c>
      <c r="F624" s="11">
        <v>163000</v>
      </c>
    </row>
    <row r="625" spans="1:6" x14ac:dyDescent="0.25">
      <c r="A625" s="10">
        <v>1309</v>
      </c>
      <c r="B625" s="11">
        <v>147000</v>
      </c>
      <c r="E625" s="10">
        <v>1174</v>
      </c>
      <c r="F625" s="11">
        <v>200500</v>
      </c>
    </row>
    <row r="626" spans="1:6" x14ac:dyDescent="0.25">
      <c r="A626" s="10">
        <v>1310</v>
      </c>
      <c r="B626" s="11">
        <v>179200</v>
      </c>
      <c r="E626" s="10">
        <v>1175</v>
      </c>
      <c r="F626" s="11">
        <v>239000</v>
      </c>
    </row>
    <row r="627" spans="1:6" x14ac:dyDescent="0.25">
      <c r="A627" s="10">
        <v>1312</v>
      </c>
      <c r="B627" s="11">
        <v>203000</v>
      </c>
      <c r="E627" s="10">
        <v>1176</v>
      </c>
      <c r="F627" s="11">
        <v>285000</v>
      </c>
    </row>
    <row r="628" spans="1:6" x14ac:dyDescent="0.25">
      <c r="A628" s="10">
        <v>1320</v>
      </c>
      <c r="B628" s="11">
        <v>111000</v>
      </c>
      <c r="E628" s="10">
        <v>1179</v>
      </c>
      <c r="F628" s="11">
        <v>154900</v>
      </c>
    </row>
    <row r="629" spans="1:6" x14ac:dyDescent="0.25">
      <c r="A629" s="10">
        <v>1322</v>
      </c>
      <c r="B629" s="11">
        <v>72500</v>
      </c>
      <c r="E629" s="10">
        <v>1180</v>
      </c>
      <c r="F629" s="11">
        <v>93000</v>
      </c>
    </row>
    <row r="630" spans="1:6" x14ac:dyDescent="0.25">
      <c r="A630" s="10">
        <v>1324</v>
      </c>
      <c r="B630" s="11">
        <v>82500</v>
      </c>
      <c r="E630" s="10">
        <v>1182</v>
      </c>
      <c r="F630" s="11">
        <v>392500</v>
      </c>
    </row>
    <row r="631" spans="1:6" x14ac:dyDescent="0.25">
      <c r="A631" s="10">
        <v>1326</v>
      </c>
      <c r="B631" s="11">
        <v>55000</v>
      </c>
      <c r="E631" s="10">
        <v>1183</v>
      </c>
      <c r="F631" s="11">
        <v>745000</v>
      </c>
    </row>
    <row r="632" spans="1:6" x14ac:dyDescent="0.25">
      <c r="A632" s="10">
        <v>1327</v>
      </c>
      <c r="B632" s="11">
        <v>79000</v>
      </c>
      <c r="E632" s="10">
        <v>1184</v>
      </c>
      <c r="F632" s="11">
        <v>120000</v>
      </c>
    </row>
    <row r="633" spans="1:6" x14ac:dyDescent="0.25">
      <c r="A633" s="10">
        <v>1332</v>
      </c>
      <c r="B633" s="11">
        <v>132500</v>
      </c>
      <c r="E633" s="10">
        <v>1185</v>
      </c>
      <c r="F633" s="11">
        <v>186700</v>
      </c>
    </row>
    <row r="634" spans="1:6" x14ac:dyDescent="0.25">
      <c r="A634" s="10">
        <v>1334</v>
      </c>
      <c r="B634" s="11">
        <v>125500</v>
      </c>
      <c r="E634" s="10">
        <v>1188</v>
      </c>
      <c r="F634" s="11">
        <v>262000</v>
      </c>
    </row>
    <row r="635" spans="1:6" x14ac:dyDescent="0.25">
      <c r="A635" s="10">
        <v>1335</v>
      </c>
      <c r="B635" s="11">
        <v>125000</v>
      </c>
      <c r="E635" s="10">
        <v>1190</v>
      </c>
      <c r="F635" s="11">
        <v>189000</v>
      </c>
    </row>
    <row r="636" spans="1:6" x14ac:dyDescent="0.25">
      <c r="A636" s="10">
        <v>1337</v>
      </c>
      <c r="B636" s="11">
        <v>135000</v>
      </c>
      <c r="E636" s="10">
        <v>1191</v>
      </c>
      <c r="F636" s="11">
        <v>168000</v>
      </c>
    </row>
    <row r="637" spans="1:6" x14ac:dyDescent="0.25">
      <c r="A637" s="10">
        <v>1338</v>
      </c>
      <c r="B637" s="11">
        <v>52500</v>
      </c>
      <c r="E637" s="10">
        <v>1197</v>
      </c>
      <c r="F637" s="11">
        <v>219210</v>
      </c>
    </row>
    <row r="638" spans="1:6" x14ac:dyDescent="0.25">
      <c r="A638" s="10">
        <v>1339</v>
      </c>
      <c r="B638" s="11">
        <v>200000</v>
      </c>
      <c r="E638" s="10">
        <v>1198</v>
      </c>
      <c r="F638" s="11">
        <v>144000</v>
      </c>
    </row>
    <row r="639" spans="1:6" x14ac:dyDescent="0.25">
      <c r="A639" s="10">
        <v>1340</v>
      </c>
      <c r="B639" s="11">
        <v>128500</v>
      </c>
      <c r="E639" s="10">
        <v>1200</v>
      </c>
      <c r="F639" s="11">
        <v>148000</v>
      </c>
    </row>
    <row r="640" spans="1:6" x14ac:dyDescent="0.25">
      <c r="A640" s="10">
        <v>1341</v>
      </c>
      <c r="B640" s="11">
        <v>123000</v>
      </c>
      <c r="E640" s="10">
        <v>1203</v>
      </c>
      <c r="F640" s="11">
        <v>117000</v>
      </c>
    </row>
    <row r="641" spans="1:6" x14ac:dyDescent="0.25">
      <c r="A641" s="10">
        <v>1342</v>
      </c>
      <c r="B641" s="11">
        <v>155000</v>
      </c>
      <c r="E641" s="10">
        <v>1204</v>
      </c>
      <c r="F641" s="11">
        <v>213000</v>
      </c>
    </row>
    <row r="642" spans="1:6" x14ac:dyDescent="0.25">
      <c r="A642" s="10">
        <v>1346</v>
      </c>
      <c r="B642" s="11">
        <v>108500</v>
      </c>
      <c r="E642" s="10">
        <v>1206</v>
      </c>
      <c r="F642" s="11">
        <v>271900</v>
      </c>
    </row>
    <row r="643" spans="1:6" x14ac:dyDescent="0.25">
      <c r="A643" s="10">
        <v>1350</v>
      </c>
      <c r="B643" s="11">
        <v>122000</v>
      </c>
      <c r="E643" s="10">
        <v>1210</v>
      </c>
      <c r="F643" s="11">
        <v>290000</v>
      </c>
    </row>
    <row r="644" spans="1:6" x14ac:dyDescent="0.25">
      <c r="A644" s="10">
        <v>1351</v>
      </c>
      <c r="B644" s="11">
        <v>200000</v>
      </c>
      <c r="E644" s="10">
        <v>1211</v>
      </c>
      <c r="F644" s="11">
        <v>189000</v>
      </c>
    </row>
    <row r="645" spans="1:6" x14ac:dyDescent="0.25">
      <c r="A645" s="10">
        <v>1353</v>
      </c>
      <c r="B645" s="11">
        <v>134900</v>
      </c>
      <c r="E645" s="10">
        <v>1222</v>
      </c>
      <c r="F645" s="11">
        <v>134000</v>
      </c>
    </row>
    <row r="646" spans="1:6" x14ac:dyDescent="0.25">
      <c r="A646" s="10">
        <v>1357</v>
      </c>
      <c r="B646" s="11">
        <v>110000</v>
      </c>
      <c r="E646" s="10">
        <v>1223</v>
      </c>
      <c r="F646" s="11">
        <v>143000</v>
      </c>
    </row>
    <row r="647" spans="1:6" x14ac:dyDescent="0.25">
      <c r="A647" s="10">
        <v>1359</v>
      </c>
      <c r="B647" s="11">
        <v>177500</v>
      </c>
      <c r="E647" s="10">
        <v>1225</v>
      </c>
      <c r="F647" s="11">
        <v>184000</v>
      </c>
    </row>
    <row r="648" spans="1:6" x14ac:dyDescent="0.25">
      <c r="A648" s="10">
        <v>1361</v>
      </c>
      <c r="B648" s="11">
        <v>189000</v>
      </c>
      <c r="E648" s="10">
        <v>1227</v>
      </c>
      <c r="F648" s="11">
        <v>214000</v>
      </c>
    </row>
    <row r="649" spans="1:6" x14ac:dyDescent="0.25">
      <c r="A649" s="10">
        <v>1365</v>
      </c>
      <c r="B649" s="11">
        <v>144152</v>
      </c>
      <c r="E649" s="10">
        <v>1229</v>
      </c>
      <c r="F649" s="11">
        <v>367294</v>
      </c>
    </row>
    <row r="650" spans="1:6" x14ac:dyDescent="0.25">
      <c r="A650" s="10">
        <v>1366</v>
      </c>
      <c r="B650" s="11">
        <v>216000</v>
      </c>
      <c r="E650" s="10">
        <v>1231</v>
      </c>
      <c r="F650" s="11">
        <v>190000</v>
      </c>
    </row>
    <row r="651" spans="1:6" x14ac:dyDescent="0.25">
      <c r="A651" s="10">
        <v>1367</v>
      </c>
      <c r="B651" s="11">
        <v>193000</v>
      </c>
      <c r="E651" s="10">
        <v>1238</v>
      </c>
      <c r="F651" s="11">
        <v>195000</v>
      </c>
    </row>
    <row r="652" spans="1:6" x14ac:dyDescent="0.25">
      <c r="A652" s="10">
        <v>1369</v>
      </c>
      <c r="B652" s="11">
        <v>144000</v>
      </c>
      <c r="E652" s="10">
        <v>1240</v>
      </c>
      <c r="F652" s="11">
        <v>265900</v>
      </c>
    </row>
    <row r="653" spans="1:6" x14ac:dyDescent="0.25">
      <c r="A653" s="10">
        <v>1371</v>
      </c>
      <c r="B653" s="11">
        <v>105000</v>
      </c>
      <c r="E653" s="10">
        <v>1243</v>
      </c>
      <c r="F653" s="11">
        <v>170000</v>
      </c>
    </row>
    <row r="654" spans="1:6" x14ac:dyDescent="0.25">
      <c r="A654" s="10">
        <v>1377</v>
      </c>
      <c r="B654" s="11">
        <v>91000</v>
      </c>
      <c r="E654" s="10">
        <v>1244</v>
      </c>
      <c r="F654" s="11">
        <v>465000</v>
      </c>
    </row>
    <row r="655" spans="1:6" x14ac:dyDescent="0.25">
      <c r="A655" s="10">
        <v>1378</v>
      </c>
      <c r="B655" s="11">
        <v>117000</v>
      </c>
      <c r="E655" s="10">
        <v>1245</v>
      </c>
      <c r="F655" s="11">
        <v>230000</v>
      </c>
    </row>
    <row r="656" spans="1:6" x14ac:dyDescent="0.25">
      <c r="A656" s="10">
        <v>1379</v>
      </c>
      <c r="B656" s="11">
        <v>83000</v>
      </c>
      <c r="E656" s="10">
        <v>1246</v>
      </c>
      <c r="F656" s="11">
        <v>178000</v>
      </c>
    </row>
    <row r="657" spans="1:6" x14ac:dyDescent="0.25">
      <c r="A657" s="10">
        <v>1380</v>
      </c>
      <c r="B657" s="11">
        <v>167500</v>
      </c>
      <c r="E657" s="10">
        <v>1249</v>
      </c>
      <c r="F657" s="11">
        <v>129500</v>
      </c>
    </row>
    <row r="658" spans="1:6" x14ac:dyDescent="0.25">
      <c r="A658" s="10">
        <v>1381</v>
      </c>
      <c r="B658" s="11">
        <v>58500</v>
      </c>
      <c r="E658" s="10">
        <v>1251</v>
      </c>
      <c r="F658" s="11">
        <v>244000</v>
      </c>
    </row>
    <row r="659" spans="1:6" x14ac:dyDescent="0.25">
      <c r="A659" s="10">
        <v>1383</v>
      </c>
      <c r="B659" s="11">
        <v>157000</v>
      </c>
      <c r="E659" s="10">
        <v>1252</v>
      </c>
      <c r="F659" s="11">
        <v>171750</v>
      </c>
    </row>
    <row r="660" spans="1:6" x14ac:dyDescent="0.25">
      <c r="A660" s="10">
        <v>1384</v>
      </c>
      <c r="B660" s="11">
        <v>112000</v>
      </c>
      <c r="E660" s="10">
        <v>1254</v>
      </c>
      <c r="F660" s="11">
        <v>294000</v>
      </c>
    </row>
    <row r="661" spans="1:6" x14ac:dyDescent="0.25">
      <c r="A661" s="10">
        <v>1385</v>
      </c>
      <c r="B661" s="11">
        <v>105000</v>
      </c>
      <c r="E661" s="10">
        <v>1255</v>
      </c>
      <c r="F661" s="11">
        <v>165400</v>
      </c>
    </row>
    <row r="662" spans="1:6" x14ac:dyDescent="0.25">
      <c r="A662" s="10">
        <v>1386</v>
      </c>
      <c r="B662" s="11">
        <v>125500</v>
      </c>
      <c r="E662" s="10">
        <v>1256</v>
      </c>
      <c r="F662" s="11">
        <v>127500</v>
      </c>
    </row>
    <row r="663" spans="1:6" x14ac:dyDescent="0.25">
      <c r="A663" s="10">
        <v>1391</v>
      </c>
      <c r="B663" s="11">
        <v>235000</v>
      </c>
      <c r="E663" s="10">
        <v>1257</v>
      </c>
      <c r="F663" s="11">
        <v>301500</v>
      </c>
    </row>
    <row r="664" spans="1:6" x14ac:dyDescent="0.25">
      <c r="A664" s="10">
        <v>1392</v>
      </c>
      <c r="B664" s="11">
        <v>124000</v>
      </c>
      <c r="E664" s="10">
        <v>1261</v>
      </c>
      <c r="F664" s="11">
        <v>181000</v>
      </c>
    </row>
    <row r="665" spans="1:6" x14ac:dyDescent="0.25">
      <c r="A665" s="10">
        <v>1398</v>
      </c>
      <c r="B665" s="11">
        <v>137500</v>
      </c>
      <c r="E665" s="10">
        <v>1263</v>
      </c>
      <c r="F665" s="11">
        <v>161500</v>
      </c>
    </row>
    <row r="666" spans="1:6" x14ac:dyDescent="0.25">
      <c r="A666" s="10">
        <v>1399</v>
      </c>
      <c r="B666" s="11">
        <v>138000</v>
      </c>
      <c r="E666" s="10">
        <v>1264</v>
      </c>
      <c r="F666" s="11">
        <v>180500</v>
      </c>
    </row>
    <row r="667" spans="1:6" x14ac:dyDescent="0.25">
      <c r="A667" s="10">
        <v>1404</v>
      </c>
      <c r="B667" s="11">
        <v>282922</v>
      </c>
      <c r="E667" s="10">
        <v>1267</v>
      </c>
      <c r="F667" s="11">
        <v>122000</v>
      </c>
    </row>
    <row r="668" spans="1:6" x14ac:dyDescent="0.25">
      <c r="A668" s="10">
        <v>1405</v>
      </c>
      <c r="B668" s="11">
        <v>105000</v>
      </c>
      <c r="E668" s="10">
        <v>1268</v>
      </c>
      <c r="F668" s="11">
        <v>378500</v>
      </c>
    </row>
    <row r="669" spans="1:6" x14ac:dyDescent="0.25">
      <c r="A669" s="10">
        <v>1407</v>
      </c>
      <c r="B669" s="11">
        <v>133000</v>
      </c>
      <c r="E669" s="10">
        <v>1269</v>
      </c>
      <c r="F669" s="11">
        <v>381000</v>
      </c>
    </row>
    <row r="670" spans="1:6" x14ac:dyDescent="0.25">
      <c r="A670" s="10">
        <v>1408</v>
      </c>
      <c r="B670" s="11">
        <v>112000</v>
      </c>
      <c r="E670" s="10">
        <v>1271</v>
      </c>
      <c r="F670" s="11">
        <v>260000</v>
      </c>
    </row>
    <row r="671" spans="1:6" x14ac:dyDescent="0.25">
      <c r="A671" s="10">
        <v>1409</v>
      </c>
      <c r="B671" s="11">
        <v>125500</v>
      </c>
      <c r="E671" s="10">
        <v>1272</v>
      </c>
      <c r="F671" s="11">
        <v>185750</v>
      </c>
    </row>
    <row r="672" spans="1:6" x14ac:dyDescent="0.25">
      <c r="A672" s="10">
        <v>1411</v>
      </c>
      <c r="B672" s="11">
        <v>230000</v>
      </c>
      <c r="E672" s="10">
        <v>1274</v>
      </c>
      <c r="F672" s="11">
        <v>177000</v>
      </c>
    </row>
    <row r="673" spans="1:6" x14ac:dyDescent="0.25">
      <c r="A673" s="10">
        <v>1412</v>
      </c>
      <c r="B673" s="11">
        <v>140000</v>
      </c>
      <c r="E673" s="10">
        <v>1275</v>
      </c>
      <c r="F673" s="11">
        <v>139000</v>
      </c>
    </row>
    <row r="674" spans="1:6" x14ac:dyDescent="0.25">
      <c r="A674" s="10">
        <v>1413</v>
      </c>
      <c r="B674" s="11">
        <v>90000</v>
      </c>
      <c r="E674" s="10">
        <v>1277</v>
      </c>
      <c r="F674" s="11">
        <v>162000</v>
      </c>
    </row>
    <row r="675" spans="1:6" x14ac:dyDescent="0.25">
      <c r="A675" s="10">
        <v>1417</v>
      </c>
      <c r="B675" s="11">
        <v>122500</v>
      </c>
      <c r="E675" s="10">
        <v>1278</v>
      </c>
      <c r="F675" s="11">
        <v>197900</v>
      </c>
    </row>
    <row r="676" spans="1:6" x14ac:dyDescent="0.25">
      <c r="A676" s="10">
        <v>1419</v>
      </c>
      <c r="B676" s="11">
        <v>124000</v>
      </c>
      <c r="E676" s="10">
        <v>1279</v>
      </c>
      <c r="F676" s="11">
        <v>237000</v>
      </c>
    </row>
    <row r="677" spans="1:6" x14ac:dyDescent="0.25">
      <c r="A677" s="10">
        <v>1423</v>
      </c>
      <c r="B677" s="11">
        <v>136500</v>
      </c>
      <c r="E677" s="10">
        <v>1282</v>
      </c>
      <c r="F677" s="11">
        <v>180000</v>
      </c>
    </row>
    <row r="678" spans="1:6" x14ac:dyDescent="0.25">
      <c r="A678" s="10">
        <v>1426</v>
      </c>
      <c r="B678" s="11">
        <v>142000</v>
      </c>
      <c r="E678" s="10">
        <v>1285</v>
      </c>
      <c r="F678" s="11">
        <v>169000</v>
      </c>
    </row>
    <row r="679" spans="1:6" x14ac:dyDescent="0.25">
      <c r="A679" s="10">
        <v>1432</v>
      </c>
      <c r="B679" s="11">
        <v>143750</v>
      </c>
      <c r="E679" s="10">
        <v>1286</v>
      </c>
      <c r="F679" s="11">
        <v>132500</v>
      </c>
    </row>
    <row r="680" spans="1:6" x14ac:dyDescent="0.25">
      <c r="A680" s="10">
        <v>1433</v>
      </c>
      <c r="B680" s="11">
        <v>64500</v>
      </c>
      <c r="E680" s="10">
        <v>1287</v>
      </c>
      <c r="F680" s="11">
        <v>143000</v>
      </c>
    </row>
    <row r="681" spans="1:6" x14ac:dyDescent="0.25">
      <c r="A681" s="10">
        <v>1437</v>
      </c>
      <c r="B681" s="11">
        <v>120500</v>
      </c>
      <c r="E681" s="10">
        <v>1289</v>
      </c>
      <c r="F681" s="11">
        <v>278000</v>
      </c>
    </row>
    <row r="682" spans="1:6" x14ac:dyDescent="0.25">
      <c r="A682" s="10">
        <v>1439</v>
      </c>
      <c r="B682" s="11">
        <v>149700</v>
      </c>
      <c r="E682" s="10">
        <v>1290</v>
      </c>
      <c r="F682" s="11">
        <v>281000</v>
      </c>
    </row>
    <row r="683" spans="1:6" x14ac:dyDescent="0.25">
      <c r="A683" s="10">
        <v>1445</v>
      </c>
      <c r="B683" s="11">
        <v>179600</v>
      </c>
      <c r="E683" s="10">
        <v>1291</v>
      </c>
      <c r="F683" s="11">
        <v>180500</v>
      </c>
    </row>
    <row r="684" spans="1:6" x14ac:dyDescent="0.25">
      <c r="A684" s="10">
        <v>1446</v>
      </c>
      <c r="B684" s="11">
        <v>129000</v>
      </c>
      <c r="E684" s="10">
        <v>1294</v>
      </c>
      <c r="F684" s="11">
        <v>162900</v>
      </c>
    </row>
    <row r="685" spans="1:6" x14ac:dyDescent="0.25">
      <c r="A685" s="10">
        <v>1447</v>
      </c>
      <c r="B685" s="11">
        <v>157900</v>
      </c>
      <c r="E685" s="10">
        <v>1299</v>
      </c>
      <c r="F685" s="11">
        <v>160000</v>
      </c>
    </row>
    <row r="686" spans="1:6" x14ac:dyDescent="0.25">
      <c r="A686" s="10">
        <v>1449</v>
      </c>
      <c r="B686" s="11">
        <v>112000</v>
      </c>
      <c r="E686" s="10">
        <v>1301</v>
      </c>
      <c r="F686" s="11">
        <v>225000</v>
      </c>
    </row>
    <row r="687" spans="1:6" x14ac:dyDescent="0.25">
      <c r="A687" s="10">
        <v>1450</v>
      </c>
      <c r="B687" s="11">
        <v>92000</v>
      </c>
      <c r="E687" s="10">
        <v>1302</v>
      </c>
      <c r="F687" s="11">
        <v>177500</v>
      </c>
    </row>
    <row r="688" spans="1:6" x14ac:dyDescent="0.25">
      <c r="A688" s="10">
        <v>1451</v>
      </c>
      <c r="B688" s="11">
        <v>136000</v>
      </c>
      <c r="E688" s="10">
        <v>1303</v>
      </c>
      <c r="F688" s="11">
        <v>290000</v>
      </c>
    </row>
    <row r="689" spans="1:6" x14ac:dyDescent="0.25">
      <c r="A689" s="10">
        <v>1453</v>
      </c>
      <c r="B689" s="11">
        <v>145000</v>
      </c>
      <c r="E689" s="10">
        <v>1306</v>
      </c>
      <c r="F689" s="11">
        <v>325000</v>
      </c>
    </row>
    <row r="690" spans="1:6" x14ac:dyDescent="0.25">
      <c r="A690" s="10">
        <v>1454</v>
      </c>
      <c r="B690" s="11">
        <v>84500</v>
      </c>
      <c r="E690" s="10">
        <v>1307</v>
      </c>
      <c r="F690" s="11">
        <v>202500</v>
      </c>
    </row>
    <row r="691" spans="1:6" x14ac:dyDescent="0.25">
      <c r="A691" s="10">
        <v>1455</v>
      </c>
      <c r="B691" s="11">
        <v>185000</v>
      </c>
      <c r="E691" s="10">
        <v>1311</v>
      </c>
      <c r="F691" s="11">
        <v>335000</v>
      </c>
    </row>
    <row r="692" spans="1:6" x14ac:dyDescent="0.25">
      <c r="A692" s="10">
        <v>1459</v>
      </c>
      <c r="B692" s="11">
        <v>142125</v>
      </c>
      <c r="E692" s="10">
        <v>1313</v>
      </c>
      <c r="F692" s="11">
        <v>302000</v>
      </c>
    </row>
    <row r="693" spans="1:6" x14ac:dyDescent="0.25">
      <c r="A693" s="10">
        <v>1460</v>
      </c>
      <c r="B693" s="11">
        <v>147500</v>
      </c>
      <c r="E693" s="10">
        <v>1314</v>
      </c>
      <c r="F693" s="11">
        <v>333168</v>
      </c>
    </row>
    <row r="694" spans="1:6" x14ac:dyDescent="0.25">
      <c r="E694" s="10">
        <v>1315</v>
      </c>
      <c r="F694" s="11">
        <v>119000</v>
      </c>
    </row>
    <row r="695" spans="1:6" x14ac:dyDescent="0.25">
      <c r="E695" s="10">
        <v>1316</v>
      </c>
      <c r="F695" s="11">
        <v>206900</v>
      </c>
    </row>
    <row r="696" spans="1:6" x14ac:dyDescent="0.25">
      <c r="E696" s="10">
        <v>1317</v>
      </c>
      <c r="F696" s="11">
        <v>295493</v>
      </c>
    </row>
    <row r="697" spans="1:6" x14ac:dyDescent="0.25">
      <c r="E697" s="10">
        <v>1318</v>
      </c>
      <c r="F697" s="11">
        <v>208900</v>
      </c>
    </row>
    <row r="698" spans="1:6" x14ac:dyDescent="0.25">
      <c r="E698" s="10">
        <v>1319</v>
      </c>
      <c r="F698" s="11">
        <v>275000</v>
      </c>
    </row>
    <row r="699" spans="1:6" x14ac:dyDescent="0.25">
      <c r="E699" s="10">
        <v>1321</v>
      </c>
      <c r="F699" s="11">
        <v>156500</v>
      </c>
    </row>
    <row r="700" spans="1:6" x14ac:dyDescent="0.25">
      <c r="E700" s="10">
        <v>1323</v>
      </c>
      <c r="F700" s="11">
        <v>190000</v>
      </c>
    </row>
    <row r="701" spans="1:6" x14ac:dyDescent="0.25">
      <c r="E701" s="10">
        <v>1325</v>
      </c>
      <c r="F701" s="11">
        <v>147000</v>
      </c>
    </row>
    <row r="702" spans="1:6" x14ac:dyDescent="0.25">
      <c r="E702" s="10">
        <v>1328</v>
      </c>
      <c r="F702" s="11">
        <v>130500</v>
      </c>
    </row>
    <row r="703" spans="1:6" x14ac:dyDescent="0.25">
      <c r="E703" s="10">
        <v>1329</v>
      </c>
      <c r="F703" s="11">
        <v>256000</v>
      </c>
    </row>
    <row r="704" spans="1:6" x14ac:dyDescent="0.25">
      <c r="E704" s="10">
        <v>1330</v>
      </c>
      <c r="F704" s="11">
        <v>176500</v>
      </c>
    </row>
    <row r="705" spans="5:6" x14ac:dyDescent="0.25">
      <c r="E705" s="10">
        <v>1331</v>
      </c>
      <c r="F705" s="11">
        <v>227000</v>
      </c>
    </row>
    <row r="706" spans="5:6" x14ac:dyDescent="0.25">
      <c r="E706" s="10">
        <v>1333</v>
      </c>
      <c r="F706" s="11">
        <v>100000</v>
      </c>
    </row>
    <row r="707" spans="5:6" x14ac:dyDescent="0.25">
      <c r="E707" s="10">
        <v>1336</v>
      </c>
      <c r="F707" s="11">
        <v>167900</v>
      </c>
    </row>
    <row r="708" spans="5:6" x14ac:dyDescent="0.25">
      <c r="E708" s="10">
        <v>1343</v>
      </c>
      <c r="F708" s="11">
        <v>228500</v>
      </c>
    </row>
    <row r="709" spans="5:6" x14ac:dyDescent="0.25">
      <c r="E709" s="10">
        <v>1344</v>
      </c>
      <c r="F709" s="11">
        <v>177000</v>
      </c>
    </row>
    <row r="710" spans="5:6" x14ac:dyDescent="0.25">
      <c r="E710" s="10">
        <v>1345</v>
      </c>
      <c r="F710" s="11">
        <v>155835</v>
      </c>
    </row>
    <row r="711" spans="5:6" x14ac:dyDescent="0.25">
      <c r="E711" s="10">
        <v>1347</v>
      </c>
      <c r="F711" s="11">
        <v>262500</v>
      </c>
    </row>
    <row r="712" spans="5:6" x14ac:dyDescent="0.25">
      <c r="E712" s="10">
        <v>1348</v>
      </c>
      <c r="F712" s="11">
        <v>283463</v>
      </c>
    </row>
    <row r="713" spans="5:6" x14ac:dyDescent="0.25">
      <c r="E713" s="10">
        <v>1349</v>
      </c>
      <c r="F713" s="11">
        <v>215000</v>
      </c>
    </row>
    <row r="714" spans="5:6" x14ac:dyDescent="0.25">
      <c r="E714" s="10">
        <v>1352</v>
      </c>
      <c r="F714" s="11">
        <v>171000</v>
      </c>
    </row>
    <row r="715" spans="5:6" x14ac:dyDescent="0.25">
      <c r="E715" s="10">
        <v>1354</v>
      </c>
      <c r="F715" s="11">
        <v>410000</v>
      </c>
    </row>
    <row r="716" spans="5:6" x14ac:dyDescent="0.25">
      <c r="E716" s="10">
        <v>1355</v>
      </c>
      <c r="F716" s="11">
        <v>235000</v>
      </c>
    </row>
    <row r="717" spans="5:6" x14ac:dyDescent="0.25">
      <c r="E717" s="10">
        <v>1356</v>
      </c>
      <c r="F717" s="11">
        <v>170000</v>
      </c>
    </row>
    <row r="718" spans="5:6" x14ac:dyDescent="0.25">
      <c r="E718" s="10">
        <v>1358</v>
      </c>
      <c r="F718" s="11">
        <v>149900</v>
      </c>
    </row>
    <row r="719" spans="5:6" x14ac:dyDescent="0.25">
      <c r="E719" s="10">
        <v>1360</v>
      </c>
      <c r="F719" s="11">
        <v>315000</v>
      </c>
    </row>
    <row r="720" spans="5:6" x14ac:dyDescent="0.25">
      <c r="E720" s="10">
        <v>1362</v>
      </c>
      <c r="F720" s="11">
        <v>260000</v>
      </c>
    </row>
    <row r="721" spans="5:6" x14ac:dyDescent="0.25">
      <c r="E721" s="10">
        <v>1363</v>
      </c>
      <c r="F721" s="11">
        <v>104900</v>
      </c>
    </row>
    <row r="722" spans="5:6" x14ac:dyDescent="0.25">
      <c r="E722" s="10">
        <v>1364</v>
      </c>
      <c r="F722" s="11">
        <v>156932</v>
      </c>
    </row>
    <row r="723" spans="5:6" x14ac:dyDescent="0.25">
      <c r="E723" s="10">
        <v>1368</v>
      </c>
      <c r="F723" s="11">
        <v>127000</v>
      </c>
    </row>
    <row r="724" spans="5:6" x14ac:dyDescent="0.25">
      <c r="E724" s="10">
        <v>1370</v>
      </c>
      <c r="F724" s="11">
        <v>232000</v>
      </c>
    </row>
    <row r="725" spans="5:6" x14ac:dyDescent="0.25">
      <c r="E725" s="10">
        <v>1372</v>
      </c>
      <c r="F725" s="11">
        <v>165500</v>
      </c>
    </row>
    <row r="726" spans="5:6" x14ac:dyDescent="0.25">
      <c r="E726" s="10">
        <v>1373</v>
      </c>
      <c r="F726" s="11">
        <v>274300</v>
      </c>
    </row>
    <row r="727" spans="5:6" x14ac:dyDescent="0.25">
      <c r="E727" s="10">
        <v>1374</v>
      </c>
      <c r="F727" s="11">
        <v>466500</v>
      </c>
    </row>
    <row r="728" spans="5:6" x14ac:dyDescent="0.25">
      <c r="E728" s="10">
        <v>1375</v>
      </c>
      <c r="F728" s="11">
        <v>250000</v>
      </c>
    </row>
    <row r="729" spans="5:6" x14ac:dyDescent="0.25">
      <c r="E729" s="10">
        <v>1376</v>
      </c>
      <c r="F729" s="11">
        <v>239000</v>
      </c>
    </row>
    <row r="730" spans="5:6" x14ac:dyDescent="0.25">
      <c r="E730" s="10">
        <v>1382</v>
      </c>
      <c r="F730" s="11">
        <v>237500</v>
      </c>
    </row>
    <row r="731" spans="5:6" x14ac:dyDescent="0.25">
      <c r="E731" s="10">
        <v>1387</v>
      </c>
      <c r="F731" s="11">
        <v>250000</v>
      </c>
    </row>
    <row r="732" spans="5:6" x14ac:dyDescent="0.25">
      <c r="E732" s="10">
        <v>1388</v>
      </c>
      <c r="F732" s="11">
        <v>136000</v>
      </c>
    </row>
    <row r="733" spans="5:6" x14ac:dyDescent="0.25">
      <c r="E733" s="10">
        <v>1389</v>
      </c>
      <c r="F733" s="11">
        <v>377500</v>
      </c>
    </row>
    <row r="734" spans="5:6" x14ac:dyDescent="0.25">
      <c r="E734" s="10">
        <v>1390</v>
      </c>
      <c r="F734" s="11">
        <v>131000</v>
      </c>
    </row>
    <row r="735" spans="5:6" x14ac:dyDescent="0.25">
      <c r="E735" s="10">
        <v>1393</v>
      </c>
      <c r="F735" s="11">
        <v>123000</v>
      </c>
    </row>
    <row r="736" spans="5:6" x14ac:dyDescent="0.25">
      <c r="E736" s="10">
        <v>1394</v>
      </c>
      <c r="F736" s="11">
        <v>163000</v>
      </c>
    </row>
    <row r="737" spans="5:6" x14ac:dyDescent="0.25">
      <c r="E737" s="10">
        <v>1395</v>
      </c>
      <c r="F737" s="11">
        <v>246578</v>
      </c>
    </row>
    <row r="738" spans="5:6" x14ac:dyDescent="0.25">
      <c r="E738" s="10">
        <v>1396</v>
      </c>
      <c r="F738" s="11">
        <v>281213</v>
      </c>
    </row>
    <row r="739" spans="5:6" x14ac:dyDescent="0.25">
      <c r="E739" s="10">
        <v>1397</v>
      </c>
      <c r="F739" s="11">
        <v>160000</v>
      </c>
    </row>
    <row r="740" spans="5:6" x14ac:dyDescent="0.25">
      <c r="E740" s="10">
        <v>1400</v>
      </c>
      <c r="F740" s="11">
        <v>137450</v>
      </c>
    </row>
    <row r="741" spans="5:6" x14ac:dyDescent="0.25">
      <c r="E741" s="10">
        <v>1401</v>
      </c>
      <c r="F741" s="11">
        <v>120000</v>
      </c>
    </row>
    <row r="742" spans="5:6" x14ac:dyDescent="0.25">
      <c r="E742" s="10">
        <v>1402</v>
      </c>
      <c r="F742" s="11">
        <v>193000</v>
      </c>
    </row>
    <row r="743" spans="5:6" x14ac:dyDescent="0.25">
      <c r="E743" s="10">
        <v>1403</v>
      </c>
      <c r="F743" s="11">
        <v>193879</v>
      </c>
    </row>
    <row r="744" spans="5:6" x14ac:dyDescent="0.25">
      <c r="E744" s="10">
        <v>1406</v>
      </c>
      <c r="F744" s="11">
        <v>275000</v>
      </c>
    </row>
    <row r="745" spans="5:6" x14ac:dyDescent="0.25">
      <c r="E745" s="10">
        <v>1410</v>
      </c>
      <c r="F745" s="11">
        <v>215000</v>
      </c>
    </row>
    <row r="746" spans="5:6" x14ac:dyDescent="0.25">
      <c r="E746" s="10">
        <v>1414</v>
      </c>
      <c r="F746" s="11">
        <v>257000</v>
      </c>
    </row>
    <row r="747" spans="5:6" x14ac:dyDescent="0.25">
      <c r="E747" s="10">
        <v>1415</v>
      </c>
      <c r="F747" s="11">
        <v>207000</v>
      </c>
    </row>
    <row r="748" spans="5:6" x14ac:dyDescent="0.25">
      <c r="E748" s="10">
        <v>1416</v>
      </c>
      <c r="F748" s="11">
        <v>175900</v>
      </c>
    </row>
    <row r="749" spans="5:6" x14ac:dyDescent="0.25">
      <c r="E749" s="10">
        <v>1418</v>
      </c>
      <c r="F749" s="11">
        <v>340000</v>
      </c>
    </row>
    <row r="750" spans="5:6" x14ac:dyDescent="0.25">
      <c r="E750" s="10">
        <v>1420</v>
      </c>
      <c r="F750" s="11">
        <v>223000</v>
      </c>
    </row>
    <row r="751" spans="5:6" x14ac:dyDescent="0.25">
      <c r="E751" s="10">
        <v>1421</v>
      </c>
      <c r="F751" s="11">
        <v>179900</v>
      </c>
    </row>
    <row r="752" spans="5:6" x14ac:dyDescent="0.25">
      <c r="E752" s="10">
        <v>1422</v>
      </c>
      <c r="F752" s="11">
        <v>127500</v>
      </c>
    </row>
    <row r="753" spans="5:6" x14ac:dyDescent="0.25">
      <c r="E753" s="10">
        <v>1424</v>
      </c>
      <c r="F753" s="11">
        <v>274970</v>
      </c>
    </row>
    <row r="754" spans="5:6" x14ac:dyDescent="0.25">
      <c r="E754" s="10">
        <v>1425</v>
      </c>
      <c r="F754" s="11">
        <v>144000</v>
      </c>
    </row>
    <row r="755" spans="5:6" x14ac:dyDescent="0.25">
      <c r="E755" s="10">
        <v>1427</v>
      </c>
      <c r="F755" s="11">
        <v>271000</v>
      </c>
    </row>
    <row r="756" spans="5:6" x14ac:dyDescent="0.25">
      <c r="E756" s="10">
        <v>1428</v>
      </c>
      <c r="F756" s="11">
        <v>140000</v>
      </c>
    </row>
    <row r="757" spans="5:6" x14ac:dyDescent="0.25">
      <c r="E757" s="10">
        <v>1429</v>
      </c>
      <c r="F757" s="11">
        <v>119000</v>
      </c>
    </row>
    <row r="758" spans="5:6" x14ac:dyDescent="0.25">
      <c r="E758" s="10">
        <v>1430</v>
      </c>
      <c r="F758" s="11">
        <v>182900</v>
      </c>
    </row>
    <row r="759" spans="5:6" x14ac:dyDescent="0.25">
      <c r="E759" s="10">
        <v>1431</v>
      </c>
      <c r="F759" s="11">
        <v>192140</v>
      </c>
    </row>
    <row r="760" spans="5:6" x14ac:dyDescent="0.25">
      <c r="E760" s="10">
        <v>1434</v>
      </c>
      <c r="F760" s="11">
        <v>186500</v>
      </c>
    </row>
    <row r="761" spans="5:6" x14ac:dyDescent="0.25">
      <c r="E761" s="10">
        <v>1435</v>
      </c>
      <c r="F761" s="11">
        <v>160000</v>
      </c>
    </row>
    <row r="762" spans="5:6" x14ac:dyDescent="0.25">
      <c r="E762" s="10">
        <v>1436</v>
      </c>
      <c r="F762" s="11">
        <v>174000</v>
      </c>
    </row>
    <row r="763" spans="5:6" x14ac:dyDescent="0.25">
      <c r="E763" s="10">
        <v>1438</v>
      </c>
      <c r="F763" s="11">
        <v>394617</v>
      </c>
    </row>
    <row r="764" spans="5:6" x14ac:dyDescent="0.25">
      <c r="E764" s="10">
        <v>1440</v>
      </c>
      <c r="F764" s="11">
        <v>197000</v>
      </c>
    </row>
    <row r="765" spans="5:6" x14ac:dyDescent="0.25">
      <c r="E765" s="10">
        <v>1441</v>
      </c>
      <c r="F765" s="11">
        <v>191000</v>
      </c>
    </row>
    <row r="766" spans="5:6" x14ac:dyDescent="0.25">
      <c r="E766" s="10">
        <v>1442</v>
      </c>
      <c r="F766" s="11">
        <v>149300</v>
      </c>
    </row>
    <row r="767" spans="5:6" x14ac:dyDescent="0.25">
      <c r="E767" s="10">
        <v>1443</v>
      </c>
      <c r="F767" s="11">
        <v>310000</v>
      </c>
    </row>
    <row r="768" spans="5:6" x14ac:dyDescent="0.25">
      <c r="E768" s="10">
        <v>1444</v>
      </c>
      <c r="F768" s="11">
        <v>121000</v>
      </c>
    </row>
    <row r="769" spans="5:6" x14ac:dyDescent="0.25">
      <c r="E769" s="10">
        <v>1448</v>
      </c>
      <c r="F769" s="11">
        <v>240000</v>
      </c>
    </row>
    <row r="770" spans="5:6" x14ac:dyDescent="0.25">
      <c r="E770" s="10">
        <v>1452</v>
      </c>
      <c r="F770" s="11">
        <v>287090</v>
      </c>
    </row>
    <row r="771" spans="5:6" x14ac:dyDescent="0.25">
      <c r="E771" s="10">
        <v>1456</v>
      </c>
      <c r="F771" s="11">
        <v>175000</v>
      </c>
    </row>
    <row r="772" spans="5:6" x14ac:dyDescent="0.25">
      <c r="E772" s="10">
        <v>1457</v>
      </c>
      <c r="F772" s="11">
        <v>210000</v>
      </c>
    </row>
    <row r="773" spans="5:6" x14ac:dyDescent="0.25">
      <c r="E773" s="10">
        <v>1458</v>
      </c>
      <c r="F773" s="11">
        <v>266500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3"/>
  <sheetViews>
    <sheetView topLeftCell="I1" workbookViewId="0">
      <selection activeCell="Z13" sqref="Z13"/>
    </sheetView>
  </sheetViews>
  <sheetFormatPr defaultRowHeight="15" x14ac:dyDescent="0.25"/>
  <cols>
    <col min="1" max="1" width="13.140625" bestFit="1" customWidth="1"/>
    <col min="2" max="2" width="15.85546875" bestFit="1" customWidth="1"/>
    <col min="5" max="5" width="13.140625" bestFit="1" customWidth="1"/>
    <col min="6" max="6" width="15.85546875" bestFit="1" customWidth="1"/>
    <col min="8" max="8" width="18.140625" bestFit="1" customWidth="1"/>
    <col min="11" max="11" width="18.140625" bestFit="1" customWidth="1"/>
    <col min="15" max="15" width="45.140625" bestFit="1" customWidth="1"/>
    <col min="16" max="16" width="14.28515625" bestFit="1" customWidth="1"/>
    <col min="17" max="17" width="11" bestFit="1" customWidth="1"/>
    <col min="19" max="19" width="13.7109375" bestFit="1" customWidth="1"/>
    <col min="20" max="21" width="12" bestFit="1" customWidth="1"/>
  </cols>
  <sheetData>
    <row r="1" spans="1:21" x14ac:dyDescent="0.25">
      <c r="A1" s="9" t="s">
        <v>258</v>
      </c>
      <c r="B1" t="s">
        <v>277</v>
      </c>
      <c r="E1" s="9" t="s">
        <v>258</v>
      </c>
      <c r="F1" t="s">
        <v>278</v>
      </c>
      <c r="O1" t="s">
        <v>293</v>
      </c>
    </row>
    <row r="2" spans="1:21" ht="15.75" thickBot="1" x14ac:dyDescent="0.3"/>
    <row r="3" spans="1:21" x14ac:dyDescent="0.25">
      <c r="A3" s="9" t="s">
        <v>263</v>
      </c>
      <c r="B3" t="s">
        <v>267</v>
      </c>
      <c r="E3" s="9" t="s">
        <v>263</v>
      </c>
      <c r="F3" t="s">
        <v>267</v>
      </c>
      <c r="H3" s="18" t="s">
        <v>327</v>
      </c>
      <c r="I3" s="18"/>
      <c r="K3" s="18" t="s">
        <v>328</v>
      </c>
      <c r="L3" s="18"/>
      <c r="O3" s="17"/>
      <c r="P3" s="17" t="s">
        <v>329</v>
      </c>
      <c r="Q3" s="17" t="s">
        <v>330</v>
      </c>
      <c r="T3" s="19" t="s">
        <v>329</v>
      </c>
      <c r="U3" s="19" t="s">
        <v>330</v>
      </c>
    </row>
    <row r="4" spans="1:21" x14ac:dyDescent="0.25">
      <c r="A4" s="10">
        <v>10</v>
      </c>
      <c r="B4" s="11">
        <v>118000</v>
      </c>
      <c r="E4" s="10">
        <v>1</v>
      </c>
      <c r="F4" s="11">
        <v>208500</v>
      </c>
      <c r="H4" s="15"/>
      <c r="I4" s="15"/>
      <c r="K4" s="15"/>
      <c r="L4" s="15"/>
      <c r="O4" s="15" t="s">
        <v>280</v>
      </c>
      <c r="P4" s="15">
        <v>123652.79555555555</v>
      </c>
      <c r="Q4" s="15">
        <v>206436.81980198019</v>
      </c>
      <c r="S4" t="s">
        <v>280</v>
      </c>
      <c r="T4">
        <f>P4</f>
        <v>123652.79555555555</v>
      </c>
      <c r="U4">
        <f>Q4</f>
        <v>206436.81980198019</v>
      </c>
    </row>
    <row r="5" spans="1:21" x14ac:dyDescent="0.25">
      <c r="A5" s="10">
        <v>11</v>
      </c>
      <c r="B5" s="11">
        <v>129500</v>
      </c>
      <c r="E5" s="10">
        <v>2</v>
      </c>
      <c r="F5" s="11">
        <v>181500</v>
      </c>
      <c r="H5" s="15" t="s">
        <v>280</v>
      </c>
      <c r="I5" s="15">
        <v>123652.79555555555</v>
      </c>
      <c r="K5" s="15" t="s">
        <v>280</v>
      </c>
      <c r="L5" s="15">
        <v>206436.81980198019</v>
      </c>
      <c r="O5" s="15" t="s">
        <v>294</v>
      </c>
      <c r="P5" s="15">
        <v>1040897864.4748138</v>
      </c>
      <c r="Q5" s="15">
        <v>6548205455.5175447</v>
      </c>
      <c r="S5" t="s">
        <v>294</v>
      </c>
      <c r="T5">
        <f>P5</f>
        <v>1040897864.4748138</v>
      </c>
      <c r="U5">
        <f>Q5</f>
        <v>6548205455.5175447</v>
      </c>
    </row>
    <row r="6" spans="1:21" x14ac:dyDescent="0.25">
      <c r="A6" s="10">
        <v>13</v>
      </c>
      <c r="B6" s="11">
        <v>144000</v>
      </c>
      <c r="E6" s="10">
        <v>3</v>
      </c>
      <c r="F6" s="11">
        <v>223500</v>
      </c>
      <c r="H6" s="15" t="s">
        <v>281</v>
      </c>
      <c r="I6" s="15">
        <v>1520.8899912549844</v>
      </c>
      <c r="K6" s="15" t="s">
        <v>281</v>
      </c>
      <c r="L6" s="15">
        <v>2546.2465980607972</v>
      </c>
      <c r="O6" s="15" t="s">
        <v>295</v>
      </c>
      <c r="P6" s="15">
        <v>450</v>
      </c>
      <c r="Q6" s="15">
        <v>1010</v>
      </c>
      <c r="S6" t="s">
        <v>295</v>
      </c>
      <c r="T6">
        <f>P6</f>
        <v>450</v>
      </c>
      <c r="U6">
        <f>Q6</f>
        <v>1010</v>
      </c>
    </row>
    <row r="7" spans="1:21" x14ac:dyDescent="0.25">
      <c r="A7" s="10">
        <v>15</v>
      </c>
      <c r="B7" s="11">
        <v>157000</v>
      </c>
      <c r="E7" s="10">
        <v>4</v>
      </c>
      <c r="F7" s="11">
        <v>140000</v>
      </c>
      <c r="H7" s="15" t="s">
        <v>282</v>
      </c>
      <c r="I7" s="15">
        <v>125000</v>
      </c>
      <c r="K7" s="15" t="s">
        <v>282</v>
      </c>
      <c r="L7" s="15">
        <v>186600</v>
      </c>
      <c r="O7" s="15" t="s">
        <v>296</v>
      </c>
      <c r="P7" s="15">
        <v>0</v>
      </c>
      <c r="Q7" s="15"/>
      <c r="S7" t="s">
        <v>281</v>
      </c>
      <c r="T7">
        <f>SQRT(T5)/SQRT(T6)</f>
        <v>1520.8899912549844</v>
      </c>
      <c r="U7">
        <f>SQRT(U5)/SQRT(U6)</f>
        <v>2546.2465980607972</v>
      </c>
    </row>
    <row r="8" spans="1:21" x14ac:dyDescent="0.25">
      <c r="A8" s="10">
        <v>20</v>
      </c>
      <c r="B8" s="11">
        <v>139000</v>
      </c>
      <c r="E8" s="10">
        <v>5</v>
      </c>
      <c r="F8" s="11">
        <v>250000</v>
      </c>
      <c r="H8" s="15" t="s">
        <v>283</v>
      </c>
      <c r="I8" s="15">
        <v>135000</v>
      </c>
      <c r="K8" s="15" t="s">
        <v>283</v>
      </c>
      <c r="L8" s="15">
        <v>140000</v>
      </c>
      <c r="O8" s="15" t="s">
        <v>297</v>
      </c>
      <c r="P8" s="15">
        <v>1444</v>
      </c>
      <c r="Q8" s="15"/>
      <c r="S8" t="s">
        <v>309</v>
      </c>
      <c r="T8">
        <f>T7*P13</f>
        <v>2983.3902570486007</v>
      </c>
      <c r="U8">
        <f>U7*P13</f>
        <v>4994.7381706611195</v>
      </c>
    </row>
    <row r="9" spans="1:21" x14ac:dyDescent="0.25">
      <c r="A9" s="10">
        <v>22</v>
      </c>
      <c r="B9" s="11">
        <v>139400</v>
      </c>
      <c r="E9" s="10">
        <v>6</v>
      </c>
      <c r="F9" s="11">
        <v>143000</v>
      </c>
      <c r="H9" s="15" t="s">
        <v>284</v>
      </c>
      <c r="I9" s="15">
        <v>32262.948787654452</v>
      </c>
      <c r="K9" s="15" t="s">
        <v>284</v>
      </c>
      <c r="L9" s="15">
        <v>80920.982788875874</v>
      </c>
      <c r="O9" s="15" t="s">
        <v>298</v>
      </c>
      <c r="P9" s="15">
        <v>-27.912074861943335</v>
      </c>
      <c r="Q9" s="15"/>
      <c r="S9" t="s">
        <v>310</v>
      </c>
      <c r="T9">
        <f>T7*P13</f>
        <v>2983.3902570486007</v>
      </c>
      <c r="U9">
        <f>U7*P13</f>
        <v>4994.7381706611195</v>
      </c>
    </row>
    <row r="10" spans="1:21" x14ac:dyDescent="0.25">
      <c r="A10" s="10">
        <v>25</v>
      </c>
      <c r="B10" s="11">
        <v>154000</v>
      </c>
      <c r="E10" s="10">
        <v>7</v>
      </c>
      <c r="F10" s="11">
        <v>307000</v>
      </c>
      <c r="H10" s="15" t="s">
        <v>285</v>
      </c>
      <c r="I10" s="15">
        <v>1040897864.4748138</v>
      </c>
      <c r="K10" s="15" t="s">
        <v>285</v>
      </c>
      <c r="L10" s="15">
        <v>6548205455.5175447</v>
      </c>
      <c r="O10" s="15" t="s">
        <v>299</v>
      </c>
      <c r="P10" s="15">
        <v>8.9859967666675546E-138</v>
      </c>
      <c r="Q10" s="15"/>
    </row>
    <row r="11" spans="1:21" x14ac:dyDescent="0.25">
      <c r="A11" s="10">
        <v>29</v>
      </c>
      <c r="B11" s="11">
        <v>207500</v>
      </c>
      <c r="E11" s="10">
        <v>8</v>
      </c>
      <c r="F11" s="11">
        <v>200000</v>
      </c>
      <c r="H11" s="15" t="s">
        <v>286</v>
      </c>
      <c r="I11" s="15">
        <v>2.4690836469591577</v>
      </c>
      <c r="K11" s="15" t="s">
        <v>286</v>
      </c>
      <c r="L11" s="15">
        <v>6.4828175453086301</v>
      </c>
      <c r="O11" s="15" t="s">
        <v>300</v>
      </c>
      <c r="P11" s="15">
        <v>1.6459095501780576</v>
      </c>
      <c r="Q11" s="15"/>
    </row>
    <row r="12" spans="1:21" x14ac:dyDescent="0.25">
      <c r="A12" s="10">
        <v>30</v>
      </c>
      <c r="B12" s="11">
        <v>68500</v>
      </c>
      <c r="E12" s="10">
        <v>9</v>
      </c>
      <c r="F12" s="11">
        <v>129900</v>
      </c>
      <c r="H12" s="15" t="s">
        <v>287</v>
      </c>
      <c r="I12" s="15">
        <v>0.55289883366150216</v>
      </c>
      <c r="K12" s="15" t="s">
        <v>287</v>
      </c>
      <c r="L12" s="15">
        <v>1.8917206360373215</v>
      </c>
      <c r="O12" s="15" t="s">
        <v>301</v>
      </c>
      <c r="P12" s="15">
        <v>1.7971993533335109E-137</v>
      </c>
      <c r="Q12" s="15"/>
    </row>
    <row r="13" spans="1:21" ht="15.75" thickBot="1" x14ac:dyDescent="0.3">
      <c r="A13" s="10">
        <v>31</v>
      </c>
      <c r="B13" s="11">
        <v>40000</v>
      </c>
      <c r="E13" s="10">
        <v>12</v>
      </c>
      <c r="F13" s="11">
        <v>345000</v>
      </c>
      <c r="H13" s="15" t="s">
        <v>288</v>
      </c>
      <c r="I13" s="15">
        <v>231600</v>
      </c>
      <c r="K13" s="15" t="s">
        <v>288</v>
      </c>
      <c r="L13" s="15">
        <v>699007</v>
      </c>
      <c r="O13" s="16" t="s">
        <v>302</v>
      </c>
      <c r="P13" s="16">
        <v>1.961608186129763</v>
      </c>
      <c r="Q13" s="16"/>
    </row>
    <row r="14" spans="1:21" x14ac:dyDescent="0.25">
      <c r="A14" s="10">
        <v>32</v>
      </c>
      <c r="B14" s="11">
        <v>149350</v>
      </c>
      <c r="E14" s="10">
        <v>14</v>
      </c>
      <c r="F14" s="11">
        <v>279500</v>
      </c>
      <c r="H14" s="15" t="s">
        <v>289</v>
      </c>
      <c r="I14" s="15">
        <v>34900</v>
      </c>
      <c r="K14" s="15" t="s">
        <v>289</v>
      </c>
      <c r="L14" s="15">
        <v>55993</v>
      </c>
    </row>
    <row r="15" spans="1:21" x14ac:dyDescent="0.25">
      <c r="A15" s="10">
        <v>39</v>
      </c>
      <c r="B15" s="11">
        <v>109000</v>
      </c>
      <c r="E15" s="10">
        <v>16</v>
      </c>
      <c r="F15" s="11">
        <v>132000</v>
      </c>
      <c r="H15" s="15" t="s">
        <v>290</v>
      </c>
      <c r="I15" s="15">
        <v>266500</v>
      </c>
      <c r="K15" s="15" t="s">
        <v>290</v>
      </c>
      <c r="L15" s="15">
        <v>755000</v>
      </c>
      <c r="O15" t="s">
        <v>303</v>
      </c>
      <c r="P15">
        <f>P6+Q6</f>
        <v>1460</v>
      </c>
    </row>
    <row r="16" spans="1:21" x14ac:dyDescent="0.25">
      <c r="A16" s="10">
        <v>40</v>
      </c>
      <c r="B16" s="11">
        <v>82000</v>
      </c>
      <c r="E16" s="10">
        <v>17</v>
      </c>
      <c r="F16" s="11">
        <v>149000</v>
      </c>
      <c r="H16" s="15" t="s">
        <v>291</v>
      </c>
      <c r="I16" s="15">
        <v>55643758</v>
      </c>
      <c r="K16" s="15" t="s">
        <v>291</v>
      </c>
      <c r="L16" s="15">
        <v>208501188</v>
      </c>
      <c r="O16" t="s">
        <v>304</v>
      </c>
      <c r="P16">
        <f>P4-Q4</f>
        <v>-82784.02424642464</v>
      </c>
    </row>
    <row r="17" spans="1:16" ht="15.75" thickBot="1" x14ac:dyDescent="0.3">
      <c r="A17" s="10">
        <v>42</v>
      </c>
      <c r="B17" s="11">
        <v>170000</v>
      </c>
      <c r="E17" s="10">
        <v>18</v>
      </c>
      <c r="F17" s="11">
        <v>90000</v>
      </c>
      <c r="H17" s="16" t="s">
        <v>292</v>
      </c>
      <c r="I17" s="16">
        <v>450</v>
      </c>
      <c r="K17" s="16" t="s">
        <v>292</v>
      </c>
      <c r="L17" s="16">
        <v>1010</v>
      </c>
      <c r="O17" t="s">
        <v>305</v>
      </c>
      <c r="P17">
        <f>SQRT((P5/P6)+(Q5/Q6))</f>
        <v>2965.8857199217518</v>
      </c>
    </row>
    <row r="18" spans="1:16" x14ac:dyDescent="0.25">
      <c r="A18" s="10">
        <v>44</v>
      </c>
      <c r="B18" s="11">
        <v>130250</v>
      </c>
      <c r="E18" s="10">
        <v>19</v>
      </c>
      <c r="F18" s="11">
        <v>159000</v>
      </c>
      <c r="I18">
        <v>0</v>
      </c>
      <c r="L18">
        <v>0</v>
      </c>
    </row>
    <row r="19" spans="1:16" x14ac:dyDescent="0.25">
      <c r="A19" s="10">
        <v>45</v>
      </c>
      <c r="B19" s="11">
        <v>141000</v>
      </c>
      <c r="E19" s="10">
        <v>21</v>
      </c>
      <c r="F19" s="11">
        <v>325300</v>
      </c>
      <c r="O19" t="s">
        <v>306</v>
      </c>
      <c r="P19">
        <f>P17*P13</f>
        <v>5817.9057073238737</v>
      </c>
    </row>
    <row r="20" spans="1:16" x14ac:dyDescent="0.25">
      <c r="A20" s="10">
        <v>49</v>
      </c>
      <c r="B20" s="11">
        <v>113000</v>
      </c>
      <c r="E20" s="10">
        <v>23</v>
      </c>
      <c r="F20" s="11">
        <v>230000</v>
      </c>
      <c r="O20" t="s">
        <v>307</v>
      </c>
      <c r="P20">
        <f>P16-P19</f>
        <v>-88601.92995374852</v>
      </c>
    </row>
    <row r="21" spans="1:16" x14ac:dyDescent="0.25">
      <c r="A21" s="10">
        <v>50</v>
      </c>
      <c r="B21" s="11">
        <v>127000</v>
      </c>
      <c r="E21" s="10">
        <v>24</v>
      </c>
      <c r="F21" s="11">
        <v>129900</v>
      </c>
      <c r="O21" t="s">
        <v>308</v>
      </c>
      <c r="P21">
        <f>P16+P19</f>
        <v>-76966.11853910076</v>
      </c>
    </row>
    <row r="22" spans="1:16" x14ac:dyDescent="0.25">
      <c r="A22" s="10">
        <v>60</v>
      </c>
      <c r="B22" s="11">
        <v>124900</v>
      </c>
      <c r="E22" s="10">
        <v>26</v>
      </c>
      <c r="F22" s="11">
        <v>256300</v>
      </c>
    </row>
    <row r="23" spans="1:16" x14ac:dyDescent="0.25">
      <c r="A23" s="10">
        <v>62</v>
      </c>
      <c r="B23" s="11">
        <v>101000</v>
      </c>
      <c r="E23" s="10">
        <v>27</v>
      </c>
      <c r="F23" s="11">
        <v>134800</v>
      </c>
    </row>
    <row r="24" spans="1:16" x14ac:dyDescent="0.25">
      <c r="A24" s="10">
        <v>69</v>
      </c>
      <c r="B24" s="11">
        <v>80000</v>
      </c>
      <c r="E24" s="10">
        <v>28</v>
      </c>
      <c r="F24" s="11">
        <v>306000</v>
      </c>
    </row>
    <row r="25" spans="1:16" x14ac:dyDescent="0.25">
      <c r="A25" s="10">
        <v>75</v>
      </c>
      <c r="B25" s="11">
        <v>107400</v>
      </c>
      <c r="E25" s="10">
        <v>33</v>
      </c>
      <c r="F25" s="11">
        <v>179900</v>
      </c>
    </row>
    <row r="26" spans="1:16" x14ac:dyDescent="0.25">
      <c r="A26" s="10">
        <v>76</v>
      </c>
      <c r="B26" s="11">
        <v>91000</v>
      </c>
      <c r="E26" s="10">
        <v>34</v>
      </c>
      <c r="F26" s="11">
        <v>165500</v>
      </c>
    </row>
    <row r="27" spans="1:16" x14ac:dyDescent="0.25">
      <c r="A27" s="10">
        <v>77</v>
      </c>
      <c r="B27" s="11">
        <v>135750</v>
      </c>
      <c r="E27" s="10">
        <v>35</v>
      </c>
      <c r="F27" s="11">
        <v>277500</v>
      </c>
      <c r="O27" s="12" t="s">
        <v>331</v>
      </c>
    </row>
    <row r="28" spans="1:16" x14ac:dyDescent="0.25">
      <c r="A28" s="10">
        <v>78</v>
      </c>
      <c r="B28" s="11">
        <v>127000</v>
      </c>
      <c r="E28" s="10">
        <v>36</v>
      </c>
      <c r="F28" s="11">
        <v>309000</v>
      </c>
      <c r="O28" s="12" t="s">
        <v>332</v>
      </c>
    </row>
    <row r="29" spans="1:16" x14ac:dyDescent="0.25">
      <c r="A29" s="10">
        <v>79</v>
      </c>
      <c r="B29" s="11">
        <v>136500</v>
      </c>
      <c r="E29" s="10">
        <v>37</v>
      </c>
      <c r="F29" s="11">
        <v>145000</v>
      </c>
    </row>
    <row r="30" spans="1:16" x14ac:dyDescent="0.25">
      <c r="A30" s="10">
        <v>81</v>
      </c>
      <c r="B30" s="11">
        <v>193500</v>
      </c>
      <c r="E30" s="10">
        <v>38</v>
      </c>
      <c r="F30" s="11">
        <v>153000</v>
      </c>
    </row>
    <row r="31" spans="1:16" x14ac:dyDescent="0.25">
      <c r="A31" s="10">
        <v>89</v>
      </c>
      <c r="B31" s="11">
        <v>85000</v>
      </c>
      <c r="E31" s="10">
        <v>41</v>
      </c>
      <c r="F31" s="11">
        <v>160000</v>
      </c>
    </row>
    <row r="32" spans="1:16" x14ac:dyDescent="0.25">
      <c r="A32" s="10">
        <v>90</v>
      </c>
      <c r="B32" s="11">
        <v>123600</v>
      </c>
      <c r="E32" s="10">
        <v>43</v>
      </c>
      <c r="F32" s="11">
        <v>144000</v>
      </c>
    </row>
    <row r="33" spans="1:6" x14ac:dyDescent="0.25">
      <c r="A33" s="10">
        <v>98</v>
      </c>
      <c r="B33" s="11">
        <v>94750</v>
      </c>
      <c r="E33" s="10">
        <v>46</v>
      </c>
      <c r="F33" s="11">
        <v>319900</v>
      </c>
    </row>
    <row r="34" spans="1:6" x14ac:dyDescent="0.25">
      <c r="A34" s="10">
        <v>99</v>
      </c>
      <c r="B34" s="11">
        <v>83000</v>
      </c>
      <c r="E34" s="10">
        <v>47</v>
      </c>
      <c r="F34" s="11">
        <v>239686</v>
      </c>
    </row>
    <row r="35" spans="1:6" x14ac:dyDescent="0.25">
      <c r="A35" s="10">
        <v>100</v>
      </c>
      <c r="B35" s="11">
        <v>128950</v>
      </c>
      <c r="E35" s="10">
        <v>48</v>
      </c>
      <c r="F35" s="11">
        <v>249700</v>
      </c>
    </row>
    <row r="36" spans="1:6" x14ac:dyDescent="0.25">
      <c r="A36" s="10">
        <v>105</v>
      </c>
      <c r="B36" s="11">
        <v>169500</v>
      </c>
      <c r="E36" s="10">
        <v>51</v>
      </c>
      <c r="F36" s="11">
        <v>177000</v>
      </c>
    </row>
    <row r="37" spans="1:6" x14ac:dyDescent="0.25">
      <c r="A37" s="10">
        <v>107</v>
      </c>
      <c r="B37" s="11">
        <v>100000</v>
      </c>
      <c r="E37" s="10">
        <v>52</v>
      </c>
      <c r="F37" s="11">
        <v>114500</v>
      </c>
    </row>
    <row r="38" spans="1:6" x14ac:dyDescent="0.25">
      <c r="A38" s="10">
        <v>108</v>
      </c>
      <c r="B38" s="11">
        <v>115000</v>
      </c>
      <c r="E38" s="10">
        <v>53</v>
      </c>
      <c r="F38" s="11">
        <v>110000</v>
      </c>
    </row>
    <row r="39" spans="1:6" x14ac:dyDescent="0.25">
      <c r="A39" s="10">
        <v>109</v>
      </c>
      <c r="B39" s="11">
        <v>115000</v>
      </c>
      <c r="E39" s="10">
        <v>54</v>
      </c>
      <c r="F39" s="11">
        <v>385000</v>
      </c>
    </row>
    <row r="40" spans="1:6" x14ac:dyDescent="0.25">
      <c r="A40" s="10">
        <v>111</v>
      </c>
      <c r="B40" s="11">
        <v>136900</v>
      </c>
      <c r="E40" s="10">
        <v>55</v>
      </c>
      <c r="F40" s="11">
        <v>130000</v>
      </c>
    </row>
    <row r="41" spans="1:6" x14ac:dyDescent="0.25">
      <c r="A41" s="10">
        <v>115</v>
      </c>
      <c r="B41" s="11">
        <v>259500</v>
      </c>
      <c r="E41" s="10">
        <v>56</v>
      </c>
      <c r="F41" s="11">
        <v>180500</v>
      </c>
    </row>
    <row r="42" spans="1:6" x14ac:dyDescent="0.25">
      <c r="A42" s="10">
        <v>117</v>
      </c>
      <c r="B42" s="11">
        <v>139000</v>
      </c>
      <c r="E42" s="10">
        <v>57</v>
      </c>
      <c r="F42" s="11">
        <v>172500</v>
      </c>
    </row>
    <row r="43" spans="1:6" x14ac:dyDescent="0.25">
      <c r="A43" s="10">
        <v>122</v>
      </c>
      <c r="B43" s="11">
        <v>100000</v>
      </c>
      <c r="E43" s="10">
        <v>58</v>
      </c>
      <c r="F43" s="11">
        <v>196500</v>
      </c>
    </row>
    <row r="44" spans="1:6" x14ac:dyDescent="0.25">
      <c r="A44" s="10">
        <v>123</v>
      </c>
      <c r="B44" s="11">
        <v>136000</v>
      </c>
      <c r="E44" s="10">
        <v>59</v>
      </c>
      <c r="F44" s="11">
        <v>438780</v>
      </c>
    </row>
    <row r="45" spans="1:6" x14ac:dyDescent="0.25">
      <c r="A45" s="10">
        <v>126</v>
      </c>
      <c r="B45" s="11">
        <v>84500</v>
      </c>
      <c r="E45" s="10">
        <v>61</v>
      </c>
      <c r="F45" s="11">
        <v>158000</v>
      </c>
    </row>
    <row r="46" spans="1:6" x14ac:dyDescent="0.25">
      <c r="A46" s="10">
        <v>128</v>
      </c>
      <c r="B46" s="11">
        <v>87000</v>
      </c>
      <c r="E46" s="10">
        <v>63</v>
      </c>
      <c r="F46" s="11">
        <v>202500</v>
      </c>
    </row>
    <row r="47" spans="1:6" x14ac:dyDescent="0.25">
      <c r="A47" s="10">
        <v>137</v>
      </c>
      <c r="B47" s="11">
        <v>143000</v>
      </c>
      <c r="E47" s="10">
        <v>64</v>
      </c>
      <c r="F47" s="11">
        <v>140000</v>
      </c>
    </row>
    <row r="48" spans="1:6" x14ac:dyDescent="0.25">
      <c r="A48" s="10">
        <v>141</v>
      </c>
      <c r="B48" s="11">
        <v>115000</v>
      </c>
      <c r="E48" s="10">
        <v>65</v>
      </c>
      <c r="F48" s="11">
        <v>219500</v>
      </c>
    </row>
    <row r="49" spans="1:6" x14ac:dyDescent="0.25">
      <c r="A49" s="10">
        <v>147</v>
      </c>
      <c r="B49" s="11">
        <v>105000</v>
      </c>
      <c r="E49" s="10">
        <v>66</v>
      </c>
      <c r="F49" s="11">
        <v>317000</v>
      </c>
    </row>
    <row r="50" spans="1:6" x14ac:dyDescent="0.25">
      <c r="A50" s="10">
        <v>149</v>
      </c>
      <c r="B50" s="11">
        <v>141000</v>
      </c>
      <c r="E50" s="10">
        <v>67</v>
      </c>
      <c r="F50" s="11">
        <v>180000</v>
      </c>
    </row>
    <row r="51" spans="1:6" x14ac:dyDescent="0.25">
      <c r="A51" s="10">
        <v>150</v>
      </c>
      <c r="B51" s="11">
        <v>115000</v>
      </c>
      <c r="E51" s="10">
        <v>68</v>
      </c>
      <c r="F51" s="11">
        <v>226000</v>
      </c>
    </row>
    <row r="52" spans="1:6" x14ac:dyDescent="0.25">
      <c r="A52" s="10">
        <v>155</v>
      </c>
      <c r="B52" s="11">
        <v>125000</v>
      </c>
      <c r="E52" s="10">
        <v>70</v>
      </c>
      <c r="F52" s="11">
        <v>225000</v>
      </c>
    </row>
    <row r="53" spans="1:6" x14ac:dyDescent="0.25">
      <c r="A53" s="10">
        <v>156</v>
      </c>
      <c r="B53" s="11">
        <v>79000</v>
      </c>
      <c r="E53" s="10">
        <v>71</v>
      </c>
      <c r="F53" s="11">
        <v>244000</v>
      </c>
    </row>
    <row r="54" spans="1:6" x14ac:dyDescent="0.25">
      <c r="A54" s="10">
        <v>164</v>
      </c>
      <c r="B54" s="11">
        <v>103200</v>
      </c>
      <c r="E54" s="10">
        <v>72</v>
      </c>
      <c r="F54" s="11">
        <v>129500</v>
      </c>
    </row>
    <row r="55" spans="1:6" x14ac:dyDescent="0.25">
      <c r="A55" s="10">
        <v>165</v>
      </c>
      <c r="B55" s="11">
        <v>152000</v>
      </c>
      <c r="E55" s="10">
        <v>73</v>
      </c>
      <c r="F55" s="11">
        <v>185000</v>
      </c>
    </row>
    <row r="56" spans="1:6" x14ac:dyDescent="0.25">
      <c r="A56" s="10">
        <v>166</v>
      </c>
      <c r="B56" s="11">
        <v>127500</v>
      </c>
      <c r="E56" s="10">
        <v>74</v>
      </c>
      <c r="F56" s="11">
        <v>144900</v>
      </c>
    </row>
    <row r="57" spans="1:6" x14ac:dyDescent="0.25">
      <c r="A57" s="10">
        <v>167</v>
      </c>
      <c r="B57" s="11">
        <v>190000</v>
      </c>
      <c r="E57" s="10">
        <v>80</v>
      </c>
      <c r="F57" s="11">
        <v>110000</v>
      </c>
    </row>
    <row r="58" spans="1:6" x14ac:dyDescent="0.25">
      <c r="A58" s="10">
        <v>182</v>
      </c>
      <c r="B58" s="11">
        <v>200100</v>
      </c>
      <c r="E58" s="10">
        <v>82</v>
      </c>
      <c r="F58" s="11">
        <v>153500</v>
      </c>
    </row>
    <row r="59" spans="1:6" x14ac:dyDescent="0.25">
      <c r="A59" s="10">
        <v>183</v>
      </c>
      <c r="B59" s="11">
        <v>120000</v>
      </c>
      <c r="E59" s="10">
        <v>83</v>
      </c>
      <c r="F59" s="11">
        <v>245000</v>
      </c>
    </row>
    <row r="60" spans="1:6" x14ac:dyDescent="0.25">
      <c r="A60" s="10">
        <v>188</v>
      </c>
      <c r="B60" s="11">
        <v>135000</v>
      </c>
      <c r="E60" s="10">
        <v>84</v>
      </c>
      <c r="F60" s="11">
        <v>126500</v>
      </c>
    </row>
    <row r="61" spans="1:6" x14ac:dyDescent="0.25">
      <c r="A61" s="10">
        <v>195</v>
      </c>
      <c r="B61" s="11">
        <v>127000</v>
      </c>
      <c r="E61" s="10">
        <v>85</v>
      </c>
      <c r="F61" s="11">
        <v>168500</v>
      </c>
    </row>
    <row r="62" spans="1:6" x14ac:dyDescent="0.25">
      <c r="A62" s="10">
        <v>199</v>
      </c>
      <c r="B62" s="11">
        <v>104000</v>
      </c>
      <c r="E62" s="10">
        <v>86</v>
      </c>
      <c r="F62" s="11">
        <v>260000</v>
      </c>
    </row>
    <row r="63" spans="1:6" x14ac:dyDescent="0.25">
      <c r="A63" s="10">
        <v>203</v>
      </c>
      <c r="B63" s="11">
        <v>112000</v>
      </c>
      <c r="E63" s="10">
        <v>87</v>
      </c>
      <c r="F63" s="11">
        <v>174000</v>
      </c>
    </row>
    <row r="64" spans="1:6" x14ac:dyDescent="0.25">
      <c r="A64" s="10">
        <v>205</v>
      </c>
      <c r="B64" s="11">
        <v>110000</v>
      </c>
      <c r="E64" s="10">
        <v>88</v>
      </c>
      <c r="F64" s="11">
        <v>164500</v>
      </c>
    </row>
    <row r="65" spans="1:6" x14ac:dyDescent="0.25">
      <c r="A65" s="10">
        <v>207</v>
      </c>
      <c r="B65" s="11">
        <v>143900</v>
      </c>
      <c r="E65" s="10">
        <v>91</v>
      </c>
      <c r="F65" s="11">
        <v>109900</v>
      </c>
    </row>
    <row r="66" spans="1:6" x14ac:dyDescent="0.25">
      <c r="A66" s="10">
        <v>208</v>
      </c>
      <c r="B66" s="11">
        <v>141000</v>
      </c>
      <c r="E66" s="10">
        <v>92</v>
      </c>
      <c r="F66" s="11">
        <v>98600</v>
      </c>
    </row>
    <row r="67" spans="1:6" x14ac:dyDescent="0.25">
      <c r="A67" s="10">
        <v>211</v>
      </c>
      <c r="B67" s="11">
        <v>98000</v>
      </c>
      <c r="E67" s="10">
        <v>93</v>
      </c>
      <c r="F67" s="11">
        <v>163500</v>
      </c>
    </row>
    <row r="68" spans="1:6" x14ac:dyDescent="0.25">
      <c r="A68" s="10">
        <v>215</v>
      </c>
      <c r="B68" s="11">
        <v>161750</v>
      </c>
      <c r="E68" s="10">
        <v>94</v>
      </c>
      <c r="F68" s="11">
        <v>133900</v>
      </c>
    </row>
    <row r="69" spans="1:6" x14ac:dyDescent="0.25">
      <c r="A69" s="10">
        <v>216</v>
      </c>
      <c r="B69" s="11">
        <v>134450</v>
      </c>
      <c r="E69" s="10">
        <v>95</v>
      </c>
      <c r="F69" s="11">
        <v>204750</v>
      </c>
    </row>
    <row r="70" spans="1:6" x14ac:dyDescent="0.25">
      <c r="A70" s="10">
        <v>218</v>
      </c>
      <c r="B70" s="11">
        <v>107000</v>
      </c>
      <c r="E70" s="10">
        <v>96</v>
      </c>
      <c r="F70" s="11">
        <v>185000</v>
      </c>
    </row>
    <row r="71" spans="1:6" x14ac:dyDescent="0.25">
      <c r="A71" s="10">
        <v>226</v>
      </c>
      <c r="B71" s="11">
        <v>112000</v>
      </c>
      <c r="E71" s="10">
        <v>97</v>
      </c>
      <c r="F71" s="11">
        <v>214000</v>
      </c>
    </row>
    <row r="72" spans="1:6" x14ac:dyDescent="0.25">
      <c r="A72" s="10">
        <v>228</v>
      </c>
      <c r="B72" s="11">
        <v>106000</v>
      </c>
      <c r="E72" s="10">
        <v>101</v>
      </c>
      <c r="F72" s="11">
        <v>205000</v>
      </c>
    </row>
    <row r="73" spans="1:6" x14ac:dyDescent="0.25">
      <c r="A73" s="10">
        <v>229</v>
      </c>
      <c r="B73" s="11">
        <v>125000</v>
      </c>
      <c r="E73" s="10">
        <v>102</v>
      </c>
      <c r="F73" s="11">
        <v>178000</v>
      </c>
    </row>
    <row r="74" spans="1:6" x14ac:dyDescent="0.25">
      <c r="A74" s="10">
        <v>231</v>
      </c>
      <c r="B74" s="11">
        <v>148000</v>
      </c>
      <c r="E74" s="10">
        <v>103</v>
      </c>
      <c r="F74" s="11">
        <v>118964</v>
      </c>
    </row>
    <row r="75" spans="1:6" x14ac:dyDescent="0.25">
      <c r="A75" s="10">
        <v>233</v>
      </c>
      <c r="B75" s="11">
        <v>94500</v>
      </c>
      <c r="E75" s="10">
        <v>104</v>
      </c>
      <c r="F75" s="11">
        <v>198900</v>
      </c>
    </row>
    <row r="76" spans="1:6" x14ac:dyDescent="0.25">
      <c r="A76" s="10">
        <v>234</v>
      </c>
      <c r="B76" s="11">
        <v>128200</v>
      </c>
      <c r="E76" s="10">
        <v>106</v>
      </c>
      <c r="F76" s="11">
        <v>250000</v>
      </c>
    </row>
    <row r="77" spans="1:6" x14ac:dyDescent="0.25">
      <c r="A77" s="10">
        <v>236</v>
      </c>
      <c r="B77" s="11">
        <v>89500</v>
      </c>
      <c r="E77" s="10">
        <v>110</v>
      </c>
      <c r="F77" s="11">
        <v>190000</v>
      </c>
    </row>
    <row r="78" spans="1:6" x14ac:dyDescent="0.25">
      <c r="A78" s="10">
        <v>240</v>
      </c>
      <c r="B78" s="11">
        <v>113000</v>
      </c>
      <c r="E78" s="10">
        <v>112</v>
      </c>
      <c r="F78" s="11">
        <v>180000</v>
      </c>
    </row>
    <row r="79" spans="1:6" x14ac:dyDescent="0.25">
      <c r="A79" s="10">
        <v>242</v>
      </c>
      <c r="B79" s="11">
        <v>110500</v>
      </c>
      <c r="E79" s="10">
        <v>113</v>
      </c>
      <c r="F79" s="11">
        <v>383970</v>
      </c>
    </row>
    <row r="80" spans="1:6" x14ac:dyDescent="0.25">
      <c r="A80" s="10">
        <v>243</v>
      </c>
      <c r="B80" s="11">
        <v>79000</v>
      </c>
      <c r="E80" s="10">
        <v>114</v>
      </c>
      <c r="F80" s="11">
        <v>217000</v>
      </c>
    </row>
    <row r="81" spans="1:6" x14ac:dyDescent="0.25">
      <c r="A81" s="10">
        <v>244</v>
      </c>
      <c r="B81" s="11">
        <v>120000</v>
      </c>
      <c r="E81" s="10">
        <v>116</v>
      </c>
      <c r="F81" s="11">
        <v>176000</v>
      </c>
    </row>
    <row r="82" spans="1:6" x14ac:dyDescent="0.25">
      <c r="A82" s="10">
        <v>247</v>
      </c>
      <c r="B82" s="11">
        <v>137000</v>
      </c>
      <c r="E82" s="10">
        <v>118</v>
      </c>
      <c r="F82" s="11">
        <v>155000</v>
      </c>
    </row>
    <row r="83" spans="1:6" x14ac:dyDescent="0.25">
      <c r="A83" s="10">
        <v>251</v>
      </c>
      <c r="B83" s="11">
        <v>76500</v>
      </c>
      <c r="E83" s="10">
        <v>119</v>
      </c>
      <c r="F83" s="11">
        <v>320000</v>
      </c>
    </row>
    <row r="84" spans="1:6" x14ac:dyDescent="0.25">
      <c r="A84" s="10">
        <v>254</v>
      </c>
      <c r="B84" s="11">
        <v>158000</v>
      </c>
      <c r="E84" s="10">
        <v>120</v>
      </c>
      <c r="F84" s="11">
        <v>163990</v>
      </c>
    </row>
    <row r="85" spans="1:6" x14ac:dyDescent="0.25">
      <c r="A85" s="10">
        <v>255</v>
      </c>
      <c r="B85" s="11">
        <v>145000</v>
      </c>
      <c r="E85" s="10">
        <v>121</v>
      </c>
      <c r="F85" s="11">
        <v>180000</v>
      </c>
    </row>
    <row r="86" spans="1:6" x14ac:dyDescent="0.25">
      <c r="A86" s="10">
        <v>260</v>
      </c>
      <c r="B86" s="11">
        <v>97000</v>
      </c>
      <c r="E86" s="10">
        <v>124</v>
      </c>
      <c r="F86" s="11">
        <v>153900</v>
      </c>
    </row>
    <row r="87" spans="1:6" x14ac:dyDescent="0.25">
      <c r="A87" s="10">
        <v>268</v>
      </c>
      <c r="B87" s="11">
        <v>179500</v>
      </c>
      <c r="E87" s="10">
        <v>125</v>
      </c>
      <c r="F87" s="11">
        <v>181000</v>
      </c>
    </row>
    <row r="88" spans="1:6" x14ac:dyDescent="0.25">
      <c r="A88" s="10">
        <v>269</v>
      </c>
      <c r="B88" s="11">
        <v>120500</v>
      </c>
      <c r="E88" s="10">
        <v>127</v>
      </c>
      <c r="F88" s="11">
        <v>128000</v>
      </c>
    </row>
    <row r="89" spans="1:6" x14ac:dyDescent="0.25">
      <c r="A89" s="10">
        <v>270</v>
      </c>
      <c r="B89" s="11">
        <v>148000</v>
      </c>
      <c r="E89" s="10">
        <v>129</v>
      </c>
      <c r="F89" s="11">
        <v>155000</v>
      </c>
    </row>
    <row r="90" spans="1:6" x14ac:dyDescent="0.25">
      <c r="A90" s="10">
        <v>274</v>
      </c>
      <c r="B90" s="11">
        <v>139000</v>
      </c>
      <c r="E90" s="10">
        <v>130</v>
      </c>
      <c r="F90" s="11">
        <v>150000</v>
      </c>
    </row>
    <row r="91" spans="1:6" x14ac:dyDescent="0.25">
      <c r="A91" s="10">
        <v>275</v>
      </c>
      <c r="B91" s="11">
        <v>124500</v>
      </c>
      <c r="E91" s="10">
        <v>131</v>
      </c>
      <c r="F91" s="11">
        <v>226000</v>
      </c>
    </row>
    <row r="92" spans="1:6" x14ac:dyDescent="0.25">
      <c r="A92" s="10">
        <v>288</v>
      </c>
      <c r="B92" s="11">
        <v>88000</v>
      </c>
      <c r="E92" s="10">
        <v>132</v>
      </c>
      <c r="F92" s="11">
        <v>244000</v>
      </c>
    </row>
    <row r="93" spans="1:6" x14ac:dyDescent="0.25">
      <c r="A93" s="10">
        <v>289</v>
      </c>
      <c r="B93" s="11">
        <v>122000</v>
      </c>
      <c r="E93" s="10">
        <v>133</v>
      </c>
      <c r="F93" s="11">
        <v>150750</v>
      </c>
    </row>
    <row r="94" spans="1:6" x14ac:dyDescent="0.25">
      <c r="A94" s="10">
        <v>290</v>
      </c>
      <c r="B94" s="11">
        <v>153575</v>
      </c>
      <c r="E94" s="10">
        <v>134</v>
      </c>
      <c r="F94" s="11">
        <v>220000</v>
      </c>
    </row>
    <row r="95" spans="1:6" x14ac:dyDescent="0.25">
      <c r="A95" s="10">
        <v>292</v>
      </c>
      <c r="B95" s="11">
        <v>135900</v>
      </c>
      <c r="E95" s="10">
        <v>135</v>
      </c>
      <c r="F95" s="11">
        <v>180000</v>
      </c>
    </row>
    <row r="96" spans="1:6" x14ac:dyDescent="0.25">
      <c r="A96" s="10">
        <v>293</v>
      </c>
      <c r="B96" s="11">
        <v>131000</v>
      </c>
      <c r="E96" s="10">
        <v>136</v>
      </c>
      <c r="F96" s="11">
        <v>174000</v>
      </c>
    </row>
    <row r="97" spans="1:6" x14ac:dyDescent="0.25">
      <c r="A97" s="10">
        <v>297</v>
      </c>
      <c r="B97" s="11">
        <v>152000</v>
      </c>
      <c r="E97" s="10">
        <v>138</v>
      </c>
      <c r="F97" s="11">
        <v>171000</v>
      </c>
    </row>
    <row r="98" spans="1:6" x14ac:dyDescent="0.25">
      <c r="A98" s="10">
        <v>300</v>
      </c>
      <c r="B98" s="11">
        <v>158500</v>
      </c>
      <c r="E98" s="10">
        <v>139</v>
      </c>
      <c r="F98" s="11">
        <v>230000</v>
      </c>
    </row>
    <row r="99" spans="1:6" x14ac:dyDescent="0.25">
      <c r="A99" s="10">
        <v>301</v>
      </c>
      <c r="B99" s="11">
        <v>157000</v>
      </c>
      <c r="E99" s="10">
        <v>140</v>
      </c>
      <c r="F99" s="11">
        <v>231500</v>
      </c>
    </row>
    <row r="100" spans="1:6" x14ac:dyDescent="0.25">
      <c r="A100" s="10">
        <v>308</v>
      </c>
      <c r="B100" s="11">
        <v>89500</v>
      </c>
      <c r="E100" s="10">
        <v>142</v>
      </c>
      <c r="F100" s="11">
        <v>260000</v>
      </c>
    </row>
    <row r="101" spans="1:6" x14ac:dyDescent="0.25">
      <c r="A101" s="10">
        <v>312</v>
      </c>
      <c r="B101" s="11">
        <v>132000</v>
      </c>
      <c r="E101" s="10">
        <v>143</v>
      </c>
      <c r="F101" s="11">
        <v>166000</v>
      </c>
    </row>
    <row r="102" spans="1:6" x14ac:dyDescent="0.25">
      <c r="A102" s="10">
        <v>324</v>
      </c>
      <c r="B102" s="11">
        <v>126175</v>
      </c>
      <c r="E102" s="10">
        <v>144</v>
      </c>
      <c r="F102" s="11">
        <v>204000</v>
      </c>
    </row>
    <row r="103" spans="1:6" x14ac:dyDescent="0.25">
      <c r="A103" s="10">
        <v>328</v>
      </c>
      <c r="B103" s="11">
        <v>145250</v>
      </c>
      <c r="E103" s="10">
        <v>145</v>
      </c>
      <c r="F103" s="11">
        <v>125000</v>
      </c>
    </row>
    <row r="104" spans="1:6" x14ac:dyDescent="0.25">
      <c r="A104" s="10">
        <v>330</v>
      </c>
      <c r="B104" s="11">
        <v>78000</v>
      </c>
      <c r="E104" s="10">
        <v>146</v>
      </c>
      <c r="F104" s="11">
        <v>130000</v>
      </c>
    </row>
    <row r="105" spans="1:6" x14ac:dyDescent="0.25">
      <c r="A105" s="10">
        <v>331</v>
      </c>
      <c r="B105" s="11">
        <v>119000</v>
      </c>
      <c r="E105" s="10">
        <v>148</v>
      </c>
      <c r="F105" s="11">
        <v>222500</v>
      </c>
    </row>
    <row r="106" spans="1:6" x14ac:dyDescent="0.25">
      <c r="A106" s="10">
        <v>332</v>
      </c>
      <c r="B106" s="11">
        <v>139000</v>
      </c>
      <c r="E106" s="10">
        <v>151</v>
      </c>
      <c r="F106" s="11">
        <v>122000</v>
      </c>
    </row>
    <row r="107" spans="1:6" x14ac:dyDescent="0.25">
      <c r="A107" s="10">
        <v>340</v>
      </c>
      <c r="B107" s="11">
        <v>155000</v>
      </c>
      <c r="E107" s="10">
        <v>152</v>
      </c>
      <c r="F107" s="11">
        <v>372402</v>
      </c>
    </row>
    <row r="108" spans="1:6" x14ac:dyDescent="0.25">
      <c r="A108" s="10">
        <v>342</v>
      </c>
      <c r="B108" s="11">
        <v>82000</v>
      </c>
      <c r="E108" s="10">
        <v>153</v>
      </c>
      <c r="F108" s="11">
        <v>190000</v>
      </c>
    </row>
    <row r="109" spans="1:6" x14ac:dyDescent="0.25">
      <c r="A109" s="10">
        <v>345</v>
      </c>
      <c r="B109" s="11">
        <v>85000</v>
      </c>
      <c r="E109" s="10">
        <v>154</v>
      </c>
      <c r="F109" s="11">
        <v>235000</v>
      </c>
    </row>
    <row r="110" spans="1:6" x14ac:dyDescent="0.25">
      <c r="A110" s="10">
        <v>346</v>
      </c>
      <c r="B110" s="11">
        <v>140200</v>
      </c>
      <c r="E110" s="10">
        <v>157</v>
      </c>
      <c r="F110" s="11">
        <v>109500</v>
      </c>
    </row>
    <row r="111" spans="1:6" x14ac:dyDescent="0.25">
      <c r="A111" s="10">
        <v>347</v>
      </c>
      <c r="B111" s="11">
        <v>151500</v>
      </c>
      <c r="E111" s="10">
        <v>158</v>
      </c>
      <c r="F111" s="11">
        <v>269500</v>
      </c>
    </row>
    <row r="112" spans="1:6" x14ac:dyDescent="0.25">
      <c r="A112" s="10">
        <v>353</v>
      </c>
      <c r="B112" s="11">
        <v>95000</v>
      </c>
      <c r="E112" s="10">
        <v>159</v>
      </c>
      <c r="F112" s="11">
        <v>254900</v>
      </c>
    </row>
    <row r="113" spans="1:6" x14ac:dyDescent="0.25">
      <c r="A113" s="10">
        <v>355</v>
      </c>
      <c r="B113" s="11">
        <v>140000</v>
      </c>
      <c r="E113" s="10">
        <v>160</v>
      </c>
      <c r="F113" s="11">
        <v>320000</v>
      </c>
    </row>
    <row r="114" spans="1:6" x14ac:dyDescent="0.25">
      <c r="A114" s="10">
        <v>359</v>
      </c>
      <c r="B114" s="11">
        <v>130000</v>
      </c>
      <c r="E114" s="10">
        <v>161</v>
      </c>
      <c r="F114" s="11">
        <v>162500</v>
      </c>
    </row>
    <row r="115" spans="1:6" x14ac:dyDescent="0.25">
      <c r="A115" s="10">
        <v>362</v>
      </c>
      <c r="B115" s="11">
        <v>145000</v>
      </c>
      <c r="E115" s="10">
        <v>162</v>
      </c>
      <c r="F115" s="11">
        <v>412500</v>
      </c>
    </row>
    <row r="116" spans="1:6" x14ac:dyDescent="0.25">
      <c r="A116" s="10">
        <v>364</v>
      </c>
      <c r="B116" s="11">
        <v>118000</v>
      </c>
      <c r="E116" s="10">
        <v>163</v>
      </c>
      <c r="F116" s="11">
        <v>220000</v>
      </c>
    </row>
    <row r="117" spans="1:6" x14ac:dyDescent="0.25">
      <c r="A117" s="10">
        <v>366</v>
      </c>
      <c r="B117" s="11">
        <v>147000</v>
      </c>
      <c r="E117" s="10">
        <v>168</v>
      </c>
      <c r="F117" s="11">
        <v>325624</v>
      </c>
    </row>
    <row r="118" spans="1:6" x14ac:dyDescent="0.25">
      <c r="A118" s="10">
        <v>368</v>
      </c>
      <c r="B118" s="11">
        <v>165000</v>
      </c>
      <c r="E118" s="10">
        <v>169</v>
      </c>
      <c r="F118" s="11">
        <v>183500</v>
      </c>
    </row>
    <row r="119" spans="1:6" x14ac:dyDescent="0.25">
      <c r="A119" s="10">
        <v>369</v>
      </c>
      <c r="B119" s="11">
        <v>132000</v>
      </c>
      <c r="E119" s="10">
        <v>170</v>
      </c>
      <c r="F119" s="11">
        <v>228000</v>
      </c>
    </row>
    <row r="120" spans="1:6" x14ac:dyDescent="0.25">
      <c r="A120" s="10">
        <v>373</v>
      </c>
      <c r="B120" s="11">
        <v>125000</v>
      </c>
      <c r="E120" s="10">
        <v>171</v>
      </c>
      <c r="F120" s="11">
        <v>128500</v>
      </c>
    </row>
    <row r="121" spans="1:6" x14ac:dyDescent="0.25">
      <c r="A121" s="10">
        <v>374</v>
      </c>
      <c r="B121" s="11">
        <v>123000</v>
      </c>
      <c r="E121" s="10">
        <v>172</v>
      </c>
      <c r="F121" s="11">
        <v>215000</v>
      </c>
    </row>
    <row r="122" spans="1:6" x14ac:dyDescent="0.25">
      <c r="A122" s="10">
        <v>376</v>
      </c>
      <c r="B122" s="11">
        <v>61000</v>
      </c>
      <c r="E122" s="10">
        <v>173</v>
      </c>
      <c r="F122" s="11">
        <v>239000</v>
      </c>
    </row>
    <row r="123" spans="1:6" x14ac:dyDescent="0.25">
      <c r="A123" s="10">
        <v>381</v>
      </c>
      <c r="B123" s="11">
        <v>127000</v>
      </c>
      <c r="E123" s="10">
        <v>174</v>
      </c>
      <c r="F123" s="11">
        <v>163000</v>
      </c>
    </row>
    <row r="124" spans="1:6" x14ac:dyDescent="0.25">
      <c r="A124" s="10">
        <v>387</v>
      </c>
      <c r="B124" s="11">
        <v>81000</v>
      </c>
      <c r="E124" s="10">
        <v>175</v>
      </c>
      <c r="F124" s="11">
        <v>184000</v>
      </c>
    </row>
    <row r="125" spans="1:6" x14ac:dyDescent="0.25">
      <c r="A125" s="10">
        <v>388</v>
      </c>
      <c r="B125" s="11">
        <v>125000</v>
      </c>
      <c r="E125" s="10">
        <v>176</v>
      </c>
      <c r="F125" s="11">
        <v>243000</v>
      </c>
    </row>
    <row r="126" spans="1:6" x14ac:dyDescent="0.25">
      <c r="A126" s="10">
        <v>391</v>
      </c>
      <c r="B126" s="11">
        <v>119000</v>
      </c>
      <c r="E126" s="10">
        <v>177</v>
      </c>
      <c r="F126" s="11">
        <v>211000</v>
      </c>
    </row>
    <row r="127" spans="1:6" x14ac:dyDescent="0.25">
      <c r="A127" s="10">
        <v>393</v>
      </c>
      <c r="B127" s="11">
        <v>106500</v>
      </c>
      <c r="E127" s="10">
        <v>178</v>
      </c>
      <c r="F127" s="11">
        <v>172500</v>
      </c>
    </row>
    <row r="128" spans="1:6" x14ac:dyDescent="0.25">
      <c r="A128" s="10">
        <v>394</v>
      </c>
      <c r="B128" s="11">
        <v>100000</v>
      </c>
      <c r="E128" s="10">
        <v>179</v>
      </c>
      <c r="F128" s="11">
        <v>501837</v>
      </c>
    </row>
    <row r="129" spans="1:6" x14ac:dyDescent="0.25">
      <c r="A129" s="10">
        <v>395</v>
      </c>
      <c r="B129" s="11">
        <v>109000</v>
      </c>
      <c r="E129" s="10">
        <v>180</v>
      </c>
      <c r="F129" s="11">
        <v>100000</v>
      </c>
    </row>
    <row r="130" spans="1:6" x14ac:dyDescent="0.25">
      <c r="A130" s="10">
        <v>396</v>
      </c>
      <c r="B130" s="11">
        <v>129000</v>
      </c>
      <c r="E130" s="10">
        <v>181</v>
      </c>
      <c r="F130" s="11">
        <v>177000</v>
      </c>
    </row>
    <row r="131" spans="1:6" x14ac:dyDescent="0.25">
      <c r="A131" s="10">
        <v>398</v>
      </c>
      <c r="B131" s="11">
        <v>169500</v>
      </c>
      <c r="E131" s="10">
        <v>184</v>
      </c>
      <c r="F131" s="11">
        <v>200000</v>
      </c>
    </row>
    <row r="132" spans="1:6" x14ac:dyDescent="0.25">
      <c r="A132" s="10">
        <v>399</v>
      </c>
      <c r="B132" s="11">
        <v>67000</v>
      </c>
      <c r="E132" s="10">
        <v>185</v>
      </c>
      <c r="F132" s="11">
        <v>127000</v>
      </c>
    </row>
    <row r="133" spans="1:6" x14ac:dyDescent="0.25">
      <c r="A133" s="10">
        <v>403</v>
      </c>
      <c r="B133" s="11">
        <v>108000</v>
      </c>
      <c r="E133" s="10">
        <v>186</v>
      </c>
      <c r="F133" s="11">
        <v>475000</v>
      </c>
    </row>
    <row r="134" spans="1:6" x14ac:dyDescent="0.25">
      <c r="A134" s="10">
        <v>407</v>
      </c>
      <c r="B134" s="11">
        <v>115000</v>
      </c>
      <c r="E134" s="10">
        <v>187</v>
      </c>
      <c r="F134" s="11">
        <v>173000</v>
      </c>
    </row>
    <row r="135" spans="1:6" x14ac:dyDescent="0.25">
      <c r="A135" s="10">
        <v>408</v>
      </c>
      <c r="B135" s="11">
        <v>177000</v>
      </c>
      <c r="E135" s="10">
        <v>189</v>
      </c>
      <c r="F135" s="11">
        <v>153337</v>
      </c>
    </row>
    <row r="136" spans="1:6" x14ac:dyDescent="0.25">
      <c r="A136" s="10">
        <v>411</v>
      </c>
      <c r="B136" s="11">
        <v>60000</v>
      </c>
      <c r="E136" s="10">
        <v>190</v>
      </c>
      <c r="F136" s="11">
        <v>286000</v>
      </c>
    </row>
    <row r="137" spans="1:6" x14ac:dyDescent="0.25">
      <c r="A137" s="10">
        <v>419</v>
      </c>
      <c r="B137" s="11">
        <v>126000</v>
      </c>
      <c r="E137" s="10">
        <v>191</v>
      </c>
      <c r="F137" s="11">
        <v>315000</v>
      </c>
    </row>
    <row r="138" spans="1:6" x14ac:dyDescent="0.25">
      <c r="A138" s="10">
        <v>420</v>
      </c>
      <c r="B138" s="11">
        <v>142000</v>
      </c>
      <c r="E138" s="10">
        <v>192</v>
      </c>
      <c r="F138" s="11">
        <v>184000</v>
      </c>
    </row>
    <row r="139" spans="1:6" x14ac:dyDescent="0.25">
      <c r="A139" s="10">
        <v>425</v>
      </c>
      <c r="B139" s="11">
        <v>139000</v>
      </c>
      <c r="E139" s="10">
        <v>193</v>
      </c>
      <c r="F139" s="11">
        <v>192000</v>
      </c>
    </row>
    <row r="140" spans="1:6" x14ac:dyDescent="0.25">
      <c r="A140" s="10">
        <v>426</v>
      </c>
      <c r="B140" s="11">
        <v>135000</v>
      </c>
      <c r="E140" s="10">
        <v>194</v>
      </c>
      <c r="F140" s="11">
        <v>130000</v>
      </c>
    </row>
    <row r="141" spans="1:6" x14ac:dyDescent="0.25">
      <c r="A141" s="10">
        <v>428</v>
      </c>
      <c r="B141" s="11">
        <v>109008</v>
      </c>
      <c r="E141" s="10">
        <v>196</v>
      </c>
      <c r="F141" s="11">
        <v>148500</v>
      </c>
    </row>
    <row r="142" spans="1:6" x14ac:dyDescent="0.25">
      <c r="A142" s="10">
        <v>431</v>
      </c>
      <c r="B142" s="11">
        <v>85400</v>
      </c>
      <c r="E142" s="10">
        <v>197</v>
      </c>
      <c r="F142" s="11">
        <v>311872</v>
      </c>
    </row>
    <row r="143" spans="1:6" x14ac:dyDescent="0.25">
      <c r="A143" s="10">
        <v>432</v>
      </c>
      <c r="B143" s="11">
        <v>79900</v>
      </c>
      <c r="E143" s="10">
        <v>198</v>
      </c>
      <c r="F143" s="11">
        <v>235000</v>
      </c>
    </row>
    <row r="144" spans="1:6" x14ac:dyDescent="0.25">
      <c r="A144" s="10">
        <v>435</v>
      </c>
      <c r="B144" s="11">
        <v>81000</v>
      </c>
      <c r="E144" s="10">
        <v>200</v>
      </c>
      <c r="F144" s="11">
        <v>274900</v>
      </c>
    </row>
    <row r="145" spans="1:6" x14ac:dyDescent="0.25">
      <c r="A145" s="10">
        <v>438</v>
      </c>
      <c r="B145" s="11">
        <v>119000</v>
      </c>
      <c r="E145" s="10">
        <v>201</v>
      </c>
      <c r="F145" s="11">
        <v>140000</v>
      </c>
    </row>
    <row r="146" spans="1:6" x14ac:dyDescent="0.25">
      <c r="A146" s="10">
        <v>439</v>
      </c>
      <c r="B146" s="11">
        <v>90350</v>
      </c>
      <c r="E146" s="10">
        <v>202</v>
      </c>
      <c r="F146" s="11">
        <v>171500</v>
      </c>
    </row>
    <row r="147" spans="1:6" x14ac:dyDescent="0.25">
      <c r="A147" s="10">
        <v>442</v>
      </c>
      <c r="B147" s="11">
        <v>118000</v>
      </c>
      <c r="E147" s="10">
        <v>204</v>
      </c>
      <c r="F147" s="11">
        <v>149000</v>
      </c>
    </row>
    <row r="148" spans="1:6" x14ac:dyDescent="0.25">
      <c r="A148" s="10">
        <v>449</v>
      </c>
      <c r="B148" s="11">
        <v>119500</v>
      </c>
      <c r="E148" s="10">
        <v>206</v>
      </c>
      <c r="F148" s="11">
        <v>180500</v>
      </c>
    </row>
    <row r="149" spans="1:6" x14ac:dyDescent="0.25">
      <c r="A149" s="10">
        <v>450</v>
      </c>
      <c r="B149" s="11">
        <v>120000</v>
      </c>
      <c r="E149" s="10">
        <v>209</v>
      </c>
      <c r="F149" s="11">
        <v>277000</v>
      </c>
    </row>
    <row r="150" spans="1:6" x14ac:dyDescent="0.25">
      <c r="A150" s="10">
        <v>451</v>
      </c>
      <c r="B150" s="11">
        <v>110000</v>
      </c>
      <c r="E150" s="10">
        <v>210</v>
      </c>
      <c r="F150" s="11">
        <v>145000</v>
      </c>
    </row>
    <row r="151" spans="1:6" x14ac:dyDescent="0.25">
      <c r="A151" s="10">
        <v>459</v>
      </c>
      <c r="B151" s="11">
        <v>161000</v>
      </c>
      <c r="E151" s="10">
        <v>212</v>
      </c>
      <c r="F151" s="11">
        <v>186000</v>
      </c>
    </row>
    <row r="152" spans="1:6" x14ac:dyDescent="0.25">
      <c r="A152" s="10">
        <v>460</v>
      </c>
      <c r="B152" s="11">
        <v>110000</v>
      </c>
      <c r="E152" s="10">
        <v>213</v>
      </c>
      <c r="F152" s="11">
        <v>252678</v>
      </c>
    </row>
    <row r="153" spans="1:6" x14ac:dyDescent="0.25">
      <c r="A153" s="10">
        <v>463</v>
      </c>
      <c r="B153" s="11">
        <v>62383</v>
      </c>
      <c r="E153" s="10">
        <v>214</v>
      </c>
      <c r="F153" s="11">
        <v>156000</v>
      </c>
    </row>
    <row r="154" spans="1:6" x14ac:dyDescent="0.25">
      <c r="A154" s="10">
        <v>464</v>
      </c>
      <c r="B154" s="11">
        <v>188700</v>
      </c>
      <c r="E154" s="10">
        <v>217</v>
      </c>
      <c r="F154" s="11">
        <v>210000</v>
      </c>
    </row>
    <row r="155" spans="1:6" x14ac:dyDescent="0.25">
      <c r="A155" s="10">
        <v>465</v>
      </c>
      <c r="B155" s="11">
        <v>124000</v>
      </c>
      <c r="E155" s="10">
        <v>219</v>
      </c>
      <c r="F155" s="11">
        <v>311500</v>
      </c>
    </row>
    <row r="156" spans="1:6" x14ac:dyDescent="0.25">
      <c r="A156" s="10">
        <v>468</v>
      </c>
      <c r="B156" s="11">
        <v>146500</v>
      </c>
      <c r="E156" s="10">
        <v>220</v>
      </c>
      <c r="F156" s="11">
        <v>167240</v>
      </c>
    </row>
    <row r="157" spans="1:6" x14ac:dyDescent="0.25">
      <c r="A157" s="10">
        <v>483</v>
      </c>
      <c r="B157" s="11">
        <v>155000</v>
      </c>
      <c r="E157" s="10">
        <v>221</v>
      </c>
      <c r="F157" s="11">
        <v>204900</v>
      </c>
    </row>
    <row r="158" spans="1:6" x14ac:dyDescent="0.25">
      <c r="A158" s="10">
        <v>485</v>
      </c>
      <c r="B158" s="11">
        <v>132500</v>
      </c>
      <c r="E158" s="10">
        <v>222</v>
      </c>
      <c r="F158" s="11">
        <v>200000</v>
      </c>
    </row>
    <row r="159" spans="1:6" x14ac:dyDescent="0.25">
      <c r="A159" s="10">
        <v>486</v>
      </c>
      <c r="B159" s="11">
        <v>147000</v>
      </c>
      <c r="E159" s="10">
        <v>223</v>
      </c>
      <c r="F159" s="11">
        <v>179900</v>
      </c>
    </row>
    <row r="160" spans="1:6" x14ac:dyDescent="0.25">
      <c r="A160" s="10">
        <v>490</v>
      </c>
      <c r="B160" s="11">
        <v>86000</v>
      </c>
      <c r="E160" s="10">
        <v>224</v>
      </c>
      <c r="F160" s="11">
        <v>97000</v>
      </c>
    </row>
    <row r="161" spans="1:6" x14ac:dyDescent="0.25">
      <c r="A161" s="10">
        <v>491</v>
      </c>
      <c r="B161" s="11">
        <v>115000</v>
      </c>
      <c r="E161" s="10">
        <v>225</v>
      </c>
      <c r="F161" s="11">
        <v>386250</v>
      </c>
    </row>
    <row r="162" spans="1:6" x14ac:dyDescent="0.25">
      <c r="A162" s="10">
        <v>492</v>
      </c>
      <c r="B162" s="11">
        <v>133000</v>
      </c>
      <c r="E162" s="10">
        <v>227</v>
      </c>
      <c r="F162" s="11">
        <v>290000</v>
      </c>
    </row>
    <row r="163" spans="1:6" x14ac:dyDescent="0.25">
      <c r="A163" s="10">
        <v>494</v>
      </c>
      <c r="B163" s="11">
        <v>155000</v>
      </c>
      <c r="E163" s="10">
        <v>230</v>
      </c>
      <c r="F163" s="11">
        <v>192500</v>
      </c>
    </row>
    <row r="164" spans="1:6" x14ac:dyDescent="0.25">
      <c r="A164" s="10">
        <v>495</v>
      </c>
      <c r="B164" s="11">
        <v>91300</v>
      </c>
      <c r="E164" s="10">
        <v>232</v>
      </c>
      <c r="F164" s="11">
        <v>403000</v>
      </c>
    </row>
    <row r="165" spans="1:6" x14ac:dyDescent="0.25">
      <c r="A165" s="10">
        <v>496</v>
      </c>
      <c r="B165" s="11">
        <v>34900</v>
      </c>
      <c r="E165" s="10">
        <v>235</v>
      </c>
      <c r="F165" s="11">
        <v>216500</v>
      </c>
    </row>
    <row r="166" spans="1:6" x14ac:dyDescent="0.25">
      <c r="A166" s="10">
        <v>498</v>
      </c>
      <c r="B166" s="11">
        <v>184000</v>
      </c>
      <c r="E166" s="10">
        <v>237</v>
      </c>
      <c r="F166" s="11">
        <v>185500</v>
      </c>
    </row>
    <row r="167" spans="1:6" x14ac:dyDescent="0.25">
      <c r="A167" s="10">
        <v>499</v>
      </c>
      <c r="B167" s="11">
        <v>130000</v>
      </c>
      <c r="E167" s="10">
        <v>238</v>
      </c>
      <c r="F167" s="11">
        <v>194500</v>
      </c>
    </row>
    <row r="168" spans="1:6" x14ac:dyDescent="0.25">
      <c r="A168" s="10">
        <v>500</v>
      </c>
      <c r="B168" s="11">
        <v>120000</v>
      </c>
      <c r="E168" s="10">
        <v>239</v>
      </c>
      <c r="F168" s="11">
        <v>318000</v>
      </c>
    </row>
    <row r="169" spans="1:6" x14ac:dyDescent="0.25">
      <c r="A169" s="10">
        <v>501</v>
      </c>
      <c r="B169" s="11">
        <v>113000</v>
      </c>
      <c r="E169" s="10">
        <v>241</v>
      </c>
      <c r="F169" s="11">
        <v>262500</v>
      </c>
    </row>
    <row r="170" spans="1:6" x14ac:dyDescent="0.25">
      <c r="A170" s="10">
        <v>510</v>
      </c>
      <c r="B170" s="11">
        <v>124500</v>
      </c>
      <c r="E170" s="10">
        <v>245</v>
      </c>
      <c r="F170" s="11">
        <v>205000</v>
      </c>
    </row>
    <row r="171" spans="1:6" x14ac:dyDescent="0.25">
      <c r="A171" s="10">
        <v>511</v>
      </c>
      <c r="B171" s="11">
        <v>164900</v>
      </c>
      <c r="E171" s="10">
        <v>246</v>
      </c>
      <c r="F171" s="11">
        <v>241500</v>
      </c>
    </row>
    <row r="172" spans="1:6" x14ac:dyDescent="0.25">
      <c r="A172" s="10">
        <v>515</v>
      </c>
      <c r="B172" s="11">
        <v>96500</v>
      </c>
      <c r="E172" s="10">
        <v>248</v>
      </c>
      <c r="F172" s="11">
        <v>140000</v>
      </c>
    </row>
    <row r="173" spans="1:6" x14ac:dyDescent="0.25">
      <c r="A173" s="10">
        <v>520</v>
      </c>
      <c r="B173" s="11">
        <v>234000</v>
      </c>
      <c r="E173" s="10">
        <v>249</v>
      </c>
      <c r="F173" s="11">
        <v>180000</v>
      </c>
    </row>
    <row r="174" spans="1:6" x14ac:dyDescent="0.25">
      <c r="A174" s="10">
        <v>521</v>
      </c>
      <c r="B174" s="11">
        <v>106250</v>
      </c>
      <c r="E174" s="10">
        <v>250</v>
      </c>
      <c r="F174" s="11">
        <v>277000</v>
      </c>
    </row>
    <row r="175" spans="1:6" x14ac:dyDescent="0.25">
      <c r="A175" s="10">
        <v>522</v>
      </c>
      <c r="B175" s="11">
        <v>150000</v>
      </c>
      <c r="E175" s="10">
        <v>252</v>
      </c>
      <c r="F175" s="11">
        <v>235000</v>
      </c>
    </row>
    <row r="176" spans="1:6" x14ac:dyDescent="0.25">
      <c r="A176" s="10">
        <v>527</v>
      </c>
      <c r="B176" s="11">
        <v>132000</v>
      </c>
      <c r="E176" s="10">
        <v>253</v>
      </c>
      <c r="F176" s="11">
        <v>173000</v>
      </c>
    </row>
    <row r="177" spans="1:6" x14ac:dyDescent="0.25">
      <c r="A177" s="10">
        <v>529</v>
      </c>
      <c r="B177" s="11">
        <v>86000</v>
      </c>
      <c r="E177" s="10">
        <v>256</v>
      </c>
      <c r="F177" s="11">
        <v>230000</v>
      </c>
    </row>
    <row r="178" spans="1:6" x14ac:dyDescent="0.25">
      <c r="A178" s="10">
        <v>533</v>
      </c>
      <c r="B178" s="11">
        <v>107500</v>
      </c>
      <c r="E178" s="10">
        <v>257</v>
      </c>
      <c r="F178" s="11">
        <v>207500</v>
      </c>
    </row>
    <row r="179" spans="1:6" x14ac:dyDescent="0.25">
      <c r="A179" s="10">
        <v>534</v>
      </c>
      <c r="B179" s="11">
        <v>39300</v>
      </c>
      <c r="E179" s="10">
        <v>258</v>
      </c>
      <c r="F179" s="11">
        <v>220000</v>
      </c>
    </row>
    <row r="180" spans="1:6" x14ac:dyDescent="0.25">
      <c r="A180" s="10">
        <v>536</v>
      </c>
      <c r="B180" s="11">
        <v>107500</v>
      </c>
      <c r="E180" s="10">
        <v>259</v>
      </c>
      <c r="F180" s="11">
        <v>231500</v>
      </c>
    </row>
    <row r="181" spans="1:6" x14ac:dyDescent="0.25">
      <c r="A181" s="10">
        <v>539</v>
      </c>
      <c r="B181" s="11">
        <v>158000</v>
      </c>
      <c r="E181" s="10">
        <v>261</v>
      </c>
      <c r="F181" s="11">
        <v>176000</v>
      </c>
    </row>
    <row r="182" spans="1:6" x14ac:dyDescent="0.25">
      <c r="A182" s="10">
        <v>544</v>
      </c>
      <c r="B182" s="11">
        <v>133000</v>
      </c>
      <c r="E182" s="10">
        <v>262</v>
      </c>
      <c r="F182" s="11">
        <v>276000</v>
      </c>
    </row>
    <row r="183" spans="1:6" x14ac:dyDescent="0.25">
      <c r="A183" s="10">
        <v>552</v>
      </c>
      <c r="B183" s="11">
        <v>112500</v>
      </c>
      <c r="E183" s="10">
        <v>263</v>
      </c>
      <c r="F183" s="11">
        <v>151000</v>
      </c>
    </row>
    <row r="184" spans="1:6" x14ac:dyDescent="0.25">
      <c r="A184" s="10">
        <v>556</v>
      </c>
      <c r="B184" s="11">
        <v>113000</v>
      </c>
      <c r="E184" s="10">
        <v>264</v>
      </c>
      <c r="F184" s="11">
        <v>130000</v>
      </c>
    </row>
    <row r="185" spans="1:6" x14ac:dyDescent="0.25">
      <c r="A185" s="10">
        <v>557</v>
      </c>
      <c r="B185" s="11">
        <v>141000</v>
      </c>
      <c r="E185" s="10">
        <v>265</v>
      </c>
      <c r="F185" s="11">
        <v>73000</v>
      </c>
    </row>
    <row r="186" spans="1:6" x14ac:dyDescent="0.25">
      <c r="A186" s="10">
        <v>558</v>
      </c>
      <c r="B186" s="11">
        <v>108000</v>
      </c>
      <c r="E186" s="10">
        <v>266</v>
      </c>
      <c r="F186" s="11">
        <v>175500</v>
      </c>
    </row>
    <row r="187" spans="1:6" x14ac:dyDescent="0.25">
      <c r="A187" s="10">
        <v>563</v>
      </c>
      <c r="B187" s="11">
        <v>108000</v>
      </c>
      <c r="E187" s="10">
        <v>267</v>
      </c>
      <c r="F187" s="11">
        <v>185000</v>
      </c>
    </row>
    <row r="188" spans="1:6" x14ac:dyDescent="0.25">
      <c r="A188" s="10">
        <v>566</v>
      </c>
      <c r="B188" s="11">
        <v>128000</v>
      </c>
      <c r="E188" s="10">
        <v>271</v>
      </c>
      <c r="F188" s="11">
        <v>266000</v>
      </c>
    </row>
    <row r="189" spans="1:6" x14ac:dyDescent="0.25">
      <c r="A189" s="10">
        <v>572</v>
      </c>
      <c r="B189" s="11">
        <v>120000</v>
      </c>
      <c r="E189" s="10">
        <v>272</v>
      </c>
      <c r="F189" s="11">
        <v>241500</v>
      </c>
    </row>
    <row r="190" spans="1:6" x14ac:dyDescent="0.25">
      <c r="A190" s="10">
        <v>575</v>
      </c>
      <c r="B190" s="11">
        <v>139000</v>
      </c>
      <c r="E190" s="10">
        <v>273</v>
      </c>
      <c r="F190" s="11">
        <v>290000</v>
      </c>
    </row>
    <row r="191" spans="1:6" x14ac:dyDescent="0.25">
      <c r="A191" s="10">
        <v>576</v>
      </c>
      <c r="B191" s="11">
        <v>118500</v>
      </c>
      <c r="E191" s="10">
        <v>276</v>
      </c>
      <c r="F191" s="11">
        <v>205000</v>
      </c>
    </row>
    <row r="192" spans="1:6" x14ac:dyDescent="0.25">
      <c r="A192" s="10">
        <v>577</v>
      </c>
      <c r="B192" s="11">
        <v>145000</v>
      </c>
      <c r="E192" s="10">
        <v>277</v>
      </c>
      <c r="F192" s="11">
        <v>201000</v>
      </c>
    </row>
    <row r="193" spans="1:6" x14ac:dyDescent="0.25">
      <c r="A193" s="10">
        <v>580</v>
      </c>
      <c r="B193" s="11">
        <v>131500</v>
      </c>
      <c r="E193" s="10">
        <v>278</v>
      </c>
      <c r="F193" s="11">
        <v>141000</v>
      </c>
    </row>
    <row r="194" spans="1:6" x14ac:dyDescent="0.25">
      <c r="A194" s="10">
        <v>583</v>
      </c>
      <c r="B194" s="11">
        <v>118500</v>
      </c>
      <c r="E194" s="10">
        <v>279</v>
      </c>
      <c r="F194" s="11">
        <v>415298</v>
      </c>
    </row>
    <row r="195" spans="1:6" x14ac:dyDescent="0.25">
      <c r="A195" s="10">
        <v>585</v>
      </c>
      <c r="B195" s="11">
        <v>133000</v>
      </c>
      <c r="E195" s="10">
        <v>280</v>
      </c>
      <c r="F195" s="11">
        <v>192000</v>
      </c>
    </row>
    <row r="196" spans="1:6" x14ac:dyDescent="0.25">
      <c r="A196" s="10">
        <v>587</v>
      </c>
      <c r="B196" s="11">
        <v>130000</v>
      </c>
      <c r="E196" s="10">
        <v>281</v>
      </c>
      <c r="F196" s="11">
        <v>228500</v>
      </c>
    </row>
    <row r="197" spans="1:6" x14ac:dyDescent="0.25">
      <c r="A197" s="10">
        <v>589</v>
      </c>
      <c r="B197" s="11">
        <v>143000</v>
      </c>
      <c r="E197" s="10">
        <v>282</v>
      </c>
      <c r="F197" s="11">
        <v>185000</v>
      </c>
    </row>
    <row r="198" spans="1:6" x14ac:dyDescent="0.25">
      <c r="A198" s="10">
        <v>590</v>
      </c>
      <c r="B198" s="11">
        <v>79500</v>
      </c>
      <c r="E198" s="10">
        <v>283</v>
      </c>
      <c r="F198" s="11">
        <v>207500</v>
      </c>
    </row>
    <row r="199" spans="1:6" x14ac:dyDescent="0.25">
      <c r="A199" s="10">
        <v>595</v>
      </c>
      <c r="B199" s="11">
        <v>110000</v>
      </c>
      <c r="E199" s="10">
        <v>284</v>
      </c>
      <c r="F199" s="11">
        <v>244600</v>
      </c>
    </row>
    <row r="200" spans="1:6" x14ac:dyDescent="0.25">
      <c r="A200" s="10">
        <v>597</v>
      </c>
      <c r="B200" s="11">
        <v>114504</v>
      </c>
      <c r="E200" s="10">
        <v>285</v>
      </c>
      <c r="F200" s="11">
        <v>179200</v>
      </c>
    </row>
    <row r="201" spans="1:6" x14ac:dyDescent="0.25">
      <c r="A201" s="10">
        <v>602</v>
      </c>
      <c r="B201" s="11">
        <v>141000</v>
      </c>
      <c r="E201" s="10">
        <v>286</v>
      </c>
      <c r="F201" s="11">
        <v>164700</v>
      </c>
    </row>
    <row r="202" spans="1:6" x14ac:dyDescent="0.25">
      <c r="A202" s="10">
        <v>608</v>
      </c>
      <c r="B202" s="11">
        <v>225000</v>
      </c>
      <c r="E202" s="10">
        <v>287</v>
      </c>
      <c r="F202" s="11">
        <v>159000</v>
      </c>
    </row>
    <row r="203" spans="1:6" x14ac:dyDescent="0.25">
      <c r="A203" s="10">
        <v>610</v>
      </c>
      <c r="B203" s="11">
        <v>118500</v>
      </c>
      <c r="E203" s="10">
        <v>291</v>
      </c>
      <c r="F203" s="11">
        <v>233230</v>
      </c>
    </row>
    <row r="204" spans="1:6" x14ac:dyDescent="0.25">
      <c r="A204" s="10">
        <v>614</v>
      </c>
      <c r="B204" s="11">
        <v>147000</v>
      </c>
      <c r="E204" s="10">
        <v>294</v>
      </c>
      <c r="F204" s="11">
        <v>235000</v>
      </c>
    </row>
    <row r="205" spans="1:6" x14ac:dyDescent="0.25">
      <c r="A205" s="10">
        <v>615</v>
      </c>
      <c r="B205" s="11">
        <v>75500</v>
      </c>
      <c r="E205" s="10">
        <v>295</v>
      </c>
      <c r="F205" s="11">
        <v>167000</v>
      </c>
    </row>
    <row r="206" spans="1:6" x14ac:dyDescent="0.25">
      <c r="A206" s="10">
        <v>621</v>
      </c>
      <c r="B206" s="11">
        <v>67000</v>
      </c>
      <c r="E206" s="10">
        <v>296</v>
      </c>
      <c r="F206" s="11">
        <v>142500</v>
      </c>
    </row>
    <row r="207" spans="1:6" x14ac:dyDescent="0.25">
      <c r="A207" s="10">
        <v>627</v>
      </c>
      <c r="B207" s="11">
        <v>139900</v>
      </c>
      <c r="E207" s="10">
        <v>298</v>
      </c>
      <c r="F207" s="11">
        <v>239000</v>
      </c>
    </row>
    <row r="208" spans="1:6" x14ac:dyDescent="0.25">
      <c r="A208" s="10">
        <v>628</v>
      </c>
      <c r="B208" s="11">
        <v>153000</v>
      </c>
      <c r="E208" s="10">
        <v>299</v>
      </c>
      <c r="F208" s="11">
        <v>175000</v>
      </c>
    </row>
    <row r="209" spans="1:6" x14ac:dyDescent="0.25">
      <c r="A209" s="10">
        <v>631</v>
      </c>
      <c r="B209" s="11">
        <v>124000</v>
      </c>
      <c r="E209" s="10">
        <v>302</v>
      </c>
      <c r="F209" s="11">
        <v>267000</v>
      </c>
    </row>
    <row r="210" spans="1:6" x14ac:dyDescent="0.25">
      <c r="A210" s="10">
        <v>634</v>
      </c>
      <c r="B210" s="11">
        <v>139400</v>
      </c>
      <c r="E210" s="10">
        <v>303</v>
      </c>
      <c r="F210" s="11">
        <v>205000</v>
      </c>
    </row>
    <row r="211" spans="1:6" x14ac:dyDescent="0.25">
      <c r="A211" s="10">
        <v>636</v>
      </c>
      <c r="B211" s="11">
        <v>200000</v>
      </c>
      <c r="E211" s="10">
        <v>304</v>
      </c>
      <c r="F211" s="11">
        <v>149900</v>
      </c>
    </row>
    <row r="212" spans="1:6" x14ac:dyDescent="0.25">
      <c r="A212" s="10">
        <v>637</v>
      </c>
      <c r="B212" s="11">
        <v>60000</v>
      </c>
      <c r="E212" s="10">
        <v>305</v>
      </c>
      <c r="F212" s="11">
        <v>295000</v>
      </c>
    </row>
    <row r="213" spans="1:6" x14ac:dyDescent="0.25">
      <c r="A213" s="10">
        <v>638</v>
      </c>
      <c r="B213" s="11">
        <v>93000</v>
      </c>
      <c r="E213" s="10">
        <v>306</v>
      </c>
      <c r="F213" s="11">
        <v>305900</v>
      </c>
    </row>
    <row r="214" spans="1:6" x14ac:dyDescent="0.25">
      <c r="A214" s="10">
        <v>639</v>
      </c>
      <c r="B214" s="11">
        <v>85000</v>
      </c>
      <c r="E214" s="10">
        <v>307</v>
      </c>
      <c r="F214" s="11">
        <v>225000</v>
      </c>
    </row>
    <row r="215" spans="1:6" x14ac:dyDescent="0.25">
      <c r="A215" s="10">
        <v>650</v>
      </c>
      <c r="B215" s="11">
        <v>84500</v>
      </c>
      <c r="E215" s="10">
        <v>309</v>
      </c>
      <c r="F215" s="11">
        <v>82500</v>
      </c>
    </row>
    <row r="216" spans="1:6" x14ac:dyDescent="0.25">
      <c r="A216" s="10">
        <v>652</v>
      </c>
      <c r="B216" s="11">
        <v>108000</v>
      </c>
      <c r="E216" s="10">
        <v>310</v>
      </c>
      <c r="F216" s="11">
        <v>360000</v>
      </c>
    </row>
    <row r="217" spans="1:6" x14ac:dyDescent="0.25">
      <c r="A217" s="10">
        <v>654</v>
      </c>
      <c r="B217" s="11">
        <v>135000</v>
      </c>
      <c r="E217" s="10">
        <v>311</v>
      </c>
      <c r="F217" s="11">
        <v>165600</v>
      </c>
    </row>
    <row r="218" spans="1:6" x14ac:dyDescent="0.25">
      <c r="A218" s="10">
        <v>656</v>
      </c>
      <c r="B218" s="11">
        <v>88000</v>
      </c>
      <c r="E218" s="10">
        <v>313</v>
      </c>
      <c r="F218" s="11">
        <v>119900</v>
      </c>
    </row>
    <row r="219" spans="1:6" x14ac:dyDescent="0.25">
      <c r="A219" s="10">
        <v>657</v>
      </c>
      <c r="B219" s="11">
        <v>145500</v>
      </c>
      <c r="E219" s="10">
        <v>314</v>
      </c>
      <c r="F219" s="11">
        <v>375000</v>
      </c>
    </row>
    <row r="220" spans="1:6" x14ac:dyDescent="0.25">
      <c r="A220" s="10">
        <v>658</v>
      </c>
      <c r="B220" s="11">
        <v>149000</v>
      </c>
      <c r="E220" s="10">
        <v>315</v>
      </c>
      <c r="F220" s="11">
        <v>178000</v>
      </c>
    </row>
    <row r="221" spans="1:6" x14ac:dyDescent="0.25">
      <c r="A221" s="10">
        <v>659</v>
      </c>
      <c r="B221" s="11">
        <v>97500</v>
      </c>
      <c r="E221" s="10">
        <v>316</v>
      </c>
      <c r="F221" s="11">
        <v>188500</v>
      </c>
    </row>
    <row r="222" spans="1:6" x14ac:dyDescent="0.25">
      <c r="A222" s="10">
        <v>670</v>
      </c>
      <c r="B222" s="11">
        <v>137500</v>
      </c>
      <c r="E222" s="10">
        <v>317</v>
      </c>
      <c r="F222" s="11">
        <v>260000</v>
      </c>
    </row>
    <row r="223" spans="1:6" x14ac:dyDescent="0.25">
      <c r="A223" s="10">
        <v>672</v>
      </c>
      <c r="B223" s="11">
        <v>103600</v>
      </c>
      <c r="E223" s="10">
        <v>318</v>
      </c>
      <c r="F223" s="11">
        <v>270000</v>
      </c>
    </row>
    <row r="224" spans="1:6" x14ac:dyDescent="0.25">
      <c r="A224" s="10">
        <v>675</v>
      </c>
      <c r="B224" s="11">
        <v>140000</v>
      </c>
      <c r="E224" s="10">
        <v>319</v>
      </c>
      <c r="F224" s="11">
        <v>260000</v>
      </c>
    </row>
    <row r="225" spans="1:6" x14ac:dyDescent="0.25">
      <c r="A225" s="10">
        <v>678</v>
      </c>
      <c r="B225" s="11">
        <v>109500</v>
      </c>
      <c r="E225" s="10">
        <v>320</v>
      </c>
      <c r="F225" s="11">
        <v>187500</v>
      </c>
    </row>
    <row r="226" spans="1:6" x14ac:dyDescent="0.25">
      <c r="A226" s="10">
        <v>681</v>
      </c>
      <c r="B226" s="11">
        <v>143000</v>
      </c>
      <c r="E226" s="10">
        <v>321</v>
      </c>
      <c r="F226" s="11">
        <v>342643</v>
      </c>
    </row>
    <row r="227" spans="1:6" x14ac:dyDescent="0.25">
      <c r="A227" s="10">
        <v>682</v>
      </c>
      <c r="B227" s="11">
        <v>159434</v>
      </c>
      <c r="E227" s="10">
        <v>322</v>
      </c>
      <c r="F227" s="11">
        <v>354000</v>
      </c>
    </row>
    <row r="228" spans="1:6" x14ac:dyDescent="0.25">
      <c r="A228" s="10">
        <v>694</v>
      </c>
      <c r="B228" s="11">
        <v>108480</v>
      </c>
      <c r="E228" s="10">
        <v>323</v>
      </c>
      <c r="F228" s="11">
        <v>301000</v>
      </c>
    </row>
    <row r="229" spans="1:6" x14ac:dyDescent="0.25">
      <c r="A229" s="10">
        <v>697</v>
      </c>
      <c r="B229" s="11">
        <v>89000</v>
      </c>
      <c r="E229" s="10">
        <v>325</v>
      </c>
      <c r="F229" s="11">
        <v>242000</v>
      </c>
    </row>
    <row r="230" spans="1:6" x14ac:dyDescent="0.25">
      <c r="A230" s="10">
        <v>698</v>
      </c>
      <c r="B230" s="11">
        <v>123500</v>
      </c>
      <c r="E230" s="10">
        <v>326</v>
      </c>
      <c r="F230" s="11">
        <v>87000</v>
      </c>
    </row>
    <row r="231" spans="1:6" x14ac:dyDescent="0.25">
      <c r="A231" s="10">
        <v>699</v>
      </c>
      <c r="B231" s="11">
        <v>138500</v>
      </c>
      <c r="E231" s="10">
        <v>327</v>
      </c>
      <c r="F231" s="11">
        <v>324000</v>
      </c>
    </row>
    <row r="232" spans="1:6" x14ac:dyDescent="0.25">
      <c r="A232" s="10">
        <v>706</v>
      </c>
      <c r="B232" s="11">
        <v>55000</v>
      </c>
      <c r="E232" s="10">
        <v>329</v>
      </c>
      <c r="F232" s="11">
        <v>214500</v>
      </c>
    </row>
    <row r="233" spans="1:6" x14ac:dyDescent="0.25">
      <c r="A233" s="10">
        <v>710</v>
      </c>
      <c r="B233" s="11">
        <v>109900</v>
      </c>
      <c r="E233" s="10">
        <v>333</v>
      </c>
      <c r="F233" s="11">
        <v>284000</v>
      </c>
    </row>
    <row r="234" spans="1:6" x14ac:dyDescent="0.25">
      <c r="A234" s="10">
        <v>711</v>
      </c>
      <c r="B234" s="11">
        <v>52000</v>
      </c>
      <c r="E234" s="10">
        <v>334</v>
      </c>
      <c r="F234" s="11">
        <v>207000</v>
      </c>
    </row>
    <row r="235" spans="1:6" x14ac:dyDescent="0.25">
      <c r="A235" s="10">
        <v>712</v>
      </c>
      <c r="B235" s="11">
        <v>102776</v>
      </c>
      <c r="E235" s="10">
        <v>335</v>
      </c>
      <c r="F235" s="11">
        <v>192000</v>
      </c>
    </row>
    <row r="236" spans="1:6" x14ac:dyDescent="0.25">
      <c r="A236" s="10">
        <v>720</v>
      </c>
      <c r="B236" s="11">
        <v>128500</v>
      </c>
      <c r="E236" s="10">
        <v>336</v>
      </c>
      <c r="F236" s="11">
        <v>228950</v>
      </c>
    </row>
    <row r="237" spans="1:6" x14ac:dyDescent="0.25">
      <c r="A237" s="10">
        <v>724</v>
      </c>
      <c r="B237" s="11">
        <v>135000</v>
      </c>
      <c r="E237" s="10">
        <v>337</v>
      </c>
      <c r="F237" s="11">
        <v>377426</v>
      </c>
    </row>
    <row r="238" spans="1:6" x14ac:dyDescent="0.25">
      <c r="A238" s="10">
        <v>734</v>
      </c>
      <c r="B238" s="11">
        <v>131400</v>
      </c>
      <c r="E238" s="10">
        <v>338</v>
      </c>
      <c r="F238" s="11">
        <v>214000</v>
      </c>
    </row>
    <row r="239" spans="1:6" x14ac:dyDescent="0.25">
      <c r="A239" s="10">
        <v>735</v>
      </c>
      <c r="B239" s="11">
        <v>108000</v>
      </c>
      <c r="E239" s="10">
        <v>339</v>
      </c>
      <c r="F239" s="11">
        <v>202500</v>
      </c>
    </row>
    <row r="240" spans="1:6" x14ac:dyDescent="0.25">
      <c r="A240" s="10">
        <v>739</v>
      </c>
      <c r="B240" s="11">
        <v>179000</v>
      </c>
      <c r="E240" s="10">
        <v>341</v>
      </c>
      <c r="F240" s="11">
        <v>202900</v>
      </c>
    </row>
    <row r="241" spans="1:6" x14ac:dyDescent="0.25">
      <c r="A241" s="10">
        <v>742</v>
      </c>
      <c r="B241" s="11">
        <v>142000</v>
      </c>
      <c r="E241" s="10">
        <v>343</v>
      </c>
      <c r="F241" s="11">
        <v>87500</v>
      </c>
    </row>
    <row r="242" spans="1:6" x14ac:dyDescent="0.25">
      <c r="A242" s="10">
        <v>750</v>
      </c>
      <c r="B242" s="11">
        <v>98000</v>
      </c>
      <c r="E242" s="10">
        <v>344</v>
      </c>
      <c r="F242" s="11">
        <v>266000</v>
      </c>
    </row>
    <row r="243" spans="1:6" x14ac:dyDescent="0.25">
      <c r="A243" s="10">
        <v>751</v>
      </c>
      <c r="B243" s="11">
        <v>96500</v>
      </c>
      <c r="E243" s="10">
        <v>348</v>
      </c>
      <c r="F243" s="11">
        <v>157500</v>
      </c>
    </row>
    <row r="244" spans="1:6" x14ac:dyDescent="0.25">
      <c r="A244" s="10">
        <v>761</v>
      </c>
      <c r="B244" s="11">
        <v>127500</v>
      </c>
      <c r="E244" s="10">
        <v>349</v>
      </c>
      <c r="F244" s="11">
        <v>154000</v>
      </c>
    </row>
    <row r="245" spans="1:6" x14ac:dyDescent="0.25">
      <c r="A245" s="10">
        <v>768</v>
      </c>
      <c r="B245" s="11">
        <v>160000</v>
      </c>
      <c r="E245" s="10">
        <v>350</v>
      </c>
      <c r="F245" s="11">
        <v>437154</v>
      </c>
    </row>
    <row r="246" spans="1:6" x14ac:dyDescent="0.25">
      <c r="A246" s="10">
        <v>774</v>
      </c>
      <c r="B246" s="11">
        <v>114500</v>
      </c>
      <c r="E246" s="10">
        <v>351</v>
      </c>
      <c r="F246" s="11">
        <v>318061</v>
      </c>
    </row>
    <row r="247" spans="1:6" x14ac:dyDescent="0.25">
      <c r="A247" s="10">
        <v>785</v>
      </c>
      <c r="B247" s="11">
        <v>128000</v>
      </c>
      <c r="E247" s="10">
        <v>352</v>
      </c>
      <c r="F247" s="11">
        <v>190000</v>
      </c>
    </row>
    <row r="248" spans="1:6" x14ac:dyDescent="0.25">
      <c r="A248" s="10">
        <v>787</v>
      </c>
      <c r="B248" s="11">
        <v>139000</v>
      </c>
      <c r="E248" s="10">
        <v>354</v>
      </c>
      <c r="F248" s="11">
        <v>105900</v>
      </c>
    </row>
    <row r="249" spans="1:6" x14ac:dyDescent="0.25">
      <c r="A249" s="10">
        <v>789</v>
      </c>
      <c r="B249" s="11">
        <v>107900</v>
      </c>
      <c r="E249" s="10">
        <v>356</v>
      </c>
      <c r="F249" s="11">
        <v>177500</v>
      </c>
    </row>
    <row r="250" spans="1:6" x14ac:dyDescent="0.25">
      <c r="A250" s="10">
        <v>798</v>
      </c>
      <c r="B250" s="11">
        <v>110000</v>
      </c>
      <c r="E250" s="10">
        <v>357</v>
      </c>
      <c r="F250" s="11">
        <v>173000</v>
      </c>
    </row>
    <row r="251" spans="1:6" x14ac:dyDescent="0.25">
      <c r="A251" s="10">
        <v>800</v>
      </c>
      <c r="B251" s="11">
        <v>175000</v>
      </c>
      <c r="E251" s="10">
        <v>358</v>
      </c>
      <c r="F251" s="11">
        <v>134000</v>
      </c>
    </row>
    <row r="252" spans="1:6" x14ac:dyDescent="0.25">
      <c r="A252" s="10">
        <v>805</v>
      </c>
      <c r="B252" s="11">
        <v>118000</v>
      </c>
      <c r="E252" s="10">
        <v>360</v>
      </c>
      <c r="F252" s="11">
        <v>280000</v>
      </c>
    </row>
    <row r="253" spans="1:6" x14ac:dyDescent="0.25">
      <c r="A253" s="10">
        <v>807</v>
      </c>
      <c r="B253" s="11">
        <v>135500</v>
      </c>
      <c r="E253" s="10">
        <v>361</v>
      </c>
      <c r="F253" s="11">
        <v>156000</v>
      </c>
    </row>
    <row r="254" spans="1:6" x14ac:dyDescent="0.25">
      <c r="A254" s="10">
        <v>814</v>
      </c>
      <c r="B254" s="11">
        <v>157900</v>
      </c>
      <c r="E254" s="10">
        <v>363</v>
      </c>
      <c r="F254" s="11">
        <v>198500</v>
      </c>
    </row>
    <row r="255" spans="1:6" x14ac:dyDescent="0.25">
      <c r="A255" s="10">
        <v>815</v>
      </c>
      <c r="B255" s="11">
        <v>116000</v>
      </c>
      <c r="E255" s="10">
        <v>365</v>
      </c>
      <c r="F255" s="11">
        <v>190000</v>
      </c>
    </row>
    <row r="256" spans="1:6" x14ac:dyDescent="0.25">
      <c r="A256" s="10">
        <v>817</v>
      </c>
      <c r="B256" s="11">
        <v>137000</v>
      </c>
      <c r="E256" s="10">
        <v>367</v>
      </c>
      <c r="F256" s="11">
        <v>159000</v>
      </c>
    </row>
    <row r="257" spans="1:6" x14ac:dyDescent="0.25">
      <c r="A257" s="10">
        <v>824</v>
      </c>
      <c r="B257" s="11">
        <v>139500</v>
      </c>
      <c r="E257" s="10">
        <v>370</v>
      </c>
      <c r="F257" s="11">
        <v>162000</v>
      </c>
    </row>
    <row r="258" spans="1:6" x14ac:dyDescent="0.25">
      <c r="A258" s="10">
        <v>827</v>
      </c>
      <c r="B258" s="11">
        <v>109500</v>
      </c>
      <c r="E258" s="10">
        <v>371</v>
      </c>
      <c r="F258" s="11">
        <v>172400</v>
      </c>
    </row>
    <row r="259" spans="1:6" x14ac:dyDescent="0.25">
      <c r="A259" s="10">
        <v>838</v>
      </c>
      <c r="B259" s="11">
        <v>100000</v>
      </c>
      <c r="E259" s="10">
        <v>372</v>
      </c>
      <c r="F259" s="11">
        <v>134432</v>
      </c>
    </row>
    <row r="260" spans="1:6" x14ac:dyDescent="0.25">
      <c r="A260" s="10">
        <v>839</v>
      </c>
      <c r="B260" s="11">
        <v>144000</v>
      </c>
      <c r="E260" s="10">
        <v>375</v>
      </c>
      <c r="F260" s="11">
        <v>219500</v>
      </c>
    </row>
    <row r="261" spans="1:6" x14ac:dyDescent="0.25">
      <c r="A261" s="10">
        <v>840</v>
      </c>
      <c r="B261" s="11">
        <v>130500</v>
      </c>
      <c r="E261" s="10">
        <v>377</v>
      </c>
      <c r="F261" s="11">
        <v>148000</v>
      </c>
    </row>
    <row r="262" spans="1:6" x14ac:dyDescent="0.25">
      <c r="A262" s="10">
        <v>841</v>
      </c>
      <c r="B262" s="11">
        <v>140000</v>
      </c>
      <c r="E262" s="10">
        <v>378</v>
      </c>
      <c r="F262" s="11">
        <v>340000</v>
      </c>
    </row>
    <row r="263" spans="1:6" x14ac:dyDescent="0.25">
      <c r="A263" s="10">
        <v>844</v>
      </c>
      <c r="B263" s="11">
        <v>141000</v>
      </c>
      <c r="E263" s="10">
        <v>379</v>
      </c>
      <c r="F263" s="11">
        <v>394432</v>
      </c>
    </row>
    <row r="264" spans="1:6" x14ac:dyDescent="0.25">
      <c r="A264" s="10">
        <v>848</v>
      </c>
      <c r="B264" s="11">
        <v>133500</v>
      </c>
      <c r="E264" s="10">
        <v>380</v>
      </c>
      <c r="F264" s="11">
        <v>179000</v>
      </c>
    </row>
    <row r="265" spans="1:6" x14ac:dyDescent="0.25">
      <c r="A265" s="10">
        <v>853</v>
      </c>
      <c r="B265" s="11">
        <v>164000</v>
      </c>
      <c r="E265" s="10">
        <v>382</v>
      </c>
      <c r="F265" s="11">
        <v>187750</v>
      </c>
    </row>
    <row r="266" spans="1:6" x14ac:dyDescent="0.25">
      <c r="A266" s="10">
        <v>856</v>
      </c>
      <c r="B266" s="11">
        <v>127000</v>
      </c>
      <c r="E266" s="10">
        <v>383</v>
      </c>
      <c r="F266" s="11">
        <v>213500</v>
      </c>
    </row>
    <row r="267" spans="1:6" x14ac:dyDescent="0.25">
      <c r="A267" s="10">
        <v>861</v>
      </c>
      <c r="B267" s="11">
        <v>189950</v>
      </c>
      <c r="E267" s="10">
        <v>384</v>
      </c>
      <c r="F267" s="11">
        <v>76000</v>
      </c>
    </row>
    <row r="268" spans="1:6" x14ac:dyDescent="0.25">
      <c r="A268" s="10">
        <v>864</v>
      </c>
      <c r="B268" s="11">
        <v>132500</v>
      </c>
      <c r="E268" s="10">
        <v>385</v>
      </c>
      <c r="F268" s="11">
        <v>240000</v>
      </c>
    </row>
    <row r="269" spans="1:6" x14ac:dyDescent="0.25">
      <c r="A269" s="10">
        <v>871</v>
      </c>
      <c r="B269" s="11">
        <v>109500</v>
      </c>
      <c r="E269" s="10">
        <v>386</v>
      </c>
      <c r="F269" s="11">
        <v>192000</v>
      </c>
    </row>
    <row r="270" spans="1:6" x14ac:dyDescent="0.25">
      <c r="A270" s="10">
        <v>874</v>
      </c>
      <c r="B270" s="11">
        <v>133000</v>
      </c>
      <c r="E270" s="10">
        <v>389</v>
      </c>
      <c r="F270" s="11">
        <v>191000</v>
      </c>
    </row>
    <row r="271" spans="1:6" x14ac:dyDescent="0.25">
      <c r="A271" s="10">
        <v>875</v>
      </c>
      <c r="B271" s="11">
        <v>66500</v>
      </c>
      <c r="E271" s="10">
        <v>390</v>
      </c>
      <c r="F271" s="11">
        <v>426000</v>
      </c>
    </row>
    <row r="272" spans="1:6" x14ac:dyDescent="0.25">
      <c r="A272" s="10">
        <v>880</v>
      </c>
      <c r="B272" s="11">
        <v>136500</v>
      </c>
      <c r="E272" s="10">
        <v>392</v>
      </c>
      <c r="F272" s="11">
        <v>215000</v>
      </c>
    </row>
    <row r="273" spans="1:6" x14ac:dyDescent="0.25">
      <c r="A273" s="10">
        <v>884</v>
      </c>
      <c r="B273" s="11">
        <v>118500</v>
      </c>
      <c r="E273" s="10">
        <v>397</v>
      </c>
      <c r="F273" s="11">
        <v>123000</v>
      </c>
    </row>
    <row r="274" spans="1:6" x14ac:dyDescent="0.25">
      <c r="A274" s="10">
        <v>885</v>
      </c>
      <c r="B274" s="11">
        <v>100000</v>
      </c>
      <c r="E274" s="10">
        <v>400</v>
      </c>
      <c r="F274" s="11">
        <v>241000</v>
      </c>
    </row>
    <row r="275" spans="1:6" x14ac:dyDescent="0.25">
      <c r="A275" s="10">
        <v>888</v>
      </c>
      <c r="B275" s="11">
        <v>135500</v>
      </c>
      <c r="E275" s="10">
        <v>401</v>
      </c>
      <c r="F275" s="11">
        <v>245500</v>
      </c>
    </row>
    <row r="276" spans="1:6" x14ac:dyDescent="0.25">
      <c r="A276" s="10">
        <v>893</v>
      </c>
      <c r="B276" s="11">
        <v>154500</v>
      </c>
      <c r="E276" s="10">
        <v>402</v>
      </c>
      <c r="F276" s="11">
        <v>164990</v>
      </c>
    </row>
    <row r="277" spans="1:6" x14ac:dyDescent="0.25">
      <c r="A277" s="10">
        <v>894</v>
      </c>
      <c r="B277" s="11">
        <v>165000</v>
      </c>
      <c r="E277" s="10">
        <v>404</v>
      </c>
      <c r="F277" s="11">
        <v>258000</v>
      </c>
    </row>
    <row r="278" spans="1:6" x14ac:dyDescent="0.25">
      <c r="A278" s="10">
        <v>897</v>
      </c>
      <c r="B278" s="11">
        <v>106500</v>
      </c>
      <c r="E278" s="10">
        <v>405</v>
      </c>
      <c r="F278" s="11">
        <v>168000</v>
      </c>
    </row>
    <row r="279" spans="1:6" x14ac:dyDescent="0.25">
      <c r="A279" s="10">
        <v>900</v>
      </c>
      <c r="B279" s="11">
        <v>135000</v>
      </c>
      <c r="E279" s="10">
        <v>406</v>
      </c>
      <c r="F279" s="11">
        <v>150000</v>
      </c>
    </row>
    <row r="280" spans="1:6" x14ac:dyDescent="0.25">
      <c r="A280" s="10">
        <v>901</v>
      </c>
      <c r="B280" s="11">
        <v>110000</v>
      </c>
      <c r="E280" s="10">
        <v>409</v>
      </c>
      <c r="F280" s="11">
        <v>280000</v>
      </c>
    </row>
    <row r="281" spans="1:6" x14ac:dyDescent="0.25">
      <c r="A281" s="10">
        <v>902</v>
      </c>
      <c r="B281" s="11">
        <v>153000</v>
      </c>
      <c r="E281" s="10">
        <v>410</v>
      </c>
      <c r="F281" s="11">
        <v>339750</v>
      </c>
    </row>
    <row r="282" spans="1:6" x14ac:dyDescent="0.25">
      <c r="A282" s="10">
        <v>905</v>
      </c>
      <c r="B282" s="11">
        <v>125500</v>
      </c>
      <c r="E282" s="10">
        <v>412</v>
      </c>
      <c r="F282" s="11">
        <v>145000</v>
      </c>
    </row>
    <row r="283" spans="1:6" x14ac:dyDescent="0.25">
      <c r="A283" s="10">
        <v>906</v>
      </c>
      <c r="B283" s="11">
        <v>128000</v>
      </c>
      <c r="E283" s="10">
        <v>413</v>
      </c>
      <c r="F283" s="11">
        <v>222000</v>
      </c>
    </row>
    <row r="284" spans="1:6" x14ac:dyDescent="0.25">
      <c r="A284" s="10">
        <v>908</v>
      </c>
      <c r="B284" s="11">
        <v>250000</v>
      </c>
      <c r="E284" s="10">
        <v>414</v>
      </c>
      <c r="F284" s="11">
        <v>115000</v>
      </c>
    </row>
    <row r="285" spans="1:6" x14ac:dyDescent="0.25">
      <c r="A285" s="10">
        <v>912</v>
      </c>
      <c r="B285" s="11">
        <v>143500</v>
      </c>
      <c r="E285" s="10">
        <v>415</v>
      </c>
      <c r="F285" s="11">
        <v>228000</v>
      </c>
    </row>
    <row r="286" spans="1:6" x14ac:dyDescent="0.25">
      <c r="A286" s="10">
        <v>913</v>
      </c>
      <c r="B286" s="11">
        <v>88000</v>
      </c>
      <c r="E286" s="10">
        <v>416</v>
      </c>
      <c r="F286" s="11">
        <v>181134</v>
      </c>
    </row>
    <row r="287" spans="1:6" x14ac:dyDescent="0.25">
      <c r="A287" s="10">
        <v>916</v>
      </c>
      <c r="B287" s="11">
        <v>75000</v>
      </c>
      <c r="E287" s="10">
        <v>417</v>
      </c>
      <c r="F287" s="11">
        <v>149500</v>
      </c>
    </row>
    <row r="288" spans="1:6" x14ac:dyDescent="0.25">
      <c r="A288" s="10">
        <v>917</v>
      </c>
      <c r="B288" s="11">
        <v>35311</v>
      </c>
      <c r="E288" s="10">
        <v>418</v>
      </c>
      <c r="F288" s="11">
        <v>239000</v>
      </c>
    </row>
    <row r="289" spans="1:6" x14ac:dyDescent="0.25">
      <c r="A289" s="10">
        <v>918</v>
      </c>
      <c r="B289" s="11">
        <v>135000</v>
      </c>
      <c r="E289" s="10">
        <v>421</v>
      </c>
      <c r="F289" s="11">
        <v>206300</v>
      </c>
    </row>
    <row r="290" spans="1:6" x14ac:dyDescent="0.25">
      <c r="A290" s="10">
        <v>922</v>
      </c>
      <c r="B290" s="11">
        <v>145900</v>
      </c>
      <c r="E290" s="10">
        <v>422</v>
      </c>
      <c r="F290" s="11">
        <v>215000</v>
      </c>
    </row>
    <row r="291" spans="1:6" x14ac:dyDescent="0.25">
      <c r="A291" s="10">
        <v>932</v>
      </c>
      <c r="B291" s="11">
        <v>117500</v>
      </c>
      <c r="E291" s="10">
        <v>423</v>
      </c>
      <c r="F291" s="11">
        <v>113000</v>
      </c>
    </row>
    <row r="292" spans="1:6" x14ac:dyDescent="0.25">
      <c r="A292" s="10">
        <v>940</v>
      </c>
      <c r="B292" s="11">
        <v>244400</v>
      </c>
      <c r="E292" s="10">
        <v>424</v>
      </c>
      <c r="F292" s="11">
        <v>315000</v>
      </c>
    </row>
    <row r="293" spans="1:6" x14ac:dyDescent="0.25">
      <c r="A293" s="10">
        <v>943</v>
      </c>
      <c r="B293" s="11">
        <v>150000</v>
      </c>
      <c r="E293" s="10">
        <v>427</v>
      </c>
      <c r="F293" s="11">
        <v>275000</v>
      </c>
    </row>
    <row r="294" spans="1:6" x14ac:dyDescent="0.25">
      <c r="A294" s="10">
        <v>947</v>
      </c>
      <c r="B294" s="11">
        <v>143000</v>
      </c>
      <c r="E294" s="10">
        <v>429</v>
      </c>
      <c r="F294" s="11">
        <v>195400</v>
      </c>
    </row>
    <row r="295" spans="1:6" x14ac:dyDescent="0.25">
      <c r="A295" s="10">
        <v>952</v>
      </c>
      <c r="B295" s="11">
        <v>119900</v>
      </c>
      <c r="E295" s="10">
        <v>430</v>
      </c>
      <c r="F295" s="11">
        <v>175000</v>
      </c>
    </row>
    <row r="296" spans="1:6" x14ac:dyDescent="0.25">
      <c r="A296" s="10">
        <v>953</v>
      </c>
      <c r="B296" s="11">
        <v>133900</v>
      </c>
      <c r="E296" s="10">
        <v>433</v>
      </c>
      <c r="F296" s="11">
        <v>122500</v>
      </c>
    </row>
    <row r="297" spans="1:6" x14ac:dyDescent="0.25">
      <c r="A297" s="10">
        <v>955</v>
      </c>
      <c r="B297" s="11">
        <v>127500</v>
      </c>
      <c r="E297" s="10">
        <v>434</v>
      </c>
      <c r="F297" s="11">
        <v>181000</v>
      </c>
    </row>
    <row r="298" spans="1:6" x14ac:dyDescent="0.25">
      <c r="A298" s="10">
        <v>961</v>
      </c>
      <c r="B298" s="11">
        <v>116500</v>
      </c>
      <c r="E298" s="10">
        <v>436</v>
      </c>
      <c r="F298" s="11">
        <v>212000</v>
      </c>
    </row>
    <row r="299" spans="1:6" x14ac:dyDescent="0.25">
      <c r="A299" s="10">
        <v>967</v>
      </c>
      <c r="B299" s="11">
        <v>160000</v>
      </c>
      <c r="E299" s="10">
        <v>437</v>
      </c>
      <c r="F299" s="11">
        <v>116000</v>
      </c>
    </row>
    <row r="300" spans="1:6" x14ac:dyDescent="0.25">
      <c r="A300" s="10">
        <v>968</v>
      </c>
      <c r="B300" s="11">
        <v>135000</v>
      </c>
      <c r="E300" s="10">
        <v>440</v>
      </c>
      <c r="F300" s="11">
        <v>110000</v>
      </c>
    </row>
    <row r="301" spans="1:6" x14ac:dyDescent="0.25">
      <c r="A301" s="10">
        <v>969</v>
      </c>
      <c r="B301" s="11">
        <v>37900</v>
      </c>
      <c r="E301" s="10">
        <v>441</v>
      </c>
      <c r="F301" s="11">
        <v>555000</v>
      </c>
    </row>
    <row r="302" spans="1:6" x14ac:dyDescent="0.25">
      <c r="A302" s="10">
        <v>970</v>
      </c>
      <c r="B302" s="11">
        <v>140000</v>
      </c>
      <c r="E302" s="10">
        <v>443</v>
      </c>
      <c r="F302" s="11">
        <v>162900</v>
      </c>
    </row>
    <row r="303" spans="1:6" x14ac:dyDescent="0.25">
      <c r="A303" s="10">
        <v>971</v>
      </c>
      <c r="B303" s="11">
        <v>135000</v>
      </c>
      <c r="E303" s="10">
        <v>444</v>
      </c>
      <c r="F303" s="11">
        <v>172500</v>
      </c>
    </row>
    <row r="304" spans="1:6" x14ac:dyDescent="0.25">
      <c r="A304" s="10">
        <v>973</v>
      </c>
      <c r="B304" s="11">
        <v>99500</v>
      </c>
      <c r="E304" s="10">
        <v>445</v>
      </c>
      <c r="F304" s="11">
        <v>210000</v>
      </c>
    </row>
    <row r="305" spans="1:6" x14ac:dyDescent="0.25">
      <c r="A305" s="10">
        <v>977</v>
      </c>
      <c r="B305" s="11">
        <v>85500</v>
      </c>
      <c r="E305" s="10">
        <v>446</v>
      </c>
      <c r="F305" s="11">
        <v>127500</v>
      </c>
    </row>
    <row r="306" spans="1:6" x14ac:dyDescent="0.25">
      <c r="A306" s="10">
        <v>986</v>
      </c>
      <c r="B306" s="11">
        <v>125000</v>
      </c>
      <c r="E306" s="10">
        <v>447</v>
      </c>
      <c r="F306" s="11">
        <v>190000</v>
      </c>
    </row>
    <row r="307" spans="1:6" x14ac:dyDescent="0.25">
      <c r="A307" s="10">
        <v>987</v>
      </c>
      <c r="B307" s="11">
        <v>117000</v>
      </c>
      <c r="E307" s="10">
        <v>448</v>
      </c>
      <c r="F307" s="11">
        <v>199900</v>
      </c>
    </row>
    <row r="308" spans="1:6" x14ac:dyDescent="0.25">
      <c r="A308" s="10">
        <v>996</v>
      </c>
      <c r="B308" s="11">
        <v>121600</v>
      </c>
      <c r="E308" s="10">
        <v>452</v>
      </c>
      <c r="F308" s="11">
        <v>280000</v>
      </c>
    </row>
    <row r="309" spans="1:6" x14ac:dyDescent="0.25">
      <c r="A309" s="10">
        <v>997</v>
      </c>
      <c r="B309" s="11">
        <v>136500</v>
      </c>
      <c r="E309" s="10">
        <v>453</v>
      </c>
      <c r="F309" s="11">
        <v>204000</v>
      </c>
    </row>
    <row r="310" spans="1:6" x14ac:dyDescent="0.25">
      <c r="A310" s="10">
        <v>999</v>
      </c>
      <c r="B310" s="11">
        <v>91000</v>
      </c>
      <c r="E310" s="10">
        <v>454</v>
      </c>
      <c r="F310" s="11">
        <v>210000</v>
      </c>
    </row>
    <row r="311" spans="1:6" x14ac:dyDescent="0.25">
      <c r="A311" s="10">
        <v>1002</v>
      </c>
      <c r="B311" s="11">
        <v>86000</v>
      </c>
      <c r="E311" s="10">
        <v>455</v>
      </c>
      <c r="F311" s="11">
        <v>188000</v>
      </c>
    </row>
    <row r="312" spans="1:6" x14ac:dyDescent="0.25">
      <c r="A312" s="10">
        <v>1006</v>
      </c>
      <c r="B312" s="11">
        <v>149900</v>
      </c>
      <c r="E312" s="10">
        <v>456</v>
      </c>
      <c r="F312" s="11">
        <v>175500</v>
      </c>
    </row>
    <row r="313" spans="1:6" x14ac:dyDescent="0.25">
      <c r="A313" s="10">
        <v>1008</v>
      </c>
      <c r="B313" s="11">
        <v>88000</v>
      </c>
      <c r="E313" s="10">
        <v>457</v>
      </c>
      <c r="F313" s="11">
        <v>98000</v>
      </c>
    </row>
    <row r="314" spans="1:6" x14ac:dyDescent="0.25">
      <c r="A314" s="10">
        <v>1010</v>
      </c>
      <c r="B314" s="11">
        <v>102000</v>
      </c>
      <c r="E314" s="10">
        <v>458</v>
      </c>
      <c r="F314" s="11">
        <v>256000</v>
      </c>
    </row>
    <row r="315" spans="1:6" x14ac:dyDescent="0.25">
      <c r="A315" s="10">
        <v>1011</v>
      </c>
      <c r="B315" s="11">
        <v>135000</v>
      </c>
      <c r="E315" s="10">
        <v>461</v>
      </c>
      <c r="F315" s="11">
        <v>263435</v>
      </c>
    </row>
    <row r="316" spans="1:6" x14ac:dyDescent="0.25">
      <c r="A316" s="10">
        <v>1012</v>
      </c>
      <c r="B316" s="11">
        <v>100000</v>
      </c>
      <c r="E316" s="10">
        <v>462</v>
      </c>
      <c r="F316" s="11">
        <v>155000</v>
      </c>
    </row>
    <row r="317" spans="1:6" x14ac:dyDescent="0.25">
      <c r="A317" s="10">
        <v>1013</v>
      </c>
      <c r="B317" s="11">
        <v>165000</v>
      </c>
      <c r="E317" s="10">
        <v>466</v>
      </c>
      <c r="F317" s="11">
        <v>178740</v>
      </c>
    </row>
    <row r="318" spans="1:6" x14ac:dyDescent="0.25">
      <c r="A318" s="10">
        <v>1014</v>
      </c>
      <c r="B318" s="11">
        <v>85000</v>
      </c>
      <c r="E318" s="10">
        <v>467</v>
      </c>
      <c r="F318" s="11">
        <v>167000</v>
      </c>
    </row>
    <row r="319" spans="1:6" x14ac:dyDescent="0.25">
      <c r="A319" s="10">
        <v>1015</v>
      </c>
      <c r="B319" s="11">
        <v>119200</v>
      </c>
      <c r="E319" s="10">
        <v>469</v>
      </c>
      <c r="F319" s="11">
        <v>250000</v>
      </c>
    </row>
    <row r="320" spans="1:6" x14ac:dyDescent="0.25">
      <c r="A320" s="10">
        <v>1023</v>
      </c>
      <c r="B320" s="11">
        <v>87000</v>
      </c>
      <c r="E320" s="10">
        <v>470</v>
      </c>
      <c r="F320" s="11">
        <v>187000</v>
      </c>
    </row>
    <row r="321" spans="1:6" x14ac:dyDescent="0.25">
      <c r="A321" s="10">
        <v>1029</v>
      </c>
      <c r="B321" s="11">
        <v>105000</v>
      </c>
      <c r="E321" s="10">
        <v>471</v>
      </c>
      <c r="F321" s="11">
        <v>212000</v>
      </c>
    </row>
    <row r="322" spans="1:6" x14ac:dyDescent="0.25">
      <c r="A322" s="10">
        <v>1030</v>
      </c>
      <c r="B322" s="11">
        <v>118000</v>
      </c>
      <c r="E322" s="10">
        <v>472</v>
      </c>
      <c r="F322" s="11">
        <v>190000</v>
      </c>
    </row>
    <row r="323" spans="1:6" x14ac:dyDescent="0.25">
      <c r="A323" s="10">
        <v>1031</v>
      </c>
      <c r="B323" s="11">
        <v>160000</v>
      </c>
      <c r="E323" s="10">
        <v>473</v>
      </c>
      <c r="F323" s="11">
        <v>148000</v>
      </c>
    </row>
    <row r="324" spans="1:6" x14ac:dyDescent="0.25">
      <c r="A324" s="10">
        <v>1035</v>
      </c>
      <c r="B324" s="11">
        <v>119750</v>
      </c>
      <c r="E324" s="10">
        <v>474</v>
      </c>
      <c r="F324" s="11">
        <v>440000</v>
      </c>
    </row>
    <row r="325" spans="1:6" x14ac:dyDescent="0.25">
      <c r="A325" s="10">
        <v>1036</v>
      </c>
      <c r="B325" s="11">
        <v>84000</v>
      </c>
      <c r="E325" s="10">
        <v>475</v>
      </c>
      <c r="F325" s="11">
        <v>251000</v>
      </c>
    </row>
    <row r="326" spans="1:6" x14ac:dyDescent="0.25">
      <c r="A326" s="10">
        <v>1039</v>
      </c>
      <c r="B326" s="11">
        <v>97000</v>
      </c>
      <c r="E326" s="10">
        <v>476</v>
      </c>
      <c r="F326" s="11">
        <v>132500</v>
      </c>
    </row>
    <row r="327" spans="1:6" x14ac:dyDescent="0.25">
      <c r="A327" s="10">
        <v>1040</v>
      </c>
      <c r="B327" s="11">
        <v>80000</v>
      </c>
      <c r="E327" s="10">
        <v>477</v>
      </c>
      <c r="F327" s="11">
        <v>208900</v>
      </c>
    </row>
    <row r="328" spans="1:6" x14ac:dyDescent="0.25">
      <c r="A328" s="10">
        <v>1050</v>
      </c>
      <c r="B328" s="11">
        <v>84900</v>
      </c>
      <c r="E328" s="10">
        <v>478</v>
      </c>
      <c r="F328" s="11">
        <v>380000</v>
      </c>
    </row>
    <row r="329" spans="1:6" x14ac:dyDescent="0.25">
      <c r="A329" s="10">
        <v>1054</v>
      </c>
      <c r="B329" s="11">
        <v>144500</v>
      </c>
      <c r="E329" s="10">
        <v>479</v>
      </c>
      <c r="F329" s="11">
        <v>297000</v>
      </c>
    </row>
    <row r="330" spans="1:6" x14ac:dyDescent="0.25">
      <c r="A330" s="10">
        <v>1071</v>
      </c>
      <c r="B330" s="11">
        <v>135000</v>
      </c>
      <c r="E330" s="10">
        <v>480</v>
      </c>
      <c r="F330" s="11">
        <v>89471</v>
      </c>
    </row>
    <row r="331" spans="1:6" x14ac:dyDescent="0.25">
      <c r="A331" s="10">
        <v>1073</v>
      </c>
      <c r="B331" s="11">
        <v>91500</v>
      </c>
      <c r="E331" s="10">
        <v>481</v>
      </c>
      <c r="F331" s="11">
        <v>326000</v>
      </c>
    </row>
    <row r="332" spans="1:6" x14ac:dyDescent="0.25">
      <c r="A332" s="10">
        <v>1076</v>
      </c>
      <c r="B332" s="11">
        <v>219500</v>
      </c>
      <c r="E332" s="10">
        <v>482</v>
      </c>
      <c r="F332" s="11">
        <v>374000</v>
      </c>
    </row>
    <row r="333" spans="1:6" x14ac:dyDescent="0.25">
      <c r="A333" s="10">
        <v>1078</v>
      </c>
      <c r="B333" s="11">
        <v>138800</v>
      </c>
      <c r="E333" s="10">
        <v>484</v>
      </c>
      <c r="F333" s="11">
        <v>164000</v>
      </c>
    </row>
    <row r="334" spans="1:6" x14ac:dyDescent="0.25">
      <c r="A334" s="10">
        <v>1080</v>
      </c>
      <c r="B334" s="11">
        <v>126000</v>
      </c>
      <c r="E334" s="10">
        <v>487</v>
      </c>
      <c r="F334" s="11">
        <v>156000</v>
      </c>
    </row>
    <row r="335" spans="1:6" x14ac:dyDescent="0.25">
      <c r="A335" s="10">
        <v>1082</v>
      </c>
      <c r="B335" s="11">
        <v>133000</v>
      </c>
      <c r="E335" s="10">
        <v>488</v>
      </c>
      <c r="F335" s="11">
        <v>175000</v>
      </c>
    </row>
    <row r="336" spans="1:6" x14ac:dyDescent="0.25">
      <c r="A336" s="10">
        <v>1084</v>
      </c>
      <c r="B336" s="11">
        <v>160000</v>
      </c>
      <c r="E336" s="10">
        <v>489</v>
      </c>
      <c r="F336" s="11">
        <v>160000</v>
      </c>
    </row>
    <row r="337" spans="1:6" x14ac:dyDescent="0.25">
      <c r="A337" s="10">
        <v>1087</v>
      </c>
      <c r="B337" s="11">
        <v>83500</v>
      </c>
      <c r="E337" s="10">
        <v>493</v>
      </c>
      <c r="F337" s="11">
        <v>172785</v>
      </c>
    </row>
    <row r="338" spans="1:6" x14ac:dyDescent="0.25">
      <c r="A338" s="10">
        <v>1095</v>
      </c>
      <c r="B338" s="11">
        <v>129000</v>
      </c>
      <c r="E338" s="10">
        <v>497</v>
      </c>
      <c r="F338" s="11">
        <v>430000</v>
      </c>
    </row>
    <row r="339" spans="1:6" x14ac:dyDescent="0.25">
      <c r="A339" s="10">
        <v>1097</v>
      </c>
      <c r="B339" s="11">
        <v>127000</v>
      </c>
      <c r="E339" s="10">
        <v>502</v>
      </c>
      <c r="F339" s="11">
        <v>226700</v>
      </c>
    </row>
    <row r="340" spans="1:6" x14ac:dyDescent="0.25">
      <c r="A340" s="10">
        <v>1099</v>
      </c>
      <c r="B340" s="11">
        <v>128000</v>
      </c>
      <c r="E340" s="10">
        <v>503</v>
      </c>
      <c r="F340" s="11">
        <v>140000</v>
      </c>
    </row>
    <row r="341" spans="1:6" x14ac:dyDescent="0.25">
      <c r="A341" s="10">
        <v>1101</v>
      </c>
      <c r="B341" s="11">
        <v>60000</v>
      </c>
      <c r="E341" s="10">
        <v>504</v>
      </c>
      <c r="F341" s="11">
        <v>289000</v>
      </c>
    </row>
    <row r="342" spans="1:6" x14ac:dyDescent="0.25">
      <c r="A342" s="10">
        <v>1102</v>
      </c>
      <c r="B342" s="11">
        <v>119500</v>
      </c>
      <c r="E342" s="10">
        <v>505</v>
      </c>
      <c r="F342" s="11">
        <v>147000</v>
      </c>
    </row>
    <row r="343" spans="1:6" x14ac:dyDescent="0.25">
      <c r="A343" s="10">
        <v>1103</v>
      </c>
      <c r="B343" s="11">
        <v>135000</v>
      </c>
      <c r="E343" s="10">
        <v>506</v>
      </c>
      <c r="F343" s="11">
        <v>124500</v>
      </c>
    </row>
    <row r="344" spans="1:6" x14ac:dyDescent="0.25">
      <c r="A344" s="10">
        <v>1113</v>
      </c>
      <c r="B344" s="11">
        <v>129900</v>
      </c>
      <c r="E344" s="10">
        <v>507</v>
      </c>
      <c r="F344" s="11">
        <v>215000</v>
      </c>
    </row>
    <row r="345" spans="1:6" x14ac:dyDescent="0.25">
      <c r="A345" s="10">
        <v>1114</v>
      </c>
      <c r="B345" s="11">
        <v>134500</v>
      </c>
      <c r="E345" s="10">
        <v>508</v>
      </c>
      <c r="F345" s="11">
        <v>208300</v>
      </c>
    </row>
    <row r="346" spans="1:6" x14ac:dyDescent="0.25">
      <c r="A346" s="10">
        <v>1115</v>
      </c>
      <c r="B346" s="11">
        <v>117000</v>
      </c>
      <c r="E346" s="10">
        <v>509</v>
      </c>
      <c r="F346" s="11">
        <v>161000</v>
      </c>
    </row>
    <row r="347" spans="1:6" x14ac:dyDescent="0.25">
      <c r="A347" s="10">
        <v>1119</v>
      </c>
      <c r="B347" s="11">
        <v>140000</v>
      </c>
      <c r="E347" s="10">
        <v>512</v>
      </c>
      <c r="F347" s="11">
        <v>202665</v>
      </c>
    </row>
    <row r="348" spans="1:6" x14ac:dyDescent="0.25">
      <c r="A348" s="10">
        <v>1120</v>
      </c>
      <c r="B348" s="11">
        <v>133700</v>
      </c>
      <c r="E348" s="10">
        <v>513</v>
      </c>
      <c r="F348" s="11">
        <v>129900</v>
      </c>
    </row>
    <row r="349" spans="1:6" x14ac:dyDescent="0.25">
      <c r="A349" s="10">
        <v>1121</v>
      </c>
      <c r="B349" s="11">
        <v>118400</v>
      </c>
      <c r="E349" s="10">
        <v>514</v>
      </c>
      <c r="F349" s="11">
        <v>134000</v>
      </c>
    </row>
    <row r="350" spans="1:6" x14ac:dyDescent="0.25">
      <c r="A350" s="10">
        <v>1123</v>
      </c>
      <c r="B350" s="11">
        <v>112000</v>
      </c>
      <c r="E350" s="10">
        <v>516</v>
      </c>
      <c r="F350" s="11">
        <v>402861</v>
      </c>
    </row>
    <row r="351" spans="1:6" x14ac:dyDescent="0.25">
      <c r="A351" s="10">
        <v>1124</v>
      </c>
      <c r="B351" s="11">
        <v>118000</v>
      </c>
      <c r="E351" s="10">
        <v>517</v>
      </c>
      <c r="F351" s="11">
        <v>158000</v>
      </c>
    </row>
    <row r="352" spans="1:6" x14ac:dyDescent="0.25">
      <c r="A352" s="10">
        <v>1132</v>
      </c>
      <c r="B352" s="11">
        <v>93500</v>
      </c>
      <c r="E352" s="10">
        <v>518</v>
      </c>
      <c r="F352" s="11">
        <v>265000</v>
      </c>
    </row>
    <row r="353" spans="1:6" x14ac:dyDescent="0.25">
      <c r="A353" s="10">
        <v>1133</v>
      </c>
      <c r="B353" s="11">
        <v>117500</v>
      </c>
      <c r="E353" s="10">
        <v>519</v>
      </c>
      <c r="F353" s="11">
        <v>211000</v>
      </c>
    </row>
    <row r="354" spans="1:6" x14ac:dyDescent="0.25">
      <c r="A354" s="10">
        <v>1136</v>
      </c>
      <c r="B354" s="11">
        <v>102000</v>
      </c>
      <c r="E354" s="10">
        <v>523</v>
      </c>
      <c r="F354" s="11">
        <v>159000</v>
      </c>
    </row>
    <row r="355" spans="1:6" x14ac:dyDescent="0.25">
      <c r="A355" s="10">
        <v>1137</v>
      </c>
      <c r="B355" s="11">
        <v>119000</v>
      </c>
      <c r="E355" s="10">
        <v>524</v>
      </c>
      <c r="F355" s="11">
        <v>184750</v>
      </c>
    </row>
    <row r="356" spans="1:6" x14ac:dyDescent="0.25">
      <c r="A356" s="10">
        <v>1138</v>
      </c>
      <c r="B356" s="11">
        <v>94000</v>
      </c>
      <c r="E356" s="10">
        <v>525</v>
      </c>
      <c r="F356" s="11">
        <v>315750</v>
      </c>
    </row>
    <row r="357" spans="1:6" x14ac:dyDescent="0.25">
      <c r="A357" s="10">
        <v>1144</v>
      </c>
      <c r="B357" s="11">
        <v>80000</v>
      </c>
      <c r="E357" s="10">
        <v>526</v>
      </c>
      <c r="F357" s="11">
        <v>176000</v>
      </c>
    </row>
    <row r="358" spans="1:6" x14ac:dyDescent="0.25">
      <c r="A358" s="10">
        <v>1145</v>
      </c>
      <c r="B358" s="11">
        <v>80000</v>
      </c>
      <c r="E358" s="10">
        <v>528</v>
      </c>
      <c r="F358" s="11">
        <v>446261</v>
      </c>
    </row>
    <row r="359" spans="1:6" x14ac:dyDescent="0.25">
      <c r="A359" s="10">
        <v>1146</v>
      </c>
      <c r="B359" s="11">
        <v>149000</v>
      </c>
      <c r="E359" s="10">
        <v>530</v>
      </c>
      <c r="F359" s="11">
        <v>200624</v>
      </c>
    </row>
    <row r="360" spans="1:6" x14ac:dyDescent="0.25">
      <c r="A360" s="10">
        <v>1148</v>
      </c>
      <c r="B360" s="11">
        <v>174500</v>
      </c>
      <c r="E360" s="10">
        <v>531</v>
      </c>
      <c r="F360" s="11">
        <v>175000</v>
      </c>
    </row>
    <row r="361" spans="1:6" x14ac:dyDescent="0.25">
      <c r="A361" s="10">
        <v>1149</v>
      </c>
      <c r="B361" s="11">
        <v>116900</v>
      </c>
      <c r="E361" s="10">
        <v>532</v>
      </c>
      <c r="F361" s="11">
        <v>128000</v>
      </c>
    </row>
    <row r="362" spans="1:6" x14ac:dyDescent="0.25">
      <c r="A362" s="10">
        <v>1151</v>
      </c>
      <c r="B362" s="11">
        <v>124000</v>
      </c>
      <c r="E362" s="10">
        <v>535</v>
      </c>
      <c r="F362" s="11">
        <v>178000</v>
      </c>
    </row>
    <row r="363" spans="1:6" x14ac:dyDescent="0.25">
      <c r="A363" s="10">
        <v>1154</v>
      </c>
      <c r="B363" s="11">
        <v>120500</v>
      </c>
      <c r="E363" s="10">
        <v>537</v>
      </c>
      <c r="F363" s="11">
        <v>188000</v>
      </c>
    </row>
    <row r="364" spans="1:6" x14ac:dyDescent="0.25">
      <c r="A364" s="10">
        <v>1171</v>
      </c>
      <c r="B364" s="11">
        <v>171000</v>
      </c>
      <c r="E364" s="10">
        <v>538</v>
      </c>
      <c r="F364" s="11">
        <v>111250</v>
      </c>
    </row>
    <row r="365" spans="1:6" x14ac:dyDescent="0.25">
      <c r="A365" s="10">
        <v>1174</v>
      </c>
      <c r="B365" s="11">
        <v>200500</v>
      </c>
      <c r="E365" s="10">
        <v>540</v>
      </c>
      <c r="F365" s="11">
        <v>272000</v>
      </c>
    </row>
    <row r="366" spans="1:6" x14ac:dyDescent="0.25">
      <c r="A366" s="10">
        <v>1177</v>
      </c>
      <c r="B366" s="11">
        <v>119500</v>
      </c>
      <c r="E366" s="10">
        <v>541</v>
      </c>
      <c r="F366" s="11">
        <v>315000</v>
      </c>
    </row>
    <row r="367" spans="1:6" x14ac:dyDescent="0.25">
      <c r="A367" s="10">
        <v>1178</v>
      </c>
      <c r="B367" s="11">
        <v>115000</v>
      </c>
      <c r="E367" s="10">
        <v>542</v>
      </c>
      <c r="F367" s="11">
        <v>248000</v>
      </c>
    </row>
    <row r="368" spans="1:6" x14ac:dyDescent="0.25">
      <c r="A368" s="10">
        <v>1179</v>
      </c>
      <c r="B368" s="11">
        <v>154900</v>
      </c>
      <c r="E368" s="10">
        <v>543</v>
      </c>
      <c r="F368" s="11">
        <v>213250</v>
      </c>
    </row>
    <row r="369" spans="1:6" x14ac:dyDescent="0.25">
      <c r="A369" s="10">
        <v>1180</v>
      </c>
      <c r="B369" s="11">
        <v>93000</v>
      </c>
      <c r="E369" s="10">
        <v>545</v>
      </c>
      <c r="F369" s="11">
        <v>179665</v>
      </c>
    </row>
    <row r="370" spans="1:6" x14ac:dyDescent="0.25">
      <c r="A370" s="10">
        <v>1186</v>
      </c>
      <c r="B370" s="11">
        <v>104900</v>
      </c>
      <c r="E370" s="10">
        <v>546</v>
      </c>
      <c r="F370" s="11">
        <v>229000</v>
      </c>
    </row>
    <row r="371" spans="1:6" x14ac:dyDescent="0.25">
      <c r="A371" s="10">
        <v>1193</v>
      </c>
      <c r="B371" s="11">
        <v>125000</v>
      </c>
      <c r="E371" s="10">
        <v>547</v>
      </c>
      <c r="F371" s="11">
        <v>210000</v>
      </c>
    </row>
    <row r="372" spans="1:6" x14ac:dyDescent="0.25">
      <c r="A372" s="10">
        <v>1195</v>
      </c>
      <c r="B372" s="11">
        <v>158000</v>
      </c>
      <c r="E372" s="10">
        <v>548</v>
      </c>
      <c r="F372" s="11">
        <v>129500</v>
      </c>
    </row>
    <row r="373" spans="1:6" x14ac:dyDescent="0.25">
      <c r="A373" s="10">
        <v>1198</v>
      </c>
      <c r="B373" s="11">
        <v>144000</v>
      </c>
      <c r="E373" s="10">
        <v>549</v>
      </c>
      <c r="F373" s="11">
        <v>125000</v>
      </c>
    </row>
    <row r="374" spans="1:6" x14ac:dyDescent="0.25">
      <c r="A374" s="10">
        <v>1201</v>
      </c>
      <c r="B374" s="11">
        <v>116050</v>
      </c>
      <c r="E374" s="10">
        <v>550</v>
      </c>
      <c r="F374" s="11">
        <v>263000</v>
      </c>
    </row>
    <row r="375" spans="1:6" x14ac:dyDescent="0.25">
      <c r="A375" s="10">
        <v>1203</v>
      </c>
      <c r="B375" s="11">
        <v>117000</v>
      </c>
      <c r="E375" s="10">
        <v>551</v>
      </c>
      <c r="F375" s="11">
        <v>140000</v>
      </c>
    </row>
    <row r="376" spans="1:6" x14ac:dyDescent="0.25">
      <c r="A376" s="10">
        <v>1207</v>
      </c>
      <c r="B376" s="11">
        <v>107000</v>
      </c>
      <c r="E376" s="10">
        <v>553</v>
      </c>
      <c r="F376" s="11">
        <v>255500</v>
      </c>
    </row>
    <row r="377" spans="1:6" x14ac:dyDescent="0.25">
      <c r="A377" s="10">
        <v>1213</v>
      </c>
      <c r="B377" s="11">
        <v>113000</v>
      </c>
      <c r="E377" s="10">
        <v>554</v>
      </c>
      <c r="F377" s="11">
        <v>108000</v>
      </c>
    </row>
    <row r="378" spans="1:6" x14ac:dyDescent="0.25">
      <c r="A378" s="10">
        <v>1214</v>
      </c>
      <c r="B378" s="11">
        <v>145000</v>
      </c>
      <c r="E378" s="10">
        <v>555</v>
      </c>
      <c r="F378" s="11">
        <v>284000</v>
      </c>
    </row>
    <row r="379" spans="1:6" x14ac:dyDescent="0.25">
      <c r="A379" s="10">
        <v>1215</v>
      </c>
      <c r="B379" s="11">
        <v>134500</v>
      </c>
      <c r="E379" s="10">
        <v>559</v>
      </c>
      <c r="F379" s="11">
        <v>175000</v>
      </c>
    </row>
    <row r="380" spans="1:6" x14ac:dyDescent="0.25">
      <c r="A380" s="10">
        <v>1216</v>
      </c>
      <c r="B380" s="11">
        <v>125000</v>
      </c>
      <c r="E380" s="10">
        <v>560</v>
      </c>
      <c r="F380" s="11">
        <v>234000</v>
      </c>
    </row>
    <row r="381" spans="1:6" x14ac:dyDescent="0.25">
      <c r="A381" s="10">
        <v>1219</v>
      </c>
      <c r="B381" s="11">
        <v>80500</v>
      </c>
      <c r="E381" s="10">
        <v>561</v>
      </c>
      <c r="F381" s="11">
        <v>121500</v>
      </c>
    </row>
    <row r="382" spans="1:6" x14ac:dyDescent="0.25">
      <c r="A382" s="10">
        <v>1220</v>
      </c>
      <c r="B382" s="11">
        <v>91500</v>
      </c>
      <c r="E382" s="10">
        <v>562</v>
      </c>
      <c r="F382" s="11">
        <v>170000</v>
      </c>
    </row>
    <row r="383" spans="1:6" x14ac:dyDescent="0.25">
      <c r="A383" s="10">
        <v>1221</v>
      </c>
      <c r="B383" s="11">
        <v>115000</v>
      </c>
      <c r="E383" s="10">
        <v>564</v>
      </c>
      <c r="F383" s="11">
        <v>185000</v>
      </c>
    </row>
    <row r="384" spans="1:6" x14ac:dyDescent="0.25">
      <c r="A384" s="10">
        <v>1222</v>
      </c>
      <c r="B384" s="11">
        <v>134000</v>
      </c>
      <c r="E384" s="10">
        <v>565</v>
      </c>
      <c r="F384" s="11">
        <v>268000</v>
      </c>
    </row>
    <row r="385" spans="1:6" x14ac:dyDescent="0.25">
      <c r="A385" s="10">
        <v>1223</v>
      </c>
      <c r="B385" s="11">
        <v>143000</v>
      </c>
      <c r="E385" s="10">
        <v>567</v>
      </c>
      <c r="F385" s="11">
        <v>325000</v>
      </c>
    </row>
    <row r="386" spans="1:6" x14ac:dyDescent="0.25">
      <c r="A386" s="10">
        <v>1226</v>
      </c>
      <c r="B386" s="11">
        <v>145000</v>
      </c>
      <c r="E386" s="10">
        <v>568</v>
      </c>
      <c r="F386" s="11">
        <v>214000</v>
      </c>
    </row>
    <row r="387" spans="1:6" x14ac:dyDescent="0.25">
      <c r="A387" s="10">
        <v>1230</v>
      </c>
      <c r="B387" s="11">
        <v>127000</v>
      </c>
      <c r="E387" s="10">
        <v>569</v>
      </c>
      <c r="F387" s="11">
        <v>316600</v>
      </c>
    </row>
    <row r="388" spans="1:6" x14ac:dyDescent="0.25">
      <c r="A388" s="10">
        <v>1235</v>
      </c>
      <c r="B388" s="11">
        <v>130000</v>
      </c>
      <c r="E388" s="10">
        <v>570</v>
      </c>
      <c r="F388" s="11">
        <v>135960</v>
      </c>
    </row>
    <row r="389" spans="1:6" x14ac:dyDescent="0.25">
      <c r="A389" s="10">
        <v>1236</v>
      </c>
      <c r="B389" s="11">
        <v>138887</v>
      </c>
      <c r="E389" s="10">
        <v>571</v>
      </c>
      <c r="F389" s="11">
        <v>142600</v>
      </c>
    </row>
    <row r="390" spans="1:6" x14ac:dyDescent="0.25">
      <c r="A390" s="10">
        <v>1250</v>
      </c>
      <c r="B390" s="11">
        <v>119000</v>
      </c>
      <c r="E390" s="10">
        <v>573</v>
      </c>
      <c r="F390" s="11">
        <v>224500</v>
      </c>
    </row>
    <row r="391" spans="1:6" x14ac:dyDescent="0.25">
      <c r="A391" s="10">
        <v>1253</v>
      </c>
      <c r="B391" s="11">
        <v>130000</v>
      </c>
      <c r="E391" s="10">
        <v>574</v>
      </c>
      <c r="F391" s="11">
        <v>170000</v>
      </c>
    </row>
    <row r="392" spans="1:6" x14ac:dyDescent="0.25">
      <c r="A392" s="10">
        <v>1256</v>
      </c>
      <c r="B392" s="11">
        <v>127500</v>
      </c>
      <c r="E392" s="10">
        <v>578</v>
      </c>
      <c r="F392" s="11">
        <v>164500</v>
      </c>
    </row>
    <row r="393" spans="1:6" x14ac:dyDescent="0.25">
      <c r="A393" s="10">
        <v>1258</v>
      </c>
      <c r="B393" s="11">
        <v>99900</v>
      </c>
      <c r="E393" s="10">
        <v>579</v>
      </c>
      <c r="F393" s="11">
        <v>146000</v>
      </c>
    </row>
    <row r="394" spans="1:6" x14ac:dyDescent="0.25">
      <c r="A394" s="10">
        <v>1262</v>
      </c>
      <c r="B394" s="11">
        <v>128900</v>
      </c>
      <c r="E394" s="10">
        <v>581</v>
      </c>
      <c r="F394" s="11">
        <v>181900</v>
      </c>
    </row>
    <row r="395" spans="1:6" x14ac:dyDescent="0.25">
      <c r="A395" s="10">
        <v>1263</v>
      </c>
      <c r="B395" s="11">
        <v>161500</v>
      </c>
      <c r="E395" s="10">
        <v>582</v>
      </c>
      <c r="F395" s="11">
        <v>253293</v>
      </c>
    </row>
    <row r="396" spans="1:6" x14ac:dyDescent="0.25">
      <c r="A396" s="10">
        <v>1267</v>
      </c>
      <c r="B396" s="11">
        <v>122000</v>
      </c>
      <c r="E396" s="10">
        <v>584</v>
      </c>
      <c r="F396" s="11">
        <v>325000</v>
      </c>
    </row>
    <row r="397" spans="1:6" x14ac:dyDescent="0.25">
      <c r="A397" s="10">
        <v>1270</v>
      </c>
      <c r="B397" s="11">
        <v>144000</v>
      </c>
      <c r="E397" s="10">
        <v>586</v>
      </c>
      <c r="F397" s="11">
        <v>369900</v>
      </c>
    </row>
    <row r="398" spans="1:6" x14ac:dyDescent="0.25">
      <c r="A398" s="10">
        <v>1273</v>
      </c>
      <c r="B398" s="11">
        <v>137000</v>
      </c>
      <c r="E398" s="10">
        <v>588</v>
      </c>
      <c r="F398" s="11">
        <v>137000</v>
      </c>
    </row>
    <row r="399" spans="1:6" x14ac:dyDescent="0.25">
      <c r="A399" s="10">
        <v>1274</v>
      </c>
      <c r="B399" s="11">
        <v>177000</v>
      </c>
      <c r="E399" s="10">
        <v>591</v>
      </c>
      <c r="F399" s="11">
        <v>185900</v>
      </c>
    </row>
    <row r="400" spans="1:6" x14ac:dyDescent="0.25">
      <c r="A400" s="10">
        <v>1284</v>
      </c>
      <c r="B400" s="11">
        <v>139000</v>
      </c>
      <c r="E400" s="10">
        <v>592</v>
      </c>
      <c r="F400" s="11">
        <v>451950</v>
      </c>
    </row>
    <row r="401" spans="1:6" x14ac:dyDescent="0.25">
      <c r="A401" s="10">
        <v>1285</v>
      </c>
      <c r="B401" s="11">
        <v>169000</v>
      </c>
      <c r="E401" s="10">
        <v>593</v>
      </c>
      <c r="F401" s="11">
        <v>138000</v>
      </c>
    </row>
    <row r="402" spans="1:6" x14ac:dyDescent="0.25">
      <c r="A402" s="10">
        <v>1286</v>
      </c>
      <c r="B402" s="11">
        <v>132500</v>
      </c>
      <c r="E402" s="10">
        <v>594</v>
      </c>
      <c r="F402" s="11">
        <v>140000</v>
      </c>
    </row>
    <row r="403" spans="1:6" x14ac:dyDescent="0.25">
      <c r="A403" s="10">
        <v>1292</v>
      </c>
      <c r="B403" s="11">
        <v>119500</v>
      </c>
      <c r="E403" s="10">
        <v>596</v>
      </c>
      <c r="F403" s="11">
        <v>319000</v>
      </c>
    </row>
    <row r="404" spans="1:6" x14ac:dyDescent="0.25">
      <c r="A404" s="10">
        <v>1293</v>
      </c>
      <c r="B404" s="11">
        <v>107500</v>
      </c>
      <c r="E404" s="10">
        <v>598</v>
      </c>
      <c r="F404" s="11">
        <v>194201</v>
      </c>
    </row>
    <row r="405" spans="1:6" x14ac:dyDescent="0.25">
      <c r="A405" s="10">
        <v>1296</v>
      </c>
      <c r="B405" s="11">
        <v>138500</v>
      </c>
      <c r="E405" s="10">
        <v>599</v>
      </c>
      <c r="F405" s="11">
        <v>217500</v>
      </c>
    </row>
    <row r="406" spans="1:6" x14ac:dyDescent="0.25">
      <c r="A406" s="10">
        <v>1300</v>
      </c>
      <c r="B406" s="11">
        <v>154000</v>
      </c>
      <c r="E406" s="10">
        <v>600</v>
      </c>
      <c r="F406" s="11">
        <v>151000</v>
      </c>
    </row>
    <row r="407" spans="1:6" x14ac:dyDescent="0.25">
      <c r="A407" s="10">
        <v>1302</v>
      </c>
      <c r="B407" s="11">
        <v>177500</v>
      </c>
      <c r="E407" s="10">
        <v>601</v>
      </c>
      <c r="F407" s="11">
        <v>275000</v>
      </c>
    </row>
    <row r="408" spans="1:6" x14ac:dyDescent="0.25">
      <c r="A408" s="10">
        <v>1315</v>
      </c>
      <c r="B408" s="11">
        <v>119000</v>
      </c>
      <c r="E408" s="10">
        <v>603</v>
      </c>
      <c r="F408" s="11">
        <v>220000</v>
      </c>
    </row>
    <row r="409" spans="1:6" x14ac:dyDescent="0.25">
      <c r="A409" s="10">
        <v>1320</v>
      </c>
      <c r="B409" s="11">
        <v>111000</v>
      </c>
      <c r="E409" s="10">
        <v>604</v>
      </c>
      <c r="F409" s="11">
        <v>151000</v>
      </c>
    </row>
    <row r="410" spans="1:6" x14ac:dyDescent="0.25">
      <c r="A410" s="10">
        <v>1322</v>
      </c>
      <c r="B410" s="11">
        <v>72500</v>
      </c>
      <c r="E410" s="10">
        <v>605</v>
      </c>
      <c r="F410" s="11">
        <v>221000</v>
      </c>
    </row>
    <row r="411" spans="1:6" x14ac:dyDescent="0.25">
      <c r="A411" s="10">
        <v>1324</v>
      </c>
      <c r="B411" s="11">
        <v>82500</v>
      </c>
      <c r="E411" s="10">
        <v>606</v>
      </c>
      <c r="F411" s="11">
        <v>205000</v>
      </c>
    </row>
    <row r="412" spans="1:6" x14ac:dyDescent="0.25">
      <c r="A412" s="10">
        <v>1326</v>
      </c>
      <c r="B412" s="11">
        <v>55000</v>
      </c>
      <c r="E412" s="10">
        <v>607</v>
      </c>
      <c r="F412" s="11">
        <v>152000</v>
      </c>
    </row>
    <row r="413" spans="1:6" x14ac:dyDescent="0.25">
      <c r="A413" s="10">
        <v>1327</v>
      </c>
      <c r="B413" s="11">
        <v>79000</v>
      </c>
      <c r="E413" s="10">
        <v>609</v>
      </c>
      <c r="F413" s="11">
        <v>359100</v>
      </c>
    </row>
    <row r="414" spans="1:6" x14ac:dyDescent="0.25">
      <c r="A414" s="10">
        <v>1328</v>
      </c>
      <c r="B414" s="11">
        <v>130500</v>
      </c>
      <c r="E414" s="10">
        <v>611</v>
      </c>
      <c r="F414" s="11">
        <v>313000</v>
      </c>
    </row>
    <row r="415" spans="1:6" x14ac:dyDescent="0.25">
      <c r="A415" s="10">
        <v>1333</v>
      </c>
      <c r="B415" s="11">
        <v>100000</v>
      </c>
      <c r="E415" s="10">
        <v>612</v>
      </c>
      <c r="F415" s="11">
        <v>148000</v>
      </c>
    </row>
    <row r="416" spans="1:6" x14ac:dyDescent="0.25">
      <c r="A416" s="10">
        <v>1334</v>
      </c>
      <c r="B416" s="11">
        <v>125500</v>
      </c>
      <c r="E416" s="10">
        <v>613</v>
      </c>
      <c r="F416" s="11">
        <v>261500</v>
      </c>
    </row>
    <row r="417" spans="1:6" x14ac:dyDescent="0.25">
      <c r="A417" s="10">
        <v>1338</v>
      </c>
      <c r="B417" s="11">
        <v>52500</v>
      </c>
      <c r="E417" s="10">
        <v>616</v>
      </c>
      <c r="F417" s="11">
        <v>137500</v>
      </c>
    </row>
    <row r="418" spans="1:6" x14ac:dyDescent="0.25">
      <c r="A418" s="10">
        <v>1340</v>
      </c>
      <c r="B418" s="11">
        <v>128500</v>
      </c>
      <c r="E418" s="10">
        <v>617</v>
      </c>
      <c r="F418" s="11">
        <v>183200</v>
      </c>
    </row>
    <row r="419" spans="1:6" x14ac:dyDescent="0.25">
      <c r="A419" s="10">
        <v>1346</v>
      </c>
      <c r="B419" s="11">
        <v>108500</v>
      </c>
      <c r="E419" s="10">
        <v>618</v>
      </c>
      <c r="F419" s="11">
        <v>105500</v>
      </c>
    </row>
    <row r="420" spans="1:6" x14ac:dyDescent="0.25">
      <c r="A420" s="10">
        <v>1350</v>
      </c>
      <c r="B420" s="11">
        <v>122000</v>
      </c>
      <c r="E420" s="10">
        <v>619</v>
      </c>
      <c r="F420" s="11">
        <v>314813</v>
      </c>
    </row>
    <row r="421" spans="1:6" x14ac:dyDescent="0.25">
      <c r="A421" s="10">
        <v>1357</v>
      </c>
      <c r="B421" s="11">
        <v>110000</v>
      </c>
      <c r="E421" s="10">
        <v>620</v>
      </c>
      <c r="F421" s="11">
        <v>305000</v>
      </c>
    </row>
    <row r="422" spans="1:6" x14ac:dyDescent="0.25">
      <c r="A422" s="10">
        <v>1363</v>
      </c>
      <c r="B422" s="11">
        <v>104900</v>
      </c>
      <c r="E422" s="10">
        <v>622</v>
      </c>
      <c r="F422" s="11">
        <v>240000</v>
      </c>
    </row>
    <row r="423" spans="1:6" x14ac:dyDescent="0.25">
      <c r="A423" s="10">
        <v>1368</v>
      </c>
      <c r="B423" s="11">
        <v>127000</v>
      </c>
      <c r="E423" s="10">
        <v>623</v>
      </c>
      <c r="F423" s="11">
        <v>135000</v>
      </c>
    </row>
    <row r="424" spans="1:6" x14ac:dyDescent="0.25">
      <c r="A424" s="10">
        <v>1371</v>
      </c>
      <c r="B424" s="11">
        <v>105000</v>
      </c>
      <c r="E424" s="10">
        <v>624</v>
      </c>
      <c r="F424" s="11">
        <v>168500</v>
      </c>
    </row>
    <row r="425" spans="1:6" x14ac:dyDescent="0.25">
      <c r="A425" s="10">
        <v>1372</v>
      </c>
      <c r="B425" s="11">
        <v>165500</v>
      </c>
      <c r="E425" s="10">
        <v>625</v>
      </c>
      <c r="F425" s="11">
        <v>165150</v>
      </c>
    </row>
    <row r="426" spans="1:6" x14ac:dyDescent="0.25">
      <c r="A426" s="10">
        <v>1377</v>
      </c>
      <c r="B426" s="11">
        <v>91000</v>
      </c>
      <c r="E426" s="10">
        <v>626</v>
      </c>
      <c r="F426" s="11">
        <v>160000</v>
      </c>
    </row>
    <row r="427" spans="1:6" x14ac:dyDescent="0.25">
      <c r="A427" s="10">
        <v>1379</v>
      </c>
      <c r="B427" s="11">
        <v>83000</v>
      </c>
      <c r="E427" s="10">
        <v>629</v>
      </c>
      <c r="F427" s="11">
        <v>135000</v>
      </c>
    </row>
    <row r="428" spans="1:6" x14ac:dyDescent="0.25">
      <c r="A428" s="10">
        <v>1381</v>
      </c>
      <c r="B428" s="11">
        <v>58500</v>
      </c>
      <c r="E428" s="10">
        <v>630</v>
      </c>
      <c r="F428" s="11">
        <v>168500</v>
      </c>
    </row>
    <row r="429" spans="1:6" x14ac:dyDescent="0.25">
      <c r="A429" s="10">
        <v>1385</v>
      </c>
      <c r="B429" s="11">
        <v>105000</v>
      </c>
      <c r="E429" s="10">
        <v>632</v>
      </c>
      <c r="F429" s="11">
        <v>209500</v>
      </c>
    </row>
    <row r="430" spans="1:6" x14ac:dyDescent="0.25">
      <c r="A430" s="10">
        <v>1386</v>
      </c>
      <c r="B430" s="11">
        <v>125500</v>
      </c>
      <c r="E430" s="10">
        <v>633</v>
      </c>
      <c r="F430" s="11">
        <v>82500</v>
      </c>
    </row>
    <row r="431" spans="1:6" x14ac:dyDescent="0.25">
      <c r="A431" s="10">
        <v>1388</v>
      </c>
      <c r="B431" s="11">
        <v>136000</v>
      </c>
      <c r="E431" s="10">
        <v>635</v>
      </c>
      <c r="F431" s="11">
        <v>144000</v>
      </c>
    </row>
    <row r="432" spans="1:6" x14ac:dyDescent="0.25">
      <c r="A432" s="10">
        <v>1393</v>
      </c>
      <c r="B432" s="11">
        <v>123000</v>
      </c>
      <c r="E432" s="10">
        <v>640</v>
      </c>
      <c r="F432" s="11">
        <v>264561</v>
      </c>
    </row>
    <row r="433" spans="1:6" x14ac:dyDescent="0.25">
      <c r="A433" s="10">
        <v>1398</v>
      </c>
      <c r="B433" s="11">
        <v>137500</v>
      </c>
      <c r="E433" s="10">
        <v>641</v>
      </c>
      <c r="F433" s="11">
        <v>274000</v>
      </c>
    </row>
    <row r="434" spans="1:6" x14ac:dyDescent="0.25">
      <c r="A434" s="10">
        <v>1399</v>
      </c>
      <c r="B434" s="11">
        <v>138000</v>
      </c>
      <c r="E434" s="10">
        <v>642</v>
      </c>
      <c r="F434" s="11">
        <v>226000</v>
      </c>
    </row>
    <row r="435" spans="1:6" x14ac:dyDescent="0.25">
      <c r="A435" s="10">
        <v>1400</v>
      </c>
      <c r="B435" s="11">
        <v>137450</v>
      </c>
      <c r="E435" s="10">
        <v>643</v>
      </c>
      <c r="F435" s="11">
        <v>345000</v>
      </c>
    </row>
    <row r="436" spans="1:6" x14ac:dyDescent="0.25">
      <c r="A436" s="10">
        <v>1401</v>
      </c>
      <c r="B436" s="11">
        <v>120000</v>
      </c>
      <c r="E436" s="10">
        <v>644</v>
      </c>
      <c r="F436" s="11">
        <v>152000</v>
      </c>
    </row>
    <row r="437" spans="1:6" x14ac:dyDescent="0.25">
      <c r="A437" s="10">
        <v>1408</v>
      </c>
      <c r="B437" s="11">
        <v>112000</v>
      </c>
      <c r="E437" s="10">
        <v>645</v>
      </c>
      <c r="F437" s="11">
        <v>370878</v>
      </c>
    </row>
    <row r="438" spans="1:6" x14ac:dyDescent="0.25">
      <c r="A438" s="10">
        <v>1412</v>
      </c>
      <c r="B438" s="11">
        <v>140000</v>
      </c>
      <c r="E438" s="10">
        <v>646</v>
      </c>
      <c r="F438" s="11">
        <v>143250</v>
      </c>
    </row>
    <row r="439" spans="1:6" x14ac:dyDescent="0.25">
      <c r="A439" s="10">
        <v>1419</v>
      </c>
      <c r="B439" s="11">
        <v>124000</v>
      </c>
      <c r="E439" s="10">
        <v>647</v>
      </c>
      <c r="F439" s="11">
        <v>98300</v>
      </c>
    </row>
    <row r="440" spans="1:6" x14ac:dyDescent="0.25">
      <c r="A440" s="10">
        <v>1425</v>
      </c>
      <c r="B440" s="11">
        <v>144000</v>
      </c>
      <c r="E440" s="10">
        <v>648</v>
      </c>
      <c r="F440" s="11">
        <v>155000</v>
      </c>
    </row>
    <row r="441" spans="1:6" x14ac:dyDescent="0.25">
      <c r="A441" s="10">
        <v>1428</v>
      </c>
      <c r="B441" s="11">
        <v>140000</v>
      </c>
      <c r="E441" s="10">
        <v>649</v>
      </c>
      <c r="F441" s="11">
        <v>155000</v>
      </c>
    </row>
    <row r="442" spans="1:6" x14ac:dyDescent="0.25">
      <c r="A442" s="10">
        <v>1429</v>
      </c>
      <c r="B442" s="11">
        <v>119000</v>
      </c>
      <c r="E442" s="10">
        <v>651</v>
      </c>
      <c r="F442" s="11">
        <v>205950</v>
      </c>
    </row>
    <row r="443" spans="1:6" x14ac:dyDescent="0.25">
      <c r="A443" s="10">
        <v>1433</v>
      </c>
      <c r="B443" s="11">
        <v>64500</v>
      </c>
      <c r="E443" s="10">
        <v>653</v>
      </c>
      <c r="F443" s="11">
        <v>191000</v>
      </c>
    </row>
    <row r="444" spans="1:6" x14ac:dyDescent="0.25">
      <c r="A444" s="10">
        <v>1444</v>
      </c>
      <c r="B444" s="11">
        <v>121000</v>
      </c>
      <c r="E444" s="10">
        <v>655</v>
      </c>
      <c r="F444" s="11">
        <v>350000</v>
      </c>
    </row>
    <row r="445" spans="1:6" x14ac:dyDescent="0.25">
      <c r="A445" s="10">
        <v>1446</v>
      </c>
      <c r="B445" s="11">
        <v>129000</v>
      </c>
      <c r="E445" s="10">
        <v>660</v>
      </c>
      <c r="F445" s="11">
        <v>167000</v>
      </c>
    </row>
    <row r="446" spans="1:6" x14ac:dyDescent="0.25">
      <c r="A446" s="10">
        <v>1447</v>
      </c>
      <c r="B446" s="11">
        <v>157900</v>
      </c>
      <c r="E446" s="10">
        <v>661</v>
      </c>
      <c r="F446" s="11">
        <v>197900</v>
      </c>
    </row>
    <row r="447" spans="1:6" x14ac:dyDescent="0.25">
      <c r="A447" s="10">
        <v>1449</v>
      </c>
      <c r="B447" s="11">
        <v>112000</v>
      </c>
      <c r="E447" s="10">
        <v>662</v>
      </c>
      <c r="F447" s="11">
        <v>402000</v>
      </c>
    </row>
    <row r="448" spans="1:6" x14ac:dyDescent="0.25">
      <c r="A448" s="10">
        <v>1450</v>
      </c>
      <c r="B448" s="11">
        <v>92000</v>
      </c>
      <c r="E448" s="10">
        <v>663</v>
      </c>
      <c r="F448" s="11">
        <v>110000</v>
      </c>
    </row>
    <row r="449" spans="1:6" x14ac:dyDescent="0.25">
      <c r="A449" s="10">
        <v>1451</v>
      </c>
      <c r="B449" s="11">
        <v>136000</v>
      </c>
      <c r="E449" s="10">
        <v>664</v>
      </c>
      <c r="F449" s="11">
        <v>137500</v>
      </c>
    </row>
    <row r="450" spans="1:6" x14ac:dyDescent="0.25">
      <c r="A450" s="10">
        <v>1454</v>
      </c>
      <c r="B450" s="11">
        <v>84500</v>
      </c>
      <c r="E450" s="10">
        <v>665</v>
      </c>
      <c r="F450" s="11">
        <v>423000</v>
      </c>
    </row>
    <row r="451" spans="1:6" x14ac:dyDescent="0.25">
      <c r="A451" s="10">
        <v>1458</v>
      </c>
      <c r="B451" s="11">
        <v>266500</v>
      </c>
      <c r="E451" s="10">
        <v>666</v>
      </c>
      <c r="F451" s="11">
        <v>230500</v>
      </c>
    </row>
    <row r="452" spans="1:6" x14ac:dyDescent="0.25">
      <c r="A452" s="10">
        <v>1459</v>
      </c>
      <c r="B452" s="11">
        <v>142125</v>
      </c>
      <c r="E452" s="10">
        <v>667</v>
      </c>
      <c r="F452" s="11">
        <v>129000</v>
      </c>
    </row>
    <row r="453" spans="1:6" x14ac:dyDescent="0.25">
      <c r="A453" s="10">
        <v>1460</v>
      </c>
      <c r="B453" s="11">
        <v>147500</v>
      </c>
      <c r="E453" s="10">
        <v>668</v>
      </c>
      <c r="F453" s="11">
        <v>193500</v>
      </c>
    </row>
    <row r="454" spans="1:6" x14ac:dyDescent="0.25">
      <c r="E454" s="10">
        <v>669</v>
      </c>
      <c r="F454" s="11">
        <v>168000</v>
      </c>
    </row>
    <row r="455" spans="1:6" x14ac:dyDescent="0.25">
      <c r="E455" s="10">
        <v>671</v>
      </c>
      <c r="F455" s="11">
        <v>173500</v>
      </c>
    </row>
    <row r="456" spans="1:6" x14ac:dyDescent="0.25">
      <c r="E456" s="10">
        <v>673</v>
      </c>
      <c r="F456" s="11">
        <v>165000</v>
      </c>
    </row>
    <row r="457" spans="1:6" x14ac:dyDescent="0.25">
      <c r="E457" s="10">
        <v>674</v>
      </c>
      <c r="F457" s="11">
        <v>257500</v>
      </c>
    </row>
    <row r="458" spans="1:6" x14ac:dyDescent="0.25">
      <c r="E458" s="10">
        <v>676</v>
      </c>
      <c r="F458" s="11">
        <v>148500</v>
      </c>
    </row>
    <row r="459" spans="1:6" x14ac:dyDescent="0.25">
      <c r="E459" s="10">
        <v>677</v>
      </c>
      <c r="F459" s="11">
        <v>87000</v>
      </c>
    </row>
    <row r="460" spans="1:6" x14ac:dyDescent="0.25">
      <c r="E460" s="10">
        <v>679</v>
      </c>
      <c r="F460" s="11">
        <v>372500</v>
      </c>
    </row>
    <row r="461" spans="1:6" x14ac:dyDescent="0.25">
      <c r="E461" s="10">
        <v>680</v>
      </c>
      <c r="F461" s="11">
        <v>128500</v>
      </c>
    </row>
    <row r="462" spans="1:6" x14ac:dyDescent="0.25">
      <c r="E462" s="10">
        <v>683</v>
      </c>
      <c r="F462" s="11">
        <v>173000</v>
      </c>
    </row>
    <row r="463" spans="1:6" x14ac:dyDescent="0.25">
      <c r="E463" s="10">
        <v>684</v>
      </c>
      <c r="F463" s="11">
        <v>285000</v>
      </c>
    </row>
    <row r="464" spans="1:6" x14ac:dyDescent="0.25">
      <c r="E464" s="10">
        <v>685</v>
      </c>
      <c r="F464" s="11">
        <v>221000</v>
      </c>
    </row>
    <row r="465" spans="5:6" x14ac:dyDescent="0.25">
      <c r="E465" s="10">
        <v>686</v>
      </c>
      <c r="F465" s="11">
        <v>207500</v>
      </c>
    </row>
    <row r="466" spans="5:6" x14ac:dyDescent="0.25">
      <c r="E466" s="10">
        <v>687</v>
      </c>
      <c r="F466" s="11">
        <v>227875</v>
      </c>
    </row>
    <row r="467" spans="5:6" x14ac:dyDescent="0.25">
      <c r="E467" s="10">
        <v>688</v>
      </c>
      <c r="F467" s="11">
        <v>148800</v>
      </c>
    </row>
    <row r="468" spans="5:6" x14ac:dyDescent="0.25">
      <c r="E468" s="10">
        <v>689</v>
      </c>
      <c r="F468" s="11">
        <v>392000</v>
      </c>
    </row>
    <row r="469" spans="5:6" x14ac:dyDescent="0.25">
      <c r="E469" s="10">
        <v>690</v>
      </c>
      <c r="F469" s="11">
        <v>194700</v>
      </c>
    </row>
    <row r="470" spans="5:6" x14ac:dyDescent="0.25">
      <c r="E470" s="10">
        <v>691</v>
      </c>
      <c r="F470" s="11">
        <v>141000</v>
      </c>
    </row>
    <row r="471" spans="5:6" x14ac:dyDescent="0.25">
      <c r="E471" s="10">
        <v>692</v>
      </c>
      <c r="F471" s="11">
        <v>755000</v>
      </c>
    </row>
    <row r="472" spans="5:6" x14ac:dyDescent="0.25">
      <c r="E472" s="10">
        <v>693</v>
      </c>
      <c r="F472" s="11">
        <v>335000</v>
      </c>
    </row>
    <row r="473" spans="5:6" x14ac:dyDescent="0.25">
      <c r="E473" s="10">
        <v>695</v>
      </c>
      <c r="F473" s="11">
        <v>141500</v>
      </c>
    </row>
    <row r="474" spans="5:6" x14ac:dyDescent="0.25">
      <c r="E474" s="10">
        <v>696</v>
      </c>
      <c r="F474" s="11">
        <v>176000</v>
      </c>
    </row>
    <row r="475" spans="5:6" x14ac:dyDescent="0.25">
      <c r="E475" s="10">
        <v>700</v>
      </c>
      <c r="F475" s="11">
        <v>196000</v>
      </c>
    </row>
    <row r="476" spans="5:6" x14ac:dyDescent="0.25">
      <c r="E476" s="10">
        <v>701</v>
      </c>
      <c r="F476" s="11">
        <v>312500</v>
      </c>
    </row>
    <row r="477" spans="5:6" x14ac:dyDescent="0.25">
      <c r="E477" s="10">
        <v>702</v>
      </c>
      <c r="F477" s="11">
        <v>140000</v>
      </c>
    </row>
    <row r="478" spans="5:6" x14ac:dyDescent="0.25">
      <c r="E478" s="10">
        <v>703</v>
      </c>
      <c r="F478" s="11">
        <v>361919</v>
      </c>
    </row>
    <row r="479" spans="5:6" x14ac:dyDescent="0.25">
      <c r="E479" s="10">
        <v>704</v>
      </c>
      <c r="F479" s="11">
        <v>140000</v>
      </c>
    </row>
    <row r="480" spans="5:6" x14ac:dyDescent="0.25">
      <c r="E480" s="10">
        <v>705</v>
      </c>
      <c r="F480" s="11">
        <v>213000</v>
      </c>
    </row>
    <row r="481" spans="5:6" x14ac:dyDescent="0.25">
      <c r="E481" s="10">
        <v>707</v>
      </c>
      <c r="F481" s="11">
        <v>302000</v>
      </c>
    </row>
    <row r="482" spans="5:6" x14ac:dyDescent="0.25">
      <c r="E482" s="10">
        <v>708</v>
      </c>
      <c r="F482" s="11">
        <v>254000</v>
      </c>
    </row>
    <row r="483" spans="5:6" x14ac:dyDescent="0.25">
      <c r="E483" s="10">
        <v>709</v>
      </c>
      <c r="F483" s="11">
        <v>179540</v>
      </c>
    </row>
    <row r="484" spans="5:6" x14ac:dyDescent="0.25">
      <c r="E484" s="10">
        <v>713</v>
      </c>
      <c r="F484" s="11">
        <v>189000</v>
      </c>
    </row>
    <row r="485" spans="5:6" x14ac:dyDescent="0.25">
      <c r="E485" s="10">
        <v>714</v>
      </c>
      <c r="F485" s="11">
        <v>129000</v>
      </c>
    </row>
    <row r="486" spans="5:6" x14ac:dyDescent="0.25">
      <c r="E486" s="10">
        <v>715</v>
      </c>
      <c r="F486" s="11">
        <v>130500</v>
      </c>
    </row>
    <row r="487" spans="5:6" x14ac:dyDescent="0.25">
      <c r="E487" s="10">
        <v>716</v>
      </c>
      <c r="F487" s="11">
        <v>165000</v>
      </c>
    </row>
    <row r="488" spans="5:6" x14ac:dyDescent="0.25">
      <c r="E488" s="10">
        <v>717</v>
      </c>
      <c r="F488" s="11">
        <v>159500</v>
      </c>
    </row>
    <row r="489" spans="5:6" x14ac:dyDescent="0.25">
      <c r="E489" s="10">
        <v>718</v>
      </c>
      <c r="F489" s="11">
        <v>157000</v>
      </c>
    </row>
    <row r="490" spans="5:6" x14ac:dyDescent="0.25">
      <c r="E490" s="10">
        <v>719</v>
      </c>
      <c r="F490" s="11">
        <v>341000</v>
      </c>
    </row>
    <row r="491" spans="5:6" x14ac:dyDescent="0.25">
      <c r="E491" s="10">
        <v>721</v>
      </c>
      <c r="F491" s="11">
        <v>275000</v>
      </c>
    </row>
    <row r="492" spans="5:6" x14ac:dyDescent="0.25">
      <c r="E492" s="10">
        <v>722</v>
      </c>
      <c r="F492" s="11">
        <v>143000</v>
      </c>
    </row>
    <row r="493" spans="5:6" x14ac:dyDescent="0.25">
      <c r="E493" s="10">
        <v>723</v>
      </c>
      <c r="F493" s="11">
        <v>124500</v>
      </c>
    </row>
    <row r="494" spans="5:6" x14ac:dyDescent="0.25">
      <c r="E494" s="10">
        <v>725</v>
      </c>
      <c r="F494" s="11">
        <v>320000</v>
      </c>
    </row>
    <row r="495" spans="5:6" x14ac:dyDescent="0.25">
      <c r="E495" s="10">
        <v>726</v>
      </c>
      <c r="F495" s="11">
        <v>120500</v>
      </c>
    </row>
    <row r="496" spans="5:6" x14ac:dyDescent="0.25">
      <c r="E496" s="10">
        <v>727</v>
      </c>
      <c r="F496" s="11">
        <v>222000</v>
      </c>
    </row>
    <row r="497" spans="5:6" x14ac:dyDescent="0.25">
      <c r="E497" s="10">
        <v>728</v>
      </c>
      <c r="F497" s="11">
        <v>194500</v>
      </c>
    </row>
    <row r="498" spans="5:6" x14ac:dyDescent="0.25">
      <c r="E498" s="10">
        <v>729</v>
      </c>
      <c r="F498" s="11">
        <v>110000</v>
      </c>
    </row>
    <row r="499" spans="5:6" x14ac:dyDescent="0.25">
      <c r="E499" s="10">
        <v>730</v>
      </c>
      <c r="F499" s="11">
        <v>103000</v>
      </c>
    </row>
    <row r="500" spans="5:6" x14ac:dyDescent="0.25">
      <c r="E500" s="10">
        <v>731</v>
      </c>
      <c r="F500" s="11">
        <v>236500</v>
      </c>
    </row>
    <row r="501" spans="5:6" x14ac:dyDescent="0.25">
      <c r="E501" s="10">
        <v>732</v>
      </c>
      <c r="F501" s="11">
        <v>187500</v>
      </c>
    </row>
    <row r="502" spans="5:6" x14ac:dyDescent="0.25">
      <c r="E502" s="10">
        <v>733</v>
      </c>
      <c r="F502" s="11">
        <v>222500</v>
      </c>
    </row>
    <row r="503" spans="5:6" x14ac:dyDescent="0.25">
      <c r="E503" s="10">
        <v>736</v>
      </c>
      <c r="F503" s="11">
        <v>163000</v>
      </c>
    </row>
    <row r="504" spans="5:6" x14ac:dyDescent="0.25">
      <c r="E504" s="10">
        <v>737</v>
      </c>
      <c r="F504" s="11">
        <v>93500</v>
      </c>
    </row>
    <row r="505" spans="5:6" x14ac:dyDescent="0.25">
      <c r="E505" s="10">
        <v>738</v>
      </c>
      <c r="F505" s="11">
        <v>239900</v>
      </c>
    </row>
    <row r="506" spans="5:6" x14ac:dyDescent="0.25">
      <c r="E506" s="10">
        <v>740</v>
      </c>
      <c r="F506" s="11">
        <v>190000</v>
      </c>
    </row>
    <row r="507" spans="5:6" x14ac:dyDescent="0.25">
      <c r="E507" s="10">
        <v>741</v>
      </c>
      <c r="F507" s="11">
        <v>132000</v>
      </c>
    </row>
    <row r="508" spans="5:6" x14ac:dyDescent="0.25">
      <c r="E508" s="10">
        <v>743</v>
      </c>
      <c r="F508" s="11">
        <v>179000</v>
      </c>
    </row>
    <row r="509" spans="5:6" x14ac:dyDescent="0.25">
      <c r="E509" s="10">
        <v>744</v>
      </c>
      <c r="F509" s="11">
        <v>175000</v>
      </c>
    </row>
    <row r="510" spans="5:6" x14ac:dyDescent="0.25">
      <c r="E510" s="10">
        <v>745</v>
      </c>
      <c r="F510" s="11">
        <v>180000</v>
      </c>
    </row>
    <row r="511" spans="5:6" x14ac:dyDescent="0.25">
      <c r="E511" s="10">
        <v>746</v>
      </c>
      <c r="F511" s="11">
        <v>299800</v>
      </c>
    </row>
    <row r="512" spans="5:6" x14ac:dyDescent="0.25">
      <c r="E512" s="10">
        <v>747</v>
      </c>
      <c r="F512" s="11">
        <v>236000</v>
      </c>
    </row>
    <row r="513" spans="5:6" x14ac:dyDescent="0.25">
      <c r="E513" s="10">
        <v>748</v>
      </c>
      <c r="F513" s="11">
        <v>265979</v>
      </c>
    </row>
    <row r="514" spans="5:6" x14ac:dyDescent="0.25">
      <c r="E514" s="10">
        <v>749</v>
      </c>
      <c r="F514" s="11">
        <v>260400</v>
      </c>
    </row>
    <row r="515" spans="5:6" x14ac:dyDescent="0.25">
      <c r="E515" s="10">
        <v>752</v>
      </c>
      <c r="F515" s="11">
        <v>162000</v>
      </c>
    </row>
    <row r="516" spans="5:6" x14ac:dyDescent="0.25">
      <c r="E516" s="10">
        <v>753</v>
      </c>
      <c r="F516" s="11">
        <v>217000</v>
      </c>
    </row>
    <row r="517" spans="5:6" x14ac:dyDescent="0.25">
      <c r="E517" s="10">
        <v>754</v>
      </c>
      <c r="F517" s="11">
        <v>275500</v>
      </c>
    </row>
    <row r="518" spans="5:6" x14ac:dyDescent="0.25">
      <c r="E518" s="10">
        <v>755</v>
      </c>
      <c r="F518" s="11">
        <v>156000</v>
      </c>
    </row>
    <row r="519" spans="5:6" x14ac:dyDescent="0.25">
      <c r="E519" s="10">
        <v>756</v>
      </c>
      <c r="F519" s="11">
        <v>172500</v>
      </c>
    </row>
    <row r="520" spans="5:6" x14ac:dyDescent="0.25">
      <c r="E520" s="10">
        <v>757</v>
      </c>
      <c r="F520" s="11">
        <v>212000</v>
      </c>
    </row>
    <row r="521" spans="5:6" x14ac:dyDescent="0.25">
      <c r="E521" s="10">
        <v>758</v>
      </c>
      <c r="F521" s="11">
        <v>158900</v>
      </c>
    </row>
    <row r="522" spans="5:6" x14ac:dyDescent="0.25">
      <c r="E522" s="10">
        <v>759</v>
      </c>
      <c r="F522" s="11">
        <v>179400</v>
      </c>
    </row>
    <row r="523" spans="5:6" x14ac:dyDescent="0.25">
      <c r="E523" s="10">
        <v>760</v>
      </c>
      <c r="F523" s="11">
        <v>290000</v>
      </c>
    </row>
    <row r="524" spans="5:6" x14ac:dyDescent="0.25">
      <c r="E524" s="10">
        <v>762</v>
      </c>
      <c r="F524" s="11">
        <v>100000</v>
      </c>
    </row>
    <row r="525" spans="5:6" x14ac:dyDescent="0.25">
      <c r="E525" s="10">
        <v>763</v>
      </c>
      <c r="F525" s="11">
        <v>215200</v>
      </c>
    </row>
    <row r="526" spans="5:6" x14ac:dyDescent="0.25">
      <c r="E526" s="10">
        <v>764</v>
      </c>
      <c r="F526" s="11">
        <v>337000</v>
      </c>
    </row>
    <row r="527" spans="5:6" x14ac:dyDescent="0.25">
      <c r="E527" s="10">
        <v>765</v>
      </c>
      <c r="F527" s="11">
        <v>270000</v>
      </c>
    </row>
    <row r="528" spans="5:6" x14ac:dyDescent="0.25">
      <c r="E528" s="10">
        <v>766</v>
      </c>
      <c r="F528" s="11">
        <v>264132</v>
      </c>
    </row>
    <row r="529" spans="5:6" x14ac:dyDescent="0.25">
      <c r="E529" s="10">
        <v>767</v>
      </c>
      <c r="F529" s="11">
        <v>196500</v>
      </c>
    </row>
    <row r="530" spans="5:6" x14ac:dyDescent="0.25">
      <c r="E530" s="10">
        <v>769</v>
      </c>
      <c r="F530" s="11">
        <v>216837</v>
      </c>
    </row>
    <row r="531" spans="5:6" x14ac:dyDescent="0.25">
      <c r="E531" s="10">
        <v>770</v>
      </c>
      <c r="F531" s="11">
        <v>538000</v>
      </c>
    </row>
    <row r="532" spans="5:6" x14ac:dyDescent="0.25">
      <c r="E532" s="10">
        <v>771</v>
      </c>
      <c r="F532" s="11">
        <v>134900</v>
      </c>
    </row>
    <row r="533" spans="5:6" x14ac:dyDescent="0.25">
      <c r="E533" s="10">
        <v>772</v>
      </c>
      <c r="F533" s="11">
        <v>102000</v>
      </c>
    </row>
    <row r="534" spans="5:6" x14ac:dyDescent="0.25">
      <c r="E534" s="10">
        <v>773</v>
      </c>
      <c r="F534" s="11">
        <v>107000</v>
      </c>
    </row>
    <row r="535" spans="5:6" x14ac:dyDescent="0.25">
      <c r="E535" s="10">
        <v>775</v>
      </c>
      <c r="F535" s="11">
        <v>395000</v>
      </c>
    </row>
    <row r="536" spans="5:6" x14ac:dyDescent="0.25">
      <c r="E536" s="10">
        <v>776</v>
      </c>
      <c r="F536" s="11">
        <v>162000</v>
      </c>
    </row>
    <row r="537" spans="5:6" x14ac:dyDescent="0.25">
      <c r="E537" s="10">
        <v>777</v>
      </c>
      <c r="F537" s="11">
        <v>221500</v>
      </c>
    </row>
    <row r="538" spans="5:6" x14ac:dyDescent="0.25">
      <c r="E538" s="10">
        <v>778</v>
      </c>
      <c r="F538" s="11">
        <v>142500</v>
      </c>
    </row>
    <row r="539" spans="5:6" x14ac:dyDescent="0.25">
      <c r="E539" s="10">
        <v>779</v>
      </c>
      <c r="F539" s="11">
        <v>144000</v>
      </c>
    </row>
    <row r="540" spans="5:6" x14ac:dyDescent="0.25">
      <c r="E540" s="10">
        <v>780</v>
      </c>
      <c r="F540" s="11">
        <v>135000</v>
      </c>
    </row>
    <row r="541" spans="5:6" x14ac:dyDescent="0.25">
      <c r="E541" s="10">
        <v>781</v>
      </c>
      <c r="F541" s="11">
        <v>176000</v>
      </c>
    </row>
    <row r="542" spans="5:6" x14ac:dyDescent="0.25">
      <c r="E542" s="10">
        <v>782</v>
      </c>
      <c r="F542" s="11">
        <v>175900</v>
      </c>
    </row>
    <row r="543" spans="5:6" x14ac:dyDescent="0.25">
      <c r="E543" s="10">
        <v>783</v>
      </c>
      <c r="F543" s="11">
        <v>187100</v>
      </c>
    </row>
    <row r="544" spans="5:6" x14ac:dyDescent="0.25">
      <c r="E544" s="10">
        <v>784</v>
      </c>
      <c r="F544" s="11">
        <v>165500</v>
      </c>
    </row>
    <row r="545" spans="5:6" x14ac:dyDescent="0.25">
      <c r="E545" s="10">
        <v>786</v>
      </c>
      <c r="F545" s="11">
        <v>161500</v>
      </c>
    </row>
    <row r="546" spans="5:6" x14ac:dyDescent="0.25">
      <c r="E546" s="10">
        <v>788</v>
      </c>
      <c r="F546" s="11">
        <v>233000</v>
      </c>
    </row>
    <row r="547" spans="5:6" x14ac:dyDescent="0.25">
      <c r="E547" s="10">
        <v>790</v>
      </c>
      <c r="F547" s="11">
        <v>187500</v>
      </c>
    </row>
    <row r="548" spans="5:6" x14ac:dyDescent="0.25">
      <c r="E548" s="10">
        <v>791</v>
      </c>
      <c r="F548" s="11">
        <v>160200</v>
      </c>
    </row>
    <row r="549" spans="5:6" x14ac:dyDescent="0.25">
      <c r="E549" s="10">
        <v>792</v>
      </c>
      <c r="F549" s="11">
        <v>146800</v>
      </c>
    </row>
    <row r="550" spans="5:6" x14ac:dyDescent="0.25">
      <c r="E550" s="10">
        <v>793</v>
      </c>
      <c r="F550" s="11">
        <v>269790</v>
      </c>
    </row>
    <row r="551" spans="5:6" x14ac:dyDescent="0.25">
      <c r="E551" s="10">
        <v>794</v>
      </c>
      <c r="F551" s="11">
        <v>225000</v>
      </c>
    </row>
    <row r="552" spans="5:6" x14ac:dyDescent="0.25">
      <c r="E552" s="10">
        <v>795</v>
      </c>
      <c r="F552" s="11">
        <v>194500</v>
      </c>
    </row>
    <row r="553" spans="5:6" x14ac:dyDescent="0.25">
      <c r="E553" s="10">
        <v>796</v>
      </c>
      <c r="F553" s="11">
        <v>171000</v>
      </c>
    </row>
    <row r="554" spans="5:6" x14ac:dyDescent="0.25">
      <c r="E554" s="10">
        <v>797</v>
      </c>
      <c r="F554" s="11">
        <v>143500</v>
      </c>
    </row>
    <row r="555" spans="5:6" x14ac:dyDescent="0.25">
      <c r="E555" s="10">
        <v>799</v>
      </c>
      <c r="F555" s="11">
        <v>485000</v>
      </c>
    </row>
    <row r="556" spans="5:6" x14ac:dyDescent="0.25">
      <c r="E556" s="10">
        <v>801</v>
      </c>
      <c r="F556" s="11">
        <v>200000</v>
      </c>
    </row>
    <row r="557" spans="5:6" x14ac:dyDescent="0.25">
      <c r="E557" s="10">
        <v>802</v>
      </c>
      <c r="F557" s="11">
        <v>109900</v>
      </c>
    </row>
    <row r="558" spans="5:6" x14ac:dyDescent="0.25">
      <c r="E558" s="10">
        <v>803</v>
      </c>
      <c r="F558" s="11">
        <v>189000</v>
      </c>
    </row>
    <row r="559" spans="5:6" x14ac:dyDescent="0.25">
      <c r="E559" s="10">
        <v>804</v>
      </c>
      <c r="F559" s="11">
        <v>582933</v>
      </c>
    </row>
    <row r="560" spans="5:6" x14ac:dyDescent="0.25">
      <c r="E560" s="10">
        <v>806</v>
      </c>
      <c r="F560" s="11">
        <v>227680</v>
      </c>
    </row>
    <row r="561" spans="5:6" x14ac:dyDescent="0.25">
      <c r="E561" s="10">
        <v>808</v>
      </c>
      <c r="F561" s="11">
        <v>223500</v>
      </c>
    </row>
    <row r="562" spans="5:6" x14ac:dyDescent="0.25">
      <c r="E562" s="10">
        <v>809</v>
      </c>
      <c r="F562" s="11">
        <v>159950</v>
      </c>
    </row>
    <row r="563" spans="5:6" x14ac:dyDescent="0.25">
      <c r="E563" s="10">
        <v>810</v>
      </c>
      <c r="F563" s="11">
        <v>106000</v>
      </c>
    </row>
    <row r="564" spans="5:6" x14ac:dyDescent="0.25">
      <c r="E564" s="10">
        <v>811</v>
      </c>
      <c r="F564" s="11">
        <v>181000</v>
      </c>
    </row>
    <row r="565" spans="5:6" x14ac:dyDescent="0.25">
      <c r="E565" s="10">
        <v>812</v>
      </c>
      <c r="F565" s="11">
        <v>144500</v>
      </c>
    </row>
    <row r="566" spans="5:6" x14ac:dyDescent="0.25">
      <c r="E566" s="10">
        <v>813</v>
      </c>
      <c r="F566" s="11">
        <v>55993</v>
      </c>
    </row>
    <row r="567" spans="5:6" x14ac:dyDescent="0.25">
      <c r="E567" s="10">
        <v>816</v>
      </c>
      <c r="F567" s="11">
        <v>224900</v>
      </c>
    </row>
    <row r="568" spans="5:6" x14ac:dyDescent="0.25">
      <c r="E568" s="10">
        <v>818</v>
      </c>
      <c r="F568" s="11">
        <v>271000</v>
      </c>
    </row>
    <row r="569" spans="5:6" x14ac:dyDescent="0.25">
      <c r="E569" s="10">
        <v>819</v>
      </c>
      <c r="F569" s="11">
        <v>155000</v>
      </c>
    </row>
    <row r="570" spans="5:6" x14ac:dyDescent="0.25">
      <c r="E570" s="10">
        <v>820</v>
      </c>
      <c r="F570" s="11">
        <v>224000</v>
      </c>
    </row>
    <row r="571" spans="5:6" x14ac:dyDescent="0.25">
      <c r="E571" s="10">
        <v>821</v>
      </c>
      <c r="F571" s="11">
        <v>183000</v>
      </c>
    </row>
    <row r="572" spans="5:6" x14ac:dyDescent="0.25">
      <c r="E572" s="10">
        <v>822</v>
      </c>
      <c r="F572" s="11">
        <v>93000</v>
      </c>
    </row>
    <row r="573" spans="5:6" x14ac:dyDescent="0.25">
      <c r="E573" s="10">
        <v>823</v>
      </c>
      <c r="F573" s="11">
        <v>225000</v>
      </c>
    </row>
    <row r="574" spans="5:6" x14ac:dyDescent="0.25">
      <c r="E574" s="10">
        <v>825</v>
      </c>
      <c r="F574" s="11">
        <v>232600</v>
      </c>
    </row>
    <row r="575" spans="5:6" x14ac:dyDescent="0.25">
      <c r="E575" s="10">
        <v>826</v>
      </c>
      <c r="F575" s="11">
        <v>385000</v>
      </c>
    </row>
    <row r="576" spans="5:6" x14ac:dyDescent="0.25">
      <c r="E576" s="10">
        <v>828</v>
      </c>
      <c r="F576" s="11">
        <v>189000</v>
      </c>
    </row>
    <row r="577" spans="5:6" x14ac:dyDescent="0.25">
      <c r="E577" s="10">
        <v>829</v>
      </c>
      <c r="F577" s="11">
        <v>185000</v>
      </c>
    </row>
    <row r="578" spans="5:6" x14ac:dyDescent="0.25">
      <c r="E578" s="10">
        <v>830</v>
      </c>
      <c r="F578" s="11">
        <v>147400</v>
      </c>
    </row>
    <row r="579" spans="5:6" x14ac:dyDescent="0.25">
      <c r="E579" s="10">
        <v>831</v>
      </c>
      <c r="F579" s="11">
        <v>166000</v>
      </c>
    </row>
    <row r="580" spans="5:6" x14ac:dyDescent="0.25">
      <c r="E580" s="10">
        <v>832</v>
      </c>
      <c r="F580" s="11">
        <v>151000</v>
      </c>
    </row>
    <row r="581" spans="5:6" x14ac:dyDescent="0.25">
      <c r="E581" s="10">
        <v>833</v>
      </c>
      <c r="F581" s="11">
        <v>237000</v>
      </c>
    </row>
    <row r="582" spans="5:6" x14ac:dyDescent="0.25">
      <c r="E582" s="10">
        <v>834</v>
      </c>
      <c r="F582" s="11">
        <v>167000</v>
      </c>
    </row>
    <row r="583" spans="5:6" x14ac:dyDescent="0.25">
      <c r="E583" s="10">
        <v>835</v>
      </c>
      <c r="F583" s="11">
        <v>139950</v>
      </c>
    </row>
    <row r="584" spans="5:6" x14ac:dyDescent="0.25">
      <c r="E584" s="10">
        <v>836</v>
      </c>
      <c r="F584" s="11">
        <v>128000</v>
      </c>
    </row>
    <row r="585" spans="5:6" x14ac:dyDescent="0.25">
      <c r="E585" s="10">
        <v>837</v>
      </c>
      <c r="F585" s="11">
        <v>153500</v>
      </c>
    </row>
    <row r="586" spans="5:6" x14ac:dyDescent="0.25">
      <c r="E586" s="10">
        <v>842</v>
      </c>
      <c r="F586" s="11">
        <v>157500</v>
      </c>
    </row>
    <row r="587" spans="5:6" x14ac:dyDescent="0.25">
      <c r="E587" s="10">
        <v>843</v>
      </c>
      <c r="F587" s="11">
        <v>174900</v>
      </c>
    </row>
    <row r="588" spans="5:6" x14ac:dyDescent="0.25">
      <c r="E588" s="10">
        <v>845</v>
      </c>
      <c r="F588" s="11">
        <v>153900</v>
      </c>
    </row>
    <row r="589" spans="5:6" x14ac:dyDescent="0.25">
      <c r="E589" s="10">
        <v>846</v>
      </c>
      <c r="F589" s="11">
        <v>171000</v>
      </c>
    </row>
    <row r="590" spans="5:6" x14ac:dyDescent="0.25">
      <c r="E590" s="10">
        <v>847</v>
      </c>
      <c r="F590" s="11">
        <v>213000</v>
      </c>
    </row>
    <row r="591" spans="5:6" x14ac:dyDescent="0.25">
      <c r="E591" s="10">
        <v>849</v>
      </c>
      <c r="F591" s="11">
        <v>240000</v>
      </c>
    </row>
    <row r="592" spans="5:6" x14ac:dyDescent="0.25">
      <c r="E592" s="10">
        <v>850</v>
      </c>
      <c r="F592" s="11">
        <v>187000</v>
      </c>
    </row>
    <row r="593" spans="5:6" x14ac:dyDescent="0.25">
      <c r="E593" s="10">
        <v>851</v>
      </c>
      <c r="F593" s="11">
        <v>131500</v>
      </c>
    </row>
    <row r="594" spans="5:6" x14ac:dyDescent="0.25">
      <c r="E594" s="10">
        <v>852</v>
      </c>
      <c r="F594" s="11">
        <v>215000</v>
      </c>
    </row>
    <row r="595" spans="5:6" x14ac:dyDescent="0.25">
      <c r="E595" s="10">
        <v>854</v>
      </c>
      <c r="F595" s="11">
        <v>158000</v>
      </c>
    </row>
    <row r="596" spans="5:6" x14ac:dyDescent="0.25">
      <c r="E596" s="10">
        <v>855</v>
      </c>
      <c r="F596" s="11">
        <v>170000</v>
      </c>
    </row>
    <row r="597" spans="5:6" x14ac:dyDescent="0.25">
      <c r="E597" s="10">
        <v>857</v>
      </c>
      <c r="F597" s="11">
        <v>147000</v>
      </c>
    </row>
    <row r="598" spans="5:6" x14ac:dyDescent="0.25">
      <c r="E598" s="10">
        <v>858</v>
      </c>
      <c r="F598" s="11">
        <v>174000</v>
      </c>
    </row>
    <row r="599" spans="5:6" x14ac:dyDescent="0.25">
      <c r="E599" s="10">
        <v>859</v>
      </c>
      <c r="F599" s="11">
        <v>152000</v>
      </c>
    </row>
    <row r="600" spans="5:6" x14ac:dyDescent="0.25">
      <c r="E600" s="10">
        <v>860</v>
      </c>
      <c r="F600" s="11">
        <v>250000</v>
      </c>
    </row>
    <row r="601" spans="5:6" x14ac:dyDescent="0.25">
      <c r="E601" s="10">
        <v>862</v>
      </c>
      <c r="F601" s="11">
        <v>131500</v>
      </c>
    </row>
    <row r="602" spans="5:6" x14ac:dyDescent="0.25">
      <c r="E602" s="10">
        <v>863</v>
      </c>
      <c r="F602" s="11">
        <v>152000</v>
      </c>
    </row>
    <row r="603" spans="5:6" x14ac:dyDescent="0.25">
      <c r="E603" s="10">
        <v>865</v>
      </c>
      <c r="F603" s="11">
        <v>250580</v>
      </c>
    </row>
    <row r="604" spans="5:6" x14ac:dyDescent="0.25">
      <c r="E604" s="10">
        <v>866</v>
      </c>
      <c r="F604" s="11">
        <v>148500</v>
      </c>
    </row>
    <row r="605" spans="5:6" x14ac:dyDescent="0.25">
      <c r="E605" s="10">
        <v>867</v>
      </c>
      <c r="F605" s="11">
        <v>248900</v>
      </c>
    </row>
    <row r="606" spans="5:6" x14ac:dyDescent="0.25">
      <c r="E606" s="10">
        <v>868</v>
      </c>
      <c r="F606" s="11">
        <v>129000</v>
      </c>
    </row>
    <row r="607" spans="5:6" x14ac:dyDescent="0.25">
      <c r="E607" s="10">
        <v>869</v>
      </c>
      <c r="F607" s="11">
        <v>169000</v>
      </c>
    </row>
    <row r="608" spans="5:6" x14ac:dyDescent="0.25">
      <c r="E608" s="10">
        <v>870</v>
      </c>
      <c r="F608" s="11">
        <v>236000</v>
      </c>
    </row>
    <row r="609" spans="5:6" x14ac:dyDescent="0.25">
      <c r="E609" s="10">
        <v>872</v>
      </c>
      <c r="F609" s="11">
        <v>200500</v>
      </c>
    </row>
    <row r="610" spans="5:6" x14ac:dyDescent="0.25">
      <c r="E610" s="10">
        <v>873</v>
      </c>
      <c r="F610" s="11">
        <v>116000</v>
      </c>
    </row>
    <row r="611" spans="5:6" x14ac:dyDescent="0.25">
      <c r="E611" s="10">
        <v>876</v>
      </c>
      <c r="F611" s="11">
        <v>303477</v>
      </c>
    </row>
    <row r="612" spans="5:6" x14ac:dyDescent="0.25">
      <c r="E612" s="10">
        <v>877</v>
      </c>
      <c r="F612" s="11">
        <v>132250</v>
      </c>
    </row>
    <row r="613" spans="5:6" x14ac:dyDescent="0.25">
      <c r="E613" s="10">
        <v>878</v>
      </c>
      <c r="F613" s="11">
        <v>350000</v>
      </c>
    </row>
    <row r="614" spans="5:6" x14ac:dyDescent="0.25">
      <c r="E614" s="10">
        <v>879</v>
      </c>
      <c r="F614" s="11">
        <v>148000</v>
      </c>
    </row>
    <row r="615" spans="5:6" x14ac:dyDescent="0.25">
      <c r="E615" s="10">
        <v>881</v>
      </c>
      <c r="F615" s="11">
        <v>157000</v>
      </c>
    </row>
    <row r="616" spans="5:6" x14ac:dyDescent="0.25">
      <c r="E616" s="10">
        <v>882</v>
      </c>
      <c r="F616" s="11">
        <v>187500</v>
      </c>
    </row>
    <row r="617" spans="5:6" x14ac:dyDescent="0.25">
      <c r="E617" s="10">
        <v>883</v>
      </c>
      <c r="F617" s="11">
        <v>178000</v>
      </c>
    </row>
    <row r="618" spans="5:6" x14ac:dyDescent="0.25">
      <c r="E618" s="10">
        <v>886</v>
      </c>
      <c r="F618" s="11">
        <v>328900</v>
      </c>
    </row>
    <row r="619" spans="5:6" x14ac:dyDescent="0.25">
      <c r="E619" s="10">
        <v>887</v>
      </c>
      <c r="F619" s="11">
        <v>145000</v>
      </c>
    </row>
    <row r="620" spans="5:6" x14ac:dyDescent="0.25">
      <c r="E620" s="10">
        <v>889</v>
      </c>
      <c r="F620" s="11">
        <v>268000</v>
      </c>
    </row>
    <row r="621" spans="5:6" x14ac:dyDescent="0.25">
      <c r="E621" s="10">
        <v>890</v>
      </c>
      <c r="F621" s="11">
        <v>149500</v>
      </c>
    </row>
    <row r="622" spans="5:6" x14ac:dyDescent="0.25">
      <c r="E622" s="10">
        <v>891</v>
      </c>
      <c r="F622" s="11">
        <v>122900</v>
      </c>
    </row>
    <row r="623" spans="5:6" x14ac:dyDescent="0.25">
      <c r="E623" s="10">
        <v>892</v>
      </c>
      <c r="F623" s="11">
        <v>172500</v>
      </c>
    </row>
    <row r="624" spans="5:6" x14ac:dyDescent="0.25">
      <c r="E624" s="10">
        <v>895</v>
      </c>
      <c r="F624" s="11">
        <v>118858</v>
      </c>
    </row>
    <row r="625" spans="5:6" x14ac:dyDescent="0.25">
      <c r="E625" s="10">
        <v>896</v>
      </c>
      <c r="F625" s="11">
        <v>140000</v>
      </c>
    </row>
    <row r="626" spans="5:6" x14ac:dyDescent="0.25">
      <c r="E626" s="10">
        <v>898</v>
      </c>
      <c r="F626" s="11">
        <v>142953</v>
      </c>
    </row>
    <row r="627" spans="5:6" x14ac:dyDescent="0.25">
      <c r="E627" s="10">
        <v>899</v>
      </c>
      <c r="F627" s="11">
        <v>611657</v>
      </c>
    </row>
    <row r="628" spans="5:6" x14ac:dyDescent="0.25">
      <c r="E628" s="10">
        <v>903</v>
      </c>
      <c r="F628" s="11">
        <v>180000</v>
      </c>
    </row>
    <row r="629" spans="5:6" x14ac:dyDescent="0.25">
      <c r="E629" s="10">
        <v>904</v>
      </c>
      <c r="F629" s="11">
        <v>240000</v>
      </c>
    </row>
    <row r="630" spans="5:6" x14ac:dyDescent="0.25">
      <c r="E630" s="10">
        <v>907</v>
      </c>
      <c r="F630" s="11">
        <v>255000</v>
      </c>
    </row>
    <row r="631" spans="5:6" x14ac:dyDescent="0.25">
      <c r="E631" s="10">
        <v>909</v>
      </c>
      <c r="F631" s="11">
        <v>131000</v>
      </c>
    </row>
    <row r="632" spans="5:6" x14ac:dyDescent="0.25">
      <c r="E632" s="10">
        <v>910</v>
      </c>
      <c r="F632" s="11">
        <v>174000</v>
      </c>
    </row>
    <row r="633" spans="5:6" x14ac:dyDescent="0.25">
      <c r="E633" s="10">
        <v>911</v>
      </c>
      <c r="F633" s="11">
        <v>154300</v>
      </c>
    </row>
    <row r="634" spans="5:6" x14ac:dyDescent="0.25">
      <c r="E634" s="10">
        <v>914</v>
      </c>
      <c r="F634" s="11">
        <v>145000</v>
      </c>
    </row>
    <row r="635" spans="5:6" x14ac:dyDescent="0.25">
      <c r="E635" s="10">
        <v>915</v>
      </c>
      <c r="F635" s="11">
        <v>173733</v>
      </c>
    </row>
    <row r="636" spans="5:6" x14ac:dyDescent="0.25">
      <c r="E636" s="10">
        <v>919</v>
      </c>
      <c r="F636" s="11">
        <v>238000</v>
      </c>
    </row>
    <row r="637" spans="5:6" x14ac:dyDescent="0.25">
      <c r="E637" s="10">
        <v>920</v>
      </c>
      <c r="F637" s="11">
        <v>176500</v>
      </c>
    </row>
    <row r="638" spans="5:6" x14ac:dyDescent="0.25">
      <c r="E638" s="10">
        <v>921</v>
      </c>
      <c r="F638" s="11">
        <v>201000</v>
      </c>
    </row>
    <row r="639" spans="5:6" x14ac:dyDescent="0.25">
      <c r="E639" s="10">
        <v>923</v>
      </c>
      <c r="F639" s="11">
        <v>169990</v>
      </c>
    </row>
    <row r="640" spans="5:6" x14ac:dyDescent="0.25">
      <c r="E640" s="10">
        <v>924</v>
      </c>
      <c r="F640" s="11">
        <v>193000</v>
      </c>
    </row>
    <row r="641" spans="5:6" x14ac:dyDescent="0.25">
      <c r="E641" s="10">
        <v>925</v>
      </c>
      <c r="F641" s="11">
        <v>207500</v>
      </c>
    </row>
    <row r="642" spans="5:6" x14ac:dyDescent="0.25">
      <c r="E642" s="10">
        <v>926</v>
      </c>
      <c r="F642" s="11">
        <v>175000</v>
      </c>
    </row>
    <row r="643" spans="5:6" x14ac:dyDescent="0.25">
      <c r="E643" s="10">
        <v>927</v>
      </c>
      <c r="F643" s="11">
        <v>285000</v>
      </c>
    </row>
    <row r="644" spans="5:6" x14ac:dyDescent="0.25">
      <c r="E644" s="10">
        <v>928</v>
      </c>
      <c r="F644" s="11">
        <v>176000</v>
      </c>
    </row>
    <row r="645" spans="5:6" x14ac:dyDescent="0.25">
      <c r="E645" s="10">
        <v>929</v>
      </c>
      <c r="F645" s="11">
        <v>236500</v>
      </c>
    </row>
    <row r="646" spans="5:6" x14ac:dyDescent="0.25">
      <c r="E646" s="10">
        <v>930</v>
      </c>
      <c r="F646" s="11">
        <v>222000</v>
      </c>
    </row>
    <row r="647" spans="5:6" x14ac:dyDescent="0.25">
      <c r="E647" s="10">
        <v>931</v>
      </c>
      <c r="F647" s="11">
        <v>201000</v>
      </c>
    </row>
    <row r="648" spans="5:6" x14ac:dyDescent="0.25">
      <c r="E648" s="10">
        <v>933</v>
      </c>
      <c r="F648" s="11">
        <v>320000</v>
      </c>
    </row>
    <row r="649" spans="5:6" x14ac:dyDescent="0.25">
      <c r="E649" s="10">
        <v>934</v>
      </c>
      <c r="F649" s="11">
        <v>190000</v>
      </c>
    </row>
    <row r="650" spans="5:6" x14ac:dyDescent="0.25">
      <c r="E650" s="10">
        <v>935</v>
      </c>
      <c r="F650" s="11">
        <v>242000</v>
      </c>
    </row>
    <row r="651" spans="5:6" x14ac:dyDescent="0.25">
      <c r="E651" s="10">
        <v>936</v>
      </c>
      <c r="F651" s="11">
        <v>79900</v>
      </c>
    </row>
    <row r="652" spans="5:6" x14ac:dyDescent="0.25">
      <c r="E652" s="10">
        <v>937</v>
      </c>
      <c r="F652" s="11">
        <v>184900</v>
      </c>
    </row>
    <row r="653" spans="5:6" x14ac:dyDescent="0.25">
      <c r="E653" s="10">
        <v>938</v>
      </c>
      <c r="F653" s="11">
        <v>253000</v>
      </c>
    </row>
    <row r="654" spans="5:6" x14ac:dyDescent="0.25">
      <c r="E654" s="10">
        <v>939</v>
      </c>
      <c r="F654" s="11">
        <v>239799</v>
      </c>
    </row>
    <row r="655" spans="5:6" x14ac:dyDescent="0.25">
      <c r="E655" s="10">
        <v>941</v>
      </c>
      <c r="F655" s="11">
        <v>150900</v>
      </c>
    </row>
    <row r="656" spans="5:6" x14ac:dyDescent="0.25">
      <c r="E656" s="10">
        <v>942</v>
      </c>
      <c r="F656" s="11">
        <v>214000</v>
      </c>
    </row>
    <row r="657" spans="5:6" x14ac:dyDescent="0.25">
      <c r="E657" s="10">
        <v>944</v>
      </c>
      <c r="F657" s="11">
        <v>143000</v>
      </c>
    </row>
    <row r="658" spans="5:6" x14ac:dyDescent="0.25">
      <c r="E658" s="10">
        <v>945</v>
      </c>
      <c r="F658" s="11">
        <v>137500</v>
      </c>
    </row>
    <row r="659" spans="5:6" x14ac:dyDescent="0.25">
      <c r="E659" s="10">
        <v>946</v>
      </c>
      <c r="F659" s="11">
        <v>124900</v>
      </c>
    </row>
    <row r="660" spans="5:6" x14ac:dyDescent="0.25">
      <c r="E660" s="10">
        <v>948</v>
      </c>
      <c r="F660" s="11">
        <v>270000</v>
      </c>
    </row>
    <row r="661" spans="5:6" x14ac:dyDescent="0.25">
      <c r="E661" s="10">
        <v>949</v>
      </c>
      <c r="F661" s="11">
        <v>192500</v>
      </c>
    </row>
    <row r="662" spans="5:6" x14ac:dyDescent="0.25">
      <c r="E662" s="10">
        <v>950</v>
      </c>
      <c r="F662" s="11">
        <v>197500</v>
      </c>
    </row>
    <row r="663" spans="5:6" x14ac:dyDescent="0.25">
      <c r="E663" s="10">
        <v>951</v>
      </c>
      <c r="F663" s="11">
        <v>129000</v>
      </c>
    </row>
    <row r="664" spans="5:6" x14ac:dyDescent="0.25">
      <c r="E664" s="10">
        <v>954</v>
      </c>
      <c r="F664" s="11">
        <v>172000</v>
      </c>
    </row>
    <row r="665" spans="5:6" x14ac:dyDescent="0.25">
      <c r="E665" s="10">
        <v>956</v>
      </c>
      <c r="F665" s="11">
        <v>145000</v>
      </c>
    </row>
    <row r="666" spans="5:6" x14ac:dyDescent="0.25">
      <c r="E666" s="10">
        <v>957</v>
      </c>
      <c r="F666" s="11">
        <v>124000</v>
      </c>
    </row>
    <row r="667" spans="5:6" x14ac:dyDescent="0.25">
      <c r="E667" s="10">
        <v>958</v>
      </c>
      <c r="F667" s="11">
        <v>132000</v>
      </c>
    </row>
    <row r="668" spans="5:6" x14ac:dyDescent="0.25">
      <c r="E668" s="10">
        <v>959</v>
      </c>
      <c r="F668" s="11">
        <v>185000</v>
      </c>
    </row>
    <row r="669" spans="5:6" x14ac:dyDescent="0.25">
      <c r="E669" s="10">
        <v>960</v>
      </c>
      <c r="F669" s="11">
        <v>155000</v>
      </c>
    </row>
    <row r="670" spans="5:6" x14ac:dyDescent="0.25">
      <c r="E670" s="10">
        <v>962</v>
      </c>
      <c r="F670" s="11">
        <v>272000</v>
      </c>
    </row>
    <row r="671" spans="5:6" x14ac:dyDescent="0.25">
      <c r="E671" s="10">
        <v>963</v>
      </c>
      <c r="F671" s="11">
        <v>155000</v>
      </c>
    </row>
    <row r="672" spans="5:6" x14ac:dyDescent="0.25">
      <c r="E672" s="10">
        <v>964</v>
      </c>
      <c r="F672" s="11">
        <v>239000</v>
      </c>
    </row>
    <row r="673" spans="5:6" x14ac:dyDescent="0.25">
      <c r="E673" s="10">
        <v>965</v>
      </c>
      <c r="F673" s="11">
        <v>214900</v>
      </c>
    </row>
    <row r="674" spans="5:6" x14ac:dyDescent="0.25">
      <c r="E674" s="10">
        <v>966</v>
      </c>
      <c r="F674" s="11">
        <v>178900</v>
      </c>
    </row>
    <row r="675" spans="5:6" x14ac:dyDescent="0.25">
      <c r="E675" s="10">
        <v>972</v>
      </c>
      <c r="F675" s="11">
        <v>173000</v>
      </c>
    </row>
    <row r="676" spans="5:6" x14ac:dyDescent="0.25">
      <c r="E676" s="10">
        <v>974</v>
      </c>
      <c r="F676" s="11">
        <v>182000</v>
      </c>
    </row>
    <row r="677" spans="5:6" x14ac:dyDescent="0.25">
      <c r="E677" s="10">
        <v>975</v>
      </c>
      <c r="F677" s="11">
        <v>167500</v>
      </c>
    </row>
    <row r="678" spans="5:6" x14ac:dyDescent="0.25">
      <c r="E678" s="10">
        <v>976</v>
      </c>
      <c r="F678" s="11">
        <v>165000</v>
      </c>
    </row>
    <row r="679" spans="5:6" x14ac:dyDescent="0.25">
      <c r="E679" s="10">
        <v>978</v>
      </c>
      <c r="F679" s="11">
        <v>199900</v>
      </c>
    </row>
    <row r="680" spans="5:6" x14ac:dyDescent="0.25">
      <c r="E680" s="10">
        <v>979</v>
      </c>
      <c r="F680" s="11">
        <v>110000</v>
      </c>
    </row>
    <row r="681" spans="5:6" x14ac:dyDescent="0.25">
      <c r="E681" s="10">
        <v>980</v>
      </c>
      <c r="F681" s="11">
        <v>139000</v>
      </c>
    </row>
    <row r="682" spans="5:6" x14ac:dyDescent="0.25">
      <c r="E682" s="10">
        <v>981</v>
      </c>
      <c r="F682" s="11">
        <v>178400</v>
      </c>
    </row>
    <row r="683" spans="5:6" x14ac:dyDescent="0.25">
      <c r="E683" s="10">
        <v>982</v>
      </c>
      <c r="F683" s="11">
        <v>336000</v>
      </c>
    </row>
    <row r="684" spans="5:6" x14ac:dyDescent="0.25">
      <c r="E684" s="10">
        <v>983</v>
      </c>
      <c r="F684" s="11">
        <v>159895</v>
      </c>
    </row>
    <row r="685" spans="5:6" x14ac:dyDescent="0.25">
      <c r="E685" s="10">
        <v>984</v>
      </c>
      <c r="F685" s="11">
        <v>255900</v>
      </c>
    </row>
    <row r="686" spans="5:6" x14ac:dyDescent="0.25">
      <c r="E686" s="10">
        <v>985</v>
      </c>
      <c r="F686" s="11">
        <v>126000</v>
      </c>
    </row>
    <row r="687" spans="5:6" x14ac:dyDescent="0.25">
      <c r="E687" s="10">
        <v>988</v>
      </c>
      <c r="F687" s="11">
        <v>395192</v>
      </c>
    </row>
    <row r="688" spans="5:6" x14ac:dyDescent="0.25">
      <c r="E688" s="10">
        <v>989</v>
      </c>
      <c r="F688" s="11">
        <v>195000</v>
      </c>
    </row>
    <row r="689" spans="5:6" x14ac:dyDescent="0.25">
      <c r="E689" s="10">
        <v>990</v>
      </c>
      <c r="F689" s="11">
        <v>197000</v>
      </c>
    </row>
    <row r="690" spans="5:6" x14ac:dyDescent="0.25">
      <c r="E690" s="10">
        <v>991</v>
      </c>
      <c r="F690" s="11">
        <v>348000</v>
      </c>
    </row>
    <row r="691" spans="5:6" x14ac:dyDescent="0.25">
      <c r="E691" s="10">
        <v>992</v>
      </c>
      <c r="F691" s="11">
        <v>168000</v>
      </c>
    </row>
    <row r="692" spans="5:6" x14ac:dyDescent="0.25">
      <c r="E692" s="10">
        <v>993</v>
      </c>
      <c r="F692" s="11">
        <v>187000</v>
      </c>
    </row>
    <row r="693" spans="5:6" x14ac:dyDescent="0.25">
      <c r="E693" s="10">
        <v>994</v>
      </c>
      <c r="F693" s="11">
        <v>173900</v>
      </c>
    </row>
    <row r="694" spans="5:6" x14ac:dyDescent="0.25">
      <c r="E694" s="10">
        <v>995</v>
      </c>
      <c r="F694" s="11">
        <v>337500</v>
      </c>
    </row>
    <row r="695" spans="5:6" x14ac:dyDescent="0.25">
      <c r="E695" s="10">
        <v>998</v>
      </c>
      <c r="F695" s="11">
        <v>185000</v>
      </c>
    </row>
    <row r="696" spans="5:6" x14ac:dyDescent="0.25">
      <c r="E696" s="10">
        <v>1000</v>
      </c>
      <c r="F696" s="11">
        <v>206000</v>
      </c>
    </row>
    <row r="697" spans="5:6" x14ac:dyDescent="0.25">
      <c r="E697" s="10">
        <v>1001</v>
      </c>
      <c r="F697" s="11">
        <v>82000</v>
      </c>
    </row>
    <row r="698" spans="5:6" x14ac:dyDescent="0.25">
      <c r="E698" s="10">
        <v>1003</v>
      </c>
      <c r="F698" s="11">
        <v>232000</v>
      </c>
    </row>
    <row r="699" spans="5:6" x14ac:dyDescent="0.25">
      <c r="E699" s="10">
        <v>1004</v>
      </c>
      <c r="F699" s="11">
        <v>136905</v>
      </c>
    </row>
    <row r="700" spans="5:6" x14ac:dyDescent="0.25">
      <c r="E700" s="10">
        <v>1005</v>
      </c>
      <c r="F700" s="11">
        <v>181000</v>
      </c>
    </row>
    <row r="701" spans="5:6" x14ac:dyDescent="0.25">
      <c r="E701" s="10">
        <v>1007</v>
      </c>
      <c r="F701" s="11">
        <v>163500</v>
      </c>
    </row>
    <row r="702" spans="5:6" x14ac:dyDescent="0.25">
      <c r="E702" s="10">
        <v>1009</v>
      </c>
      <c r="F702" s="11">
        <v>240000</v>
      </c>
    </row>
    <row r="703" spans="5:6" x14ac:dyDescent="0.25">
      <c r="E703" s="10">
        <v>1016</v>
      </c>
      <c r="F703" s="11">
        <v>227000</v>
      </c>
    </row>
    <row r="704" spans="5:6" x14ac:dyDescent="0.25">
      <c r="E704" s="10">
        <v>1017</v>
      </c>
      <c r="F704" s="11">
        <v>203000</v>
      </c>
    </row>
    <row r="705" spans="5:6" x14ac:dyDescent="0.25">
      <c r="E705" s="10">
        <v>1018</v>
      </c>
      <c r="F705" s="11">
        <v>187500</v>
      </c>
    </row>
    <row r="706" spans="5:6" x14ac:dyDescent="0.25">
      <c r="E706" s="10">
        <v>1019</v>
      </c>
      <c r="F706" s="11">
        <v>160000</v>
      </c>
    </row>
    <row r="707" spans="5:6" x14ac:dyDescent="0.25">
      <c r="E707" s="10">
        <v>1020</v>
      </c>
      <c r="F707" s="11">
        <v>213490</v>
      </c>
    </row>
    <row r="708" spans="5:6" x14ac:dyDescent="0.25">
      <c r="E708" s="10">
        <v>1021</v>
      </c>
      <c r="F708" s="11">
        <v>176000</v>
      </c>
    </row>
    <row r="709" spans="5:6" x14ac:dyDescent="0.25">
      <c r="E709" s="10">
        <v>1022</v>
      </c>
      <c r="F709" s="11">
        <v>194000</v>
      </c>
    </row>
    <row r="710" spans="5:6" x14ac:dyDescent="0.25">
      <c r="E710" s="10">
        <v>1024</v>
      </c>
      <c r="F710" s="11">
        <v>191000</v>
      </c>
    </row>
    <row r="711" spans="5:6" x14ac:dyDescent="0.25">
      <c r="E711" s="10">
        <v>1025</v>
      </c>
      <c r="F711" s="11">
        <v>287000</v>
      </c>
    </row>
    <row r="712" spans="5:6" x14ac:dyDescent="0.25">
      <c r="E712" s="10">
        <v>1026</v>
      </c>
      <c r="F712" s="11">
        <v>112500</v>
      </c>
    </row>
    <row r="713" spans="5:6" x14ac:dyDescent="0.25">
      <c r="E713" s="10">
        <v>1027</v>
      </c>
      <c r="F713" s="11">
        <v>167500</v>
      </c>
    </row>
    <row r="714" spans="5:6" x14ac:dyDescent="0.25">
      <c r="E714" s="10">
        <v>1028</v>
      </c>
      <c r="F714" s="11">
        <v>293077</v>
      </c>
    </row>
    <row r="715" spans="5:6" x14ac:dyDescent="0.25">
      <c r="E715" s="10">
        <v>1032</v>
      </c>
      <c r="F715" s="11">
        <v>197000</v>
      </c>
    </row>
    <row r="716" spans="5:6" x14ac:dyDescent="0.25">
      <c r="E716" s="10">
        <v>1033</v>
      </c>
      <c r="F716" s="11">
        <v>310000</v>
      </c>
    </row>
    <row r="717" spans="5:6" x14ac:dyDescent="0.25">
      <c r="E717" s="10">
        <v>1034</v>
      </c>
      <c r="F717" s="11">
        <v>230000</v>
      </c>
    </row>
    <row r="718" spans="5:6" x14ac:dyDescent="0.25">
      <c r="E718" s="10">
        <v>1037</v>
      </c>
      <c r="F718" s="11">
        <v>315500</v>
      </c>
    </row>
    <row r="719" spans="5:6" x14ac:dyDescent="0.25">
      <c r="E719" s="10">
        <v>1038</v>
      </c>
      <c r="F719" s="11">
        <v>287000</v>
      </c>
    </row>
    <row r="720" spans="5:6" x14ac:dyDescent="0.25">
      <c r="E720" s="10">
        <v>1041</v>
      </c>
      <c r="F720" s="11">
        <v>155000</v>
      </c>
    </row>
    <row r="721" spans="5:6" x14ac:dyDescent="0.25">
      <c r="E721" s="10">
        <v>1042</v>
      </c>
      <c r="F721" s="11">
        <v>173000</v>
      </c>
    </row>
    <row r="722" spans="5:6" x14ac:dyDescent="0.25">
      <c r="E722" s="10">
        <v>1043</v>
      </c>
      <c r="F722" s="11">
        <v>196000</v>
      </c>
    </row>
    <row r="723" spans="5:6" x14ac:dyDescent="0.25">
      <c r="E723" s="10">
        <v>1044</v>
      </c>
      <c r="F723" s="11">
        <v>262280</v>
      </c>
    </row>
    <row r="724" spans="5:6" x14ac:dyDescent="0.25">
      <c r="E724" s="10">
        <v>1045</v>
      </c>
      <c r="F724" s="11">
        <v>278000</v>
      </c>
    </row>
    <row r="725" spans="5:6" x14ac:dyDescent="0.25">
      <c r="E725" s="10">
        <v>1046</v>
      </c>
      <c r="F725" s="11">
        <v>139600</v>
      </c>
    </row>
    <row r="726" spans="5:6" x14ac:dyDescent="0.25">
      <c r="E726" s="10">
        <v>1047</v>
      </c>
      <c r="F726" s="11">
        <v>556581</v>
      </c>
    </row>
    <row r="727" spans="5:6" x14ac:dyDescent="0.25">
      <c r="E727" s="10">
        <v>1048</v>
      </c>
      <c r="F727" s="11">
        <v>145000</v>
      </c>
    </row>
    <row r="728" spans="5:6" x14ac:dyDescent="0.25">
      <c r="E728" s="10">
        <v>1049</v>
      </c>
      <c r="F728" s="11">
        <v>115000</v>
      </c>
    </row>
    <row r="729" spans="5:6" x14ac:dyDescent="0.25">
      <c r="E729" s="10">
        <v>1051</v>
      </c>
      <c r="F729" s="11">
        <v>176485</v>
      </c>
    </row>
    <row r="730" spans="5:6" x14ac:dyDescent="0.25">
      <c r="E730" s="10">
        <v>1052</v>
      </c>
      <c r="F730" s="11">
        <v>200141</v>
      </c>
    </row>
    <row r="731" spans="5:6" x14ac:dyDescent="0.25">
      <c r="E731" s="10">
        <v>1053</v>
      </c>
      <c r="F731" s="11">
        <v>165000</v>
      </c>
    </row>
    <row r="732" spans="5:6" x14ac:dyDescent="0.25">
      <c r="E732" s="10">
        <v>1055</v>
      </c>
      <c r="F732" s="11">
        <v>255000</v>
      </c>
    </row>
    <row r="733" spans="5:6" x14ac:dyDescent="0.25">
      <c r="E733" s="10">
        <v>1056</v>
      </c>
      <c r="F733" s="11">
        <v>180000</v>
      </c>
    </row>
    <row r="734" spans="5:6" x14ac:dyDescent="0.25">
      <c r="E734" s="10">
        <v>1057</v>
      </c>
      <c r="F734" s="11">
        <v>185850</v>
      </c>
    </row>
    <row r="735" spans="5:6" x14ac:dyDescent="0.25">
      <c r="E735" s="10">
        <v>1058</v>
      </c>
      <c r="F735" s="11">
        <v>248000</v>
      </c>
    </row>
    <row r="736" spans="5:6" x14ac:dyDescent="0.25">
      <c r="E736" s="10">
        <v>1059</v>
      </c>
      <c r="F736" s="11">
        <v>335000</v>
      </c>
    </row>
    <row r="737" spans="5:6" x14ac:dyDescent="0.25">
      <c r="E737" s="10">
        <v>1060</v>
      </c>
      <c r="F737" s="11">
        <v>220000</v>
      </c>
    </row>
    <row r="738" spans="5:6" x14ac:dyDescent="0.25">
      <c r="E738" s="10">
        <v>1061</v>
      </c>
      <c r="F738" s="11">
        <v>213500</v>
      </c>
    </row>
    <row r="739" spans="5:6" x14ac:dyDescent="0.25">
      <c r="E739" s="10">
        <v>1062</v>
      </c>
      <c r="F739" s="11">
        <v>81000</v>
      </c>
    </row>
    <row r="740" spans="5:6" x14ac:dyDescent="0.25">
      <c r="E740" s="10">
        <v>1063</v>
      </c>
      <c r="F740" s="11">
        <v>90000</v>
      </c>
    </row>
    <row r="741" spans="5:6" x14ac:dyDescent="0.25">
      <c r="E741" s="10">
        <v>1064</v>
      </c>
      <c r="F741" s="11">
        <v>110500</v>
      </c>
    </row>
    <row r="742" spans="5:6" x14ac:dyDescent="0.25">
      <c r="E742" s="10">
        <v>1065</v>
      </c>
      <c r="F742" s="11">
        <v>154000</v>
      </c>
    </row>
    <row r="743" spans="5:6" x14ac:dyDescent="0.25">
      <c r="E743" s="10">
        <v>1066</v>
      </c>
      <c r="F743" s="11">
        <v>328000</v>
      </c>
    </row>
    <row r="744" spans="5:6" x14ac:dyDescent="0.25">
      <c r="E744" s="10">
        <v>1067</v>
      </c>
      <c r="F744" s="11">
        <v>178000</v>
      </c>
    </row>
    <row r="745" spans="5:6" x14ac:dyDescent="0.25">
      <c r="E745" s="10">
        <v>1068</v>
      </c>
      <c r="F745" s="11">
        <v>167900</v>
      </c>
    </row>
    <row r="746" spans="5:6" x14ac:dyDescent="0.25">
      <c r="E746" s="10">
        <v>1069</v>
      </c>
      <c r="F746" s="11">
        <v>151400</v>
      </c>
    </row>
    <row r="747" spans="5:6" x14ac:dyDescent="0.25">
      <c r="E747" s="10">
        <v>1070</v>
      </c>
      <c r="F747" s="11">
        <v>135000</v>
      </c>
    </row>
    <row r="748" spans="5:6" x14ac:dyDescent="0.25">
      <c r="E748" s="10">
        <v>1072</v>
      </c>
      <c r="F748" s="11">
        <v>154000</v>
      </c>
    </row>
    <row r="749" spans="5:6" x14ac:dyDescent="0.25">
      <c r="E749" s="10">
        <v>1074</v>
      </c>
      <c r="F749" s="11">
        <v>159500</v>
      </c>
    </row>
    <row r="750" spans="5:6" x14ac:dyDescent="0.25">
      <c r="E750" s="10">
        <v>1075</v>
      </c>
      <c r="F750" s="11">
        <v>194000</v>
      </c>
    </row>
    <row r="751" spans="5:6" x14ac:dyDescent="0.25">
      <c r="E751" s="10">
        <v>1077</v>
      </c>
      <c r="F751" s="11">
        <v>170000</v>
      </c>
    </row>
    <row r="752" spans="5:6" x14ac:dyDescent="0.25">
      <c r="E752" s="10">
        <v>1079</v>
      </c>
      <c r="F752" s="11">
        <v>155900</v>
      </c>
    </row>
    <row r="753" spans="5:6" x14ac:dyDescent="0.25">
      <c r="E753" s="10">
        <v>1081</v>
      </c>
      <c r="F753" s="11">
        <v>145000</v>
      </c>
    </row>
    <row r="754" spans="5:6" x14ac:dyDescent="0.25">
      <c r="E754" s="10">
        <v>1083</v>
      </c>
      <c r="F754" s="11">
        <v>192000</v>
      </c>
    </row>
    <row r="755" spans="5:6" x14ac:dyDescent="0.25">
      <c r="E755" s="10">
        <v>1085</v>
      </c>
      <c r="F755" s="11">
        <v>187500</v>
      </c>
    </row>
    <row r="756" spans="5:6" x14ac:dyDescent="0.25">
      <c r="E756" s="10">
        <v>1086</v>
      </c>
      <c r="F756" s="11">
        <v>147000</v>
      </c>
    </row>
    <row r="757" spans="5:6" x14ac:dyDescent="0.25">
      <c r="E757" s="10">
        <v>1088</v>
      </c>
      <c r="F757" s="11">
        <v>252000</v>
      </c>
    </row>
    <row r="758" spans="5:6" x14ac:dyDescent="0.25">
      <c r="E758" s="10">
        <v>1089</v>
      </c>
      <c r="F758" s="11">
        <v>137500</v>
      </c>
    </row>
    <row r="759" spans="5:6" x14ac:dyDescent="0.25">
      <c r="E759" s="10">
        <v>1090</v>
      </c>
      <c r="F759" s="11">
        <v>197000</v>
      </c>
    </row>
    <row r="760" spans="5:6" x14ac:dyDescent="0.25">
      <c r="E760" s="10">
        <v>1091</v>
      </c>
      <c r="F760" s="11">
        <v>92900</v>
      </c>
    </row>
    <row r="761" spans="5:6" x14ac:dyDescent="0.25">
      <c r="E761" s="10">
        <v>1092</v>
      </c>
      <c r="F761" s="11">
        <v>160000</v>
      </c>
    </row>
    <row r="762" spans="5:6" x14ac:dyDescent="0.25">
      <c r="E762" s="10">
        <v>1093</v>
      </c>
      <c r="F762" s="11">
        <v>136500</v>
      </c>
    </row>
    <row r="763" spans="5:6" x14ac:dyDescent="0.25">
      <c r="E763" s="10">
        <v>1094</v>
      </c>
      <c r="F763" s="11">
        <v>146000</v>
      </c>
    </row>
    <row r="764" spans="5:6" x14ac:dyDescent="0.25">
      <c r="E764" s="10">
        <v>1096</v>
      </c>
      <c r="F764" s="11">
        <v>176432</v>
      </c>
    </row>
    <row r="765" spans="5:6" x14ac:dyDescent="0.25">
      <c r="E765" s="10">
        <v>1098</v>
      </c>
      <c r="F765" s="11">
        <v>170000</v>
      </c>
    </row>
    <row r="766" spans="5:6" x14ac:dyDescent="0.25">
      <c r="E766" s="10">
        <v>1100</v>
      </c>
      <c r="F766" s="11">
        <v>157000</v>
      </c>
    </row>
    <row r="767" spans="5:6" x14ac:dyDescent="0.25">
      <c r="E767" s="10">
        <v>1104</v>
      </c>
      <c r="F767" s="11">
        <v>159500</v>
      </c>
    </row>
    <row r="768" spans="5:6" x14ac:dyDescent="0.25">
      <c r="E768" s="10">
        <v>1105</v>
      </c>
      <c r="F768" s="11">
        <v>106000</v>
      </c>
    </row>
    <row r="769" spans="5:6" x14ac:dyDescent="0.25">
      <c r="E769" s="10">
        <v>1106</v>
      </c>
      <c r="F769" s="11">
        <v>325000</v>
      </c>
    </row>
    <row r="770" spans="5:6" x14ac:dyDescent="0.25">
      <c r="E770" s="10">
        <v>1107</v>
      </c>
      <c r="F770" s="11">
        <v>179900</v>
      </c>
    </row>
    <row r="771" spans="5:6" x14ac:dyDescent="0.25">
      <c r="E771" s="10">
        <v>1108</v>
      </c>
      <c r="F771" s="11">
        <v>274725</v>
      </c>
    </row>
    <row r="772" spans="5:6" x14ac:dyDescent="0.25">
      <c r="E772" s="10">
        <v>1109</v>
      </c>
      <c r="F772" s="11">
        <v>181000</v>
      </c>
    </row>
    <row r="773" spans="5:6" x14ac:dyDescent="0.25">
      <c r="E773" s="10">
        <v>1110</v>
      </c>
      <c r="F773" s="11">
        <v>280000</v>
      </c>
    </row>
    <row r="774" spans="5:6" x14ac:dyDescent="0.25">
      <c r="E774" s="10">
        <v>1111</v>
      </c>
      <c r="F774" s="11">
        <v>188000</v>
      </c>
    </row>
    <row r="775" spans="5:6" x14ac:dyDescent="0.25">
      <c r="E775" s="10">
        <v>1112</v>
      </c>
      <c r="F775" s="11">
        <v>205000</v>
      </c>
    </row>
    <row r="776" spans="5:6" x14ac:dyDescent="0.25">
      <c r="E776" s="10">
        <v>1116</v>
      </c>
      <c r="F776" s="11">
        <v>318000</v>
      </c>
    </row>
    <row r="777" spans="5:6" x14ac:dyDescent="0.25">
      <c r="E777" s="10">
        <v>1117</v>
      </c>
      <c r="F777" s="11">
        <v>184100</v>
      </c>
    </row>
    <row r="778" spans="5:6" x14ac:dyDescent="0.25">
      <c r="E778" s="10">
        <v>1118</v>
      </c>
      <c r="F778" s="11">
        <v>130000</v>
      </c>
    </row>
    <row r="779" spans="5:6" x14ac:dyDescent="0.25">
      <c r="E779" s="10">
        <v>1122</v>
      </c>
      <c r="F779" s="11">
        <v>212900</v>
      </c>
    </row>
    <row r="780" spans="5:6" x14ac:dyDescent="0.25">
      <c r="E780" s="10">
        <v>1125</v>
      </c>
      <c r="F780" s="11">
        <v>163900</v>
      </c>
    </row>
    <row r="781" spans="5:6" x14ac:dyDescent="0.25">
      <c r="E781" s="10">
        <v>1126</v>
      </c>
      <c r="F781" s="11">
        <v>115000</v>
      </c>
    </row>
    <row r="782" spans="5:6" x14ac:dyDescent="0.25">
      <c r="E782" s="10">
        <v>1127</v>
      </c>
      <c r="F782" s="11">
        <v>174000</v>
      </c>
    </row>
    <row r="783" spans="5:6" x14ac:dyDescent="0.25">
      <c r="E783" s="10">
        <v>1128</v>
      </c>
      <c r="F783" s="11">
        <v>259000</v>
      </c>
    </row>
    <row r="784" spans="5:6" x14ac:dyDescent="0.25">
      <c r="E784" s="10">
        <v>1129</v>
      </c>
      <c r="F784" s="11">
        <v>215000</v>
      </c>
    </row>
    <row r="785" spans="5:6" x14ac:dyDescent="0.25">
      <c r="E785" s="10">
        <v>1130</v>
      </c>
      <c r="F785" s="11">
        <v>140000</v>
      </c>
    </row>
    <row r="786" spans="5:6" x14ac:dyDescent="0.25">
      <c r="E786" s="10">
        <v>1131</v>
      </c>
      <c r="F786" s="11">
        <v>135000</v>
      </c>
    </row>
    <row r="787" spans="5:6" x14ac:dyDescent="0.25">
      <c r="E787" s="10">
        <v>1134</v>
      </c>
      <c r="F787" s="11">
        <v>239500</v>
      </c>
    </row>
    <row r="788" spans="5:6" x14ac:dyDescent="0.25">
      <c r="E788" s="10">
        <v>1135</v>
      </c>
      <c r="F788" s="11">
        <v>169000</v>
      </c>
    </row>
    <row r="789" spans="5:6" x14ac:dyDescent="0.25">
      <c r="E789" s="10">
        <v>1139</v>
      </c>
      <c r="F789" s="11">
        <v>196000</v>
      </c>
    </row>
    <row r="790" spans="5:6" x14ac:dyDescent="0.25">
      <c r="E790" s="10">
        <v>1140</v>
      </c>
      <c r="F790" s="11">
        <v>144000</v>
      </c>
    </row>
    <row r="791" spans="5:6" x14ac:dyDescent="0.25">
      <c r="E791" s="10">
        <v>1141</v>
      </c>
      <c r="F791" s="11">
        <v>139000</v>
      </c>
    </row>
    <row r="792" spans="5:6" x14ac:dyDescent="0.25">
      <c r="E792" s="10">
        <v>1142</v>
      </c>
      <c r="F792" s="11">
        <v>197500</v>
      </c>
    </row>
    <row r="793" spans="5:6" x14ac:dyDescent="0.25">
      <c r="E793" s="10">
        <v>1143</v>
      </c>
      <c r="F793" s="11">
        <v>424870</v>
      </c>
    </row>
    <row r="794" spans="5:6" x14ac:dyDescent="0.25">
      <c r="E794" s="10">
        <v>1147</v>
      </c>
      <c r="F794" s="11">
        <v>180000</v>
      </c>
    </row>
    <row r="795" spans="5:6" x14ac:dyDescent="0.25">
      <c r="E795" s="10">
        <v>1150</v>
      </c>
      <c r="F795" s="11">
        <v>143000</v>
      </c>
    </row>
    <row r="796" spans="5:6" x14ac:dyDescent="0.25">
      <c r="E796" s="10">
        <v>1152</v>
      </c>
      <c r="F796" s="11">
        <v>149900</v>
      </c>
    </row>
    <row r="797" spans="5:6" x14ac:dyDescent="0.25">
      <c r="E797" s="10">
        <v>1153</v>
      </c>
      <c r="F797" s="11">
        <v>230000</v>
      </c>
    </row>
    <row r="798" spans="5:6" x14ac:dyDescent="0.25">
      <c r="E798" s="10">
        <v>1155</v>
      </c>
      <c r="F798" s="11">
        <v>201800</v>
      </c>
    </row>
    <row r="799" spans="5:6" x14ac:dyDescent="0.25">
      <c r="E799" s="10">
        <v>1156</v>
      </c>
      <c r="F799" s="11">
        <v>218000</v>
      </c>
    </row>
    <row r="800" spans="5:6" x14ac:dyDescent="0.25">
      <c r="E800" s="10">
        <v>1157</v>
      </c>
      <c r="F800" s="11">
        <v>179900</v>
      </c>
    </row>
    <row r="801" spans="5:6" x14ac:dyDescent="0.25">
      <c r="E801" s="10">
        <v>1158</v>
      </c>
      <c r="F801" s="11">
        <v>230000</v>
      </c>
    </row>
    <row r="802" spans="5:6" x14ac:dyDescent="0.25">
      <c r="E802" s="10">
        <v>1159</v>
      </c>
      <c r="F802" s="11">
        <v>235128</v>
      </c>
    </row>
    <row r="803" spans="5:6" x14ac:dyDescent="0.25">
      <c r="E803" s="10">
        <v>1160</v>
      </c>
      <c r="F803" s="11">
        <v>185000</v>
      </c>
    </row>
    <row r="804" spans="5:6" x14ac:dyDescent="0.25">
      <c r="E804" s="10">
        <v>1161</v>
      </c>
      <c r="F804" s="11">
        <v>146000</v>
      </c>
    </row>
    <row r="805" spans="5:6" x14ac:dyDescent="0.25">
      <c r="E805" s="10">
        <v>1162</v>
      </c>
      <c r="F805" s="11">
        <v>224000</v>
      </c>
    </row>
    <row r="806" spans="5:6" x14ac:dyDescent="0.25">
      <c r="E806" s="10">
        <v>1163</v>
      </c>
      <c r="F806" s="11">
        <v>129000</v>
      </c>
    </row>
    <row r="807" spans="5:6" x14ac:dyDescent="0.25">
      <c r="E807" s="10">
        <v>1164</v>
      </c>
      <c r="F807" s="11">
        <v>108959</v>
      </c>
    </row>
    <row r="808" spans="5:6" x14ac:dyDescent="0.25">
      <c r="E808" s="10">
        <v>1165</v>
      </c>
      <c r="F808" s="11">
        <v>194000</v>
      </c>
    </row>
    <row r="809" spans="5:6" x14ac:dyDescent="0.25">
      <c r="E809" s="10">
        <v>1166</v>
      </c>
      <c r="F809" s="11">
        <v>233170</v>
      </c>
    </row>
    <row r="810" spans="5:6" x14ac:dyDescent="0.25">
      <c r="E810" s="10">
        <v>1167</v>
      </c>
      <c r="F810" s="11">
        <v>245350</v>
      </c>
    </row>
    <row r="811" spans="5:6" x14ac:dyDescent="0.25">
      <c r="E811" s="10">
        <v>1168</v>
      </c>
      <c r="F811" s="11">
        <v>173000</v>
      </c>
    </row>
    <row r="812" spans="5:6" x14ac:dyDescent="0.25">
      <c r="E812" s="10">
        <v>1169</v>
      </c>
      <c r="F812" s="11">
        <v>235000</v>
      </c>
    </row>
    <row r="813" spans="5:6" x14ac:dyDescent="0.25">
      <c r="E813" s="10">
        <v>1170</v>
      </c>
      <c r="F813" s="11">
        <v>625000</v>
      </c>
    </row>
    <row r="814" spans="5:6" x14ac:dyDescent="0.25">
      <c r="E814" s="10">
        <v>1172</v>
      </c>
      <c r="F814" s="11">
        <v>163000</v>
      </c>
    </row>
    <row r="815" spans="5:6" x14ac:dyDescent="0.25">
      <c r="E815" s="10">
        <v>1173</v>
      </c>
      <c r="F815" s="11">
        <v>171900</v>
      </c>
    </row>
    <row r="816" spans="5:6" x14ac:dyDescent="0.25">
      <c r="E816" s="10">
        <v>1175</v>
      </c>
      <c r="F816" s="11">
        <v>239000</v>
      </c>
    </row>
    <row r="817" spans="5:6" x14ac:dyDescent="0.25">
      <c r="E817" s="10">
        <v>1176</v>
      </c>
      <c r="F817" s="11">
        <v>285000</v>
      </c>
    </row>
    <row r="818" spans="5:6" x14ac:dyDescent="0.25">
      <c r="E818" s="10">
        <v>1181</v>
      </c>
      <c r="F818" s="11">
        <v>250000</v>
      </c>
    </row>
    <row r="819" spans="5:6" x14ac:dyDescent="0.25">
      <c r="E819" s="10">
        <v>1182</v>
      </c>
      <c r="F819" s="11">
        <v>392500</v>
      </c>
    </row>
    <row r="820" spans="5:6" x14ac:dyDescent="0.25">
      <c r="E820" s="10">
        <v>1183</v>
      </c>
      <c r="F820" s="11">
        <v>745000</v>
      </c>
    </row>
    <row r="821" spans="5:6" x14ac:dyDescent="0.25">
      <c r="E821" s="10">
        <v>1184</v>
      </c>
      <c r="F821" s="11">
        <v>120000</v>
      </c>
    </row>
    <row r="822" spans="5:6" x14ac:dyDescent="0.25">
      <c r="E822" s="10">
        <v>1185</v>
      </c>
      <c r="F822" s="11">
        <v>186700</v>
      </c>
    </row>
    <row r="823" spans="5:6" x14ac:dyDescent="0.25">
      <c r="E823" s="10">
        <v>1187</v>
      </c>
      <c r="F823" s="11">
        <v>95000</v>
      </c>
    </row>
    <row r="824" spans="5:6" x14ac:dyDescent="0.25">
      <c r="E824" s="10">
        <v>1188</v>
      </c>
      <c r="F824" s="11">
        <v>262000</v>
      </c>
    </row>
    <row r="825" spans="5:6" x14ac:dyDescent="0.25">
      <c r="E825" s="10">
        <v>1189</v>
      </c>
      <c r="F825" s="11">
        <v>195000</v>
      </c>
    </row>
    <row r="826" spans="5:6" x14ac:dyDescent="0.25">
      <c r="E826" s="10">
        <v>1190</v>
      </c>
      <c r="F826" s="11">
        <v>189000</v>
      </c>
    </row>
    <row r="827" spans="5:6" x14ac:dyDescent="0.25">
      <c r="E827" s="10">
        <v>1191</v>
      </c>
      <c r="F827" s="11">
        <v>168000</v>
      </c>
    </row>
    <row r="828" spans="5:6" x14ac:dyDescent="0.25">
      <c r="E828" s="10">
        <v>1192</v>
      </c>
      <c r="F828" s="11">
        <v>174000</v>
      </c>
    </row>
    <row r="829" spans="5:6" x14ac:dyDescent="0.25">
      <c r="E829" s="10">
        <v>1194</v>
      </c>
      <c r="F829" s="11">
        <v>165000</v>
      </c>
    </row>
    <row r="830" spans="5:6" x14ac:dyDescent="0.25">
      <c r="E830" s="10">
        <v>1196</v>
      </c>
      <c r="F830" s="11">
        <v>176000</v>
      </c>
    </row>
    <row r="831" spans="5:6" x14ac:dyDescent="0.25">
      <c r="E831" s="10">
        <v>1197</v>
      </c>
      <c r="F831" s="11">
        <v>219210</v>
      </c>
    </row>
    <row r="832" spans="5:6" x14ac:dyDescent="0.25">
      <c r="E832" s="10">
        <v>1199</v>
      </c>
      <c r="F832" s="11">
        <v>178000</v>
      </c>
    </row>
    <row r="833" spans="5:6" x14ac:dyDescent="0.25">
      <c r="E833" s="10">
        <v>1200</v>
      </c>
      <c r="F833" s="11">
        <v>148000</v>
      </c>
    </row>
    <row r="834" spans="5:6" x14ac:dyDescent="0.25">
      <c r="E834" s="10">
        <v>1202</v>
      </c>
      <c r="F834" s="11">
        <v>197900</v>
      </c>
    </row>
    <row r="835" spans="5:6" x14ac:dyDescent="0.25">
      <c r="E835" s="10">
        <v>1204</v>
      </c>
      <c r="F835" s="11">
        <v>213000</v>
      </c>
    </row>
    <row r="836" spans="5:6" x14ac:dyDescent="0.25">
      <c r="E836" s="10">
        <v>1205</v>
      </c>
      <c r="F836" s="11">
        <v>153500</v>
      </c>
    </row>
    <row r="837" spans="5:6" x14ac:dyDescent="0.25">
      <c r="E837" s="10">
        <v>1206</v>
      </c>
      <c r="F837" s="11">
        <v>271900</v>
      </c>
    </row>
    <row r="838" spans="5:6" x14ac:dyDescent="0.25">
      <c r="E838" s="10">
        <v>1208</v>
      </c>
      <c r="F838" s="11">
        <v>200000</v>
      </c>
    </row>
    <row r="839" spans="5:6" x14ac:dyDescent="0.25">
      <c r="E839" s="10">
        <v>1209</v>
      </c>
      <c r="F839" s="11">
        <v>140000</v>
      </c>
    </row>
    <row r="840" spans="5:6" x14ac:dyDescent="0.25">
      <c r="E840" s="10">
        <v>1210</v>
      </c>
      <c r="F840" s="11">
        <v>290000</v>
      </c>
    </row>
    <row r="841" spans="5:6" x14ac:dyDescent="0.25">
      <c r="E841" s="10">
        <v>1211</v>
      </c>
      <c r="F841" s="11">
        <v>189000</v>
      </c>
    </row>
    <row r="842" spans="5:6" x14ac:dyDescent="0.25">
      <c r="E842" s="10">
        <v>1212</v>
      </c>
      <c r="F842" s="11">
        <v>164000</v>
      </c>
    </row>
    <row r="843" spans="5:6" x14ac:dyDescent="0.25">
      <c r="E843" s="10">
        <v>1217</v>
      </c>
      <c r="F843" s="11">
        <v>112000</v>
      </c>
    </row>
    <row r="844" spans="5:6" x14ac:dyDescent="0.25">
      <c r="E844" s="10">
        <v>1218</v>
      </c>
      <c r="F844" s="11">
        <v>229456</v>
      </c>
    </row>
    <row r="845" spans="5:6" x14ac:dyDescent="0.25">
      <c r="E845" s="10">
        <v>1224</v>
      </c>
      <c r="F845" s="11">
        <v>137900</v>
      </c>
    </row>
    <row r="846" spans="5:6" x14ac:dyDescent="0.25">
      <c r="E846" s="10">
        <v>1225</v>
      </c>
      <c r="F846" s="11">
        <v>184000</v>
      </c>
    </row>
    <row r="847" spans="5:6" x14ac:dyDescent="0.25">
      <c r="E847" s="10">
        <v>1227</v>
      </c>
      <c r="F847" s="11">
        <v>214000</v>
      </c>
    </row>
    <row r="848" spans="5:6" x14ac:dyDescent="0.25">
      <c r="E848" s="10">
        <v>1228</v>
      </c>
      <c r="F848" s="11">
        <v>147000</v>
      </c>
    </row>
    <row r="849" spans="5:6" x14ac:dyDescent="0.25">
      <c r="E849" s="10">
        <v>1229</v>
      </c>
      <c r="F849" s="11">
        <v>367294</v>
      </c>
    </row>
    <row r="850" spans="5:6" x14ac:dyDescent="0.25">
      <c r="E850" s="10">
        <v>1231</v>
      </c>
      <c r="F850" s="11">
        <v>190000</v>
      </c>
    </row>
    <row r="851" spans="5:6" x14ac:dyDescent="0.25">
      <c r="E851" s="10">
        <v>1232</v>
      </c>
      <c r="F851" s="11">
        <v>132500</v>
      </c>
    </row>
    <row r="852" spans="5:6" x14ac:dyDescent="0.25">
      <c r="E852" s="10">
        <v>1233</v>
      </c>
      <c r="F852" s="11">
        <v>101800</v>
      </c>
    </row>
    <row r="853" spans="5:6" x14ac:dyDescent="0.25">
      <c r="E853" s="10">
        <v>1234</v>
      </c>
      <c r="F853" s="11">
        <v>142000</v>
      </c>
    </row>
    <row r="854" spans="5:6" x14ac:dyDescent="0.25">
      <c r="E854" s="10">
        <v>1237</v>
      </c>
      <c r="F854" s="11">
        <v>175500</v>
      </c>
    </row>
    <row r="855" spans="5:6" x14ac:dyDescent="0.25">
      <c r="E855" s="10">
        <v>1238</v>
      </c>
      <c r="F855" s="11">
        <v>195000</v>
      </c>
    </row>
    <row r="856" spans="5:6" x14ac:dyDescent="0.25">
      <c r="E856" s="10">
        <v>1239</v>
      </c>
      <c r="F856" s="11">
        <v>142500</v>
      </c>
    </row>
    <row r="857" spans="5:6" x14ac:dyDescent="0.25">
      <c r="E857" s="10">
        <v>1240</v>
      </c>
      <c r="F857" s="11">
        <v>265900</v>
      </c>
    </row>
    <row r="858" spans="5:6" x14ac:dyDescent="0.25">
      <c r="E858" s="10">
        <v>1241</v>
      </c>
      <c r="F858" s="11">
        <v>224900</v>
      </c>
    </row>
    <row r="859" spans="5:6" x14ac:dyDescent="0.25">
      <c r="E859" s="10">
        <v>1242</v>
      </c>
      <c r="F859" s="11">
        <v>248328</v>
      </c>
    </row>
    <row r="860" spans="5:6" x14ac:dyDescent="0.25">
      <c r="E860" s="10">
        <v>1243</v>
      </c>
      <c r="F860" s="11">
        <v>170000</v>
      </c>
    </row>
    <row r="861" spans="5:6" x14ac:dyDescent="0.25">
      <c r="E861" s="10">
        <v>1244</v>
      </c>
      <c r="F861" s="11">
        <v>465000</v>
      </c>
    </row>
    <row r="862" spans="5:6" x14ac:dyDescent="0.25">
      <c r="E862" s="10">
        <v>1245</v>
      </c>
      <c r="F862" s="11">
        <v>230000</v>
      </c>
    </row>
    <row r="863" spans="5:6" x14ac:dyDescent="0.25">
      <c r="E863" s="10">
        <v>1246</v>
      </c>
      <c r="F863" s="11">
        <v>178000</v>
      </c>
    </row>
    <row r="864" spans="5:6" x14ac:dyDescent="0.25">
      <c r="E864" s="10">
        <v>1247</v>
      </c>
      <c r="F864" s="11">
        <v>186500</v>
      </c>
    </row>
    <row r="865" spans="5:6" x14ac:dyDescent="0.25">
      <c r="E865" s="10">
        <v>1248</v>
      </c>
      <c r="F865" s="11">
        <v>169900</v>
      </c>
    </row>
    <row r="866" spans="5:6" x14ac:dyDescent="0.25">
      <c r="E866" s="10">
        <v>1249</v>
      </c>
      <c r="F866" s="11">
        <v>129500</v>
      </c>
    </row>
    <row r="867" spans="5:6" x14ac:dyDescent="0.25">
      <c r="E867" s="10">
        <v>1251</v>
      </c>
      <c r="F867" s="11">
        <v>244000</v>
      </c>
    </row>
    <row r="868" spans="5:6" x14ac:dyDescent="0.25">
      <c r="E868" s="10">
        <v>1252</v>
      </c>
      <c r="F868" s="11">
        <v>171750</v>
      </c>
    </row>
    <row r="869" spans="5:6" x14ac:dyDescent="0.25">
      <c r="E869" s="10">
        <v>1254</v>
      </c>
      <c r="F869" s="11">
        <v>294000</v>
      </c>
    </row>
    <row r="870" spans="5:6" x14ac:dyDescent="0.25">
      <c r="E870" s="10">
        <v>1255</v>
      </c>
      <c r="F870" s="11">
        <v>165400</v>
      </c>
    </row>
    <row r="871" spans="5:6" x14ac:dyDescent="0.25">
      <c r="E871" s="10">
        <v>1257</v>
      </c>
      <c r="F871" s="11">
        <v>301500</v>
      </c>
    </row>
    <row r="872" spans="5:6" x14ac:dyDescent="0.25">
      <c r="E872" s="10">
        <v>1259</v>
      </c>
      <c r="F872" s="11">
        <v>190000</v>
      </c>
    </row>
    <row r="873" spans="5:6" x14ac:dyDescent="0.25">
      <c r="E873" s="10">
        <v>1260</v>
      </c>
      <c r="F873" s="11">
        <v>151000</v>
      </c>
    </row>
    <row r="874" spans="5:6" x14ac:dyDescent="0.25">
      <c r="E874" s="10">
        <v>1261</v>
      </c>
      <c r="F874" s="11">
        <v>181000</v>
      </c>
    </row>
    <row r="875" spans="5:6" x14ac:dyDescent="0.25">
      <c r="E875" s="10">
        <v>1264</v>
      </c>
      <c r="F875" s="11">
        <v>180500</v>
      </c>
    </row>
    <row r="876" spans="5:6" x14ac:dyDescent="0.25">
      <c r="E876" s="10">
        <v>1265</v>
      </c>
      <c r="F876" s="11">
        <v>181000</v>
      </c>
    </row>
    <row r="877" spans="5:6" x14ac:dyDescent="0.25">
      <c r="E877" s="10">
        <v>1266</v>
      </c>
      <c r="F877" s="11">
        <v>183900</v>
      </c>
    </row>
    <row r="878" spans="5:6" x14ac:dyDescent="0.25">
      <c r="E878" s="10">
        <v>1268</v>
      </c>
      <c r="F878" s="11">
        <v>378500</v>
      </c>
    </row>
    <row r="879" spans="5:6" x14ac:dyDescent="0.25">
      <c r="E879" s="10">
        <v>1269</v>
      </c>
      <c r="F879" s="11">
        <v>381000</v>
      </c>
    </row>
    <row r="880" spans="5:6" x14ac:dyDescent="0.25">
      <c r="E880" s="10">
        <v>1271</v>
      </c>
      <c r="F880" s="11">
        <v>260000</v>
      </c>
    </row>
    <row r="881" spans="5:6" x14ac:dyDescent="0.25">
      <c r="E881" s="10">
        <v>1272</v>
      </c>
      <c r="F881" s="11">
        <v>185750</v>
      </c>
    </row>
    <row r="882" spans="5:6" x14ac:dyDescent="0.25">
      <c r="E882" s="10">
        <v>1275</v>
      </c>
      <c r="F882" s="11">
        <v>139000</v>
      </c>
    </row>
    <row r="883" spans="5:6" x14ac:dyDescent="0.25">
      <c r="E883" s="10">
        <v>1276</v>
      </c>
      <c r="F883" s="11">
        <v>137000</v>
      </c>
    </row>
    <row r="884" spans="5:6" x14ac:dyDescent="0.25">
      <c r="E884" s="10">
        <v>1277</v>
      </c>
      <c r="F884" s="11">
        <v>162000</v>
      </c>
    </row>
    <row r="885" spans="5:6" x14ac:dyDescent="0.25">
      <c r="E885" s="10">
        <v>1278</v>
      </c>
      <c r="F885" s="11">
        <v>197900</v>
      </c>
    </row>
    <row r="886" spans="5:6" x14ac:dyDescent="0.25">
      <c r="E886" s="10">
        <v>1279</v>
      </c>
      <c r="F886" s="11">
        <v>237000</v>
      </c>
    </row>
    <row r="887" spans="5:6" x14ac:dyDescent="0.25">
      <c r="E887" s="10">
        <v>1280</v>
      </c>
      <c r="F887" s="11">
        <v>68400</v>
      </c>
    </row>
    <row r="888" spans="5:6" x14ac:dyDescent="0.25">
      <c r="E888" s="10">
        <v>1281</v>
      </c>
      <c r="F888" s="11">
        <v>227000</v>
      </c>
    </row>
    <row r="889" spans="5:6" x14ac:dyDescent="0.25">
      <c r="E889" s="10">
        <v>1282</v>
      </c>
      <c r="F889" s="11">
        <v>180000</v>
      </c>
    </row>
    <row r="890" spans="5:6" x14ac:dyDescent="0.25">
      <c r="E890" s="10">
        <v>1283</v>
      </c>
      <c r="F890" s="11">
        <v>150500</v>
      </c>
    </row>
    <row r="891" spans="5:6" x14ac:dyDescent="0.25">
      <c r="E891" s="10">
        <v>1287</v>
      </c>
      <c r="F891" s="11">
        <v>143000</v>
      </c>
    </row>
    <row r="892" spans="5:6" x14ac:dyDescent="0.25">
      <c r="E892" s="10">
        <v>1288</v>
      </c>
      <c r="F892" s="11">
        <v>190000</v>
      </c>
    </row>
    <row r="893" spans="5:6" x14ac:dyDescent="0.25">
      <c r="E893" s="10">
        <v>1289</v>
      </c>
      <c r="F893" s="11">
        <v>278000</v>
      </c>
    </row>
    <row r="894" spans="5:6" x14ac:dyDescent="0.25">
      <c r="E894" s="10">
        <v>1290</v>
      </c>
      <c r="F894" s="11">
        <v>281000</v>
      </c>
    </row>
    <row r="895" spans="5:6" x14ac:dyDescent="0.25">
      <c r="E895" s="10">
        <v>1291</v>
      </c>
      <c r="F895" s="11">
        <v>180500</v>
      </c>
    </row>
    <row r="896" spans="5:6" x14ac:dyDescent="0.25">
      <c r="E896" s="10">
        <v>1294</v>
      </c>
      <c r="F896" s="11">
        <v>162900</v>
      </c>
    </row>
    <row r="897" spans="5:6" x14ac:dyDescent="0.25">
      <c r="E897" s="10">
        <v>1295</v>
      </c>
      <c r="F897" s="11">
        <v>115000</v>
      </c>
    </row>
    <row r="898" spans="5:6" x14ac:dyDescent="0.25">
      <c r="E898" s="10">
        <v>1297</v>
      </c>
      <c r="F898" s="11">
        <v>155000</v>
      </c>
    </row>
    <row r="899" spans="5:6" x14ac:dyDescent="0.25">
      <c r="E899" s="10">
        <v>1298</v>
      </c>
      <c r="F899" s="11">
        <v>140000</v>
      </c>
    </row>
    <row r="900" spans="5:6" x14ac:dyDescent="0.25">
      <c r="E900" s="10">
        <v>1299</v>
      </c>
      <c r="F900" s="11">
        <v>160000</v>
      </c>
    </row>
    <row r="901" spans="5:6" x14ac:dyDescent="0.25">
      <c r="E901" s="10">
        <v>1301</v>
      </c>
      <c r="F901" s="11">
        <v>225000</v>
      </c>
    </row>
    <row r="902" spans="5:6" x14ac:dyDescent="0.25">
      <c r="E902" s="10">
        <v>1303</v>
      </c>
      <c r="F902" s="11">
        <v>290000</v>
      </c>
    </row>
    <row r="903" spans="5:6" x14ac:dyDescent="0.25">
      <c r="E903" s="10">
        <v>1304</v>
      </c>
      <c r="F903" s="11">
        <v>232000</v>
      </c>
    </row>
    <row r="904" spans="5:6" x14ac:dyDescent="0.25">
      <c r="E904" s="10">
        <v>1305</v>
      </c>
      <c r="F904" s="11">
        <v>130000</v>
      </c>
    </row>
    <row r="905" spans="5:6" x14ac:dyDescent="0.25">
      <c r="E905" s="10">
        <v>1306</v>
      </c>
      <c r="F905" s="11">
        <v>325000</v>
      </c>
    </row>
    <row r="906" spans="5:6" x14ac:dyDescent="0.25">
      <c r="E906" s="10">
        <v>1307</v>
      </c>
      <c r="F906" s="11">
        <v>202500</v>
      </c>
    </row>
    <row r="907" spans="5:6" x14ac:dyDescent="0.25">
      <c r="E907" s="10">
        <v>1308</v>
      </c>
      <c r="F907" s="11">
        <v>138000</v>
      </c>
    </row>
    <row r="908" spans="5:6" x14ac:dyDescent="0.25">
      <c r="E908" s="10">
        <v>1309</v>
      </c>
      <c r="F908" s="11">
        <v>147000</v>
      </c>
    </row>
    <row r="909" spans="5:6" x14ac:dyDescent="0.25">
      <c r="E909" s="10">
        <v>1310</v>
      </c>
      <c r="F909" s="11">
        <v>179200</v>
      </c>
    </row>
    <row r="910" spans="5:6" x14ac:dyDescent="0.25">
      <c r="E910" s="10">
        <v>1311</v>
      </c>
      <c r="F910" s="11">
        <v>335000</v>
      </c>
    </row>
    <row r="911" spans="5:6" x14ac:dyDescent="0.25">
      <c r="E911" s="10">
        <v>1312</v>
      </c>
      <c r="F911" s="11">
        <v>203000</v>
      </c>
    </row>
    <row r="912" spans="5:6" x14ac:dyDescent="0.25">
      <c r="E912" s="10">
        <v>1313</v>
      </c>
      <c r="F912" s="11">
        <v>302000</v>
      </c>
    </row>
    <row r="913" spans="5:6" x14ac:dyDescent="0.25">
      <c r="E913" s="10">
        <v>1314</v>
      </c>
      <c r="F913" s="11">
        <v>333168</v>
      </c>
    </row>
    <row r="914" spans="5:6" x14ac:dyDescent="0.25">
      <c r="E914" s="10">
        <v>1316</v>
      </c>
      <c r="F914" s="11">
        <v>206900</v>
      </c>
    </row>
    <row r="915" spans="5:6" x14ac:dyDescent="0.25">
      <c r="E915" s="10">
        <v>1317</v>
      </c>
      <c r="F915" s="11">
        <v>295493</v>
      </c>
    </row>
    <row r="916" spans="5:6" x14ac:dyDescent="0.25">
      <c r="E916" s="10">
        <v>1318</v>
      </c>
      <c r="F916" s="11">
        <v>208900</v>
      </c>
    </row>
    <row r="917" spans="5:6" x14ac:dyDescent="0.25">
      <c r="E917" s="10">
        <v>1319</v>
      </c>
      <c r="F917" s="11">
        <v>275000</v>
      </c>
    </row>
    <row r="918" spans="5:6" x14ac:dyDescent="0.25">
      <c r="E918" s="10">
        <v>1321</v>
      </c>
      <c r="F918" s="11">
        <v>156500</v>
      </c>
    </row>
    <row r="919" spans="5:6" x14ac:dyDescent="0.25">
      <c r="E919" s="10">
        <v>1323</v>
      </c>
      <c r="F919" s="11">
        <v>190000</v>
      </c>
    </row>
    <row r="920" spans="5:6" x14ac:dyDescent="0.25">
      <c r="E920" s="10">
        <v>1325</v>
      </c>
      <c r="F920" s="11">
        <v>147000</v>
      </c>
    </row>
    <row r="921" spans="5:6" x14ac:dyDescent="0.25">
      <c r="E921" s="10">
        <v>1329</v>
      </c>
      <c r="F921" s="11">
        <v>256000</v>
      </c>
    </row>
    <row r="922" spans="5:6" x14ac:dyDescent="0.25">
      <c r="E922" s="10">
        <v>1330</v>
      </c>
      <c r="F922" s="11">
        <v>176500</v>
      </c>
    </row>
    <row r="923" spans="5:6" x14ac:dyDescent="0.25">
      <c r="E923" s="10">
        <v>1331</v>
      </c>
      <c r="F923" s="11">
        <v>227000</v>
      </c>
    </row>
    <row r="924" spans="5:6" x14ac:dyDescent="0.25">
      <c r="E924" s="10">
        <v>1332</v>
      </c>
      <c r="F924" s="11">
        <v>132500</v>
      </c>
    </row>
    <row r="925" spans="5:6" x14ac:dyDescent="0.25">
      <c r="E925" s="10">
        <v>1335</v>
      </c>
      <c r="F925" s="11">
        <v>125000</v>
      </c>
    </row>
    <row r="926" spans="5:6" x14ac:dyDescent="0.25">
      <c r="E926" s="10">
        <v>1336</v>
      </c>
      <c r="F926" s="11">
        <v>167900</v>
      </c>
    </row>
    <row r="927" spans="5:6" x14ac:dyDescent="0.25">
      <c r="E927" s="10">
        <v>1337</v>
      </c>
      <c r="F927" s="11">
        <v>135000</v>
      </c>
    </row>
    <row r="928" spans="5:6" x14ac:dyDescent="0.25">
      <c r="E928" s="10">
        <v>1339</v>
      </c>
      <c r="F928" s="11">
        <v>200000</v>
      </c>
    </row>
    <row r="929" spans="5:6" x14ac:dyDescent="0.25">
      <c r="E929" s="10">
        <v>1341</v>
      </c>
      <c r="F929" s="11">
        <v>123000</v>
      </c>
    </row>
    <row r="930" spans="5:6" x14ac:dyDescent="0.25">
      <c r="E930" s="10">
        <v>1342</v>
      </c>
      <c r="F930" s="11">
        <v>155000</v>
      </c>
    </row>
    <row r="931" spans="5:6" x14ac:dyDescent="0.25">
      <c r="E931" s="10">
        <v>1343</v>
      </c>
      <c r="F931" s="11">
        <v>228500</v>
      </c>
    </row>
    <row r="932" spans="5:6" x14ac:dyDescent="0.25">
      <c r="E932" s="10">
        <v>1344</v>
      </c>
      <c r="F932" s="11">
        <v>177000</v>
      </c>
    </row>
    <row r="933" spans="5:6" x14ac:dyDescent="0.25">
      <c r="E933" s="10">
        <v>1345</v>
      </c>
      <c r="F933" s="11">
        <v>155835</v>
      </c>
    </row>
    <row r="934" spans="5:6" x14ac:dyDescent="0.25">
      <c r="E934" s="10">
        <v>1347</v>
      </c>
      <c r="F934" s="11">
        <v>262500</v>
      </c>
    </row>
    <row r="935" spans="5:6" x14ac:dyDescent="0.25">
      <c r="E935" s="10">
        <v>1348</v>
      </c>
      <c r="F935" s="11">
        <v>283463</v>
      </c>
    </row>
    <row r="936" spans="5:6" x14ac:dyDescent="0.25">
      <c r="E936" s="10">
        <v>1349</v>
      </c>
      <c r="F936" s="11">
        <v>215000</v>
      </c>
    </row>
    <row r="937" spans="5:6" x14ac:dyDescent="0.25">
      <c r="E937" s="10">
        <v>1351</v>
      </c>
      <c r="F937" s="11">
        <v>200000</v>
      </c>
    </row>
    <row r="938" spans="5:6" x14ac:dyDescent="0.25">
      <c r="E938" s="10">
        <v>1352</v>
      </c>
      <c r="F938" s="11">
        <v>171000</v>
      </c>
    </row>
    <row r="939" spans="5:6" x14ac:dyDescent="0.25">
      <c r="E939" s="10">
        <v>1353</v>
      </c>
      <c r="F939" s="11">
        <v>134900</v>
      </c>
    </row>
    <row r="940" spans="5:6" x14ac:dyDescent="0.25">
      <c r="E940" s="10">
        <v>1354</v>
      </c>
      <c r="F940" s="11">
        <v>410000</v>
      </c>
    </row>
    <row r="941" spans="5:6" x14ac:dyDescent="0.25">
      <c r="E941" s="10">
        <v>1355</v>
      </c>
      <c r="F941" s="11">
        <v>235000</v>
      </c>
    </row>
    <row r="942" spans="5:6" x14ac:dyDescent="0.25">
      <c r="E942" s="10">
        <v>1356</v>
      </c>
      <c r="F942" s="11">
        <v>170000</v>
      </c>
    </row>
    <row r="943" spans="5:6" x14ac:dyDescent="0.25">
      <c r="E943" s="10">
        <v>1358</v>
      </c>
      <c r="F943" s="11">
        <v>149900</v>
      </c>
    </row>
    <row r="944" spans="5:6" x14ac:dyDescent="0.25">
      <c r="E944" s="10">
        <v>1359</v>
      </c>
      <c r="F944" s="11">
        <v>177500</v>
      </c>
    </row>
    <row r="945" spans="5:6" x14ac:dyDescent="0.25">
      <c r="E945" s="10">
        <v>1360</v>
      </c>
      <c r="F945" s="11">
        <v>315000</v>
      </c>
    </row>
    <row r="946" spans="5:6" x14ac:dyDescent="0.25">
      <c r="E946" s="10">
        <v>1361</v>
      </c>
      <c r="F946" s="11">
        <v>189000</v>
      </c>
    </row>
    <row r="947" spans="5:6" x14ac:dyDescent="0.25">
      <c r="E947" s="10">
        <v>1362</v>
      </c>
      <c r="F947" s="11">
        <v>260000</v>
      </c>
    </row>
    <row r="948" spans="5:6" x14ac:dyDescent="0.25">
      <c r="E948" s="10">
        <v>1364</v>
      </c>
      <c r="F948" s="11">
        <v>156932</v>
      </c>
    </row>
    <row r="949" spans="5:6" x14ac:dyDescent="0.25">
      <c r="E949" s="10">
        <v>1365</v>
      </c>
      <c r="F949" s="11">
        <v>144152</v>
      </c>
    </row>
    <row r="950" spans="5:6" x14ac:dyDescent="0.25">
      <c r="E950" s="10">
        <v>1366</v>
      </c>
      <c r="F950" s="11">
        <v>216000</v>
      </c>
    </row>
    <row r="951" spans="5:6" x14ac:dyDescent="0.25">
      <c r="E951" s="10">
        <v>1367</v>
      </c>
      <c r="F951" s="11">
        <v>193000</v>
      </c>
    </row>
    <row r="952" spans="5:6" x14ac:dyDescent="0.25">
      <c r="E952" s="10">
        <v>1369</v>
      </c>
      <c r="F952" s="11">
        <v>144000</v>
      </c>
    </row>
    <row r="953" spans="5:6" x14ac:dyDescent="0.25">
      <c r="E953" s="10">
        <v>1370</v>
      </c>
      <c r="F953" s="11">
        <v>232000</v>
      </c>
    </row>
    <row r="954" spans="5:6" x14ac:dyDescent="0.25">
      <c r="E954" s="10">
        <v>1373</v>
      </c>
      <c r="F954" s="11">
        <v>274300</v>
      </c>
    </row>
    <row r="955" spans="5:6" x14ac:dyDescent="0.25">
      <c r="E955" s="10">
        <v>1374</v>
      </c>
      <c r="F955" s="11">
        <v>466500</v>
      </c>
    </row>
    <row r="956" spans="5:6" x14ac:dyDescent="0.25">
      <c r="E956" s="10">
        <v>1375</v>
      </c>
      <c r="F956" s="11">
        <v>250000</v>
      </c>
    </row>
    <row r="957" spans="5:6" x14ac:dyDescent="0.25">
      <c r="E957" s="10">
        <v>1376</v>
      </c>
      <c r="F957" s="11">
        <v>239000</v>
      </c>
    </row>
    <row r="958" spans="5:6" x14ac:dyDescent="0.25">
      <c r="E958" s="10">
        <v>1378</v>
      </c>
      <c r="F958" s="11">
        <v>117000</v>
      </c>
    </row>
    <row r="959" spans="5:6" x14ac:dyDescent="0.25">
      <c r="E959" s="10">
        <v>1380</v>
      </c>
      <c r="F959" s="11">
        <v>167500</v>
      </c>
    </row>
    <row r="960" spans="5:6" x14ac:dyDescent="0.25">
      <c r="E960" s="10">
        <v>1382</v>
      </c>
      <c r="F960" s="11">
        <v>237500</v>
      </c>
    </row>
    <row r="961" spans="5:6" x14ac:dyDescent="0.25">
      <c r="E961" s="10">
        <v>1383</v>
      </c>
      <c r="F961" s="11">
        <v>157000</v>
      </c>
    </row>
    <row r="962" spans="5:6" x14ac:dyDescent="0.25">
      <c r="E962" s="10">
        <v>1384</v>
      </c>
      <c r="F962" s="11">
        <v>112000</v>
      </c>
    </row>
    <row r="963" spans="5:6" x14ac:dyDescent="0.25">
      <c r="E963" s="10">
        <v>1387</v>
      </c>
      <c r="F963" s="11">
        <v>250000</v>
      </c>
    </row>
    <row r="964" spans="5:6" x14ac:dyDescent="0.25">
      <c r="E964" s="10">
        <v>1389</v>
      </c>
      <c r="F964" s="11">
        <v>377500</v>
      </c>
    </row>
    <row r="965" spans="5:6" x14ac:dyDescent="0.25">
      <c r="E965" s="10">
        <v>1390</v>
      </c>
      <c r="F965" s="11">
        <v>131000</v>
      </c>
    </row>
    <row r="966" spans="5:6" x14ac:dyDescent="0.25">
      <c r="E966" s="10">
        <v>1391</v>
      </c>
      <c r="F966" s="11">
        <v>235000</v>
      </c>
    </row>
    <row r="967" spans="5:6" x14ac:dyDescent="0.25">
      <c r="E967" s="10">
        <v>1392</v>
      </c>
      <c r="F967" s="11">
        <v>124000</v>
      </c>
    </row>
    <row r="968" spans="5:6" x14ac:dyDescent="0.25">
      <c r="E968" s="10">
        <v>1394</v>
      </c>
      <c r="F968" s="11">
        <v>163000</v>
      </c>
    </row>
    <row r="969" spans="5:6" x14ac:dyDescent="0.25">
      <c r="E969" s="10">
        <v>1395</v>
      </c>
      <c r="F969" s="11">
        <v>246578</v>
      </c>
    </row>
    <row r="970" spans="5:6" x14ac:dyDescent="0.25">
      <c r="E970" s="10">
        <v>1396</v>
      </c>
      <c r="F970" s="11">
        <v>281213</v>
      </c>
    </row>
    <row r="971" spans="5:6" x14ac:dyDescent="0.25">
      <c r="E971" s="10">
        <v>1397</v>
      </c>
      <c r="F971" s="11">
        <v>160000</v>
      </c>
    </row>
    <row r="972" spans="5:6" x14ac:dyDescent="0.25">
      <c r="E972" s="10">
        <v>1402</v>
      </c>
      <c r="F972" s="11">
        <v>193000</v>
      </c>
    </row>
    <row r="973" spans="5:6" x14ac:dyDescent="0.25">
      <c r="E973" s="10">
        <v>1403</v>
      </c>
      <c r="F973" s="11">
        <v>193879</v>
      </c>
    </row>
    <row r="974" spans="5:6" x14ac:dyDescent="0.25">
      <c r="E974" s="10">
        <v>1404</v>
      </c>
      <c r="F974" s="11">
        <v>282922</v>
      </c>
    </row>
    <row r="975" spans="5:6" x14ac:dyDescent="0.25">
      <c r="E975" s="10">
        <v>1405</v>
      </c>
      <c r="F975" s="11">
        <v>105000</v>
      </c>
    </row>
    <row r="976" spans="5:6" x14ac:dyDescent="0.25">
      <c r="E976" s="10">
        <v>1406</v>
      </c>
      <c r="F976" s="11">
        <v>275000</v>
      </c>
    </row>
    <row r="977" spans="5:6" x14ac:dyDescent="0.25">
      <c r="E977" s="10">
        <v>1407</v>
      </c>
      <c r="F977" s="11">
        <v>133000</v>
      </c>
    </row>
    <row r="978" spans="5:6" x14ac:dyDescent="0.25">
      <c r="E978" s="10">
        <v>1409</v>
      </c>
      <c r="F978" s="11">
        <v>125500</v>
      </c>
    </row>
    <row r="979" spans="5:6" x14ac:dyDescent="0.25">
      <c r="E979" s="10">
        <v>1410</v>
      </c>
      <c r="F979" s="11">
        <v>215000</v>
      </c>
    </row>
    <row r="980" spans="5:6" x14ac:dyDescent="0.25">
      <c r="E980" s="10">
        <v>1411</v>
      </c>
      <c r="F980" s="11">
        <v>230000</v>
      </c>
    </row>
    <row r="981" spans="5:6" x14ac:dyDescent="0.25">
      <c r="E981" s="10">
        <v>1413</v>
      </c>
      <c r="F981" s="11">
        <v>90000</v>
      </c>
    </row>
    <row r="982" spans="5:6" x14ac:dyDescent="0.25">
      <c r="E982" s="10">
        <v>1414</v>
      </c>
      <c r="F982" s="11">
        <v>257000</v>
      </c>
    </row>
    <row r="983" spans="5:6" x14ac:dyDescent="0.25">
      <c r="E983" s="10">
        <v>1415</v>
      </c>
      <c r="F983" s="11">
        <v>207000</v>
      </c>
    </row>
    <row r="984" spans="5:6" x14ac:dyDescent="0.25">
      <c r="E984" s="10">
        <v>1416</v>
      </c>
      <c r="F984" s="11">
        <v>175900</v>
      </c>
    </row>
    <row r="985" spans="5:6" x14ac:dyDescent="0.25">
      <c r="E985" s="10">
        <v>1417</v>
      </c>
      <c r="F985" s="11">
        <v>122500</v>
      </c>
    </row>
    <row r="986" spans="5:6" x14ac:dyDescent="0.25">
      <c r="E986" s="10">
        <v>1418</v>
      </c>
      <c r="F986" s="11">
        <v>340000</v>
      </c>
    </row>
    <row r="987" spans="5:6" x14ac:dyDescent="0.25">
      <c r="E987" s="10">
        <v>1420</v>
      </c>
      <c r="F987" s="11">
        <v>223000</v>
      </c>
    </row>
    <row r="988" spans="5:6" x14ac:dyDescent="0.25">
      <c r="E988" s="10">
        <v>1421</v>
      </c>
      <c r="F988" s="11">
        <v>179900</v>
      </c>
    </row>
    <row r="989" spans="5:6" x14ac:dyDescent="0.25">
      <c r="E989" s="10">
        <v>1422</v>
      </c>
      <c r="F989" s="11">
        <v>127500</v>
      </c>
    </row>
    <row r="990" spans="5:6" x14ac:dyDescent="0.25">
      <c r="E990" s="10">
        <v>1423</v>
      </c>
      <c r="F990" s="11">
        <v>136500</v>
      </c>
    </row>
    <row r="991" spans="5:6" x14ac:dyDescent="0.25">
      <c r="E991" s="10">
        <v>1424</v>
      </c>
      <c r="F991" s="11">
        <v>274970</v>
      </c>
    </row>
    <row r="992" spans="5:6" x14ac:dyDescent="0.25">
      <c r="E992" s="10">
        <v>1426</v>
      </c>
      <c r="F992" s="11">
        <v>142000</v>
      </c>
    </row>
    <row r="993" spans="5:6" x14ac:dyDescent="0.25">
      <c r="E993" s="10">
        <v>1427</v>
      </c>
      <c r="F993" s="11">
        <v>271000</v>
      </c>
    </row>
    <row r="994" spans="5:6" x14ac:dyDescent="0.25">
      <c r="E994" s="10">
        <v>1430</v>
      </c>
      <c r="F994" s="11">
        <v>182900</v>
      </c>
    </row>
    <row r="995" spans="5:6" x14ac:dyDescent="0.25">
      <c r="E995" s="10">
        <v>1431</v>
      </c>
      <c r="F995" s="11">
        <v>192140</v>
      </c>
    </row>
    <row r="996" spans="5:6" x14ac:dyDescent="0.25">
      <c r="E996" s="10">
        <v>1432</v>
      </c>
      <c r="F996" s="11">
        <v>143750</v>
      </c>
    </row>
    <row r="997" spans="5:6" x14ac:dyDescent="0.25">
      <c r="E997" s="10">
        <v>1434</v>
      </c>
      <c r="F997" s="11">
        <v>186500</v>
      </c>
    </row>
    <row r="998" spans="5:6" x14ac:dyDescent="0.25">
      <c r="E998" s="10">
        <v>1435</v>
      </c>
      <c r="F998" s="11">
        <v>160000</v>
      </c>
    </row>
    <row r="999" spans="5:6" x14ac:dyDescent="0.25">
      <c r="E999" s="10">
        <v>1436</v>
      </c>
      <c r="F999" s="11">
        <v>174000</v>
      </c>
    </row>
    <row r="1000" spans="5:6" x14ac:dyDescent="0.25">
      <c r="E1000" s="10">
        <v>1437</v>
      </c>
      <c r="F1000" s="11">
        <v>120500</v>
      </c>
    </row>
    <row r="1001" spans="5:6" x14ac:dyDescent="0.25">
      <c r="E1001" s="10">
        <v>1438</v>
      </c>
      <c r="F1001" s="11">
        <v>394617</v>
      </c>
    </row>
    <row r="1002" spans="5:6" x14ac:dyDescent="0.25">
      <c r="E1002" s="10">
        <v>1439</v>
      </c>
      <c r="F1002" s="11">
        <v>149700</v>
      </c>
    </row>
    <row r="1003" spans="5:6" x14ac:dyDescent="0.25">
      <c r="E1003" s="10">
        <v>1440</v>
      </c>
      <c r="F1003" s="11">
        <v>197000</v>
      </c>
    </row>
    <row r="1004" spans="5:6" x14ac:dyDescent="0.25">
      <c r="E1004" s="10">
        <v>1441</v>
      </c>
      <c r="F1004" s="11">
        <v>191000</v>
      </c>
    </row>
    <row r="1005" spans="5:6" x14ac:dyDescent="0.25">
      <c r="E1005" s="10">
        <v>1442</v>
      </c>
      <c r="F1005" s="11">
        <v>149300</v>
      </c>
    </row>
    <row r="1006" spans="5:6" x14ac:dyDescent="0.25">
      <c r="E1006" s="10">
        <v>1443</v>
      </c>
      <c r="F1006" s="11">
        <v>310000</v>
      </c>
    </row>
    <row r="1007" spans="5:6" x14ac:dyDescent="0.25">
      <c r="E1007" s="10">
        <v>1445</v>
      </c>
      <c r="F1007" s="11">
        <v>179600</v>
      </c>
    </row>
    <row r="1008" spans="5:6" x14ac:dyDescent="0.25">
      <c r="E1008" s="10">
        <v>1448</v>
      </c>
      <c r="F1008" s="11">
        <v>240000</v>
      </c>
    </row>
    <row r="1009" spans="5:6" x14ac:dyDescent="0.25">
      <c r="E1009" s="10">
        <v>1452</v>
      </c>
      <c r="F1009" s="11">
        <v>287090</v>
      </c>
    </row>
    <row r="1010" spans="5:6" x14ac:dyDescent="0.25">
      <c r="E1010" s="10">
        <v>1453</v>
      </c>
      <c r="F1010" s="11">
        <v>145000</v>
      </c>
    </row>
    <row r="1011" spans="5:6" x14ac:dyDescent="0.25">
      <c r="E1011" s="10">
        <v>1455</v>
      </c>
      <c r="F1011" s="11">
        <v>185000</v>
      </c>
    </row>
    <row r="1012" spans="5:6" x14ac:dyDescent="0.25">
      <c r="E1012" s="10">
        <v>1456</v>
      </c>
      <c r="F1012" s="11">
        <v>175000</v>
      </c>
    </row>
    <row r="1013" spans="5:6" x14ac:dyDescent="0.25">
      <c r="E1013" s="10">
        <v>1457</v>
      </c>
      <c r="F1013" s="11">
        <v>210000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 Data</vt:lpstr>
      <vt:lpstr>Edited Data</vt:lpstr>
      <vt:lpstr>Pivots</vt:lpstr>
      <vt:lpstr>New-Old</vt:lpstr>
      <vt:lpstr>Above Grade Sq Ft</vt:lpstr>
      <vt:lpstr>Total Rooms</vt:lpstr>
      <vt:lpstr>Fireplace</vt:lpstr>
      <vt:lpstr>Garage Car Spaces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Levy</dc:creator>
  <cp:lastModifiedBy>Michael Levy</cp:lastModifiedBy>
  <dcterms:created xsi:type="dcterms:W3CDTF">2021-06-19T22:16:40Z</dcterms:created>
  <dcterms:modified xsi:type="dcterms:W3CDTF">2021-06-26T20:45:42Z</dcterms:modified>
</cp:coreProperties>
</file>