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4176365-C0C5-469B-9882-C7C52076A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erimientos" sheetId="1" r:id="rId1"/>
    <sheet name="Tablas y campos" sheetId="9" r:id="rId2"/>
    <sheet name="Tabla Usuarios" sheetId="10" r:id="rId3"/>
    <sheet name="Tabla Estados" sheetId="11" r:id="rId4"/>
    <sheet name="Tabla Perfiles" sheetId="12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1" l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F9" i="1"/>
  <c r="C11" i="1" l="1"/>
  <c r="C12" i="1" s="1"/>
  <c r="C13" i="1" s="1"/>
  <c r="C14" i="1" l="1"/>
</calcChain>
</file>

<file path=xl/sharedStrings.xml><?xml version="1.0" encoding="utf-8"?>
<sst xmlns="http://schemas.openxmlformats.org/spreadsheetml/2006/main" count="239" uniqueCount="101">
  <si>
    <t>Empresa:</t>
  </si>
  <si>
    <t>Proyecto:</t>
  </si>
  <si>
    <t>Autor:</t>
  </si>
  <si>
    <t>Versión:</t>
  </si>
  <si>
    <t>Número</t>
  </si>
  <si>
    <t>Descripción</t>
  </si>
  <si>
    <t>Estado</t>
  </si>
  <si>
    <t>(en blanco)</t>
  </si>
  <si>
    <t>Total general</t>
  </si>
  <si>
    <t>Cantidad</t>
  </si>
  <si>
    <t>Requerimientos 
por estado</t>
  </si>
  <si>
    <t>Plantilla Gestión de Requerimientos (PGR)</t>
  </si>
  <si>
    <t>Título requerimiento</t>
  </si>
  <si>
    <t>Tiempo(Horas)</t>
  </si>
  <si>
    <t>Total horas:</t>
  </si>
  <si>
    <t>Gestión de perfiles y permisos</t>
  </si>
  <si>
    <t>Inicio en el sistema</t>
  </si>
  <si>
    <t>El sistema debe garantizar que el ingreso se realice con un usuario y clave, el usuario debe estar activo en el sistema</t>
  </si>
  <si>
    <t>El sistema debe permitir al usuario cambiar la clave después que haya ingresado</t>
  </si>
  <si>
    <t>Gestión de clientes</t>
  </si>
  <si>
    <t>El sistema debe permitir registrar, actualizar o inactivar clientes</t>
  </si>
  <si>
    <t>Gestión de pedidos (ordenes)</t>
  </si>
  <si>
    <t>El sistema debe permitir anular un pedido por parte de un administrador sin importar el estado en que se encuentre el pedido</t>
  </si>
  <si>
    <t>Gestión Informes</t>
  </si>
  <si>
    <t>Tipo de dato</t>
  </si>
  <si>
    <t>Único</t>
  </si>
  <si>
    <t>Obligatorio</t>
  </si>
  <si>
    <t>Estados</t>
  </si>
  <si>
    <t>IdEstado</t>
  </si>
  <si>
    <t>NombreEstado</t>
  </si>
  <si>
    <t>Activo</t>
  </si>
  <si>
    <t>Inactivo</t>
  </si>
  <si>
    <t>Suspendido</t>
  </si>
  <si>
    <t>SI</t>
  </si>
  <si>
    <t>NO</t>
  </si>
  <si>
    <t>Fecha (Date)</t>
  </si>
  <si>
    <t>Administrador</t>
  </si>
  <si>
    <t>Apellidos</t>
  </si>
  <si>
    <t>Email</t>
  </si>
  <si>
    <t>Direccion</t>
  </si>
  <si>
    <t>Tabla Usuarios</t>
  </si>
  <si>
    <t>Usuarios</t>
  </si>
  <si>
    <t>Nombre</t>
  </si>
  <si>
    <t>FechaIngreso</t>
  </si>
  <si>
    <t>Identificacion</t>
  </si>
  <si>
    <t>Telefono</t>
  </si>
  <si>
    <t>Ocupacion</t>
  </si>
  <si>
    <t>IdUsuario</t>
  </si>
  <si>
    <t>Clave</t>
  </si>
  <si>
    <t>Nombre campo</t>
  </si>
  <si>
    <t xml:space="preserve">Tipos de datos: </t>
  </si>
  <si>
    <t>Texto (Cadena, Alfanúmerico, String)/ Número entero (Integer), Número decimal (Double, Decimal) / Fecha (Date) / Boolean (1,0) / Variant</t>
  </si>
  <si>
    <t>Texto (String)</t>
  </si>
  <si>
    <t>FechaEgreso</t>
  </si>
  <si>
    <t>Campo que representa el Id único del usuario</t>
  </si>
  <si>
    <t>Campo contraseña que no supere 12 caracteres y mínimo que tenga 10</t>
  </si>
  <si>
    <t>Milagros</t>
  </si>
  <si>
    <t>jlkjlk@gmail.com</t>
  </si>
  <si>
    <t>Av jlljkjk #45-98</t>
  </si>
  <si>
    <t>Cajero(a)</t>
  </si>
  <si>
    <t>Huerta</t>
  </si>
  <si>
    <t>MHUERTA</t>
  </si>
  <si>
    <t>FechaRegistro</t>
  </si>
  <si>
    <t>UsuarioRegistro</t>
  </si>
  <si>
    <t>ALENIS</t>
  </si>
  <si>
    <t>Alfonso</t>
  </si>
  <si>
    <t>Lenis</t>
  </si>
  <si>
    <t>admin@r3e.com</t>
  </si>
  <si>
    <t>Calle 89 #89-89</t>
  </si>
  <si>
    <t>SISTEMA</t>
  </si>
  <si>
    <t>Tabla Estados</t>
  </si>
  <si>
    <t>Log de auditoría</t>
  </si>
  <si>
    <t>El sistema debe garantizar que el registro histórico contenga los campos usuario que realizó modificación del registro, el dato antes de ser modificado y el nuevo, fecha y hora de la modificación</t>
  </si>
  <si>
    <t>Perfiles</t>
  </si>
  <si>
    <t>IdPerfil</t>
  </si>
  <si>
    <t>NombrePerfil</t>
  </si>
  <si>
    <t>Tabla Perfiles</t>
  </si>
  <si>
    <t>Administrador (a)</t>
  </si>
  <si>
    <t>Mesero (a)</t>
  </si>
  <si>
    <t>Cocinero (a)</t>
  </si>
  <si>
    <t>Cajero (a)</t>
  </si>
  <si>
    <t>Ocupaciones</t>
  </si>
  <si>
    <t>Menú (Platos)</t>
  </si>
  <si>
    <t>Pedidos</t>
  </si>
  <si>
    <t>Clientes</t>
  </si>
  <si>
    <t>Mesas</t>
  </si>
  <si>
    <t>Avicola Pollin</t>
  </si>
  <si>
    <t>Sistema Contable</t>
  </si>
  <si>
    <t>Pedro Arce Nolasco</t>
  </si>
  <si>
    <t>2022-v.001</t>
  </si>
  <si>
    <t>Perfiles para el Sistema:
1.-Administrador
2.-Contador
3.-Empleado/Vendedor</t>
  </si>
  <si>
    <t>El sistema debe permitir actualizar los siguientes campos del cliente:
1.- Nombre
2.- Apellido
3.- DNI
4.- Direccion
5.- Teléfono o celular
6.- Fecha de nacimiento
7.- Género
8.- Email
9.- Zona</t>
  </si>
  <si>
    <t>El sistema debe permitir al perfil administrador poder realizar lo siguiente:
1.- Agregar o cambiar el estado del contador  
2.- Agregar o cambiar el estado de los empleados
3.- Modificar el precio del pollo
4.- Cambiar las claves de los usuarios
5.- Activar o deactivar a los usurios
6.- Crear un usuario de administrador por tiempo limitado(vacaciones o salud)
7.- Agragar o modificar estado de zonas(Distritos)</t>
  </si>
  <si>
    <t>El sistema debe permitir al perfil Contador ingresar o modificar los libros contables que son los siguientes:
1.- Registro de compras
2.- Registro de ventas
3.- Libro diario simplificado
4.- Libro mayor
5.- Libro de Inventario y balance</t>
  </si>
  <si>
    <t xml:space="preserve">El sistema debe permitir generar los siguientes informes con base en un rango de fechas:
1.- Ventas diarias
2.- Ventas semanales
3.- Ventas quinsenales
4.- Ventas mensuales
5.- Ventas anuales
6.- Pedidos anulado por deuda
</t>
  </si>
  <si>
    <t xml:space="preserve">El sistema debe permitir generar registro histórico cuando se realice las siguiente modificaciones:
- Cambio de cargo del usuario
- Cambio estado de los registros de todas las tablas
</t>
  </si>
  <si>
    <t xml:space="preserve">El sistema debe permitir al perfil Empleado o vendedor registrar los siguientes: las ventas de todos los dias
</t>
  </si>
  <si>
    <t>El sistema debe ejecutarse en Sistema operativo Windows, a partir de la versión 10 en adelante</t>
  </si>
  <si>
    <t>El sistema debe ejecutarse en versión Excel a partir de la v.2016</t>
  </si>
  <si>
    <t>El sistema debe estar  habilitada la ejecución de macros VBA</t>
  </si>
  <si>
    <t>Requerimiento requerimiento funcional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</si>
</sst>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25"/>
      <color rgb="FF002060"/>
      <name val="Kozuka Gothic Pro H"/>
      <family val="2"/>
      <charset val="128"/>
    </font>
    <font>
      <b/>
      <sz val="11"/>
      <color rgb="FF002060"/>
      <name val="Kozuka Gothic Pro H"/>
      <family val="2"/>
      <charset val="128"/>
    </font>
    <font>
      <b/>
      <sz val="11"/>
      <color theme="1"/>
      <name val="Calibri"/>
      <family val="2"/>
      <scheme val="minor"/>
    </font>
    <font>
      <sz val="10"/>
      <color theme="0"/>
      <name val="Kozuka Gothic Pro H"/>
      <family val="2"/>
      <charset val="128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/>
    </xf>
    <xf numFmtId="0" fontId="3" fillId="0" borderId="1" xfId="0" applyFont="1" applyBorder="1"/>
    <xf numFmtId="0" fontId="4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22" fontId="0" fillId="0" borderId="0" xfId="0" applyNumberFormat="1"/>
    <xf numFmtId="0" fontId="6" fillId="4" borderId="0" xfId="0" applyFont="1" applyFill="1"/>
    <xf numFmtId="0" fontId="5" fillId="2" borderId="0" xfId="0" applyFont="1" applyFill="1"/>
    <xf numFmtId="14" fontId="0" fillId="0" borderId="0" xfId="0" applyNumberFormat="1"/>
    <xf numFmtId="1" fontId="0" fillId="0" borderId="0" xfId="0" applyNumberFormat="1"/>
    <xf numFmtId="0" fontId="7" fillId="2" borderId="0" xfId="0" applyFont="1" applyFill="1"/>
    <xf numFmtId="0" fontId="8" fillId="0" borderId="0" xfId="0" applyFont="1" applyFill="1"/>
    <xf numFmtId="0" fontId="9" fillId="0" borderId="0" xfId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0" fillId="0" borderId="0" xfId="0" applyFont="1"/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0" fillId="8" borderId="0" xfId="0" applyFill="1" applyAlignment="1">
      <alignment vertical="center"/>
    </xf>
  </cellXfs>
  <cellStyles count="2">
    <cellStyle name="Hipervínculo" xfId="1" builtinId="8"/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left"/>
    </dxf>
    <dxf>
      <alignment horizontal="left"/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0</xdr:row>
      <xdr:rowOff>30480</xdr:rowOff>
    </xdr:from>
    <xdr:to>
      <xdr:col>2</xdr:col>
      <xdr:colOff>990448</xdr:colOff>
      <xdr:row>3</xdr:row>
      <xdr:rowOff>121768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2B85337-6F03-4954-9FE0-1F2105CD0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30480"/>
          <a:ext cx="876148" cy="87614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3856.084796527779" createdVersion="6" refreshedVersion="6" minRefreshableVersion="3" recordCount="1" xr:uid="{B0EC7E19-F012-47D3-BD42-6AA44C22E23B}">
  <cacheSource type="worksheet">
    <worksheetSource name="tbRequerimientos"/>
  </cacheSource>
  <cacheFields count="5">
    <cacheField name="Número" numFmtId="0">
      <sharedItems containsSemiMixedTypes="0" containsString="0" containsNumber="1" containsInteger="1" minValue="1" maxValue="1"/>
    </cacheField>
    <cacheField name="Requerimiento" numFmtId="0">
      <sharedItems containsNonDate="0" containsString="0" containsBlank="1"/>
    </cacheField>
    <cacheField name="Descripción" numFmtId="0">
      <sharedItems containsNonDate="0" containsString="0" containsBlank="1"/>
    </cacheField>
    <cacheField name="Prioridad" numFmtId="0">
      <sharedItems containsNonDate="0" containsString="0" containsBlank="1"/>
    </cacheField>
    <cacheField name="Estado" numFmtId="0">
      <sharedItems containsNonDate="0" containsBlank="1" count="4">
        <m/>
        <s v="Terminado" u="1"/>
        <s v="Pendiente" u="1"/>
        <s v="En proceso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n v="1"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088CEE-6160-45E5-AEF7-C213189D9EFD}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Estado">
  <location ref="I9:J11" firstHeaderRow="1" firstDataRow="1" firstDataCol="1"/>
  <pivotFields count="5">
    <pivotField showAll="0"/>
    <pivotField showAll="0"/>
    <pivotField showAll="0"/>
    <pivotField showAll="0"/>
    <pivotField axis="axisRow" dataField="1" showAll="0">
      <items count="5">
        <item x="0"/>
        <item m="1" x="2"/>
        <item m="1" x="3"/>
        <item m="1" x="1"/>
        <item t="default"/>
      </items>
    </pivotField>
  </pivotFields>
  <rowFields count="1">
    <field x="4"/>
  </rowFields>
  <rowItems count="2">
    <i>
      <x/>
    </i>
    <i t="grand">
      <x/>
    </i>
  </rowItems>
  <colItems count="1">
    <i/>
  </colItems>
  <dataFields count="1">
    <dataField name="Cantidad" fld="4" subtotal="count" baseField="0" baseItem="0"/>
  </dataFields>
  <formats count="8">
    <format dxfId="14">
      <pivotArea field="4" type="button" dataOnly="0" labelOnly="1" outline="0" axis="axisRow" fieldPosition="0"/>
    </format>
    <format dxfId="13">
      <pivotArea dataOnly="0" labelOnly="1" outline="0" axis="axisValues" fieldPosition="0"/>
    </format>
    <format dxfId="12">
      <pivotArea field="4" type="button" dataOnly="0" labelOnly="1" outline="0" axis="axisRow" fieldPosition="0"/>
    </format>
    <format dxfId="11">
      <pivotArea dataOnly="0" labelOnly="1" outline="0" axis="axisValues" fieldPosition="0"/>
    </format>
    <format dxfId="10">
      <pivotArea outline="0" collapsedLevelsAreSubtotals="1" fieldPosition="0"/>
    </format>
    <format dxfId="9">
      <pivotArea dataOnly="0" labelOnly="1" fieldPosition="0">
        <references count="1">
          <reference field="4" count="0"/>
        </references>
      </pivotArea>
    </format>
    <format dxfId="8">
      <pivotArea dataOnly="0" labelOnly="1" grandRow="1" outline="0" fieldPosition="0"/>
    </format>
    <format dxfId="7">
      <pivotArea outline="0" collapsedLevelsAreSubtotals="1" fieldPosition="0"/>
    </format>
  </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AF4CA-D306-464A-89D0-9A5E3BF8F19E}" name="tbRequerimientos" displayName="tbRequerimientos" ref="C10:G31" totalsRowShown="0" headerRowDxfId="6" dataDxfId="5">
  <autoFilter ref="C10:G31" xr:uid="{D35FD0FC-3214-45DF-9EC0-48100F150883}"/>
  <tableColumns count="5">
    <tableColumn id="1" xr3:uid="{092A39B5-48E9-4C09-8224-C240DB4B3E3A}" name="Número" dataDxfId="4">
      <calculatedColumnFormula>IF(ROW(C10)=10,1,C10+1)</calculatedColumnFormula>
    </tableColumn>
    <tableColumn id="2" xr3:uid="{EC653544-4392-4A6B-BCAF-28FD0151138E}" name="Título requerimiento" dataDxfId="3"/>
    <tableColumn id="3" xr3:uid="{B9B0E7AD-E166-483E-BAB2-C5A5244417CF}" name="Descripción" dataDxfId="2"/>
    <tableColumn id="4" xr3:uid="{FED93BE7-5332-422E-9002-E13EE5949394}" name="Tiempo(Horas)" dataDxfId="1"/>
    <tableColumn id="5" xr3:uid="{17D45103-18D8-4E00-BA46-280B412F2A79}" name="Estado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r3e.com" TargetMode="External"/><Relationship Id="rId1" Type="http://schemas.openxmlformats.org/officeDocument/2006/relationships/hyperlink" Target="mailto:jlkj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0000"/>
  </sheetPr>
  <dimension ref="C2:J31"/>
  <sheetViews>
    <sheetView showGridLines="0" tabSelected="1" topLeftCell="A27" zoomScale="145" zoomScaleNormal="145" workbookViewId="0">
      <selection activeCell="D31" sqref="D31"/>
    </sheetView>
  </sheetViews>
  <sheetFormatPr baseColWidth="10" defaultColWidth="8.85546875" defaultRowHeight="15"/>
  <cols>
    <col min="1" max="2" width="5" customWidth="1"/>
    <col min="3" max="3" width="17" customWidth="1"/>
    <col min="4" max="4" width="39.85546875" customWidth="1"/>
    <col min="5" max="5" width="48.7109375" customWidth="1"/>
    <col min="6" max="6" width="16.85546875" customWidth="1"/>
    <col min="7" max="7" width="19.42578125" customWidth="1"/>
    <col min="9" max="9" width="11.85546875" bestFit="1" customWidth="1"/>
    <col min="10" max="10" width="8.5703125" bestFit="1" customWidth="1"/>
  </cols>
  <sheetData>
    <row r="2" spans="3:10" ht="29.25">
      <c r="D2" s="1" t="s">
        <v>11</v>
      </c>
    </row>
    <row r="3" spans="3:10" ht="9.6" customHeight="1"/>
    <row r="4" spans="3:10" ht="13.15" customHeight="1"/>
    <row r="5" spans="3:10">
      <c r="C5" s="7" t="s">
        <v>0</v>
      </c>
      <c r="D5" s="6" t="s">
        <v>86</v>
      </c>
    </row>
    <row r="6" spans="3:10" ht="15.6" customHeight="1">
      <c r="C6" s="7" t="s">
        <v>1</v>
      </c>
      <c r="D6" s="6" t="s">
        <v>87</v>
      </c>
    </row>
    <row r="7" spans="3:10" ht="16.149999999999999" customHeight="1">
      <c r="C7" s="7" t="s">
        <v>2</v>
      </c>
      <c r="D7" s="6" t="s">
        <v>88</v>
      </c>
      <c r="I7" s="25" t="s">
        <v>10</v>
      </c>
      <c r="J7" s="26"/>
    </row>
    <row r="8" spans="3:10" ht="16.149999999999999" customHeight="1">
      <c r="C8" s="7" t="s">
        <v>3</v>
      </c>
      <c r="D8" s="6" t="s">
        <v>89</v>
      </c>
      <c r="I8" s="25"/>
      <c r="J8" s="26"/>
    </row>
    <row r="9" spans="3:10" ht="14.45" customHeight="1">
      <c r="E9" s="11" t="s">
        <v>14</v>
      </c>
      <c r="F9" s="12">
        <f>SUM(tbRequerimientos[Tiempo(Horas)])</f>
        <v>0</v>
      </c>
      <c r="I9" s="9" t="s">
        <v>6</v>
      </c>
      <c r="J9" s="9" t="s">
        <v>9</v>
      </c>
    </row>
    <row r="10" spans="3:10" ht="16.149999999999999" customHeight="1">
      <c r="C10" s="8" t="s">
        <v>4</v>
      </c>
      <c r="D10" s="8" t="s">
        <v>12</v>
      </c>
      <c r="E10" s="8" t="s">
        <v>5</v>
      </c>
      <c r="F10" s="8" t="s">
        <v>13</v>
      </c>
      <c r="G10" s="8" t="s">
        <v>6</v>
      </c>
      <c r="I10" s="10" t="s">
        <v>7</v>
      </c>
      <c r="J10" s="5"/>
    </row>
    <row r="11" spans="3:10" ht="60">
      <c r="C11" s="2">
        <f t="shared" ref="C11" si="0">IF(ROW(C10)=10,1,C10+1)</f>
        <v>1</v>
      </c>
      <c r="D11" s="3" t="s">
        <v>15</v>
      </c>
      <c r="E11" s="4" t="s">
        <v>90</v>
      </c>
      <c r="F11" s="2"/>
      <c r="G11" s="2"/>
      <c r="I11" s="10" t="s">
        <v>8</v>
      </c>
      <c r="J11" s="5"/>
    </row>
    <row r="12" spans="3:10" ht="150">
      <c r="C12" s="5">
        <f t="shared" ref="C12:C31" si="1">IF(ROW(C11)=10,1,C11+1)</f>
        <v>2</v>
      </c>
      <c r="D12" s="3"/>
      <c r="E12" s="4" t="s">
        <v>92</v>
      </c>
      <c r="F12" s="2"/>
      <c r="G12" s="2"/>
    </row>
    <row r="13" spans="3:10" ht="105">
      <c r="C13" s="5">
        <f t="shared" si="1"/>
        <v>3</v>
      </c>
      <c r="D13" s="3"/>
      <c r="E13" s="4" t="s">
        <v>93</v>
      </c>
      <c r="F13" s="2"/>
      <c r="G13" s="2"/>
    </row>
    <row r="14" spans="3:10" ht="60">
      <c r="C14" s="5">
        <f t="shared" si="1"/>
        <v>4</v>
      </c>
      <c r="D14" s="3"/>
      <c r="E14" s="4" t="s">
        <v>96</v>
      </c>
      <c r="F14" s="2"/>
      <c r="G14" s="2"/>
    </row>
    <row r="15" spans="3:10" ht="45">
      <c r="C15" s="5">
        <f t="shared" si="1"/>
        <v>5</v>
      </c>
      <c r="D15" s="3" t="s">
        <v>16</v>
      </c>
      <c r="E15" s="4" t="s">
        <v>17</v>
      </c>
      <c r="F15" s="2"/>
      <c r="G15" s="2"/>
    </row>
    <row r="16" spans="3:10" ht="30">
      <c r="C16" s="5">
        <f t="shared" si="1"/>
        <v>6</v>
      </c>
      <c r="D16" s="3"/>
      <c r="E16" s="4" t="s">
        <v>18</v>
      </c>
      <c r="F16" s="2"/>
      <c r="G16" s="2"/>
    </row>
    <row r="17" spans="3:7" ht="30">
      <c r="C17" s="5">
        <f t="shared" si="1"/>
        <v>7</v>
      </c>
      <c r="D17" s="3" t="s">
        <v>19</v>
      </c>
      <c r="E17" s="4" t="s">
        <v>20</v>
      </c>
      <c r="F17" s="2"/>
      <c r="G17" s="2"/>
    </row>
    <row r="18" spans="3:7" ht="165">
      <c r="C18" s="5">
        <f t="shared" si="1"/>
        <v>8</v>
      </c>
      <c r="D18" s="3"/>
      <c r="E18" s="4" t="s">
        <v>91</v>
      </c>
      <c r="F18" s="2"/>
      <c r="G18" s="2"/>
    </row>
    <row r="19" spans="3:7">
      <c r="C19" s="5">
        <f t="shared" si="1"/>
        <v>9</v>
      </c>
      <c r="D19" s="3"/>
      <c r="E19" s="4"/>
      <c r="F19" s="2"/>
      <c r="G19" s="2"/>
    </row>
    <row r="20" spans="3:7">
      <c r="C20" s="5">
        <f t="shared" si="1"/>
        <v>10</v>
      </c>
      <c r="D20" s="3" t="s">
        <v>21</v>
      </c>
      <c r="E20" s="4"/>
      <c r="F20" s="2"/>
      <c r="G20" s="2"/>
    </row>
    <row r="21" spans="3:7">
      <c r="C21" s="5">
        <f t="shared" si="1"/>
        <v>11</v>
      </c>
      <c r="D21" s="3"/>
      <c r="E21" s="4"/>
      <c r="F21" s="2"/>
      <c r="G21" s="2"/>
    </row>
    <row r="22" spans="3:7">
      <c r="C22" s="5">
        <f t="shared" si="1"/>
        <v>12</v>
      </c>
      <c r="D22" s="3"/>
      <c r="E22" s="4"/>
      <c r="F22" s="2"/>
      <c r="G22" s="2"/>
    </row>
    <row r="23" spans="3:7" ht="45">
      <c r="C23" s="5">
        <f t="shared" si="1"/>
        <v>13</v>
      </c>
      <c r="D23" s="3"/>
      <c r="E23" s="4" t="s">
        <v>22</v>
      </c>
      <c r="F23" s="2"/>
      <c r="G23" s="2"/>
    </row>
    <row r="24" spans="3:7">
      <c r="C24" s="5">
        <f t="shared" si="1"/>
        <v>14</v>
      </c>
      <c r="D24" s="3"/>
      <c r="E24" s="4"/>
      <c r="F24" s="2"/>
      <c r="G24" s="2"/>
    </row>
    <row r="25" spans="3:7">
      <c r="C25" s="5">
        <f t="shared" si="1"/>
        <v>15</v>
      </c>
      <c r="D25" s="3"/>
      <c r="E25" s="4"/>
      <c r="F25" s="2"/>
      <c r="G25" s="2"/>
    </row>
    <row r="26" spans="3:7" ht="135">
      <c r="C26" s="5">
        <f t="shared" si="1"/>
        <v>16</v>
      </c>
      <c r="D26" s="3" t="s">
        <v>23</v>
      </c>
      <c r="E26" s="4" t="s">
        <v>94</v>
      </c>
      <c r="F26" s="2"/>
      <c r="G26" s="2"/>
    </row>
    <row r="27" spans="3:7" ht="75">
      <c r="C27" s="5">
        <f t="shared" si="1"/>
        <v>17</v>
      </c>
      <c r="D27" s="3" t="s">
        <v>71</v>
      </c>
      <c r="E27" s="4" t="s">
        <v>95</v>
      </c>
      <c r="F27" s="2"/>
      <c r="G27" s="2"/>
    </row>
    <row r="28" spans="3:7" ht="75">
      <c r="C28" s="5">
        <f t="shared" si="1"/>
        <v>18</v>
      </c>
      <c r="D28" s="3"/>
      <c r="E28" s="4" t="s">
        <v>72</v>
      </c>
      <c r="F28" s="2"/>
      <c r="G28" s="2"/>
    </row>
    <row r="29" spans="3:7" ht="30">
      <c r="C29" s="5">
        <f t="shared" si="1"/>
        <v>19</v>
      </c>
      <c r="D29" s="27" t="s">
        <v>100</v>
      </c>
      <c r="E29" s="4" t="s">
        <v>97</v>
      </c>
      <c r="F29" s="2"/>
      <c r="G29" s="2"/>
    </row>
    <row r="30" spans="3:7" ht="30">
      <c r="C30" s="5">
        <f t="shared" si="1"/>
        <v>20</v>
      </c>
      <c r="D30" s="3"/>
      <c r="E30" s="4" t="s">
        <v>98</v>
      </c>
      <c r="F30" s="2"/>
      <c r="G30" s="2"/>
    </row>
    <row r="31" spans="3:7" ht="30">
      <c r="C31" s="5">
        <f t="shared" si="1"/>
        <v>21</v>
      </c>
      <c r="D31" s="3"/>
      <c r="E31" s="4" t="s">
        <v>99</v>
      </c>
      <c r="F31" s="2"/>
      <c r="G31" s="2"/>
    </row>
  </sheetData>
  <mergeCells count="1">
    <mergeCell ref="I7:J8"/>
  </mergeCells>
  <dataValidations count="1">
    <dataValidation type="list" allowBlank="1" showInputMessage="1" showErrorMessage="1" sqref="G11:G31" xr:uid="{DC41B5EF-BA47-4BF8-A9AE-409EA889E5D5}">
      <formula1>"Pendiente,En proceso,Terminado"</formula1>
    </dataValidation>
  </dataValidations>
  <pageMargins left="0.7" right="0.7" top="0.75" bottom="0.75" header="0.3" footer="0.3"/>
  <pageSetup paperSize="9"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5359-33A7-4F88-B191-BC92A2E541C1}">
  <sheetPr codeName="Hoja2"/>
  <dimension ref="B1:G58"/>
  <sheetViews>
    <sheetView zoomScale="160" zoomScaleNormal="160" workbookViewId="0">
      <selection activeCell="C10" sqref="C10"/>
    </sheetView>
  </sheetViews>
  <sheetFormatPr baseColWidth="10" defaultRowHeight="15"/>
  <cols>
    <col min="2" max="2" width="13.85546875" customWidth="1"/>
    <col min="3" max="3" width="13.28515625" customWidth="1"/>
    <col min="4" max="4" width="11.85546875" customWidth="1"/>
    <col min="5" max="5" width="13.28515625" customWidth="1"/>
    <col min="6" max="6" width="18.7109375" customWidth="1"/>
  </cols>
  <sheetData>
    <row r="1" spans="2:7">
      <c r="B1" t="s">
        <v>50</v>
      </c>
    </row>
    <row r="2" spans="2:7">
      <c r="B2" t="s">
        <v>51</v>
      </c>
    </row>
    <row r="4" spans="2:7">
      <c r="B4" s="14" t="s">
        <v>41</v>
      </c>
    </row>
    <row r="5" spans="2:7">
      <c r="B5" s="15" t="s">
        <v>49</v>
      </c>
      <c r="C5" s="15" t="s">
        <v>24</v>
      </c>
      <c r="D5" s="15" t="s">
        <v>25</v>
      </c>
      <c r="E5" s="15" t="s">
        <v>26</v>
      </c>
      <c r="F5" s="15" t="s">
        <v>5</v>
      </c>
    </row>
    <row r="6" spans="2:7">
      <c r="B6" t="s">
        <v>47</v>
      </c>
      <c r="C6" t="s">
        <v>52</v>
      </c>
      <c r="D6" t="s">
        <v>33</v>
      </c>
      <c r="E6" t="s">
        <v>33</v>
      </c>
      <c r="F6" t="s">
        <v>54</v>
      </c>
    </row>
    <row r="7" spans="2:7">
      <c r="B7" t="s">
        <v>48</v>
      </c>
      <c r="C7" t="s">
        <v>52</v>
      </c>
      <c r="D7" t="s">
        <v>34</v>
      </c>
      <c r="E7" t="s">
        <v>33</v>
      </c>
      <c r="F7" t="s">
        <v>55</v>
      </c>
    </row>
    <row r="8" spans="2:7">
      <c r="B8" t="s">
        <v>44</v>
      </c>
      <c r="C8" t="s">
        <v>52</v>
      </c>
      <c r="D8" t="s">
        <v>33</v>
      </c>
      <c r="E8" t="s">
        <v>33</v>
      </c>
      <c r="G8" s="17"/>
    </row>
    <row r="9" spans="2:7">
      <c r="B9" t="s">
        <v>42</v>
      </c>
      <c r="C9" t="s">
        <v>52</v>
      </c>
      <c r="D9" t="s">
        <v>34</v>
      </c>
      <c r="E9" t="s">
        <v>33</v>
      </c>
    </row>
    <row r="10" spans="2:7">
      <c r="B10" t="s">
        <v>37</v>
      </c>
      <c r="C10" t="s">
        <v>52</v>
      </c>
      <c r="D10" t="s">
        <v>34</v>
      </c>
      <c r="E10" t="s">
        <v>33</v>
      </c>
      <c r="G10" s="17"/>
    </row>
    <row r="11" spans="2:7">
      <c r="B11" t="s">
        <v>43</v>
      </c>
      <c r="C11" t="s">
        <v>35</v>
      </c>
      <c r="D11" t="s">
        <v>34</v>
      </c>
      <c r="E11" t="s">
        <v>33</v>
      </c>
    </row>
    <row r="12" spans="2:7">
      <c r="B12" t="s">
        <v>53</v>
      </c>
      <c r="C12" t="s">
        <v>35</v>
      </c>
      <c r="D12" t="s">
        <v>34</v>
      </c>
      <c r="E12" t="s">
        <v>34</v>
      </c>
    </row>
    <row r="13" spans="2:7">
      <c r="B13" t="s">
        <v>45</v>
      </c>
      <c r="C13" t="s">
        <v>52</v>
      </c>
      <c r="D13" t="s">
        <v>33</v>
      </c>
      <c r="E13" t="s">
        <v>33</v>
      </c>
    </row>
    <row r="14" spans="2:7">
      <c r="B14" s="22" t="s">
        <v>28</v>
      </c>
      <c r="C14" t="s">
        <v>52</v>
      </c>
      <c r="D14" t="s">
        <v>34</v>
      </c>
      <c r="E14" t="s">
        <v>33</v>
      </c>
    </row>
    <row r="15" spans="2:7">
      <c r="B15" s="23" t="s">
        <v>74</v>
      </c>
      <c r="C15" t="s">
        <v>52</v>
      </c>
      <c r="D15" t="s">
        <v>34</v>
      </c>
      <c r="E15" t="s">
        <v>33</v>
      </c>
    </row>
    <row r="16" spans="2:7">
      <c r="B16" t="s">
        <v>38</v>
      </c>
      <c r="C16" t="s">
        <v>52</v>
      </c>
      <c r="D16" t="s">
        <v>33</v>
      </c>
      <c r="E16" t="s">
        <v>33</v>
      </c>
    </row>
    <row r="17" spans="2:5">
      <c r="B17" t="s">
        <v>39</v>
      </c>
      <c r="C17" t="s">
        <v>52</v>
      </c>
      <c r="D17" t="s">
        <v>33</v>
      </c>
      <c r="E17" t="s">
        <v>33</v>
      </c>
    </row>
    <row r="18" spans="2:5">
      <c r="B18" s="24" t="s">
        <v>46</v>
      </c>
      <c r="C18" t="s">
        <v>52</v>
      </c>
      <c r="D18" t="s">
        <v>34</v>
      </c>
      <c r="E18" t="s">
        <v>33</v>
      </c>
    </row>
    <row r="19" spans="2:5">
      <c r="B19" t="s">
        <v>62</v>
      </c>
      <c r="C19" t="s">
        <v>35</v>
      </c>
      <c r="D19" t="s">
        <v>34</v>
      </c>
      <c r="E19" t="s">
        <v>33</v>
      </c>
    </row>
    <row r="20" spans="2:5">
      <c r="B20" t="s">
        <v>63</v>
      </c>
      <c r="C20" t="s">
        <v>52</v>
      </c>
      <c r="D20" t="s">
        <v>34</v>
      </c>
      <c r="E20" t="s">
        <v>33</v>
      </c>
    </row>
    <row r="23" spans="2:5">
      <c r="B23" s="14" t="s">
        <v>27</v>
      </c>
    </row>
    <row r="24" spans="2:5">
      <c r="B24" s="15" t="s">
        <v>49</v>
      </c>
      <c r="C24" s="15" t="s">
        <v>24</v>
      </c>
      <c r="D24" s="15" t="s">
        <v>25</v>
      </c>
      <c r="E24" s="15" t="s">
        <v>26</v>
      </c>
    </row>
    <row r="25" spans="2:5">
      <c r="B25" s="22" t="s">
        <v>28</v>
      </c>
      <c r="C25" t="s">
        <v>52</v>
      </c>
      <c r="D25" t="s">
        <v>33</v>
      </c>
      <c r="E25" t="s">
        <v>33</v>
      </c>
    </row>
    <row r="26" spans="2:5">
      <c r="B26" t="s">
        <v>29</v>
      </c>
      <c r="C26" t="s">
        <v>52</v>
      </c>
      <c r="D26" t="s">
        <v>33</v>
      </c>
      <c r="E26" t="s">
        <v>33</v>
      </c>
    </row>
    <row r="27" spans="2:5">
      <c r="B27" t="s">
        <v>6</v>
      </c>
      <c r="C27" t="s">
        <v>52</v>
      </c>
      <c r="D27" t="s">
        <v>34</v>
      </c>
      <c r="E27" t="s">
        <v>33</v>
      </c>
    </row>
    <row r="28" spans="2:5">
      <c r="B28" t="s">
        <v>62</v>
      </c>
      <c r="C28" t="s">
        <v>35</v>
      </c>
      <c r="D28" t="s">
        <v>34</v>
      </c>
      <c r="E28" t="s">
        <v>33</v>
      </c>
    </row>
    <row r="29" spans="2:5">
      <c r="B29" t="s">
        <v>63</v>
      </c>
      <c r="C29" t="s">
        <v>52</v>
      </c>
      <c r="D29" t="s">
        <v>34</v>
      </c>
      <c r="E29" t="s">
        <v>33</v>
      </c>
    </row>
    <row r="32" spans="2:5">
      <c r="B32" s="14" t="s">
        <v>73</v>
      </c>
    </row>
    <row r="33" spans="2:5">
      <c r="B33" s="15" t="s">
        <v>49</v>
      </c>
      <c r="C33" s="15" t="s">
        <v>24</v>
      </c>
      <c r="D33" s="15" t="s">
        <v>25</v>
      </c>
      <c r="E33" s="15" t="s">
        <v>26</v>
      </c>
    </row>
    <row r="34" spans="2:5">
      <c r="B34" s="23" t="s">
        <v>74</v>
      </c>
      <c r="C34" t="s">
        <v>52</v>
      </c>
      <c r="D34" t="s">
        <v>33</v>
      </c>
      <c r="E34" t="s">
        <v>33</v>
      </c>
    </row>
    <row r="35" spans="2:5">
      <c r="B35" t="s">
        <v>75</v>
      </c>
      <c r="C35" t="s">
        <v>52</v>
      </c>
      <c r="D35" t="s">
        <v>33</v>
      </c>
      <c r="E35" t="s">
        <v>33</v>
      </c>
    </row>
    <row r="36" spans="2:5">
      <c r="B36" t="s">
        <v>6</v>
      </c>
      <c r="C36" t="s">
        <v>52</v>
      </c>
      <c r="D36" t="s">
        <v>34</v>
      </c>
      <c r="E36" t="s">
        <v>33</v>
      </c>
    </row>
    <row r="37" spans="2:5">
      <c r="B37" t="s">
        <v>62</v>
      </c>
      <c r="C37" t="s">
        <v>35</v>
      </c>
      <c r="D37" t="s">
        <v>34</v>
      </c>
      <c r="E37" t="s">
        <v>33</v>
      </c>
    </row>
    <row r="38" spans="2:5">
      <c r="B38" t="s">
        <v>63</v>
      </c>
      <c r="C38" t="s">
        <v>52</v>
      </c>
      <c r="D38" t="s">
        <v>34</v>
      </c>
      <c r="E38" t="s">
        <v>33</v>
      </c>
    </row>
    <row r="41" spans="2:5">
      <c r="B41" s="14" t="s">
        <v>81</v>
      </c>
    </row>
    <row r="42" spans="2:5">
      <c r="B42" s="15" t="s">
        <v>49</v>
      </c>
      <c r="C42" s="15" t="s">
        <v>24</v>
      </c>
      <c r="D42" s="15" t="s">
        <v>25</v>
      </c>
      <c r="E42" s="15" t="s">
        <v>26</v>
      </c>
    </row>
    <row r="45" spans="2:5">
      <c r="B45" s="14" t="s">
        <v>82</v>
      </c>
    </row>
    <row r="46" spans="2:5">
      <c r="B46" s="15" t="s">
        <v>49</v>
      </c>
      <c r="C46" s="15" t="s">
        <v>24</v>
      </c>
      <c r="D46" s="15" t="s">
        <v>25</v>
      </c>
      <c r="E46" s="15" t="s">
        <v>26</v>
      </c>
    </row>
    <row r="49" spans="2:5">
      <c r="B49" s="14" t="s">
        <v>83</v>
      </c>
    </row>
    <row r="50" spans="2:5">
      <c r="B50" s="15" t="s">
        <v>49</v>
      </c>
      <c r="C50" s="15" t="s">
        <v>24</v>
      </c>
      <c r="D50" s="15" t="s">
        <v>25</v>
      </c>
      <c r="E50" s="15" t="s">
        <v>26</v>
      </c>
    </row>
    <row r="53" spans="2:5">
      <c r="B53" s="14" t="s">
        <v>84</v>
      </c>
    </row>
    <row r="54" spans="2:5">
      <c r="B54" s="15" t="s">
        <v>49</v>
      </c>
      <c r="C54" s="15" t="s">
        <v>24</v>
      </c>
      <c r="D54" s="15" t="s">
        <v>25</v>
      </c>
      <c r="E54" s="15" t="s">
        <v>26</v>
      </c>
    </row>
    <row r="57" spans="2:5">
      <c r="B57" s="14" t="s">
        <v>85</v>
      </c>
    </row>
    <row r="58" spans="2:5">
      <c r="B58" s="15" t="s">
        <v>49</v>
      </c>
      <c r="C58" s="15" t="s">
        <v>24</v>
      </c>
      <c r="D58" s="15" t="s">
        <v>25</v>
      </c>
      <c r="E58" s="15" t="s">
        <v>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5AF2-32D8-4BDD-8168-8F49A1A35E45}">
  <sheetPr codeName="Hoja3"/>
  <dimension ref="B2:P6"/>
  <sheetViews>
    <sheetView zoomScale="130" zoomScaleNormal="130" workbookViewId="0">
      <selection activeCell="B4" sqref="B4:J5"/>
    </sheetView>
  </sheetViews>
  <sheetFormatPr baseColWidth="10" defaultRowHeight="15"/>
  <cols>
    <col min="2" max="2" width="15.140625" customWidth="1"/>
    <col min="3" max="3" width="10.42578125" customWidth="1"/>
    <col min="4" max="4" width="17.5703125" bestFit="1" customWidth="1"/>
    <col min="5" max="5" width="11.140625" bestFit="1" customWidth="1"/>
    <col min="6" max="6" width="12.28515625" bestFit="1" customWidth="1"/>
    <col min="7" max="7" width="17.28515625" bestFit="1" customWidth="1"/>
    <col min="8" max="8" width="16.42578125" bestFit="1" customWidth="1"/>
    <col min="9" max="9" width="11.7109375" bestFit="1" customWidth="1"/>
    <col min="10" max="10" width="12.28515625" customWidth="1"/>
    <col min="11" max="11" width="16" customWidth="1"/>
    <col min="12" max="12" width="15.28515625" bestFit="1" customWidth="1"/>
    <col min="13" max="13" width="14" bestFit="1" customWidth="1"/>
    <col min="14" max="14" width="14.7109375" customWidth="1"/>
    <col min="15" max="15" width="18.28515625" bestFit="1" customWidth="1"/>
    <col min="16" max="16" width="20.7109375" bestFit="1" customWidth="1"/>
  </cols>
  <sheetData>
    <row r="2" spans="2:16" ht="21">
      <c r="B2" s="19" t="s">
        <v>40</v>
      </c>
    </row>
    <row r="4" spans="2:16" ht="21">
      <c r="B4" s="18" t="s">
        <v>47</v>
      </c>
      <c r="C4" s="18" t="s">
        <v>48</v>
      </c>
      <c r="D4" s="18" t="s">
        <v>44</v>
      </c>
      <c r="E4" s="18" t="s">
        <v>42</v>
      </c>
      <c r="F4" s="18" t="s">
        <v>37</v>
      </c>
      <c r="G4" s="18" t="s">
        <v>43</v>
      </c>
      <c r="H4" s="18" t="s">
        <v>53</v>
      </c>
      <c r="I4" s="18" t="s">
        <v>45</v>
      </c>
      <c r="J4" s="18" t="s">
        <v>28</v>
      </c>
      <c r="K4" s="18" t="s">
        <v>74</v>
      </c>
      <c r="L4" s="18" t="s">
        <v>38</v>
      </c>
      <c r="M4" s="18" t="s">
        <v>39</v>
      </c>
      <c r="N4" s="18" t="s">
        <v>46</v>
      </c>
      <c r="O4" s="18" t="s">
        <v>62</v>
      </c>
      <c r="P4" s="18" t="s">
        <v>63</v>
      </c>
    </row>
    <row r="5" spans="2:16">
      <c r="B5" t="s">
        <v>64</v>
      </c>
      <c r="C5">
        <v>465564</v>
      </c>
      <c r="D5">
        <v>544556</v>
      </c>
      <c r="E5" t="s">
        <v>65</v>
      </c>
      <c r="F5" t="s">
        <v>66</v>
      </c>
      <c r="G5" s="16">
        <v>36526</v>
      </c>
      <c r="H5" s="21"/>
      <c r="I5">
        <v>456456</v>
      </c>
      <c r="J5">
        <v>1</v>
      </c>
      <c r="K5">
        <v>1</v>
      </c>
      <c r="L5" s="20" t="s">
        <v>67</v>
      </c>
      <c r="M5" t="s">
        <v>68</v>
      </c>
      <c r="N5" t="s">
        <v>36</v>
      </c>
      <c r="O5" s="16">
        <v>36526</v>
      </c>
      <c r="P5" t="s">
        <v>69</v>
      </c>
    </row>
    <row r="6" spans="2:16">
      <c r="B6" t="s">
        <v>61</v>
      </c>
      <c r="C6">
        <v>12345678</v>
      </c>
      <c r="D6">
        <v>4645456312</v>
      </c>
      <c r="E6" t="s">
        <v>56</v>
      </c>
      <c r="F6" t="s">
        <v>60</v>
      </c>
      <c r="G6" s="16">
        <v>44515</v>
      </c>
      <c r="H6" s="21"/>
      <c r="I6">
        <v>79132231</v>
      </c>
      <c r="J6">
        <v>1</v>
      </c>
      <c r="K6">
        <v>4</v>
      </c>
      <c r="L6" s="20" t="s">
        <v>57</v>
      </c>
      <c r="M6" t="s">
        <v>58</v>
      </c>
      <c r="N6" t="s">
        <v>59</v>
      </c>
      <c r="O6" s="13">
        <v>44569.438888888886</v>
      </c>
      <c r="P6" t="s">
        <v>64</v>
      </c>
    </row>
  </sheetData>
  <hyperlinks>
    <hyperlink ref="L6" r:id="rId1" xr:uid="{E8928903-A4AE-4181-9CF7-BAD09109D6AB}"/>
    <hyperlink ref="L5" r:id="rId2" xr:uid="{27493CB1-2081-45F9-B948-7EECFB19C4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2DBD-59A3-4DEF-97DF-B358C7C9590D}">
  <sheetPr codeName="Hoja4"/>
  <dimension ref="B2:D7"/>
  <sheetViews>
    <sheetView zoomScale="145" zoomScaleNormal="145" workbookViewId="0">
      <selection activeCell="A7" sqref="A7:XFD7"/>
    </sheetView>
  </sheetViews>
  <sheetFormatPr baseColWidth="10" defaultRowHeight="15"/>
  <cols>
    <col min="2" max="2" width="15.140625" customWidth="1"/>
    <col min="3" max="3" width="19.42578125" bestFit="1" customWidth="1"/>
    <col min="4" max="4" width="17.5703125" bestFit="1" customWidth="1"/>
  </cols>
  <sheetData>
    <row r="2" spans="2:4" ht="21">
      <c r="B2" s="19" t="s">
        <v>70</v>
      </c>
    </row>
    <row r="4" spans="2:4" ht="21">
      <c r="B4" s="18" t="s">
        <v>28</v>
      </c>
      <c r="C4" s="18" t="s">
        <v>29</v>
      </c>
      <c r="D4" s="18" t="s">
        <v>6</v>
      </c>
    </row>
    <row r="5" spans="2:4">
      <c r="B5">
        <v>1</v>
      </c>
      <c r="C5" t="s">
        <v>30</v>
      </c>
      <c r="D5" t="s">
        <v>30</v>
      </c>
    </row>
    <row r="6" spans="2:4">
      <c r="B6">
        <v>2</v>
      </c>
      <c r="C6" t="s">
        <v>31</v>
      </c>
      <c r="D6" t="s">
        <v>30</v>
      </c>
    </row>
    <row r="7" spans="2:4">
      <c r="B7">
        <v>3</v>
      </c>
      <c r="C7" t="s">
        <v>32</v>
      </c>
      <c r="D7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9F15-BB65-4971-82DE-52DA63CC468F}">
  <sheetPr codeName="Hoja5"/>
  <dimension ref="B2:D8"/>
  <sheetViews>
    <sheetView zoomScale="145" zoomScaleNormal="145" workbookViewId="0">
      <selection activeCell="C10" sqref="C10"/>
    </sheetView>
  </sheetViews>
  <sheetFormatPr baseColWidth="10" defaultRowHeight="15"/>
  <cols>
    <col min="2" max="2" width="15.140625" customWidth="1"/>
    <col min="3" max="3" width="19.42578125" bestFit="1" customWidth="1"/>
    <col min="4" max="4" width="17.5703125" bestFit="1" customWidth="1"/>
  </cols>
  <sheetData>
    <row r="2" spans="2:4" ht="21">
      <c r="B2" s="19" t="s">
        <v>76</v>
      </c>
    </row>
    <row r="4" spans="2:4" ht="21">
      <c r="B4" s="18" t="s">
        <v>28</v>
      </c>
      <c r="C4" s="18" t="s">
        <v>75</v>
      </c>
      <c r="D4" s="18" t="s">
        <v>6</v>
      </c>
    </row>
    <row r="5" spans="2:4">
      <c r="B5">
        <v>1</v>
      </c>
      <c r="C5" t="s">
        <v>77</v>
      </c>
      <c r="D5" t="s">
        <v>30</v>
      </c>
    </row>
    <row r="6" spans="2:4">
      <c r="B6">
        <v>2</v>
      </c>
      <c r="C6" t="s">
        <v>78</v>
      </c>
      <c r="D6" t="s">
        <v>30</v>
      </c>
    </row>
    <row r="7" spans="2:4">
      <c r="B7">
        <v>3</v>
      </c>
      <c r="C7" t="s">
        <v>79</v>
      </c>
      <c r="D7" t="s">
        <v>30</v>
      </c>
    </row>
    <row r="8" spans="2:4">
      <c r="B8">
        <v>4</v>
      </c>
      <c r="C8" t="s">
        <v>80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Requerimientos</vt:lpstr>
      <vt:lpstr>Tablas y campos</vt:lpstr>
      <vt:lpstr>Tabla Usuarios</vt:lpstr>
      <vt:lpstr>Tabla Estados</vt:lpstr>
      <vt:lpstr>Tabla Perfiles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Lenis</dc:creator>
  <cp:lastModifiedBy>PC</cp:lastModifiedBy>
  <dcterms:created xsi:type="dcterms:W3CDTF">2015-06-05T18:19:34Z</dcterms:created>
  <dcterms:modified xsi:type="dcterms:W3CDTF">2022-01-20T06:27:03Z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e60cafe6-4432-4ef5-80e5-537f550896a5</vt:lpwstr>
  </property>
</Properties>
</file>