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martinezc\Desktop\"/>
    </mc:Choice>
  </mc:AlternateContent>
  <xr:revisionPtr revIDLastSave="0" documentId="13_ncr:1_{3FDF4D7F-3EC7-4A6C-94AA-2F383AA58349}" xr6:coauthVersionLast="41" xr6:coauthVersionMax="41" xr10:uidLastSave="{00000000-0000-0000-0000-000000000000}"/>
  <bookViews>
    <workbookView xWindow="-28920" yWindow="-120" windowWidth="29040" windowHeight="15840" activeTab="1" xr2:uid="{3441DAED-BDD3-43E1-8334-E5365B2E2E3A}"/>
  </bookViews>
  <sheets>
    <sheet name="Hoja1" sheetId="1" r:id="rId1"/>
    <sheet name="Requerimientos" sheetId="2" r:id="rId2"/>
    <sheet name="Alcance" sheetId="3" r:id="rId3"/>
    <sheet name="Actores" sheetId="4" r:id="rId4"/>
    <sheet name="Tablas y campos" sheetId="5" r:id="rId5"/>
    <sheet name="Reg Usuarios" sheetId="6" r:id="rId6"/>
    <sheet name="Tabla Usuarios" sheetId="7" r:id="rId7"/>
    <sheet name="Log Auditoría" sheetId="12" r:id="rId8"/>
    <sheet name="Tabla Perfiles" sheetId="9" r:id="rId9"/>
    <sheet name="Tabla Permisos" sheetId="13" r:id="rId10"/>
    <sheet name="Tabla PermisosXPerfiles" sheetId="14" r:id="rId11"/>
    <sheet name="Consulta PermisosXPerfiles" sheetId="15" r:id="rId12"/>
    <sheet name="Tabla Estado" sheetId="8" r:id="rId13"/>
    <sheet name="Tabla Cargos" sheetId="16" r:id="rId14"/>
    <sheet name="Tabla Pedidos" sheetId="10" r:id="rId15"/>
    <sheet name="Tabla DetallePedidos" sheetId="11" r:id="rId16"/>
  </sheets>
  <externalReferences>
    <externalReference r:id="rId17"/>
  </externalReferences>
  <definedNames>
    <definedName name="DatosExternos_1" localSheetId="11" hidden="1">'Consulta PermisosXPerfiles'!$B$4:$J$21</definedName>
  </definedNames>
  <calcPr calcId="191029"/>
  <pivotCaches>
    <pivotCache cacheId="2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" i="2" l="1"/>
  <c r="C12" i="2" s="1"/>
  <c r="C13" i="2" s="1"/>
  <c r="F9" i="2"/>
  <c r="C14" i="2" l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l="1"/>
  <c r="C31" i="2" s="1"/>
  <c r="C32" i="2"/>
  <c r="C33" i="2" s="1"/>
  <c r="C34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EEED55-16D8-464B-B261-3ED531D51FF6}" keepAlive="1" name="Consulta - tbEstados" description="Conexión a la consulta 'tbEstados' en el libro." type="5" refreshedVersion="0" background="1">
    <dbPr connection="Provider=Microsoft.Mashup.OleDb.1;Data Source=$Workbook$;Location=tbEstados;Extended Properties=&quot;&quot;" command="SELECT * FROM [tbEstados]"/>
  </connection>
  <connection id="2" xr16:uid="{ADAF63B1-B8D4-4C37-AF08-90A1E600A016}" keepAlive="1" name="Consulta - tbPerfiles" description="Conexión a la consulta 'tbPerfiles' en el libro." type="5" refreshedVersion="0" background="1">
    <dbPr connection="Provider=Microsoft.Mashup.OleDb.1;Data Source=$Workbook$;Location=tbPerfiles;Extended Properties=&quot;&quot;" command="SELECT * FROM [tbPerfiles]"/>
  </connection>
  <connection id="3" xr16:uid="{7968609F-32B6-4D92-8460-5481764B90AE}" keepAlive="1" name="Consulta - tbPermisos" description="Conexión a la consulta 'tbPermisos' en el libro." type="5" refreshedVersion="0" background="1">
    <dbPr connection="Provider=Microsoft.Mashup.OleDb.1;Data Source=$Workbook$;Location=tbPermisos;Extended Properties=&quot;&quot;" command="SELECT * FROM [tbPermisos]"/>
  </connection>
  <connection id="4" xr16:uid="{5D3ED740-9A5E-4CDB-969F-D033D0412E21}" keepAlive="1" name="Consulta - tbPermisosXPerfiles" description="Conexión a la consulta 'tbPermisosXPerfiles' en el libro." type="5" refreshedVersion="7" background="1" saveData="1">
    <dbPr connection="Provider=Microsoft.Mashup.OleDb.1;Data Source=$Workbook$;Location=tbPermisosXPerfiles;Extended Properties=&quot;&quot;" command="SELECT * FROM [tbPermisosXPerfiles]"/>
  </connection>
</connections>
</file>

<file path=xl/sharedStrings.xml><?xml version="1.0" encoding="utf-8"?>
<sst xmlns="http://schemas.openxmlformats.org/spreadsheetml/2006/main" count="637" uniqueCount="185">
  <si>
    <t>Plantilla Gestión de Requerimientos (PGR)</t>
  </si>
  <si>
    <t>Empresa:</t>
  </si>
  <si>
    <t>NathMath</t>
  </si>
  <si>
    <t>Proyecto:</t>
  </si>
  <si>
    <t>Solución TiendaRopa 1.0</t>
  </si>
  <si>
    <t>Autor:</t>
  </si>
  <si>
    <t>Josué Roberto Martínez Carrera</t>
  </si>
  <si>
    <t>Requerimientos 
por estado</t>
  </si>
  <si>
    <t>Versión:</t>
  </si>
  <si>
    <t>v.001</t>
  </si>
  <si>
    <t>Total horas:</t>
  </si>
  <si>
    <t>Estado</t>
  </si>
  <si>
    <t>Cantidad</t>
  </si>
  <si>
    <t>Número</t>
  </si>
  <si>
    <t>Título requerimiento</t>
  </si>
  <si>
    <t>Descripción</t>
  </si>
  <si>
    <t>Tiempo(Horas)</t>
  </si>
  <si>
    <t>(en blanco)</t>
  </si>
  <si>
    <t>Gestión de perfiles y permisos</t>
  </si>
  <si>
    <t>El sistema debe disponer por defecto de los siguientes perfiles:
1. Administrador
2. Vendedor
3. Cajero
4. Soporte Técnico</t>
  </si>
  <si>
    <t>Total general</t>
  </si>
  <si>
    <t>El sistema debe permitir al perfil administrador y soporte técnico poder realizar lo siguiente:
1. Crear, modificar o cambiar estado de usuarios 
2. Crear, modificar, inactivar productos
3. Modificar precios de productos
4. Asignar nueva clave a usuarios</t>
  </si>
  <si>
    <t>El sistema debe permitir al perfil Vendedor poder crear, modificar o cambiar estado de pedidos</t>
  </si>
  <si>
    <t>El sistema debe permitir al perfil cajero poder cerrar pedidos</t>
  </si>
  <si>
    <t>Inicio en el sistema</t>
  </si>
  <si>
    <t>El sistema debe garantizar que el ingreso se realice con un usuario y clave, el usuario debe estar activo en el sistema</t>
  </si>
  <si>
    <t>El sistema debe permitir al usuario cambiar la clave después que haya ingresado</t>
  </si>
  <si>
    <t>Gestión de clientes</t>
  </si>
  <si>
    <t>El sistema debe permitir registrar, actualizar o inactivar clientes</t>
  </si>
  <si>
    <t>El sistema debe permitir actualizar los siguientes campos del cliente:
1. Nombre
2. Teléfono
3. Fecha de nacimiento
4. Género
5. Email</t>
  </si>
  <si>
    <t>Gestión de pedidos (ordenes)</t>
  </si>
  <si>
    <t>El sistema debe permitir el registro, consulta, actualización, cierre (Pago, anulación) de pedidos</t>
  </si>
  <si>
    <t>El sistema debe permitir anular un pedido por parte de un administrador sin importar el estado en que se encuentre el pedido</t>
  </si>
  <si>
    <t>Cierre de pedidos</t>
  </si>
  <si>
    <t>El sistema debe permitir totalizar el valor del pedido y dar la opción de cerrar el pedido de forma exitosa (Pago incluido)</t>
  </si>
  <si>
    <t>El sistema debe permitir asignar un valor de propina opcional y autorizado previamente por el cliente</t>
  </si>
  <si>
    <t>Gestión Informes</t>
  </si>
  <si>
    <t>Log de auditoría</t>
  </si>
  <si>
    <t>El sistema debe garantizar que el registro histórico contenga los campos usuario que realizó modificación del registro, el dato antes de ser modificado y el nuevo, fecha y hora de la modificación</t>
  </si>
  <si>
    <t>Requerimiento NO funcionales</t>
  </si>
  <si>
    <t>El sistema debe ejecutarse en Sistema operativo Windows, a partir de la versión 7 en adelante</t>
  </si>
  <si>
    <t>El sistema debe ejecutarse en versión Excel a partir de la v.2010</t>
  </si>
  <si>
    <t>El sistema debe poder habilitada la ejecución de macros VBA</t>
  </si>
  <si>
    <t>ACTORES:</t>
  </si>
  <si>
    <t>ADMINISTRADOR</t>
  </si>
  <si>
    <t>CAJERO</t>
  </si>
  <si>
    <t>SOPORTE TECNICO</t>
  </si>
  <si>
    <t xml:space="preserve">Tipos de datos: </t>
  </si>
  <si>
    <t>Texto (Cadena, Alfanúmerico, String)/ Número entero (Integer), Número decimal (Double, Decimal) / Fecha (Date) / Boolean (1,0) / Variant</t>
  </si>
  <si>
    <t>Usuarios</t>
  </si>
  <si>
    <t>Nombre campo</t>
  </si>
  <si>
    <t>Tipo de dato</t>
  </si>
  <si>
    <t>Único</t>
  </si>
  <si>
    <t>Obligatorio</t>
  </si>
  <si>
    <t>PK (Primary Key = Llave primaria)</t>
  </si>
  <si>
    <t>IdUsuario</t>
  </si>
  <si>
    <t>Texto (String)</t>
  </si>
  <si>
    <t>SI</t>
  </si>
  <si>
    <t>Campo que representa el Id único del usuario</t>
  </si>
  <si>
    <t>Clave</t>
  </si>
  <si>
    <t>NO</t>
  </si>
  <si>
    <t>Campo contraseña que no supere 12 caracteres y mínimo que tenga 10</t>
  </si>
  <si>
    <t>Identificacion</t>
  </si>
  <si>
    <t>Nombres</t>
  </si>
  <si>
    <t>Apellidos</t>
  </si>
  <si>
    <t>FechaIngreso</t>
  </si>
  <si>
    <t>Fecha (Date)</t>
  </si>
  <si>
    <t>FechaEgreso</t>
  </si>
  <si>
    <t>Telefono</t>
  </si>
  <si>
    <t>IdEstado</t>
  </si>
  <si>
    <t>IdPerfil</t>
  </si>
  <si>
    <t>Email</t>
  </si>
  <si>
    <t>Direccion</t>
  </si>
  <si>
    <t>IdCargo</t>
  </si>
  <si>
    <t>EstadoRegistro</t>
  </si>
  <si>
    <t>FechaRegistro</t>
  </si>
  <si>
    <t>UsuarioRegistro</t>
  </si>
  <si>
    <t>FechaUltMod</t>
  </si>
  <si>
    <t>UsuarioUltMod</t>
  </si>
  <si>
    <t>Estados</t>
  </si>
  <si>
    <t>NombreEstado</t>
  </si>
  <si>
    <t>Perfiles</t>
  </si>
  <si>
    <t>NombrePerfil</t>
  </si>
  <si>
    <t>Cargos</t>
  </si>
  <si>
    <t>NombreCargo</t>
  </si>
  <si>
    <t>DescripcionCargo</t>
  </si>
  <si>
    <t>Menú (Platos)</t>
  </si>
  <si>
    <t>IdMenu</t>
  </si>
  <si>
    <t>NombrePlato</t>
  </si>
  <si>
    <t>Descripcion</t>
  </si>
  <si>
    <t>Precio</t>
  </si>
  <si>
    <t>Decimal</t>
  </si>
  <si>
    <t>IdTipo</t>
  </si>
  <si>
    <t>Imagen</t>
  </si>
  <si>
    <t>TipoPlato</t>
  </si>
  <si>
    <t>NombreTipo</t>
  </si>
  <si>
    <t>Clientes</t>
  </si>
  <si>
    <t>IdCliente</t>
  </si>
  <si>
    <t>Nombre</t>
  </si>
  <si>
    <t>Pedidos</t>
  </si>
  <si>
    <t>IdPedido</t>
  </si>
  <si>
    <t>NumeroMesa</t>
  </si>
  <si>
    <t>Entero</t>
  </si>
  <si>
    <t>Idcliente</t>
  </si>
  <si>
    <t>IdPlato</t>
  </si>
  <si>
    <t>Parametros</t>
  </si>
  <si>
    <t>IdParametro</t>
  </si>
  <si>
    <t>NumeroMesas</t>
  </si>
  <si>
    <t>CantidadIntentosLogin</t>
  </si>
  <si>
    <t>REGISTRO DE USUARIOS</t>
  </si>
  <si>
    <t>Ocupacion</t>
  </si>
  <si>
    <t>Tabla Usuarios</t>
  </si>
  <si>
    <t>JMARTINEZ</t>
  </si>
  <si>
    <t>Josue</t>
  </si>
  <si>
    <t>Martinez Carrera</t>
  </si>
  <si>
    <t>j.martinez.carrera@gmail.com</t>
  </si>
  <si>
    <t>Calle 89 #89-89</t>
  </si>
  <si>
    <t>Soporte</t>
  </si>
  <si>
    <t>Activo</t>
  </si>
  <si>
    <t>SISTEMA</t>
  </si>
  <si>
    <t>GSOTO</t>
  </si>
  <si>
    <t>Giuliana</t>
  </si>
  <si>
    <t>Soto</t>
  </si>
  <si>
    <t>g.soto.felix@gmail.com</t>
  </si>
  <si>
    <t>Av jlljkjk #45-98</t>
  </si>
  <si>
    <t>Administrador</t>
  </si>
  <si>
    <t>ALENIS</t>
  </si>
  <si>
    <t>ASOTO</t>
  </si>
  <si>
    <t>Alejandra</t>
  </si>
  <si>
    <t>Vendedor</t>
  </si>
  <si>
    <t>PMARTINEZ</t>
  </si>
  <si>
    <t>PAOLA</t>
  </si>
  <si>
    <t>MARTINEZ</t>
  </si>
  <si>
    <t>JMARTINEZ7</t>
  </si>
  <si>
    <t>Tabla Estados</t>
  </si>
  <si>
    <t>Tipo</t>
  </si>
  <si>
    <t>Usuario</t>
  </si>
  <si>
    <t>Inactivo</t>
  </si>
  <si>
    <t>Suspendido</t>
  </si>
  <si>
    <t>Vacaciones</t>
  </si>
  <si>
    <t>Registro</t>
  </si>
  <si>
    <t>R_Activo</t>
  </si>
  <si>
    <t>Tabla Perfiles</t>
  </si>
  <si>
    <t>Administrador (a)</t>
  </si>
  <si>
    <t>Mesero (a)</t>
  </si>
  <si>
    <t>MHUERTA</t>
  </si>
  <si>
    <t>Cocinero (a)</t>
  </si>
  <si>
    <t>ASECUNDINO</t>
  </si>
  <si>
    <t>Cajero (a)</t>
  </si>
  <si>
    <t>Tabla Pedidos</t>
  </si>
  <si>
    <t>Tabla DetallePedidos</t>
  </si>
  <si>
    <t>Gestión de Prendas de Vestir</t>
  </si>
  <si>
    <t>El sistema debe permitir el registro, actualización, consultar e inactivar Prendas de vestir</t>
  </si>
  <si>
    <t>El sistema debe permitir la actualización de los siguientes campos de las Prendas de Vestir:
1. Nombre
2. Tipo de Prenda
3. Precio
4. Estado
5. Descripción</t>
  </si>
  <si>
    <t>El sistema debe permitir actualizar un pedido siempre y cuando no se haya aceptado la orden para enviarlo al Proveedor</t>
  </si>
  <si>
    <t>El sistema debe permitir cambiar el estado del pedido a "Despachado" unicamente por un usuario con el perfil Administrador</t>
  </si>
  <si>
    <r>
      <t xml:space="preserve">El sistema debe permitir generar los siguientes informes con base en un rango de fechas:
1. Ventas totales
2. Pedidos anulados
3. Propinas
4. Ventas por tipo de Prenda de Vestir
5. Ventas por Vendedor
6. </t>
    </r>
    <r>
      <rPr>
        <sz val="11"/>
        <color rgb="FFFF0000"/>
        <rFont val="Calibri"/>
        <family val="2"/>
        <scheme val="minor"/>
      </rPr>
      <t>Arqueo</t>
    </r>
    <r>
      <rPr>
        <sz val="11"/>
        <color theme="1"/>
        <rFont val="Calibri"/>
        <family val="2"/>
        <scheme val="minor"/>
      </rPr>
      <t xml:space="preserve"> diario
7. Cantidad de pedidos
8. Tiempo promedio desde que se envía el pedido hasta cuando se despacha</t>
    </r>
  </si>
  <si>
    <t>El sistema debe permitir generar registro histórico cuando se realice las siguiente modificaciones:
- Cambio de cargo del usuario
- Cambio estado de los registros de todas las tablas
- Cambio de precio de las Prendas de Vestir</t>
  </si>
  <si>
    <t>VENDEDORES</t>
  </si>
  <si>
    <t>Log de Auditoría</t>
  </si>
  <si>
    <t>Campo modificado</t>
  </si>
  <si>
    <t>UsuarioMovimiento</t>
  </si>
  <si>
    <t>FechaMovimiento</t>
  </si>
  <si>
    <t>ALENIS1</t>
  </si>
  <si>
    <t>Vendedor (a)</t>
  </si>
  <si>
    <t>Soporte Tecnico (a)</t>
  </si>
  <si>
    <t>Para acceder al sistema</t>
  </si>
  <si>
    <t>R_Eliminado</t>
  </si>
  <si>
    <t>Registro cuando se ha eliminado</t>
  </si>
  <si>
    <t>Cuando se crea por primera vez y no se ha eliminado</t>
  </si>
  <si>
    <t>Tabla Permisos</t>
  </si>
  <si>
    <t>IdPermiso</t>
  </si>
  <si>
    <t>Crear usuario</t>
  </si>
  <si>
    <t>Consultar usuario</t>
  </si>
  <si>
    <t>Modificar usuario</t>
  </si>
  <si>
    <t>Eliminar usuario</t>
  </si>
  <si>
    <t>Tabla Permisos por perfiles</t>
  </si>
  <si>
    <t>IdPermisoPerfil</t>
  </si>
  <si>
    <t>Consulta Permisos por Perfiles</t>
  </si>
  <si>
    <t>Jefe meseros</t>
  </si>
  <si>
    <t>Jefe Administrativo</t>
  </si>
  <si>
    <t>Tabla Cargos</t>
  </si>
  <si>
    <t>Gerente general</t>
  </si>
  <si>
    <t>Cajero</t>
  </si>
  <si>
    <t>Soporte Técnico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</si>
</sst>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5"/>
      <color rgb="FF002060"/>
      <name val="Kozuka Gothic Pro H"/>
      <family val="2"/>
      <charset val="128"/>
    </font>
    <font>
      <sz val="10"/>
      <color theme="0"/>
      <name val="Kozuka Gothic Pro H"/>
      <family val="2"/>
      <charset val="128"/>
    </font>
    <font>
      <b/>
      <sz val="11"/>
      <color rgb="FF002060"/>
      <name val="Kozuka Gothic Pro H"/>
      <family val="2"/>
      <charset val="128"/>
    </font>
    <font>
      <b/>
      <i/>
      <u/>
      <sz val="72"/>
      <color theme="1"/>
      <name val="Calibri"/>
      <family val="2"/>
      <scheme val="minor"/>
    </font>
    <font>
      <sz val="20"/>
      <color theme="1"/>
      <name val="Algerian"/>
      <family val="5"/>
    </font>
    <font>
      <b/>
      <sz val="11"/>
      <color rgb="FFFFFF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i/>
      <sz val="18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52">
    <xf numFmtId="0" fontId="0" fillId="0" borderId="0" xfId="0"/>
    <xf numFmtId="0" fontId="4" fillId="0" borderId="0" xfId="0" applyFont="1"/>
    <xf numFmtId="0" fontId="5" fillId="2" borderId="1" xfId="0" applyFont="1" applyFill="1" applyBorder="1"/>
    <xf numFmtId="0" fontId="2" fillId="0" borderId="1" xfId="0" applyFont="1" applyBorder="1"/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4" borderId="0" xfId="0" applyFill="1" applyAlignment="1">
      <alignment vertical="center"/>
    </xf>
    <xf numFmtId="0" fontId="7" fillId="0" borderId="0" xfId="0" applyFont="1"/>
    <xf numFmtId="0" fontId="8" fillId="0" borderId="0" xfId="0" applyFont="1"/>
    <xf numFmtId="0" fontId="9" fillId="5" borderId="0" xfId="0" applyFont="1" applyFill="1"/>
    <xf numFmtId="0" fontId="3" fillId="2" borderId="0" xfId="0" applyFont="1" applyFill="1"/>
    <xf numFmtId="0" fontId="0" fillId="6" borderId="0" xfId="0" applyFill="1"/>
    <xf numFmtId="1" fontId="0" fillId="0" borderId="0" xfId="0" applyNumberFormat="1"/>
    <xf numFmtId="0" fontId="0" fillId="7" borderId="0" xfId="0" applyFill="1"/>
    <xf numFmtId="0" fontId="0" fillId="8" borderId="0" xfId="0" applyFill="1"/>
    <xf numFmtId="0" fontId="10" fillId="0" borderId="0" xfId="0" applyFont="1"/>
    <xf numFmtId="0" fontId="0" fillId="0" borderId="0" xfId="0" applyFill="1"/>
    <xf numFmtId="0" fontId="0" fillId="0" borderId="0" xfId="0" applyFont="1" applyFill="1"/>
    <xf numFmtId="0" fontId="0" fillId="7" borderId="0" xfId="0" applyFont="1" applyFill="1"/>
    <xf numFmtId="0" fontId="12" fillId="0" borderId="0" xfId="0" applyFont="1"/>
    <xf numFmtId="0" fontId="13" fillId="7" borderId="1" xfId="0" applyFont="1" applyFill="1" applyBorder="1"/>
    <xf numFmtId="0" fontId="1" fillId="7" borderId="1" xfId="0" applyFont="1" applyFill="1" applyBorder="1"/>
    <xf numFmtId="0" fontId="14" fillId="2" borderId="1" xfId="0" applyFont="1" applyFill="1" applyBorder="1"/>
    <xf numFmtId="0" fontId="0" fillId="0" borderId="1" xfId="0" applyBorder="1"/>
    <xf numFmtId="0" fontId="16" fillId="0" borderId="0" xfId="0" applyFont="1" applyFill="1"/>
    <xf numFmtId="0" fontId="14" fillId="2" borderId="0" xfId="0" applyFont="1" applyFill="1"/>
    <xf numFmtId="0" fontId="0" fillId="9" borderId="0" xfId="0" applyFill="1"/>
    <xf numFmtId="0" fontId="15" fillId="0" borderId="0" xfId="1"/>
    <xf numFmtId="22" fontId="0" fillId="0" borderId="0" xfId="0" applyNumberFormat="1"/>
    <xf numFmtId="1" fontId="0" fillId="0" borderId="0" xfId="0" applyNumberFormat="1" applyAlignment="1">
      <alignment horizontal="center"/>
    </xf>
    <xf numFmtId="1" fontId="14" fillId="2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6" fillId="0" borderId="2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center" wrapText="1"/>
    </xf>
    <xf numFmtId="0" fontId="17" fillId="0" borderId="3" xfId="0" applyFont="1" applyFill="1" applyBorder="1"/>
    <xf numFmtId="0" fontId="18" fillId="0" borderId="3" xfId="0" applyFont="1" applyFill="1" applyBorder="1"/>
    <xf numFmtId="0" fontId="19" fillId="2" borderId="3" xfId="0" applyFont="1" applyFill="1" applyBorder="1"/>
    <xf numFmtId="0" fontId="19" fillId="2" borderId="4" xfId="0" applyFont="1" applyFill="1" applyBorder="1"/>
    <xf numFmtId="0" fontId="19" fillId="2" borderId="5" xfId="0" applyFont="1" applyFill="1" applyBorder="1"/>
    <xf numFmtId="0" fontId="19" fillId="2" borderId="0" xfId="0" applyFont="1" applyFill="1" applyBorder="1"/>
    <xf numFmtId="22" fontId="0" fillId="0" borderId="0" xfId="0" applyNumberFormat="1" applyFill="1"/>
    <xf numFmtId="0" fontId="2" fillId="0" borderId="0" xfId="0" applyFont="1"/>
    <xf numFmtId="0" fontId="0" fillId="0" borderId="0" xfId="0" applyNumberFormat="1"/>
    <xf numFmtId="0" fontId="0" fillId="0" borderId="0" xfId="0" applyNumberFormat="1" applyFill="1"/>
  </cellXfs>
  <cellStyles count="2">
    <cellStyle name="Hipervínculo" xfId="1" builtinId="8"/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</dxf>
    <dxf>
      <numFmt numFmtId="19" formatCode="d/mm/yyyy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d/mm/yyyy\ h:mm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</dxf>
    <dxf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1" tint="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fill>
        <patternFill patternType="solid">
          <bgColor theme="5" tint="-0.249977111117893"/>
        </patternFill>
      </fill>
    </dxf>
    <dxf>
      <fill>
        <patternFill patternType="solid">
          <bgColor theme="5" tint="-0.24997711111789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0</xdr:row>
      <xdr:rowOff>30480</xdr:rowOff>
    </xdr:from>
    <xdr:to>
      <xdr:col>2</xdr:col>
      <xdr:colOff>990448</xdr:colOff>
      <xdr:row>3</xdr:row>
      <xdr:rowOff>121768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30480"/>
          <a:ext cx="876148" cy="7675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283635</xdr:colOff>
      <xdr:row>0</xdr:row>
      <xdr:rowOff>167640</xdr:rowOff>
    </xdr:from>
    <xdr:to>
      <xdr:col>15</xdr:col>
      <xdr:colOff>142874</xdr:colOff>
      <xdr:row>36</xdr:row>
      <xdr:rowOff>188083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3635" y="167640"/>
          <a:ext cx="11289239" cy="68784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171450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USUARIO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</xdr:row>
          <xdr:rowOff>257175</xdr:rowOff>
        </xdr:from>
        <xdr:to>
          <xdr:col>10</xdr:col>
          <xdr:colOff>0</xdr:colOff>
          <xdr:row>7</xdr:row>
          <xdr:rowOff>200025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CONSULTAR USUARIO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9</xdr:row>
          <xdr:rowOff>9525</xdr:rowOff>
        </xdr:from>
        <xdr:to>
          <xdr:col>9</xdr:col>
          <xdr:colOff>752475</xdr:colOff>
          <xdr:row>10</xdr:row>
          <xdr:rowOff>219075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USUARIO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12</xdr:row>
          <xdr:rowOff>0</xdr:rowOff>
        </xdr:from>
        <xdr:to>
          <xdr:col>9</xdr:col>
          <xdr:colOff>752475</xdr:colOff>
          <xdr:row>13</xdr:row>
          <xdr:rowOff>209550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 USUARIO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ia%20de%20Plantilla%20RQ's%20Proyecto%20Soluci&#243;n%20TiendaRopa_v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rimientos"/>
      <sheetName val="Alcance"/>
      <sheetName val="Actores"/>
      <sheetName val="Tablas y campos"/>
      <sheetName val="Reg Usuarios"/>
      <sheetName val="Tabla Usuarios"/>
      <sheetName val="Tabla Estado"/>
      <sheetName val="Tabla Perfiles"/>
      <sheetName val="Tabla Platos"/>
      <sheetName val="Tabla Pedidos"/>
      <sheetName val="Tabla DetallePedidos"/>
      <sheetName val="Algoritmo suma"/>
      <sheetName val="3 Operaciones"/>
      <sheetName val="Ejercicio"/>
      <sheetName val="Prueba de escritorio"/>
      <sheetName val="Hoja1"/>
      <sheetName val="Copia de Plantilla RQ's Proyect"/>
    </sheetNames>
    <definedNames>
      <definedName name="ejecutar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Copia%20de%20Plantilla%20RQ's%20Proyecto%20Soluci&#243;n%20TiendaRopa_v4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3856.084796527779" createdVersion="6" refreshedVersion="6" minRefreshableVersion="3" recordCount="1" xr:uid="{A760E432-B92B-4B23-B754-C5AA4D4142CA}">
  <cacheSource type="worksheet">
    <worksheetSource name="tbRequerimientos" r:id="rId2"/>
  </cacheSource>
  <cacheFields count="5">
    <cacheField name="Número" numFmtId="0">
      <sharedItems containsSemiMixedTypes="0" containsString="0" containsNumber="1" containsInteger="1" minValue="1" maxValue="1"/>
    </cacheField>
    <cacheField name="Requerimiento" numFmtId="0">
      <sharedItems containsNonDate="0" containsString="0" containsBlank="1"/>
    </cacheField>
    <cacheField name="Descripción" numFmtId="0">
      <sharedItems containsNonDate="0" containsString="0" containsBlank="1"/>
    </cacheField>
    <cacheField name="Prioridad" numFmtId="0">
      <sharedItems containsNonDate="0" containsString="0" containsBlank="1"/>
    </cacheField>
    <cacheField name="Estado" numFmtId="0">
      <sharedItems containsNonDate="0" containsBlank="1" count="4">
        <m/>
        <s v="Terminado" u="1"/>
        <s v="Pendiente" u="1"/>
        <s v="En proces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C446A-B488-4FB5-B263-691A43E6E803}" name="TablaDinámica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Estado">
  <location ref="I9:J11" firstHeaderRow="1" firstDataRow="1" firstDataCol="1"/>
  <pivotFields count="5">
    <pivotField showAll="0"/>
    <pivotField showAll="0"/>
    <pivotField showAll="0"/>
    <pivotField showAll="0"/>
    <pivotField axis="axisRow" dataField="1" showAll="0">
      <items count="5">
        <item x="0"/>
        <item m="1" x="2"/>
        <item m="1" x="3"/>
        <item m="1" x="1"/>
        <item t="default"/>
      </items>
    </pivotField>
  </pivotFields>
  <rowFields count="1">
    <field x="4"/>
  </rowFields>
  <rowItems count="2">
    <i>
      <x/>
    </i>
    <i t="grand">
      <x/>
    </i>
  </rowItems>
  <colItems count="1">
    <i/>
  </colItems>
  <dataFields count="1">
    <dataField name="Cantidad" fld="4" subtotal="count" baseField="0" baseItem="0"/>
  </dataFields>
  <formats count="8">
    <format dxfId="42">
      <pivotArea field="4" type="button" dataOnly="0" labelOnly="1" outline="0" axis="axisRow" fieldPosition="0"/>
    </format>
    <format dxfId="41">
      <pivotArea dataOnly="0" labelOnly="1" outline="0" axis="axisValues" fieldPosition="0"/>
    </format>
    <format dxfId="40">
      <pivotArea field="4" type="button" dataOnly="0" labelOnly="1" outline="0" axis="axisRow" fieldPosition="0"/>
    </format>
    <format dxfId="39">
      <pivotArea dataOnly="0" labelOnly="1" outline="0" axis="axisValues" fieldPosition="0"/>
    </format>
    <format dxfId="38">
      <pivotArea outline="0" collapsedLevelsAreSubtotals="1" fieldPosition="0"/>
    </format>
    <format dxfId="37">
      <pivotArea dataOnly="0" labelOnly="1" fieldPosition="0">
        <references count="1">
          <reference field="4" count="0"/>
        </references>
      </pivotArea>
    </format>
    <format dxfId="36">
      <pivotArea dataOnly="0" labelOnly="1" grandRow="1" outline="0" fieldPosition="0"/>
    </format>
    <format dxfId="35">
      <pivotArea outline="0" collapsedLevelsAreSubtotals="1" fieldPosition="0"/>
    </format>
  </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2A0ED43B-859C-4CC4-8F22-66D04DDED8F0}" autoFormatId="16" applyNumberFormats="0" applyBorderFormats="0" applyFontFormats="0" applyPatternFormats="0" applyAlignmentFormats="0" applyWidthHeightFormats="0">
  <queryTableRefresh nextId="10">
    <queryTableFields count="9">
      <queryTableField id="1" name="IdPermisoPerfil" tableColumnId="1"/>
      <queryTableField id="2" name="IdPerfil" tableColumnId="2"/>
      <queryTableField id="3" name="NombrePerfil" tableColumnId="3"/>
      <queryTableField id="4" name="IdPermiso" tableColumnId="4"/>
      <queryTableField id="5" name="Descripción" tableColumnId="5"/>
      <queryTableField id="6" name="EstadoRegistro" tableColumnId="6"/>
      <queryTableField id="7" name="FechaRegistro" tableColumnId="7"/>
      <queryTableField id="8" name="UsuarioRegistro" tableColumnId="8"/>
      <queryTableField id="9" name="NombreEstado" tableColumnId="9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94B799-B00A-47E1-BD42-B4BF1BDB6BB9}" name="tbRequerimientos" displayName="tbRequerimientos" ref="C10:G34" totalsRowShown="0" headerRowDxfId="34" dataDxfId="33">
  <autoFilter ref="C10:G34" xr:uid="{00000000-0009-0000-0100-000001000000}"/>
  <tableColumns count="5">
    <tableColumn id="1" xr3:uid="{6F34E78D-0458-481D-8BD6-B02E68F0CC9F}" name="Número" dataDxfId="32">
      <calculatedColumnFormula>IF(ROW(C10)=10,1,C10+1)</calculatedColumnFormula>
    </tableColumn>
    <tableColumn id="2" xr3:uid="{AB37A45A-0586-4991-A332-3BFD5A3AE54E}" name="Título requerimiento" dataDxfId="31"/>
    <tableColumn id="3" xr3:uid="{B0C2F092-A0B9-4F2D-80E3-C3BABB87B2FD}" name="Descripción" dataDxfId="30"/>
    <tableColumn id="4" xr3:uid="{9C9D0860-B59F-4684-A926-D732E09AAD3C}" name="Tiempo(Horas)" dataDxfId="29"/>
    <tableColumn id="5" xr3:uid="{F2F81106-945F-4EB0-9C4F-31C532391BDC}" name="Estado" dataDxfId="28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665C9-359C-4DE8-AAB1-192BD78CA831}" name="Tabla2" displayName="Tabla2" ref="B4:Q9" totalsRowShown="0" headerRowDxfId="27">
  <autoFilter ref="B4:Q9" xr:uid="{00000000-0009-0000-0100-000002000000}"/>
  <tableColumns count="16">
    <tableColumn id="1" xr3:uid="{44B82B14-EE88-442F-8E03-CCE127C200ED}" name="IdUsuario"/>
    <tableColumn id="2" xr3:uid="{F3B60391-6CA6-4B83-AF06-47400391418D}" name="Clave"/>
    <tableColumn id="3" xr3:uid="{79E41C0E-84C8-4DE3-9F8C-2DEF7683BCBE}" name="Identificacion"/>
    <tableColumn id="4" xr3:uid="{45D0EB99-260B-4A58-97D3-51FAFDEE469B}" name="Nombre"/>
    <tableColumn id="5" xr3:uid="{6AA5D81F-0782-4539-B10F-E811D0AD949B}" name="Apellidos"/>
    <tableColumn id="6" xr3:uid="{20EB9718-6BFF-4E11-9FB3-C49EEAF0F833}" name="FechaIngreso" dataDxfId="26"/>
    <tableColumn id="7" xr3:uid="{09B3C0A3-0AB8-4FC4-ABCB-672E2C9EAA22}" name="FechaEgreso"/>
    <tableColumn id="8" xr3:uid="{9D5643E4-6CE3-4E8C-A7C3-0C952F799DB9}" name="Telefono"/>
    <tableColumn id="9" xr3:uid="{1EC39B28-23B3-4AEA-810E-15B8F10A2284}" name="IdEstado"/>
    <tableColumn id="10" xr3:uid="{92144D2B-867F-4330-AB64-D1D2B0FE543C}" name="IdPerfil"/>
    <tableColumn id="11" xr3:uid="{FB3A3A83-1CC5-459E-9E41-D9CF29CE8EBF}" name="Email"/>
    <tableColumn id="12" xr3:uid="{7EA5C251-88C0-49DE-A6D1-9C655E0EBCEC}" name="Direccion"/>
    <tableColumn id="13" xr3:uid="{0F352AB5-82A5-4892-93E2-4E7F20D1140C}" name="IdCargo"/>
    <tableColumn id="14" xr3:uid="{E967CA5A-2DF4-44D8-81C2-72A95494C862}" name="EstadoRegistro"/>
    <tableColumn id="15" xr3:uid="{8344962A-3D84-4F89-AEB7-238606D9CC83}" name="FechaRegistro"/>
    <tableColumn id="16" xr3:uid="{E39AF79A-28DF-4313-AE80-738D1CE2B1BC}" name="UsuarioRegistr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4408D87-BF83-46EB-A700-5273637BE6A9}" name="Tabla5" displayName="Tabla5" ref="B6:V7" insertRow="1" totalsRowShown="0" headerRowDxfId="21">
  <autoFilter ref="B6:V7" xr:uid="{8BDB3DC2-4B37-4521-A68A-91D3C8AF7947}"/>
  <tableColumns count="21">
    <tableColumn id="1" xr3:uid="{6FB2C3DA-FCF0-4E74-B389-C4B244D00D15}" name="IdUsuario"/>
    <tableColumn id="2" xr3:uid="{92D689F7-A1A2-4B42-8305-3BD292B0833A}" name="Clave"/>
    <tableColumn id="3" xr3:uid="{77A7251D-4631-481C-8E83-44C920830ED2}" name="Identificacion"/>
    <tableColumn id="4" xr3:uid="{3D062EE6-1CD0-4F5C-BECC-C769ACD246A9}" name="Nombre"/>
    <tableColumn id="5" xr3:uid="{E7542805-B3D9-4541-AC03-039D17309B85}" name="Apellidos"/>
    <tableColumn id="6" xr3:uid="{DD4F80D4-928F-4E74-B348-DCC2B314C590}" name="FechaIngreso" dataDxfId="22"/>
    <tableColumn id="7" xr3:uid="{2C2C4559-01BF-46E7-A614-53B39E117273}" name="FechaEgreso"/>
    <tableColumn id="8" xr3:uid="{7C187FE1-E9C2-4EFF-B113-F567C5BCAE3A}" name="Telefono"/>
    <tableColumn id="9" xr3:uid="{3FFFB426-3814-449E-9B07-7E4B20EB64AB}" name="IdEstado"/>
    <tableColumn id="10" xr3:uid="{05F306D1-7192-4CD0-8492-8A993F8D2E80}" name="IdPerfil"/>
    <tableColumn id="11" xr3:uid="{F7391821-2B62-4FD0-A37A-878C74F7B402}" name="Email"/>
    <tableColumn id="12" xr3:uid="{0A018E58-0F59-4AB4-99F1-BA1A6202D192}" name="Direccion"/>
    <tableColumn id="13" xr3:uid="{AE45197B-C492-4118-8707-D372906D3562}" name="IdCargo"/>
    <tableColumn id="14" xr3:uid="{2075CEA4-9050-4791-9B4A-9BB77AE0B392}" name="EstadoRegistro"/>
    <tableColumn id="15" xr3:uid="{5AECCEAA-4564-4A56-893F-85F5C6D38E16}" name="FechaRegistro"/>
    <tableColumn id="16" xr3:uid="{2C2FAD1B-9D34-4894-B7ED-FC59EBA47D19}" name="UsuarioRegistro"/>
    <tableColumn id="17" xr3:uid="{84E10C0B-DB2D-41FB-A896-E22C4F356708}" name="FechaUltMod"/>
    <tableColumn id="18" xr3:uid="{78F38742-17D6-4191-B20A-BBB0613A3195}" name="UsuarioUltMod"/>
    <tableColumn id="19" xr3:uid="{21063861-41C1-48E4-B09B-AC8BCE627B37}" name="Campo modificado"/>
    <tableColumn id="20" xr3:uid="{673EF5B9-60D5-4FCC-974F-12A3005D1153}" name="UsuarioMovimiento"/>
    <tableColumn id="21" xr3:uid="{DB95AE51-3641-41C4-8500-22E58063C270}" name="FechaMovimient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7BDF04-4F15-438A-A843-A31A38A32771}" name="Tabla4" displayName="Tabla4" ref="B4:F8" totalsRowShown="0" headerRowDxfId="23">
  <autoFilter ref="B4:F8" xr:uid="{83780BDA-2C06-4CE1-A854-62243901AA6C}"/>
  <tableColumns count="5">
    <tableColumn id="1" xr3:uid="{F5EBA270-ECD9-4813-B8A0-7AD3E015208E}" name="IdEstado"/>
    <tableColumn id="2" xr3:uid="{D3CCD3BD-C4E4-42E8-BEA7-F82060EC9219}" name="NombrePerfil"/>
    <tableColumn id="3" xr3:uid="{5D101352-BA9C-4AA1-92F8-42A9711A2C71}" name="Estado"/>
    <tableColumn id="4" xr3:uid="{3173196B-6665-466D-91C1-A0E87A51E980}" name="FechaRegistro" dataDxfId="24"/>
    <tableColumn id="5" xr3:uid="{F6811AC3-3626-4904-8083-8092DEC25728}" name="UsuarioRegistr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B42E77A-0B00-40A4-A8F7-54B4B638E75D}" name="tbPermisos" displayName="tbPermisos" ref="B4:F8" totalsRowShown="0" headerRowDxfId="14">
  <autoFilter ref="B4:F8" xr:uid="{E0C0C8B3-0AE2-400D-9CBB-2DB44C84D9A1}"/>
  <tableColumns count="5">
    <tableColumn id="1" xr3:uid="{FA7ACD14-BF38-4D61-A0EA-66E18F374F36}" name="IdPermiso"/>
    <tableColumn id="2" xr3:uid="{5F618681-21FD-4D53-9F9F-BBD20F7CC505}" name="Descripción"/>
    <tableColumn id="3" xr3:uid="{5895B3FB-A7D8-485F-9F91-8D2CCB6F86FB}" name="EstadoRegistro"/>
    <tableColumn id="4" xr3:uid="{5760AE72-F672-4488-BD37-2B411699F97E}" name="FechaRegistro" dataDxfId="13"/>
    <tableColumn id="5" xr3:uid="{C3890EF8-5BEE-49D7-A8DF-43948BECDC85}" name="UsuarioRegistr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35BE85C-89B6-49C9-8F83-0F15DD2B03A4}" name="tbPermisosXPerfiles" displayName="tbPermisosXPerfiles" ref="B4:G21" totalsRowShown="0" headerRowDxfId="12">
  <autoFilter ref="B4:G21" xr:uid="{EAA0049E-21AC-47E3-A5D2-E88396BDA144}"/>
  <tableColumns count="6">
    <tableColumn id="1" xr3:uid="{75A89671-DDD7-4603-8D16-441DF589DB86}" name="IdPermisoPerfil"/>
    <tableColumn id="2" xr3:uid="{673B2211-431F-4CB4-9DCB-534ACBFDDE48}" name="IdPerfil"/>
    <tableColumn id="3" xr3:uid="{A222DEB1-F4D3-4AD1-BB9D-8A57B6AE8C75}" name="IdPermiso"/>
    <tableColumn id="4" xr3:uid="{E8636F8E-683E-43E6-966D-3BD692A58EDB}" name="EstadoRegistro"/>
    <tableColumn id="5" xr3:uid="{A49A5D44-BA14-4C05-BEA4-620D2C50CB59}" name="FechaRegistro" dataDxfId="11"/>
    <tableColumn id="6" xr3:uid="{BB5444D9-5586-40D7-A525-6B267386B3EB}" name="UsuarioRegistr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4B30D9F-ADBF-4A38-BF65-A6A00736ABC0}" name="tbPermisosXPerfiles_2" displayName="tbPermisosXPerfiles_2" ref="B4:J21" tableType="queryTable" totalsRowShown="0">
  <autoFilter ref="B4:J21" xr:uid="{4370E6C8-7EEB-4A2A-8041-78F7A2B2502C}"/>
  <tableColumns count="9">
    <tableColumn id="1" xr3:uid="{FF2C4FE1-A8B0-489D-93A2-C391814C0F47}" uniqueName="1" name="IdPermisoPerfil" queryTableFieldId="1" dataDxfId="10"/>
    <tableColumn id="2" xr3:uid="{1328ECA7-4B5D-4F70-B3E2-74A907407029}" uniqueName="2" name="IdPerfil" queryTableFieldId="2" dataDxfId="9"/>
    <tableColumn id="3" xr3:uid="{7C1FD045-B5FE-43EB-ACC7-13F74960FD75}" uniqueName="3" name="NombrePerfil" queryTableFieldId="3" dataDxfId="8"/>
    <tableColumn id="4" xr3:uid="{41AB4B51-6DA2-41D7-9BF5-CC898DAC8973}" uniqueName="4" name="IdPermiso" queryTableFieldId="4" dataDxfId="7"/>
    <tableColumn id="5" xr3:uid="{250D4D5E-435F-4188-9086-3F5309357C36}" uniqueName="5" name="Descripción" queryTableFieldId="5" dataDxfId="6"/>
    <tableColumn id="6" xr3:uid="{CFB16FE6-BDDB-48FD-85DE-B46A25F69198}" uniqueName="6" name="EstadoRegistro" queryTableFieldId="6" dataDxfId="5"/>
    <tableColumn id="7" xr3:uid="{4963AED8-03EE-4A2D-A478-F4E536B2B337}" uniqueName="7" name="FechaRegistro" queryTableFieldId="7" dataDxfId="4"/>
    <tableColumn id="8" xr3:uid="{43780CE8-D144-4308-8BA1-6E11E4D3A697}" uniqueName="8" name="UsuarioRegistro" queryTableFieldId="8" dataDxfId="3"/>
    <tableColumn id="9" xr3:uid="{4313B55F-5477-43D0-AA39-41F577095AC5}" uniqueName="9" name="NombreEstado" queryTableFieldId="9" dataDxfId="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3AC167-0341-4589-BBB8-340C5BB773CA}" name="tbEstados" displayName="tbEstados" ref="B4:F10" totalsRowShown="0" headerRowDxfId="25">
  <autoFilter ref="B4:F10" xr:uid="{73794F4B-4AB3-4B4E-AA95-8E140DFFB74A}"/>
  <tableColumns count="5">
    <tableColumn id="1" xr3:uid="{ECE2E52D-B640-4646-9FC0-A8D541E7368D}" name="IdEstado"/>
    <tableColumn id="2" xr3:uid="{BA62FE12-17DF-4361-967A-C1CD87780F0D}" name="NombreEstado"/>
    <tableColumn id="3" xr3:uid="{A1D66332-3BB6-41E5-9BE8-308BE214F6F5}" name="EstadoRegistro"/>
    <tableColumn id="4" xr3:uid="{62958073-0046-49CD-9EB0-104749B76262}" name="Tipo"/>
    <tableColumn id="5" xr3:uid="{E7F584AC-A9C0-4CA1-8AD9-FCBAAA4DBA0C}" name="Descripció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0887D1B-4E62-4AB9-AE47-21AC76663BB3}" name="Tabla11" displayName="Tabla11" ref="B4:G8" totalsRowShown="0" headerRowDxfId="0">
  <autoFilter ref="B4:G8" xr:uid="{A876147A-BF24-45EE-8C99-8C30354DFA1A}"/>
  <tableColumns count="6">
    <tableColumn id="1" xr3:uid="{74295C9D-E24F-446A-A6F3-6C06BE6168B7}" name="IdCargo"/>
    <tableColumn id="2" xr3:uid="{3B3C23E7-1604-48D0-88A4-FA018D62B1B9}" name="NombreCargo"/>
    <tableColumn id="3" xr3:uid="{8B1AE0A5-C3CC-46DD-9BFA-69E22EACF628}" name="DescripcionCargo"/>
    <tableColumn id="4" xr3:uid="{41692E75-C560-4271-97AB-2B442472B177}" name="EstadoRegistro"/>
    <tableColumn id="5" xr3:uid="{A7CB6095-51E8-4828-8741-809F366216BC}" name="FechaRegistro" dataDxfId="1"/>
    <tableColumn id="6" xr3:uid="{3998B2D5-B743-4F2B-85CA-A2DA4A1A049E}" name="UsuarioRegistro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4457BB-DFF6-4A53-9878-F54D864AD378}" name="Tabla6" displayName="Tabla6" ref="B4:E6" totalsRowShown="0" headerRowDxfId="18">
  <autoFilter ref="B4:E6" xr:uid="{97681F16-4DCE-49BA-86BC-E8F4BF625E4D}"/>
  <tableColumns count="4">
    <tableColumn id="1" xr3:uid="{64AEF2BA-F087-4572-B307-44E323930E94}" name="IdPedido" dataDxfId="20"/>
    <tableColumn id="2" xr3:uid="{DC979585-93CB-4BC6-926C-163233D59FAB}" name="IdUsuario"/>
    <tableColumn id="3" xr3:uid="{A7CAC76F-9FF5-44BB-B7DF-352388958D0D}" name="NumeroMesa"/>
    <tableColumn id="4" xr3:uid="{1687683F-C3EF-492A-B5B7-30F2C7785B48}" name="Idcliente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93AD823-6ED6-4B46-AEF4-012882EE7208}" name="Tabla7" displayName="Tabla7" ref="B4:E7" totalsRowShown="0" headerRowDxfId="15">
  <autoFilter ref="B4:E7" xr:uid="{21DA8658-A6AE-4111-BFE1-E6ED1EE26DF1}"/>
  <tableColumns count="4">
    <tableColumn id="1" xr3:uid="{858065C4-1558-4531-97D7-E9AEFCEFB17F}" name="IdPedido" dataDxfId="17"/>
    <tableColumn id="2" xr3:uid="{855E5ADF-DD11-4267-8DAE-DB523004FA6B}" name="IdPlato" dataDxfId="16"/>
    <tableColumn id="3" xr3:uid="{7F82ECE0-5083-4659-B4B9-619A3CAABBAD}" name="Cantidad"/>
    <tableColumn id="4" xr3:uid="{DFD09B07-4C9D-4629-B653-75A823A4AB75}" name="Preci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hyperlink" Target="mailto:j.martinez.carrera@gmail.com" TargetMode="External"/><Relationship Id="rId1" Type="http://schemas.openxmlformats.org/officeDocument/2006/relationships/hyperlink" Target="mailto:g.soto.felix@gmail.com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5326C-3656-4FAB-A289-2CDF0F8AAE7A}">
  <sheetPr codeName="Hoja1"/>
  <dimension ref="A1"/>
  <sheetViews>
    <sheetView workbookViewId="0">
      <selection activeCell="G9" sqref="G9"/>
    </sheetView>
  </sheetViews>
  <sheetFormatPr baseColWidth="10"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299AB-132F-4D68-BFCB-FE5C24E98103}">
  <sheetPr codeName="hjRequerimientos">
    <tabColor rgb="FFFF0000"/>
  </sheetPr>
  <dimension ref="C2:J34"/>
  <sheetViews>
    <sheetView showGridLines="0" tabSelected="1" zoomScaleNormal="100" workbookViewId="0">
      <selection activeCell="E11" sqref="E11"/>
    </sheetView>
  </sheetViews>
  <sheetFormatPr baseColWidth="10" defaultColWidth="8.85546875" defaultRowHeight="15"/>
  <cols>
    <col min="1" max="2" width="5" customWidth="1"/>
    <col min="3" max="3" width="17" customWidth="1"/>
    <col min="4" max="4" width="39.85546875" customWidth="1"/>
    <col min="5" max="5" width="48.7109375" customWidth="1"/>
    <col min="6" max="6" width="16.85546875" customWidth="1"/>
    <col min="7" max="7" width="19.42578125" customWidth="1"/>
    <col min="9" max="9" width="11.85546875" bestFit="1" customWidth="1"/>
    <col min="10" max="10" width="8.5703125" bestFit="1" customWidth="1"/>
  </cols>
  <sheetData>
    <row r="2" spans="3:10" ht="29.25">
      <c r="D2" s="1" t="s">
        <v>0</v>
      </c>
    </row>
    <row r="3" spans="3:10" ht="9.6" customHeight="1"/>
    <row r="4" spans="3:10" ht="13.15" customHeight="1"/>
    <row r="5" spans="3:10">
      <c r="C5" s="2" t="s">
        <v>1</v>
      </c>
      <c r="D5" s="3" t="s">
        <v>2</v>
      </c>
      <c r="F5" s="4">
        <v>44656</v>
      </c>
    </row>
    <row r="6" spans="3:10" ht="15.6" customHeight="1">
      <c r="C6" s="2" t="s">
        <v>3</v>
      </c>
      <c r="D6" s="3" t="s">
        <v>4</v>
      </c>
    </row>
    <row r="7" spans="3:10" ht="16.149999999999999" customHeight="1">
      <c r="C7" s="2" t="s">
        <v>5</v>
      </c>
      <c r="D7" s="3" t="s">
        <v>6</v>
      </c>
      <c r="I7" s="40" t="s">
        <v>7</v>
      </c>
      <c r="J7" s="41"/>
    </row>
    <row r="8" spans="3:10" ht="16.149999999999999" customHeight="1">
      <c r="C8" s="2" t="s">
        <v>8</v>
      </c>
      <c r="D8" s="3" t="s">
        <v>9</v>
      </c>
      <c r="I8" s="40"/>
      <c r="J8" s="41"/>
    </row>
    <row r="9" spans="3:10" ht="14.45" customHeight="1">
      <c r="E9" s="5" t="s">
        <v>10</v>
      </c>
      <c r="F9" s="6">
        <f>SUM(tbRequerimientos[Tiempo(Horas)])</f>
        <v>0</v>
      </c>
      <c r="I9" s="7" t="s">
        <v>11</v>
      </c>
      <c r="J9" s="7" t="s">
        <v>12</v>
      </c>
    </row>
    <row r="10" spans="3:10" ht="16.149999999999999" customHeight="1">
      <c r="C10" s="8" t="s">
        <v>13</v>
      </c>
      <c r="D10" s="8" t="s">
        <v>14</v>
      </c>
      <c r="E10" s="8" t="s">
        <v>15</v>
      </c>
      <c r="F10" s="8" t="s">
        <v>16</v>
      </c>
      <c r="G10" s="8" t="s">
        <v>11</v>
      </c>
      <c r="I10" s="9" t="s">
        <v>17</v>
      </c>
      <c r="J10" s="10"/>
    </row>
    <row r="11" spans="3:10" ht="90">
      <c r="C11" s="11">
        <f t="shared" ref="C11:C28" si="0">IF(ROW(C10)=10,1,C10+1)</f>
        <v>1</v>
      </c>
      <c r="D11" s="12" t="s">
        <v>18</v>
      </c>
      <c r="E11" s="13" t="s">
        <v>19</v>
      </c>
      <c r="F11" s="11"/>
      <c r="G11" s="11"/>
      <c r="I11" s="9" t="s">
        <v>20</v>
      </c>
      <c r="J11" s="10"/>
    </row>
    <row r="12" spans="3:10" ht="90">
      <c r="C12" s="10">
        <f t="shared" si="0"/>
        <v>2</v>
      </c>
      <c r="D12" s="12"/>
      <c r="E12" s="13" t="s">
        <v>21</v>
      </c>
      <c r="F12" s="11"/>
      <c r="G12" s="11"/>
    </row>
    <row r="13" spans="3:10" ht="30">
      <c r="C13" s="10">
        <f t="shared" si="0"/>
        <v>3</v>
      </c>
      <c r="D13" s="12"/>
      <c r="E13" s="13" t="s">
        <v>22</v>
      </c>
      <c r="F13" s="11"/>
      <c r="G13" s="11"/>
    </row>
    <row r="14" spans="3:10">
      <c r="C14" s="10">
        <f t="shared" si="0"/>
        <v>4</v>
      </c>
      <c r="D14" s="12"/>
      <c r="E14" s="13"/>
      <c r="F14" s="11"/>
      <c r="G14" s="11"/>
    </row>
    <row r="15" spans="3:10" ht="30">
      <c r="C15" s="10">
        <f>IF(ROW(C14)=10,1,C14+1)</f>
        <v>5</v>
      </c>
      <c r="D15" s="12"/>
      <c r="E15" s="13" t="s">
        <v>23</v>
      </c>
      <c r="F15" s="11"/>
      <c r="G15" s="11"/>
    </row>
    <row r="16" spans="3:10" ht="45">
      <c r="C16" s="10">
        <f t="shared" si="0"/>
        <v>6</v>
      </c>
      <c r="D16" s="12" t="s">
        <v>24</v>
      </c>
      <c r="E16" s="13" t="s">
        <v>25</v>
      </c>
      <c r="F16" s="11"/>
      <c r="G16" s="11"/>
    </row>
    <row r="17" spans="3:7" ht="30">
      <c r="C17" s="10">
        <f t="shared" si="0"/>
        <v>7</v>
      </c>
      <c r="D17" s="12"/>
      <c r="E17" s="13" t="s">
        <v>26</v>
      </c>
      <c r="F17" s="11"/>
      <c r="G17" s="11"/>
    </row>
    <row r="18" spans="3:7" ht="30">
      <c r="C18" s="10">
        <f t="shared" si="0"/>
        <v>8</v>
      </c>
      <c r="D18" s="12" t="s">
        <v>151</v>
      </c>
      <c r="E18" s="13" t="s">
        <v>152</v>
      </c>
      <c r="F18" s="11"/>
      <c r="G18" s="11"/>
    </row>
    <row r="19" spans="3:7" ht="105">
      <c r="C19" s="10">
        <f t="shared" si="0"/>
        <v>9</v>
      </c>
      <c r="D19" s="12"/>
      <c r="E19" s="13" t="s">
        <v>153</v>
      </c>
      <c r="F19" s="11"/>
      <c r="G19" s="11"/>
    </row>
    <row r="20" spans="3:7" ht="30">
      <c r="C20" s="10">
        <f t="shared" si="0"/>
        <v>10</v>
      </c>
      <c r="D20" s="12" t="s">
        <v>27</v>
      </c>
      <c r="E20" s="13" t="s">
        <v>28</v>
      </c>
      <c r="F20" s="11"/>
      <c r="G20" s="11"/>
    </row>
    <row r="21" spans="3:7" ht="105">
      <c r="C21" s="10">
        <f t="shared" si="0"/>
        <v>11</v>
      </c>
      <c r="D21" s="12"/>
      <c r="E21" s="13" t="s">
        <v>29</v>
      </c>
      <c r="F21" s="11"/>
      <c r="G21" s="11"/>
    </row>
    <row r="22" spans="3:7">
      <c r="C22" s="10">
        <f t="shared" si="0"/>
        <v>12</v>
      </c>
      <c r="D22" s="12"/>
      <c r="E22" s="13"/>
      <c r="F22" s="11"/>
      <c r="G22" s="11"/>
    </row>
    <row r="23" spans="3:7" ht="30">
      <c r="C23" s="10">
        <f t="shared" si="0"/>
        <v>13</v>
      </c>
      <c r="D23" s="12" t="s">
        <v>30</v>
      </c>
      <c r="E23" s="13" t="s">
        <v>31</v>
      </c>
      <c r="F23" s="11"/>
      <c r="G23" s="11"/>
    </row>
    <row r="24" spans="3:7" ht="45">
      <c r="C24" s="10">
        <f t="shared" si="0"/>
        <v>14</v>
      </c>
      <c r="D24" s="12"/>
      <c r="E24" s="13" t="s">
        <v>154</v>
      </c>
      <c r="F24" s="11"/>
      <c r="G24" s="11"/>
    </row>
    <row r="25" spans="3:7" ht="45">
      <c r="C25" s="10">
        <f t="shared" si="0"/>
        <v>15</v>
      </c>
      <c r="D25" s="12"/>
      <c r="E25" s="13" t="s">
        <v>155</v>
      </c>
      <c r="F25" s="11"/>
      <c r="G25" s="11"/>
    </row>
    <row r="26" spans="3:7" ht="45">
      <c r="C26" s="10">
        <f t="shared" si="0"/>
        <v>16</v>
      </c>
      <c r="D26" s="12"/>
      <c r="E26" s="13" t="s">
        <v>32</v>
      </c>
      <c r="F26" s="11"/>
      <c r="G26" s="11"/>
    </row>
    <row r="27" spans="3:7" ht="45">
      <c r="C27" s="10">
        <f t="shared" si="0"/>
        <v>17</v>
      </c>
      <c r="D27" s="12" t="s">
        <v>33</v>
      </c>
      <c r="E27" s="13" t="s">
        <v>34</v>
      </c>
      <c r="F27" s="11"/>
      <c r="G27" s="11"/>
    </row>
    <row r="28" spans="3:7" ht="30">
      <c r="C28" s="10">
        <f t="shared" si="0"/>
        <v>18</v>
      </c>
      <c r="D28" s="12"/>
      <c r="E28" s="13" t="s">
        <v>35</v>
      </c>
      <c r="F28" s="11"/>
      <c r="G28" s="11"/>
    </row>
    <row r="29" spans="3:7" ht="165">
      <c r="C29" s="10">
        <f>IF(ROW(C28)=10,1,C28+1)</f>
        <v>19</v>
      </c>
      <c r="D29" s="12" t="s">
        <v>36</v>
      </c>
      <c r="E29" s="13" t="s">
        <v>156</v>
      </c>
      <c r="F29" s="11"/>
      <c r="G29" s="11"/>
    </row>
    <row r="30" spans="3:7" ht="75">
      <c r="C30" s="10">
        <f>IF(ROW(C29)=10,1,C29+1)</f>
        <v>20</v>
      </c>
      <c r="D30" s="12" t="s">
        <v>37</v>
      </c>
      <c r="E30" s="13" t="s">
        <v>157</v>
      </c>
      <c r="F30" s="11"/>
      <c r="G30" s="11"/>
    </row>
    <row r="31" spans="3:7" ht="75">
      <c r="C31" s="10">
        <f>IF(ROW(C30)=10,1,C30+1)</f>
        <v>21</v>
      </c>
      <c r="D31" s="12"/>
      <c r="E31" s="13" t="s">
        <v>38</v>
      </c>
      <c r="F31" s="11"/>
      <c r="G31" s="11"/>
    </row>
    <row r="32" spans="3:7" ht="30">
      <c r="C32" s="10">
        <f>IF(ROW(C29)=10,1,C29+1)</f>
        <v>20</v>
      </c>
      <c r="D32" s="14" t="s">
        <v>39</v>
      </c>
      <c r="E32" s="13" t="s">
        <v>40</v>
      </c>
      <c r="F32" s="11"/>
      <c r="G32" s="11"/>
    </row>
    <row r="33" spans="3:7" ht="30">
      <c r="C33" s="10">
        <f>IF(ROW(C32)=10,1,C32+1)</f>
        <v>21</v>
      </c>
      <c r="D33" s="12"/>
      <c r="E33" s="13" t="s">
        <v>41</v>
      </c>
      <c r="F33" s="11"/>
      <c r="G33" s="11"/>
    </row>
    <row r="34" spans="3:7" ht="30">
      <c r="C34" s="10">
        <f>IF(ROW(C33)=10,1,C33+1)</f>
        <v>22</v>
      </c>
      <c r="D34" s="12"/>
      <c r="E34" s="13" t="s">
        <v>42</v>
      </c>
      <c r="F34" s="11"/>
      <c r="G34" s="11"/>
    </row>
  </sheetData>
  <mergeCells count="1">
    <mergeCell ref="I7:J8"/>
  </mergeCells>
  <dataValidations count="1">
    <dataValidation type="list" allowBlank="1" showInputMessage="1" showErrorMessage="1" sqref="G11:G34" xr:uid="{F578BDDE-EAD1-4769-89CA-CB4188B3266C}">
      <formula1>"Pendiente,En proceso,Terminado"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D549B-D66E-4A16-AA99-AC43C3729B90}">
  <sheetPr codeName="Hoja10"/>
  <dimension ref="A1"/>
  <sheetViews>
    <sheetView topLeftCell="A5" workbookViewId="0">
      <selection activeCell="Q17" sqref="Q17"/>
    </sheetView>
  </sheetViews>
  <sheetFormatPr baseColWidth="10"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06CBC-A3EE-436B-8190-FF39D4DBA6FA}">
  <sheetPr codeName="Hoja15"/>
  <dimension ref="A1:B9"/>
  <sheetViews>
    <sheetView workbookViewId="0">
      <selection activeCell="F9" sqref="F9"/>
    </sheetView>
  </sheetViews>
  <sheetFormatPr baseColWidth="10" defaultRowHeight="15"/>
  <sheetData>
    <row r="1" spans="1:2" ht="92.25">
      <c r="B1" s="15" t="s">
        <v>43</v>
      </c>
    </row>
    <row r="2" spans="1:2" ht="28.5">
      <c r="A2" s="16">
        <v>1</v>
      </c>
      <c r="B2" s="16" t="s">
        <v>44</v>
      </c>
    </row>
    <row r="3" spans="1:2" ht="28.5">
      <c r="A3" s="16">
        <v>2</v>
      </c>
      <c r="B3" s="16" t="s">
        <v>158</v>
      </c>
    </row>
    <row r="4" spans="1:2" ht="28.5">
      <c r="A4" s="16">
        <v>3</v>
      </c>
      <c r="B4" s="16" t="s">
        <v>45</v>
      </c>
    </row>
    <row r="5" spans="1:2" ht="28.5">
      <c r="A5" s="16">
        <v>4</v>
      </c>
      <c r="B5" s="16" t="s">
        <v>46</v>
      </c>
    </row>
    <row r="6" spans="1:2" ht="28.5">
      <c r="A6" s="16"/>
      <c r="B6" s="16"/>
    </row>
    <row r="7" spans="1:2" ht="28.5">
      <c r="A7" s="16"/>
      <c r="B7" s="16"/>
    </row>
    <row r="8" spans="1:2" ht="28.5">
      <c r="A8" s="16"/>
      <c r="B8" s="16"/>
    </row>
    <row r="9" spans="1:2" ht="28.5">
      <c r="A9" s="16"/>
      <c r="B9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182BA-1930-41CF-86DD-9AAFDCA9C112}">
  <sheetPr codeName="Hoja2"/>
  <dimension ref="A1:G107"/>
  <sheetViews>
    <sheetView topLeftCell="A21" zoomScale="160" zoomScaleNormal="160" workbookViewId="0">
      <selection activeCell="B21" sqref="B21"/>
    </sheetView>
  </sheetViews>
  <sheetFormatPr baseColWidth="10" defaultRowHeight="15"/>
  <cols>
    <col min="1" max="1" width="28.5703125" customWidth="1"/>
    <col min="2" max="2" width="22.140625" customWidth="1"/>
    <col min="3" max="3" width="13.28515625" customWidth="1"/>
    <col min="4" max="4" width="11.85546875" customWidth="1"/>
    <col min="5" max="5" width="13.28515625" customWidth="1"/>
    <col min="6" max="6" width="18.7109375" customWidth="1"/>
  </cols>
  <sheetData>
    <row r="1" spans="1:7">
      <c r="B1" t="s">
        <v>47</v>
      </c>
    </row>
    <row r="2" spans="1:7">
      <c r="B2" t="s">
        <v>48</v>
      </c>
    </row>
    <row r="4" spans="1:7">
      <c r="B4" s="17" t="s">
        <v>49</v>
      </c>
    </row>
    <row r="5" spans="1:7">
      <c r="B5" s="18" t="s">
        <v>50</v>
      </c>
      <c r="C5" s="18" t="s">
        <v>51</v>
      </c>
      <c r="D5" s="18" t="s">
        <v>52</v>
      </c>
      <c r="E5" s="18" t="s">
        <v>53</v>
      </c>
      <c r="F5" s="18" t="s">
        <v>15</v>
      </c>
    </row>
    <row r="6" spans="1:7">
      <c r="A6" t="s">
        <v>54</v>
      </c>
      <c r="B6" s="19" t="s">
        <v>55</v>
      </c>
      <c r="C6" t="s">
        <v>56</v>
      </c>
      <c r="D6" t="s">
        <v>57</v>
      </c>
      <c r="E6" t="s">
        <v>57</v>
      </c>
      <c r="F6" t="s">
        <v>58</v>
      </c>
    </row>
    <row r="7" spans="1:7">
      <c r="B7" t="s">
        <v>59</v>
      </c>
      <c r="C7" t="s">
        <v>56</v>
      </c>
      <c r="D7" t="s">
        <v>60</v>
      </c>
      <c r="E7" t="s">
        <v>57</v>
      </c>
      <c r="F7" t="s">
        <v>61</v>
      </c>
    </row>
    <row r="8" spans="1:7">
      <c r="B8" t="s">
        <v>62</v>
      </c>
      <c r="C8" t="s">
        <v>56</v>
      </c>
      <c r="D8" t="s">
        <v>57</v>
      </c>
      <c r="E8" t="s">
        <v>57</v>
      </c>
      <c r="G8" s="20"/>
    </row>
    <row r="9" spans="1:7">
      <c r="B9" t="s">
        <v>63</v>
      </c>
      <c r="C9" t="s">
        <v>56</v>
      </c>
      <c r="D9" t="s">
        <v>60</v>
      </c>
      <c r="E9" t="s">
        <v>57</v>
      </c>
    </row>
    <row r="10" spans="1:7">
      <c r="B10" t="s">
        <v>64</v>
      </c>
      <c r="C10" t="s">
        <v>56</v>
      </c>
      <c r="D10" t="s">
        <v>60</v>
      </c>
      <c r="E10" t="s">
        <v>57</v>
      </c>
      <c r="G10" s="20"/>
    </row>
    <row r="11" spans="1:7">
      <c r="B11" t="s">
        <v>65</v>
      </c>
      <c r="C11" t="s">
        <v>66</v>
      </c>
      <c r="D11" t="s">
        <v>60</v>
      </c>
      <c r="E11" t="s">
        <v>57</v>
      </c>
    </row>
    <row r="12" spans="1:7">
      <c r="B12" t="s">
        <v>67</v>
      </c>
      <c r="C12" t="s">
        <v>66</v>
      </c>
      <c r="D12" t="s">
        <v>60</v>
      </c>
      <c r="E12" t="s">
        <v>60</v>
      </c>
    </row>
    <row r="13" spans="1:7">
      <c r="B13" t="s">
        <v>68</v>
      </c>
      <c r="C13" t="s">
        <v>56</v>
      </c>
      <c r="D13" t="s">
        <v>57</v>
      </c>
      <c r="E13" t="s">
        <v>57</v>
      </c>
    </row>
    <row r="14" spans="1:7">
      <c r="B14" s="21" t="s">
        <v>69</v>
      </c>
      <c r="C14" t="s">
        <v>56</v>
      </c>
      <c r="D14" t="s">
        <v>60</v>
      </c>
      <c r="E14" t="s">
        <v>57</v>
      </c>
    </row>
    <row r="15" spans="1:7">
      <c r="B15" s="22" t="s">
        <v>70</v>
      </c>
      <c r="C15" t="s">
        <v>56</v>
      </c>
      <c r="D15" t="s">
        <v>60</v>
      </c>
      <c r="E15" t="s">
        <v>57</v>
      </c>
    </row>
    <row r="16" spans="1:7">
      <c r="B16" t="s">
        <v>71</v>
      </c>
      <c r="C16" t="s">
        <v>56</v>
      </c>
      <c r="D16" t="s">
        <v>57</v>
      </c>
      <c r="E16" t="s">
        <v>57</v>
      </c>
    </row>
    <row r="17" spans="2:5">
      <c r="B17" t="s">
        <v>72</v>
      </c>
      <c r="C17" t="s">
        <v>56</v>
      </c>
      <c r="D17" t="s">
        <v>57</v>
      </c>
      <c r="E17" t="s">
        <v>57</v>
      </c>
    </row>
    <row r="18" spans="2:5">
      <c r="B18" s="23" t="s">
        <v>73</v>
      </c>
      <c r="C18" t="s">
        <v>56</v>
      </c>
      <c r="D18" t="s">
        <v>60</v>
      </c>
      <c r="E18" t="s">
        <v>57</v>
      </c>
    </row>
    <row r="19" spans="2:5">
      <c r="B19" t="s">
        <v>74</v>
      </c>
    </row>
    <row r="20" spans="2:5">
      <c r="B20" t="s">
        <v>75</v>
      </c>
      <c r="C20" t="s">
        <v>66</v>
      </c>
      <c r="D20" t="s">
        <v>60</v>
      </c>
      <c r="E20" t="s">
        <v>57</v>
      </c>
    </row>
    <row r="21" spans="2:5">
      <c r="B21" t="s">
        <v>76</v>
      </c>
      <c r="C21" t="s">
        <v>56</v>
      </c>
      <c r="D21" t="s">
        <v>60</v>
      </c>
      <c r="E21" t="s">
        <v>57</v>
      </c>
    </row>
    <row r="22" spans="2:5">
      <c r="B22" t="s">
        <v>77</v>
      </c>
      <c r="C22" t="s">
        <v>66</v>
      </c>
      <c r="D22" t="s">
        <v>60</v>
      </c>
      <c r="E22" t="s">
        <v>60</v>
      </c>
    </row>
    <row r="23" spans="2:5">
      <c r="B23" t="s">
        <v>78</v>
      </c>
      <c r="C23" t="s">
        <v>56</v>
      </c>
      <c r="D23" t="s">
        <v>60</v>
      </c>
      <c r="E23" t="s">
        <v>60</v>
      </c>
    </row>
    <row r="25" spans="2:5">
      <c r="B25" s="17" t="s">
        <v>79</v>
      </c>
    </row>
    <row r="26" spans="2:5">
      <c r="B26" s="18" t="s">
        <v>50</v>
      </c>
      <c r="C26" s="18" t="s">
        <v>51</v>
      </c>
      <c r="D26" s="18" t="s">
        <v>52</v>
      </c>
      <c r="E26" s="18" t="s">
        <v>53</v>
      </c>
    </row>
    <row r="27" spans="2:5">
      <c r="B27" s="19" t="s">
        <v>69</v>
      </c>
      <c r="C27" t="s">
        <v>56</v>
      </c>
      <c r="D27" t="s">
        <v>57</v>
      </c>
      <c r="E27" t="s">
        <v>57</v>
      </c>
    </row>
    <row r="28" spans="2:5">
      <c r="B28" t="s">
        <v>80</v>
      </c>
      <c r="C28" t="s">
        <v>56</v>
      </c>
      <c r="D28" t="s">
        <v>57</v>
      </c>
      <c r="E28" t="s">
        <v>57</v>
      </c>
    </row>
    <row r="29" spans="2:5">
      <c r="B29" t="s">
        <v>11</v>
      </c>
      <c r="C29" t="s">
        <v>56</v>
      </c>
      <c r="D29" t="s">
        <v>60</v>
      </c>
      <c r="E29" t="s">
        <v>57</v>
      </c>
    </row>
    <row r="30" spans="2:5">
      <c r="B30" t="s">
        <v>75</v>
      </c>
      <c r="C30" t="s">
        <v>66</v>
      </c>
      <c r="D30" t="s">
        <v>60</v>
      </c>
      <c r="E30" t="s">
        <v>57</v>
      </c>
    </row>
    <row r="31" spans="2:5">
      <c r="B31" t="s">
        <v>76</v>
      </c>
      <c r="C31" t="s">
        <v>56</v>
      </c>
      <c r="D31" t="s">
        <v>60</v>
      </c>
      <c r="E31" t="s">
        <v>57</v>
      </c>
    </row>
    <row r="34" spans="2:5">
      <c r="B34" s="17" t="s">
        <v>81</v>
      </c>
    </row>
    <row r="35" spans="2:5">
      <c r="B35" s="18" t="s">
        <v>50</v>
      </c>
      <c r="C35" s="18" t="s">
        <v>51</v>
      </c>
      <c r="D35" s="18" t="s">
        <v>52</v>
      </c>
      <c r="E35" s="18" t="s">
        <v>53</v>
      </c>
    </row>
    <row r="36" spans="2:5">
      <c r="B36" s="19" t="s">
        <v>70</v>
      </c>
      <c r="C36" t="s">
        <v>56</v>
      </c>
      <c r="D36" t="s">
        <v>57</v>
      </c>
      <c r="E36" t="s">
        <v>57</v>
      </c>
    </row>
    <row r="37" spans="2:5">
      <c r="B37" t="s">
        <v>82</v>
      </c>
      <c r="C37" t="s">
        <v>56</v>
      </c>
      <c r="D37" t="s">
        <v>57</v>
      </c>
      <c r="E37" t="s">
        <v>57</v>
      </c>
    </row>
    <row r="38" spans="2:5">
      <c r="B38" t="s">
        <v>11</v>
      </c>
      <c r="C38" t="s">
        <v>56</v>
      </c>
      <c r="D38" t="s">
        <v>60</v>
      </c>
      <c r="E38" t="s">
        <v>57</v>
      </c>
    </row>
    <row r="39" spans="2:5">
      <c r="B39" t="s">
        <v>75</v>
      </c>
      <c r="C39" t="s">
        <v>66</v>
      </c>
      <c r="D39" t="s">
        <v>60</v>
      </c>
      <c r="E39" t="s">
        <v>57</v>
      </c>
    </row>
    <row r="40" spans="2:5">
      <c r="B40" s="21" t="s">
        <v>76</v>
      </c>
      <c r="C40" t="s">
        <v>56</v>
      </c>
      <c r="D40" t="s">
        <v>60</v>
      </c>
      <c r="E40" t="s">
        <v>57</v>
      </c>
    </row>
    <row r="43" spans="2:5">
      <c r="B43" s="17" t="s">
        <v>83</v>
      </c>
    </row>
    <row r="44" spans="2:5">
      <c r="B44" s="18" t="s">
        <v>50</v>
      </c>
      <c r="C44" s="18" t="s">
        <v>51</v>
      </c>
      <c r="D44" s="18" t="s">
        <v>52</v>
      </c>
      <c r="E44" s="18" t="s">
        <v>53</v>
      </c>
    </row>
    <row r="45" spans="2:5">
      <c r="B45" t="s">
        <v>73</v>
      </c>
      <c r="C45" t="s">
        <v>56</v>
      </c>
      <c r="D45" t="s">
        <v>57</v>
      </c>
      <c r="E45" t="s">
        <v>57</v>
      </c>
    </row>
    <row r="46" spans="2:5">
      <c r="B46" t="s">
        <v>84</v>
      </c>
      <c r="C46" t="s">
        <v>56</v>
      </c>
      <c r="D46" t="s">
        <v>57</v>
      </c>
      <c r="E46" t="s">
        <v>57</v>
      </c>
    </row>
    <row r="47" spans="2:5">
      <c r="B47" t="s">
        <v>85</v>
      </c>
      <c r="C47" t="s">
        <v>56</v>
      </c>
      <c r="D47" t="s">
        <v>57</v>
      </c>
      <c r="E47" t="s">
        <v>57</v>
      </c>
    </row>
    <row r="48" spans="2:5">
      <c r="B48" t="s">
        <v>11</v>
      </c>
      <c r="C48" t="s">
        <v>56</v>
      </c>
      <c r="D48" t="s">
        <v>60</v>
      </c>
      <c r="E48" t="s">
        <v>57</v>
      </c>
    </row>
    <row r="49" spans="2:5">
      <c r="B49" t="s">
        <v>75</v>
      </c>
      <c r="C49" t="s">
        <v>66</v>
      </c>
      <c r="D49" t="s">
        <v>60</v>
      </c>
      <c r="E49" t="s">
        <v>57</v>
      </c>
    </row>
    <row r="50" spans="2:5">
      <c r="B50" t="s">
        <v>76</v>
      </c>
      <c r="C50" t="s">
        <v>56</v>
      </c>
      <c r="D50" t="s">
        <v>60</v>
      </c>
      <c r="E50" t="s">
        <v>57</v>
      </c>
    </row>
    <row r="53" spans="2:5">
      <c r="B53" s="17" t="s">
        <v>86</v>
      </c>
    </row>
    <row r="54" spans="2:5">
      <c r="B54" s="18" t="s">
        <v>50</v>
      </c>
      <c r="C54" s="18" t="s">
        <v>51</v>
      </c>
      <c r="D54" s="18" t="s">
        <v>52</v>
      </c>
      <c r="E54" s="18" t="s">
        <v>53</v>
      </c>
    </row>
    <row r="55" spans="2:5">
      <c r="B55" t="s">
        <v>87</v>
      </c>
      <c r="C55" t="s">
        <v>56</v>
      </c>
      <c r="D55" t="s">
        <v>57</v>
      </c>
      <c r="E55" t="s">
        <v>57</v>
      </c>
    </row>
    <row r="56" spans="2:5">
      <c r="B56" t="s">
        <v>88</v>
      </c>
      <c r="C56" t="s">
        <v>56</v>
      </c>
      <c r="D56" t="s">
        <v>57</v>
      </c>
      <c r="E56" t="s">
        <v>57</v>
      </c>
    </row>
    <row r="57" spans="2:5">
      <c r="B57" t="s">
        <v>89</v>
      </c>
      <c r="C57" t="s">
        <v>56</v>
      </c>
      <c r="D57" t="s">
        <v>57</v>
      </c>
      <c r="E57" t="s">
        <v>57</v>
      </c>
    </row>
    <row r="58" spans="2:5">
      <c r="B58" t="s">
        <v>90</v>
      </c>
      <c r="C58" t="s">
        <v>91</v>
      </c>
      <c r="D58" t="s">
        <v>60</v>
      </c>
      <c r="E58" t="s">
        <v>57</v>
      </c>
    </row>
    <row r="59" spans="2:5">
      <c r="B59" t="s">
        <v>92</v>
      </c>
      <c r="C59" t="s">
        <v>56</v>
      </c>
      <c r="D59" t="s">
        <v>57</v>
      </c>
      <c r="E59" t="s">
        <v>57</v>
      </c>
    </row>
    <row r="60" spans="2:5">
      <c r="B60" t="s">
        <v>93</v>
      </c>
      <c r="C60" t="s">
        <v>56</v>
      </c>
      <c r="D60" t="s">
        <v>57</v>
      </c>
      <c r="E60" t="s">
        <v>57</v>
      </c>
    </row>
    <row r="61" spans="2:5">
      <c r="B61" t="s">
        <v>11</v>
      </c>
      <c r="C61" t="s">
        <v>56</v>
      </c>
      <c r="D61" t="s">
        <v>60</v>
      </c>
      <c r="E61" t="s">
        <v>57</v>
      </c>
    </row>
    <row r="62" spans="2:5">
      <c r="B62" t="s">
        <v>75</v>
      </c>
      <c r="C62" t="s">
        <v>66</v>
      </c>
      <c r="D62" t="s">
        <v>60</v>
      </c>
      <c r="E62" t="s">
        <v>57</v>
      </c>
    </row>
    <row r="63" spans="2:5">
      <c r="B63" t="s">
        <v>76</v>
      </c>
      <c r="C63" t="s">
        <v>56</v>
      </c>
      <c r="D63" t="s">
        <v>60</v>
      </c>
      <c r="E63" t="s">
        <v>57</v>
      </c>
    </row>
    <row r="66" spans="2:5">
      <c r="B66" s="17" t="s">
        <v>94</v>
      </c>
    </row>
    <row r="67" spans="2:5">
      <c r="B67" s="18" t="s">
        <v>50</v>
      </c>
      <c r="C67" s="18" t="s">
        <v>51</v>
      </c>
      <c r="D67" s="18" t="s">
        <v>52</v>
      </c>
      <c r="E67" s="18" t="s">
        <v>53</v>
      </c>
    </row>
    <row r="68" spans="2:5">
      <c r="B68" t="s">
        <v>92</v>
      </c>
      <c r="C68" t="s">
        <v>56</v>
      </c>
      <c r="D68" t="s">
        <v>57</v>
      </c>
      <c r="E68" t="s">
        <v>57</v>
      </c>
    </row>
    <row r="69" spans="2:5">
      <c r="B69" t="s">
        <v>95</v>
      </c>
      <c r="C69" t="s">
        <v>56</v>
      </c>
      <c r="D69" t="s">
        <v>57</v>
      </c>
      <c r="E69" t="s">
        <v>57</v>
      </c>
    </row>
    <row r="70" spans="2:5">
      <c r="B70" t="s">
        <v>11</v>
      </c>
      <c r="C70" t="s">
        <v>56</v>
      </c>
      <c r="D70" t="s">
        <v>60</v>
      </c>
      <c r="E70" t="s">
        <v>57</v>
      </c>
    </row>
    <row r="71" spans="2:5">
      <c r="B71" t="s">
        <v>75</v>
      </c>
      <c r="C71" t="s">
        <v>66</v>
      </c>
      <c r="D71" t="s">
        <v>60</v>
      </c>
      <c r="E71" t="s">
        <v>57</v>
      </c>
    </row>
    <row r="72" spans="2:5">
      <c r="B72" s="24" t="s">
        <v>76</v>
      </c>
      <c r="C72" t="s">
        <v>56</v>
      </c>
      <c r="D72" t="s">
        <v>60</v>
      </c>
      <c r="E72" t="s">
        <v>57</v>
      </c>
    </row>
    <row r="73" spans="2:5" s="24" customFormat="1"/>
    <row r="74" spans="2:5" s="24" customFormat="1"/>
    <row r="75" spans="2:5" s="24" customFormat="1">
      <c r="B75" s="17" t="s">
        <v>96</v>
      </c>
      <c r="C75"/>
      <c r="D75"/>
      <c r="E75"/>
    </row>
    <row r="76" spans="2:5" s="24" customFormat="1">
      <c r="B76" s="18" t="s">
        <v>50</v>
      </c>
      <c r="C76" s="18" t="s">
        <v>51</v>
      </c>
      <c r="D76" s="18" t="s">
        <v>52</v>
      </c>
      <c r="E76" s="18" t="s">
        <v>53</v>
      </c>
    </row>
    <row r="77" spans="2:5" s="24" customFormat="1">
      <c r="B77" s="24" t="s">
        <v>97</v>
      </c>
      <c r="C77" t="s">
        <v>56</v>
      </c>
      <c r="D77" t="s">
        <v>57</v>
      </c>
      <c r="E77" t="s">
        <v>57</v>
      </c>
    </row>
    <row r="78" spans="2:5" s="24" customFormat="1">
      <c r="B78" s="24" t="s">
        <v>98</v>
      </c>
      <c r="C78" t="s">
        <v>56</v>
      </c>
      <c r="D78" t="s">
        <v>60</v>
      </c>
      <c r="E78" t="s">
        <v>57</v>
      </c>
    </row>
    <row r="79" spans="2:5" s="24" customFormat="1">
      <c r="B79" s="24" t="s">
        <v>62</v>
      </c>
      <c r="C79" t="s">
        <v>56</v>
      </c>
      <c r="D79" s="24" t="s">
        <v>57</v>
      </c>
      <c r="E79" s="24" t="s">
        <v>60</v>
      </c>
    </row>
    <row r="80" spans="2:5" s="24" customFormat="1">
      <c r="B80" s="24" t="s">
        <v>71</v>
      </c>
      <c r="C80" t="s">
        <v>56</v>
      </c>
      <c r="D80" s="24" t="s">
        <v>57</v>
      </c>
      <c r="E80" s="24" t="s">
        <v>60</v>
      </c>
    </row>
    <row r="81" spans="2:5" s="24" customFormat="1">
      <c r="B81" s="24" t="s">
        <v>68</v>
      </c>
      <c r="C81" t="s">
        <v>56</v>
      </c>
      <c r="D81" s="24" t="s">
        <v>57</v>
      </c>
      <c r="E81" s="24" t="s">
        <v>60</v>
      </c>
    </row>
    <row r="82" spans="2:5" s="24" customFormat="1">
      <c r="B82" t="s">
        <v>11</v>
      </c>
      <c r="C82" t="s">
        <v>56</v>
      </c>
      <c r="D82" t="s">
        <v>60</v>
      </c>
      <c r="E82" t="s">
        <v>57</v>
      </c>
    </row>
    <row r="83" spans="2:5" s="24" customFormat="1">
      <c r="B83" t="s">
        <v>75</v>
      </c>
      <c r="C83" t="s">
        <v>66</v>
      </c>
      <c r="D83" t="s">
        <v>60</v>
      </c>
      <c r="E83" t="s">
        <v>57</v>
      </c>
    </row>
    <row r="84" spans="2:5" s="24" customFormat="1">
      <c r="B84" s="24" t="s">
        <v>76</v>
      </c>
      <c r="C84" t="s">
        <v>56</v>
      </c>
      <c r="D84" t="s">
        <v>60</v>
      </c>
      <c r="E84" t="s">
        <v>57</v>
      </c>
    </row>
    <row r="85" spans="2:5" s="24" customFormat="1">
      <c r="C85"/>
      <c r="D85"/>
      <c r="E85"/>
    </row>
    <row r="86" spans="2:5" s="24" customFormat="1"/>
    <row r="87" spans="2:5">
      <c r="B87" s="17" t="s">
        <v>99</v>
      </c>
    </row>
    <row r="88" spans="2:5">
      <c r="B88" s="18" t="s">
        <v>50</v>
      </c>
      <c r="C88" s="18" t="s">
        <v>51</v>
      </c>
      <c r="D88" s="18" t="s">
        <v>52</v>
      </c>
      <c r="E88" s="18" t="s">
        <v>53</v>
      </c>
    </row>
    <row r="89" spans="2:5">
      <c r="B89" s="19" t="s">
        <v>100</v>
      </c>
      <c r="C89" t="s">
        <v>56</v>
      </c>
      <c r="D89" t="s">
        <v>57</v>
      </c>
      <c r="E89" t="s">
        <v>57</v>
      </c>
    </row>
    <row r="90" spans="2:5">
      <c r="B90" t="s">
        <v>55</v>
      </c>
      <c r="C90" t="s">
        <v>56</v>
      </c>
      <c r="D90" s="25" t="s">
        <v>60</v>
      </c>
      <c r="E90" t="s">
        <v>57</v>
      </c>
    </row>
    <row r="91" spans="2:5">
      <c r="B91" t="s">
        <v>101</v>
      </c>
      <c r="C91" t="s">
        <v>102</v>
      </c>
      <c r="D91" s="25" t="s">
        <v>60</v>
      </c>
      <c r="E91" s="25" t="s">
        <v>57</v>
      </c>
    </row>
    <row r="92" spans="2:5">
      <c r="B92" t="s">
        <v>103</v>
      </c>
      <c r="C92" t="s">
        <v>56</v>
      </c>
      <c r="D92" s="25" t="s">
        <v>60</v>
      </c>
      <c r="E92" s="25" t="s">
        <v>57</v>
      </c>
    </row>
    <row r="95" spans="2:5">
      <c r="B95" s="21" t="s">
        <v>104</v>
      </c>
      <c r="C95" s="21" t="s">
        <v>56</v>
      </c>
      <c r="D95" s="26" t="s">
        <v>60</v>
      </c>
      <c r="E95" s="21" t="s">
        <v>57</v>
      </c>
    </row>
    <row r="103" spans="2:5">
      <c r="B103" s="17" t="s">
        <v>105</v>
      </c>
    </row>
    <row r="104" spans="2:5">
      <c r="B104" s="18" t="s">
        <v>50</v>
      </c>
      <c r="C104" s="18" t="s">
        <v>51</v>
      </c>
      <c r="D104" s="18" t="s">
        <v>52</v>
      </c>
      <c r="E104" s="18" t="s">
        <v>53</v>
      </c>
    </row>
    <row r="105" spans="2:5">
      <c r="B105" t="s">
        <v>106</v>
      </c>
      <c r="C105" t="s">
        <v>56</v>
      </c>
      <c r="D105" t="s">
        <v>57</v>
      </c>
      <c r="E105" t="s">
        <v>57</v>
      </c>
    </row>
    <row r="106" spans="2:5">
      <c r="B106" t="s">
        <v>107</v>
      </c>
      <c r="C106" t="s">
        <v>102</v>
      </c>
      <c r="D106" t="s">
        <v>60</v>
      </c>
      <c r="E106" t="s">
        <v>57</v>
      </c>
    </row>
    <row r="107" spans="2:5">
      <c r="B107" t="s">
        <v>108</v>
      </c>
      <c r="C107" t="s">
        <v>102</v>
      </c>
      <c r="D107" t="s">
        <v>60</v>
      </c>
      <c r="E107" t="s">
        <v>57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8293E-0514-48F5-9202-73C33623AB86}">
  <sheetPr codeName="hjRegUsuarios"/>
  <dimension ref="B3:C20"/>
  <sheetViews>
    <sheetView workbookViewId="0">
      <selection activeCell="E12" sqref="E12"/>
    </sheetView>
  </sheetViews>
  <sheetFormatPr baseColWidth="10" defaultRowHeight="15"/>
  <cols>
    <col min="2" max="2" width="20.5703125" bestFit="1" customWidth="1"/>
    <col min="3" max="3" width="45.140625" customWidth="1"/>
  </cols>
  <sheetData>
    <row r="3" spans="2:3" ht="23.25">
      <c r="B3" s="27" t="s">
        <v>109</v>
      </c>
    </row>
    <row r="5" spans="2:3" ht="21">
      <c r="B5" s="28" t="s">
        <v>55</v>
      </c>
      <c r="C5" s="29"/>
    </row>
    <row r="6" spans="2:3" ht="21">
      <c r="B6" s="30" t="s">
        <v>59</v>
      </c>
      <c r="C6" s="31"/>
    </row>
    <row r="7" spans="2:3" ht="21">
      <c r="B7" s="30" t="s">
        <v>62</v>
      </c>
      <c r="C7" s="31"/>
    </row>
    <row r="8" spans="2:3" ht="21">
      <c r="B8" s="30" t="s">
        <v>98</v>
      </c>
      <c r="C8" s="31"/>
    </row>
    <row r="9" spans="2:3" ht="21">
      <c r="B9" s="30" t="s">
        <v>64</v>
      </c>
      <c r="C9" s="31"/>
    </row>
    <row r="10" spans="2:3" ht="21">
      <c r="B10" s="30" t="s">
        <v>65</v>
      </c>
      <c r="C10" s="31"/>
    </row>
    <row r="11" spans="2:3" ht="21">
      <c r="B11" s="30" t="s">
        <v>67</v>
      </c>
      <c r="C11" s="31"/>
    </row>
    <row r="12" spans="2:3" ht="21">
      <c r="B12" s="30" t="s">
        <v>68</v>
      </c>
      <c r="C12" s="31"/>
    </row>
    <row r="13" spans="2:3" ht="21">
      <c r="B13" s="30" t="s">
        <v>69</v>
      </c>
      <c r="C13" s="31"/>
    </row>
    <row r="14" spans="2:3" ht="21">
      <c r="B14" s="30" t="s">
        <v>70</v>
      </c>
      <c r="C14" s="31"/>
    </row>
    <row r="15" spans="2:3" ht="21">
      <c r="B15" s="30" t="s">
        <v>71</v>
      </c>
      <c r="C15" s="31"/>
    </row>
    <row r="16" spans="2:3" ht="21">
      <c r="B16" s="30" t="s">
        <v>72</v>
      </c>
      <c r="C16" s="31"/>
    </row>
    <row r="17" spans="2:3" ht="21">
      <c r="B17" s="30" t="s">
        <v>110</v>
      </c>
      <c r="C17" s="31"/>
    </row>
    <row r="18" spans="2:3" ht="21">
      <c r="B18" s="30" t="s">
        <v>74</v>
      </c>
      <c r="C18" s="31"/>
    </row>
    <row r="19" spans="2:3" ht="21">
      <c r="B19" s="30" t="s">
        <v>75</v>
      </c>
      <c r="C19" s="31"/>
    </row>
    <row r="20" spans="2:3" ht="21">
      <c r="B20" s="30" t="s">
        <v>76</v>
      </c>
      <c r="C20" s="3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otón1_Haga_clic_en">
                <anchor moveWithCells="1" sizeWithCells="1">
                  <from>
                    <xdr:col>8</xdr:col>
                    <xdr:colOff>19050</xdr:colOff>
                    <xdr:row>2</xdr:row>
                    <xdr:rowOff>171450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1]!ejecutar">
                <anchor moveWithCells="1" sizeWithCells="1">
                  <from>
                    <xdr:col>8</xdr:col>
                    <xdr:colOff>19050</xdr:colOff>
                    <xdr:row>5</xdr:row>
                    <xdr:rowOff>257175</xdr:rowOff>
                  </from>
                  <to>
                    <xdr:col>10</xdr:col>
                    <xdr:colOff>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Botón1_Haga_clic_en">
                <anchor moveWithCells="1" sizeWithCells="1">
                  <from>
                    <xdr:col>8</xdr:col>
                    <xdr:colOff>9525</xdr:colOff>
                    <xdr:row>9</xdr:row>
                    <xdr:rowOff>9525</xdr:rowOff>
                  </from>
                  <to>
                    <xdr:col>9</xdr:col>
                    <xdr:colOff>752475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Botón1_Haga_clic_en">
                <anchor moveWithCells="1" sizeWithCells="1">
                  <from>
                    <xdr:col>8</xdr:col>
                    <xdr:colOff>9525</xdr:colOff>
                    <xdr:row>12</xdr:row>
                    <xdr:rowOff>0</xdr:rowOff>
                  </from>
                  <to>
                    <xdr:col>9</xdr:col>
                    <xdr:colOff>752475</xdr:colOff>
                    <xdr:row>13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1EBC1-FC9E-46ED-AE17-B89F20B7512C}">
  <sheetPr codeName="hjUsuarios"/>
  <dimension ref="B2:Q9"/>
  <sheetViews>
    <sheetView zoomScale="130" zoomScaleNormal="130" workbookViewId="0">
      <selection activeCell="D8" sqref="D8"/>
    </sheetView>
  </sheetViews>
  <sheetFormatPr baseColWidth="10" defaultRowHeight="15"/>
  <cols>
    <col min="2" max="2" width="15.140625" customWidth="1"/>
    <col min="3" max="3" width="10.42578125" customWidth="1"/>
    <col min="4" max="4" width="19.85546875" customWidth="1"/>
    <col min="5" max="5" width="12.85546875" customWidth="1"/>
    <col min="6" max="6" width="14.28515625" customWidth="1"/>
    <col min="7" max="7" width="19.28515625" customWidth="1"/>
    <col min="8" max="8" width="18.28515625" customWidth="1"/>
    <col min="9" max="9" width="13.7109375" customWidth="1"/>
    <col min="10" max="10" width="13.5703125" customWidth="1"/>
    <col min="11" max="11" width="16" customWidth="1"/>
    <col min="12" max="12" width="15.28515625" bestFit="1" customWidth="1"/>
    <col min="13" max="13" width="14.5703125" customWidth="1"/>
    <col min="14" max="14" width="16" customWidth="1"/>
    <col min="15" max="15" width="24.140625" customWidth="1"/>
    <col min="16" max="16" width="20.7109375" bestFit="1" customWidth="1"/>
    <col min="17" max="17" width="22.85546875" customWidth="1"/>
  </cols>
  <sheetData>
    <row r="2" spans="2:17" ht="21">
      <c r="B2" s="32" t="s">
        <v>111</v>
      </c>
    </row>
    <row r="4" spans="2:17" ht="21">
      <c r="B4" s="33" t="s">
        <v>55</v>
      </c>
      <c r="C4" s="33" t="s">
        <v>59</v>
      </c>
      <c r="D4" s="33" t="s">
        <v>62</v>
      </c>
      <c r="E4" s="33" t="s">
        <v>98</v>
      </c>
      <c r="F4" s="33" t="s">
        <v>64</v>
      </c>
      <c r="G4" s="33" t="s">
        <v>65</v>
      </c>
      <c r="H4" s="33" t="s">
        <v>67</v>
      </c>
      <c r="I4" s="33" t="s">
        <v>68</v>
      </c>
      <c r="J4" s="33" t="s">
        <v>69</v>
      </c>
      <c r="K4" s="33" t="s">
        <v>70</v>
      </c>
      <c r="L4" s="33" t="s">
        <v>71</v>
      </c>
      <c r="M4" s="33" t="s">
        <v>72</v>
      </c>
      <c r="N4" s="33" t="s">
        <v>73</v>
      </c>
      <c r="O4" s="33" t="s">
        <v>74</v>
      </c>
      <c r="P4" s="33" t="s">
        <v>75</v>
      </c>
      <c r="Q4" s="33" t="s">
        <v>76</v>
      </c>
    </row>
    <row r="5" spans="2:17">
      <c r="B5" t="s">
        <v>112</v>
      </c>
      <c r="C5">
        <v>112233</v>
      </c>
      <c r="D5">
        <v>44113740</v>
      </c>
      <c r="E5" t="s">
        <v>113</v>
      </c>
      <c r="F5" t="s">
        <v>114</v>
      </c>
      <c r="G5" s="4">
        <v>42430</v>
      </c>
      <c r="H5" s="34"/>
      <c r="I5">
        <v>456456</v>
      </c>
      <c r="J5">
        <v>1</v>
      </c>
      <c r="K5">
        <v>1</v>
      </c>
      <c r="L5" s="35" t="s">
        <v>115</v>
      </c>
      <c r="M5" t="s">
        <v>116</v>
      </c>
      <c r="N5" t="s">
        <v>117</v>
      </c>
      <c r="O5" t="s">
        <v>118</v>
      </c>
      <c r="P5" s="4">
        <v>36526</v>
      </c>
      <c r="Q5" t="s">
        <v>119</v>
      </c>
    </row>
    <row r="6" spans="2:17">
      <c r="B6" t="s">
        <v>120</v>
      </c>
      <c r="C6">
        <v>12345678</v>
      </c>
      <c r="D6">
        <v>45026677</v>
      </c>
      <c r="E6" t="s">
        <v>121</v>
      </c>
      <c r="F6" t="s">
        <v>122</v>
      </c>
      <c r="G6" s="4">
        <v>42430</v>
      </c>
      <c r="H6" s="34"/>
      <c r="I6">
        <v>79132231</v>
      </c>
      <c r="J6">
        <v>1</v>
      </c>
      <c r="K6">
        <v>4</v>
      </c>
      <c r="L6" s="35" t="s">
        <v>123</v>
      </c>
      <c r="M6" t="s">
        <v>124</v>
      </c>
      <c r="N6" t="s">
        <v>125</v>
      </c>
      <c r="O6" t="s">
        <v>118</v>
      </c>
      <c r="P6" s="36">
        <v>44569.438888888886</v>
      </c>
      <c r="Q6" t="s">
        <v>126</v>
      </c>
    </row>
    <row r="7" spans="2:17">
      <c r="B7" s="19" t="s">
        <v>127</v>
      </c>
      <c r="C7">
        <v>456456</v>
      </c>
      <c r="D7" s="19">
        <v>96465465</v>
      </c>
      <c r="E7" t="s">
        <v>128</v>
      </c>
      <c r="F7" t="s">
        <v>122</v>
      </c>
      <c r="G7" s="4">
        <v>43800</v>
      </c>
      <c r="N7" t="s">
        <v>129</v>
      </c>
      <c r="O7" t="s">
        <v>118</v>
      </c>
    </row>
    <row r="8" spans="2:17">
      <c r="B8" t="s">
        <v>130</v>
      </c>
      <c r="C8">
        <v>12345</v>
      </c>
      <c r="D8">
        <v>45124578</v>
      </c>
      <c r="E8" t="s">
        <v>131</v>
      </c>
      <c r="F8" t="s">
        <v>132</v>
      </c>
      <c r="G8" s="4">
        <v>32367</v>
      </c>
      <c r="O8" t="s">
        <v>118</v>
      </c>
      <c r="P8" s="36">
        <v>44625.318935185183</v>
      </c>
    </row>
    <row r="9" spans="2:17">
      <c r="B9" t="s">
        <v>133</v>
      </c>
      <c r="C9">
        <v>12345</v>
      </c>
      <c r="D9">
        <v>45124578</v>
      </c>
      <c r="E9" t="s">
        <v>131</v>
      </c>
      <c r="F9" t="s">
        <v>132</v>
      </c>
      <c r="G9" s="4">
        <v>32367</v>
      </c>
      <c r="O9" t="s">
        <v>118</v>
      </c>
      <c r="P9" s="36">
        <v>44625.330625000002</v>
      </c>
    </row>
  </sheetData>
  <hyperlinks>
    <hyperlink ref="L6" r:id="rId1" xr:uid="{13D1F5B7-F1A6-42C2-B51C-708205DCF035}"/>
    <hyperlink ref="L5" r:id="rId2" xr:uid="{F7DD7A3E-E151-486B-8738-B04C3BF0CC2C}"/>
  </hyperlinks>
  <pageMargins left="0.7" right="0.7" top="0.75" bottom="0.75" header="0.3" footer="0.3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5A76D-A47A-4D2D-B6C1-7ED6DEF635D2}">
  <sheetPr codeName="hjLogAuditoria"/>
  <dimension ref="B2:V12"/>
  <sheetViews>
    <sheetView topLeftCell="B1" zoomScale="130" zoomScaleNormal="130" workbookViewId="0">
      <selection activeCell="B6" sqref="B6:V7"/>
    </sheetView>
  </sheetViews>
  <sheetFormatPr baseColWidth="10" defaultRowHeight="15"/>
  <cols>
    <col min="2" max="2" width="14.140625" customWidth="1"/>
    <col min="4" max="4" width="16.7109375" customWidth="1"/>
    <col min="6" max="6" width="12.140625" customWidth="1"/>
    <col min="7" max="7" width="16.28515625" customWidth="1"/>
    <col min="8" max="8" width="15.42578125" customWidth="1"/>
    <col min="9" max="9" width="11.7109375" customWidth="1"/>
    <col min="10" max="12" width="11.5703125" customWidth="1"/>
    <col min="13" max="13" width="12.42578125" customWidth="1"/>
    <col min="14" max="14" width="11.5703125" customWidth="1"/>
    <col min="15" max="15" width="18" customWidth="1"/>
    <col min="16" max="16" width="17.28515625" customWidth="1"/>
    <col min="17" max="17" width="19.140625" customWidth="1"/>
    <col min="18" max="18" width="16.5703125" customWidth="1"/>
    <col min="19" max="19" width="18.42578125" customWidth="1"/>
    <col min="20" max="20" width="22" customWidth="1"/>
    <col min="21" max="21" width="23.42578125" customWidth="1"/>
    <col min="22" max="22" width="21.5703125" customWidth="1"/>
  </cols>
  <sheetData>
    <row r="2" spans="2:22" ht="21">
      <c r="B2" s="42" t="s">
        <v>159</v>
      </c>
    </row>
    <row r="4" spans="2:22" ht="18.75">
      <c r="B4" s="43" t="s">
        <v>111</v>
      </c>
    </row>
    <row r="6" spans="2:22" ht="17.25">
      <c r="B6" s="44" t="s">
        <v>55</v>
      </c>
      <c r="C6" s="45" t="s">
        <v>59</v>
      </c>
      <c r="D6" s="45" t="s">
        <v>62</v>
      </c>
      <c r="E6" s="45" t="s">
        <v>98</v>
      </c>
      <c r="F6" s="45" t="s">
        <v>64</v>
      </c>
      <c r="G6" s="45" t="s">
        <v>65</v>
      </c>
      <c r="H6" s="45" t="s">
        <v>67</v>
      </c>
      <c r="I6" s="45" t="s">
        <v>68</v>
      </c>
      <c r="J6" s="45" t="s">
        <v>69</v>
      </c>
      <c r="K6" s="45" t="s">
        <v>70</v>
      </c>
      <c r="L6" s="45" t="s">
        <v>71</v>
      </c>
      <c r="M6" s="45" t="s">
        <v>72</v>
      </c>
      <c r="N6" s="45" t="s">
        <v>73</v>
      </c>
      <c r="O6" s="45" t="s">
        <v>74</v>
      </c>
      <c r="P6" s="45" t="s">
        <v>75</v>
      </c>
      <c r="Q6" s="45" t="s">
        <v>76</v>
      </c>
      <c r="R6" s="45" t="s">
        <v>77</v>
      </c>
      <c r="S6" s="46" t="s">
        <v>78</v>
      </c>
      <c r="T6" s="47" t="s">
        <v>160</v>
      </c>
      <c r="U6" s="47" t="s">
        <v>161</v>
      </c>
      <c r="V6" s="47" t="s">
        <v>162</v>
      </c>
    </row>
    <row r="7" spans="2:22">
      <c r="G7" s="4"/>
    </row>
    <row r="8" spans="2:22">
      <c r="G8" s="4"/>
      <c r="V8" s="36">
        <v>44615.839988425927</v>
      </c>
    </row>
    <row r="9" spans="2:22">
      <c r="G9" s="4"/>
      <c r="V9" s="36">
        <v>44618.3671412037</v>
      </c>
    </row>
    <row r="10" spans="2:22">
      <c r="G10" s="4"/>
      <c r="V10" s="36">
        <v>44618.369398148148</v>
      </c>
    </row>
    <row r="11" spans="2:22">
      <c r="G11" s="4"/>
      <c r="T11">
        <v>5</v>
      </c>
      <c r="V11" s="36">
        <v>44618.375555555554</v>
      </c>
    </row>
    <row r="12" spans="2:22">
      <c r="G12" s="4"/>
      <c r="T12">
        <v>7</v>
      </c>
      <c r="V12" s="36">
        <v>44618.376099537039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27538-E94E-4E73-B4BB-4151CE1C53A0}">
  <sheetPr codeName="Hoja5"/>
  <dimension ref="B2:F8"/>
  <sheetViews>
    <sheetView zoomScale="145" zoomScaleNormal="145" workbookViewId="0">
      <selection activeCell="B4" sqref="B4:F8"/>
    </sheetView>
  </sheetViews>
  <sheetFormatPr baseColWidth="10" defaultRowHeight="15"/>
  <cols>
    <col min="2" max="2" width="15.140625" customWidth="1"/>
    <col min="3" max="3" width="19.5703125" customWidth="1"/>
    <col min="4" max="4" width="17.5703125" bestFit="1" customWidth="1"/>
    <col min="5" max="5" width="20.140625" customWidth="1"/>
    <col min="6" max="6" width="22.5703125" customWidth="1"/>
  </cols>
  <sheetData>
    <row r="2" spans="2:6" ht="21">
      <c r="B2" s="32" t="s">
        <v>142</v>
      </c>
    </row>
    <row r="4" spans="2:6" ht="21">
      <c r="B4" s="33" t="s">
        <v>69</v>
      </c>
      <c r="C4" s="33" t="s">
        <v>82</v>
      </c>
      <c r="D4" s="33" t="s">
        <v>11</v>
      </c>
      <c r="E4" s="33" t="s">
        <v>75</v>
      </c>
      <c r="F4" s="33" t="s">
        <v>76</v>
      </c>
    </row>
    <row r="5" spans="2:6">
      <c r="B5">
        <v>1</v>
      </c>
      <c r="C5" t="s">
        <v>143</v>
      </c>
      <c r="D5" t="s">
        <v>118</v>
      </c>
      <c r="E5" s="4">
        <v>44517</v>
      </c>
      <c r="F5" t="s">
        <v>120</v>
      </c>
    </row>
    <row r="6" spans="2:6">
      <c r="B6">
        <v>2</v>
      </c>
      <c r="C6" t="s">
        <v>164</v>
      </c>
      <c r="D6" t="s">
        <v>118</v>
      </c>
      <c r="E6" s="4">
        <v>44518</v>
      </c>
      <c r="F6" t="s">
        <v>127</v>
      </c>
    </row>
    <row r="7" spans="2:6">
      <c r="B7">
        <v>3</v>
      </c>
      <c r="C7" t="s">
        <v>148</v>
      </c>
      <c r="D7" t="s">
        <v>118</v>
      </c>
      <c r="E7" s="4">
        <v>44519</v>
      </c>
      <c r="F7" t="s">
        <v>147</v>
      </c>
    </row>
    <row r="8" spans="2:6">
      <c r="B8">
        <v>4</v>
      </c>
      <c r="C8" t="s">
        <v>165</v>
      </c>
      <c r="D8" t="s">
        <v>118</v>
      </c>
      <c r="E8" s="4">
        <v>44520</v>
      </c>
      <c r="F8" t="s">
        <v>126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094EC-6DDE-40F8-9AEC-9E2638A9AB19}">
  <sheetPr codeName="hjPermisos"/>
  <dimension ref="B2:F8"/>
  <sheetViews>
    <sheetView zoomScale="145" zoomScaleNormal="145" workbookViewId="0">
      <selection activeCell="B5" sqref="B5"/>
    </sheetView>
  </sheetViews>
  <sheetFormatPr baseColWidth="10" defaultRowHeight="15"/>
  <cols>
    <col min="2" max="2" width="15.140625" customWidth="1"/>
    <col min="3" max="3" width="19.42578125" bestFit="1" customWidth="1"/>
    <col min="4" max="4" width="20.7109375" customWidth="1"/>
    <col min="5" max="5" width="19.5703125" customWidth="1"/>
    <col min="6" max="6" width="22" customWidth="1"/>
  </cols>
  <sheetData>
    <row r="2" spans="2:6" ht="21">
      <c r="B2" s="32" t="s">
        <v>170</v>
      </c>
    </row>
    <row r="4" spans="2:6" ht="21">
      <c r="B4" s="33" t="s">
        <v>171</v>
      </c>
      <c r="C4" s="33" t="s">
        <v>15</v>
      </c>
      <c r="D4" s="33" t="s">
        <v>74</v>
      </c>
      <c r="E4" s="33" t="s">
        <v>75</v>
      </c>
      <c r="F4" s="33" t="s">
        <v>76</v>
      </c>
    </row>
    <row r="5" spans="2:6">
      <c r="B5">
        <v>1</v>
      </c>
      <c r="C5" t="s">
        <v>172</v>
      </c>
      <c r="D5">
        <v>6</v>
      </c>
      <c r="E5" s="4">
        <v>44517</v>
      </c>
      <c r="F5" t="s">
        <v>126</v>
      </c>
    </row>
    <row r="6" spans="2:6">
      <c r="B6">
        <v>2</v>
      </c>
      <c r="C6" t="s">
        <v>173</v>
      </c>
      <c r="D6">
        <v>6</v>
      </c>
      <c r="E6" s="4">
        <v>44518</v>
      </c>
      <c r="F6" t="s">
        <v>145</v>
      </c>
    </row>
    <row r="7" spans="2:6">
      <c r="B7">
        <v>3</v>
      </c>
      <c r="C7" t="s">
        <v>174</v>
      </c>
      <c r="D7">
        <v>6</v>
      </c>
      <c r="E7" s="4">
        <v>44519</v>
      </c>
      <c r="F7" t="s">
        <v>147</v>
      </c>
    </row>
    <row r="8" spans="2:6">
      <c r="B8">
        <v>4</v>
      </c>
      <c r="C8" t="s">
        <v>175</v>
      </c>
      <c r="D8">
        <v>6</v>
      </c>
      <c r="E8" s="4">
        <v>44520</v>
      </c>
      <c r="F8" t="s">
        <v>126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21DA-8D6A-4427-A541-6FB1876525F3}">
  <sheetPr codeName="hjPermisosXPerfiles"/>
  <dimension ref="B2:G21"/>
  <sheetViews>
    <sheetView zoomScale="130" zoomScaleNormal="130" workbookViewId="0">
      <selection activeCell="D9" sqref="D9"/>
    </sheetView>
  </sheetViews>
  <sheetFormatPr baseColWidth="10" defaultRowHeight="15"/>
  <cols>
    <col min="2" max="2" width="21.85546875" customWidth="1"/>
    <col min="3" max="3" width="19.42578125" bestFit="1" customWidth="1"/>
    <col min="4" max="4" width="20.7109375" customWidth="1"/>
    <col min="5" max="5" width="22.42578125" customWidth="1"/>
    <col min="6" max="6" width="23.85546875" customWidth="1"/>
    <col min="7" max="7" width="23.5703125" customWidth="1"/>
  </cols>
  <sheetData>
    <row r="2" spans="2:7" ht="21">
      <c r="B2" s="32" t="s">
        <v>176</v>
      </c>
    </row>
    <row r="4" spans="2:7" ht="21">
      <c r="B4" s="33" t="s">
        <v>177</v>
      </c>
      <c r="C4" s="33" t="s">
        <v>70</v>
      </c>
      <c r="D4" s="33" t="s">
        <v>171</v>
      </c>
      <c r="E4" s="33" t="s">
        <v>74</v>
      </c>
      <c r="F4" s="33" t="s">
        <v>75</v>
      </c>
      <c r="G4" s="33" t="s">
        <v>76</v>
      </c>
    </row>
    <row r="5" spans="2:7">
      <c r="B5">
        <v>1</v>
      </c>
      <c r="C5">
        <v>5</v>
      </c>
      <c r="D5" s="24">
        <v>1</v>
      </c>
      <c r="E5">
        <v>6</v>
      </c>
      <c r="F5" s="4">
        <v>44517</v>
      </c>
      <c r="G5" t="s">
        <v>126</v>
      </c>
    </row>
    <row r="6" spans="2:7">
      <c r="B6">
        <v>2</v>
      </c>
      <c r="C6">
        <v>5</v>
      </c>
      <c r="D6">
        <v>2</v>
      </c>
      <c r="E6">
        <v>5</v>
      </c>
      <c r="F6" s="4">
        <v>44518</v>
      </c>
      <c r="G6" t="s">
        <v>145</v>
      </c>
    </row>
    <row r="7" spans="2:7">
      <c r="B7">
        <v>3</v>
      </c>
      <c r="C7">
        <v>6</v>
      </c>
      <c r="D7">
        <v>1</v>
      </c>
      <c r="E7">
        <v>6</v>
      </c>
      <c r="F7" s="4">
        <v>44519</v>
      </c>
      <c r="G7" t="s">
        <v>147</v>
      </c>
    </row>
    <row r="8" spans="2:7">
      <c r="B8">
        <v>4</v>
      </c>
      <c r="C8">
        <v>6</v>
      </c>
      <c r="D8">
        <v>2</v>
      </c>
      <c r="E8">
        <v>6</v>
      </c>
      <c r="F8" s="4">
        <v>44520</v>
      </c>
      <c r="G8" t="s">
        <v>126</v>
      </c>
    </row>
    <row r="9" spans="2:7">
      <c r="B9">
        <v>5</v>
      </c>
      <c r="C9">
        <v>6</v>
      </c>
      <c r="D9">
        <v>3</v>
      </c>
      <c r="E9">
        <v>6</v>
      </c>
      <c r="F9" s="4">
        <v>44520</v>
      </c>
      <c r="G9" t="s">
        <v>126</v>
      </c>
    </row>
    <row r="10" spans="2:7">
      <c r="B10">
        <v>6</v>
      </c>
      <c r="C10">
        <v>2</v>
      </c>
      <c r="D10">
        <v>1</v>
      </c>
      <c r="E10">
        <v>5</v>
      </c>
      <c r="F10" s="4">
        <v>44650.727199074077</v>
      </c>
      <c r="G10" t="s">
        <v>163</v>
      </c>
    </row>
    <row r="11" spans="2:7">
      <c r="B11">
        <v>7</v>
      </c>
      <c r="C11">
        <v>2</v>
      </c>
      <c r="D11">
        <v>3</v>
      </c>
      <c r="E11">
        <v>6</v>
      </c>
      <c r="F11" s="4">
        <v>44650.835381944446</v>
      </c>
      <c r="G11" t="s">
        <v>145</v>
      </c>
    </row>
    <row r="12" spans="2:7">
      <c r="B12">
        <v>8</v>
      </c>
      <c r="C12">
        <v>2</v>
      </c>
      <c r="D12">
        <v>2</v>
      </c>
      <c r="E12">
        <v>6</v>
      </c>
      <c r="F12" s="4">
        <v>44650.837071759262</v>
      </c>
      <c r="G12" t="s">
        <v>145</v>
      </c>
    </row>
    <row r="13" spans="2:7">
      <c r="B13">
        <v>9</v>
      </c>
      <c r="C13">
        <v>2</v>
      </c>
      <c r="D13">
        <v>4</v>
      </c>
      <c r="E13">
        <v>6</v>
      </c>
      <c r="F13" s="4">
        <v>44650.837314814817</v>
      </c>
      <c r="G13" t="s">
        <v>145</v>
      </c>
    </row>
    <row r="14" spans="2:7">
      <c r="B14">
        <v>10</v>
      </c>
      <c r="C14">
        <v>3</v>
      </c>
      <c r="D14">
        <v>4</v>
      </c>
      <c r="E14">
        <v>6</v>
      </c>
      <c r="F14" s="4">
        <v>44650.839594907404</v>
      </c>
      <c r="G14" t="s">
        <v>145</v>
      </c>
    </row>
    <row r="15" spans="2:7">
      <c r="B15">
        <v>11</v>
      </c>
      <c r="C15">
        <v>3</v>
      </c>
      <c r="D15">
        <v>1</v>
      </c>
      <c r="E15">
        <v>6</v>
      </c>
      <c r="F15" s="4">
        <v>44650.839780092596</v>
      </c>
      <c r="G15" t="s">
        <v>145</v>
      </c>
    </row>
    <row r="16" spans="2:7">
      <c r="B16">
        <v>12</v>
      </c>
      <c r="C16">
        <v>3</v>
      </c>
      <c r="D16">
        <v>3</v>
      </c>
      <c r="E16">
        <v>5</v>
      </c>
      <c r="F16" s="4">
        <v>44650.839849537035</v>
      </c>
      <c r="G16" t="s">
        <v>145</v>
      </c>
    </row>
    <row r="17" spans="2:7">
      <c r="B17">
        <v>13</v>
      </c>
      <c r="C17">
        <v>3</v>
      </c>
      <c r="D17">
        <v>2</v>
      </c>
      <c r="E17">
        <v>5</v>
      </c>
      <c r="F17" s="4">
        <v>44650.839884259258</v>
      </c>
      <c r="G17" t="s">
        <v>145</v>
      </c>
    </row>
    <row r="18" spans="2:7">
      <c r="B18">
        <v>14</v>
      </c>
      <c r="C18">
        <v>1</v>
      </c>
      <c r="D18">
        <v>1</v>
      </c>
      <c r="E18">
        <v>6</v>
      </c>
      <c r="F18" s="4">
        <v>44650.841168981482</v>
      </c>
      <c r="G18" t="s">
        <v>145</v>
      </c>
    </row>
    <row r="19" spans="2:7">
      <c r="B19">
        <v>15</v>
      </c>
      <c r="C19">
        <v>1</v>
      </c>
      <c r="D19">
        <v>2</v>
      </c>
      <c r="E19">
        <v>6</v>
      </c>
      <c r="F19" s="4">
        <v>44650.841168981482</v>
      </c>
      <c r="G19" t="s">
        <v>145</v>
      </c>
    </row>
    <row r="20" spans="2:7">
      <c r="B20">
        <v>16</v>
      </c>
      <c r="C20">
        <v>1</v>
      </c>
      <c r="D20">
        <v>3</v>
      </c>
      <c r="E20">
        <v>6</v>
      </c>
      <c r="F20" s="4">
        <v>44650.841168981482</v>
      </c>
      <c r="G20" t="s">
        <v>145</v>
      </c>
    </row>
    <row r="21" spans="2:7">
      <c r="B21">
        <v>17</v>
      </c>
      <c r="C21">
        <v>1</v>
      </c>
      <c r="D21">
        <v>4</v>
      </c>
      <c r="E21">
        <v>6</v>
      </c>
      <c r="F21" s="4">
        <v>44650.841168981482</v>
      </c>
      <c r="G21" t="s">
        <v>145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BEEA2-C249-481B-83F8-F8BC555DC7BA}">
  <sheetPr codeName="Hoja7"/>
  <dimension ref="B2:J24"/>
  <sheetViews>
    <sheetView zoomScale="130" zoomScaleNormal="130" workbookViewId="0">
      <selection activeCell="G13" sqref="G13"/>
    </sheetView>
  </sheetViews>
  <sheetFormatPr baseColWidth="10" defaultRowHeight="15"/>
  <cols>
    <col min="2" max="2" width="16" bestFit="1" customWidth="1"/>
    <col min="3" max="3" width="9.28515625" bestFit="1" customWidth="1"/>
    <col min="4" max="4" width="17" bestFit="1" customWidth="1"/>
    <col min="5" max="5" width="11.7109375" bestFit="1" customWidth="1"/>
    <col min="6" max="6" width="15.5703125" bestFit="1" customWidth="1"/>
    <col min="7" max="7" width="15.7109375" bestFit="1" customWidth="1"/>
    <col min="8" max="8" width="16.28515625" bestFit="1" customWidth="1"/>
    <col min="9" max="9" width="16.42578125" bestFit="1" customWidth="1"/>
    <col min="10" max="10" width="15.7109375" bestFit="1" customWidth="1"/>
  </cols>
  <sheetData>
    <row r="2" spans="2:10">
      <c r="B2" s="49" t="s">
        <v>178</v>
      </c>
    </row>
    <row r="4" spans="2:10">
      <c r="B4" t="s">
        <v>177</v>
      </c>
      <c r="C4" t="s">
        <v>70</v>
      </c>
      <c r="D4" t="s">
        <v>82</v>
      </c>
      <c r="E4" t="s">
        <v>171</v>
      </c>
      <c r="F4" t="s">
        <v>15</v>
      </c>
      <c r="G4" t="s">
        <v>74</v>
      </c>
      <c r="H4" t="s">
        <v>75</v>
      </c>
      <c r="I4" t="s">
        <v>76</v>
      </c>
      <c r="J4" t="s">
        <v>80</v>
      </c>
    </row>
    <row r="5" spans="2:10">
      <c r="B5">
        <v>1</v>
      </c>
      <c r="C5">
        <v>5</v>
      </c>
      <c r="D5" s="50" t="s">
        <v>179</v>
      </c>
      <c r="E5">
        <v>1</v>
      </c>
      <c r="F5" s="50" t="s">
        <v>172</v>
      </c>
      <c r="G5">
        <v>6</v>
      </c>
      <c r="H5" s="36">
        <v>44517</v>
      </c>
      <c r="I5" s="50" t="s">
        <v>126</v>
      </c>
      <c r="J5" s="50" t="s">
        <v>141</v>
      </c>
    </row>
    <row r="6" spans="2:10">
      <c r="B6">
        <v>3</v>
      </c>
      <c r="C6">
        <v>6</v>
      </c>
      <c r="D6" s="50" t="s">
        <v>180</v>
      </c>
      <c r="E6">
        <v>1</v>
      </c>
      <c r="F6" s="50" t="s">
        <v>172</v>
      </c>
      <c r="G6">
        <v>6</v>
      </c>
      <c r="H6" s="36">
        <v>44519</v>
      </c>
      <c r="I6" s="50" t="s">
        <v>147</v>
      </c>
      <c r="J6" s="50" t="s">
        <v>141</v>
      </c>
    </row>
    <row r="7" spans="2:10">
      <c r="B7">
        <v>7</v>
      </c>
      <c r="C7">
        <v>2</v>
      </c>
      <c r="D7" s="50" t="s">
        <v>144</v>
      </c>
      <c r="E7">
        <v>3</v>
      </c>
      <c r="F7" s="50" t="s">
        <v>174</v>
      </c>
      <c r="G7">
        <v>6</v>
      </c>
      <c r="H7" s="36">
        <v>44650.835381944446</v>
      </c>
      <c r="I7" s="50" t="s">
        <v>145</v>
      </c>
      <c r="J7" s="50" t="s">
        <v>141</v>
      </c>
    </row>
    <row r="8" spans="2:10">
      <c r="B8">
        <v>4</v>
      </c>
      <c r="C8">
        <v>6</v>
      </c>
      <c r="D8" s="50" t="s">
        <v>180</v>
      </c>
      <c r="E8">
        <v>2</v>
      </c>
      <c r="F8" s="50" t="s">
        <v>173</v>
      </c>
      <c r="G8">
        <v>6</v>
      </c>
      <c r="H8" s="36">
        <v>44520</v>
      </c>
      <c r="I8" s="50" t="s">
        <v>126</v>
      </c>
      <c r="J8" s="50" t="s">
        <v>141</v>
      </c>
    </row>
    <row r="9" spans="2:10">
      <c r="B9">
        <v>5</v>
      </c>
      <c r="C9">
        <v>6</v>
      </c>
      <c r="D9" s="50" t="s">
        <v>180</v>
      </c>
      <c r="E9">
        <v>3</v>
      </c>
      <c r="F9" s="50" t="s">
        <v>174</v>
      </c>
      <c r="G9">
        <v>6</v>
      </c>
      <c r="H9" s="36">
        <v>44520</v>
      </c>
      <c r="I9" s="50" t="s">
        <v>126</v>
      </c>
      <c r="J9" s="50" t="s">
        <v>141</v>
      </c>
    </row>
    <row r="10" spans="2:10">
      <c r="B10">
        <v>6</v>
      </c>
      <c r="C10">
        <v>2</v>
      </c>
      <c r="D10" s="50" t="s">
        <v>144</v>
      </c>
      <c r="E10">
        <v>1</v>
      </c>
      <c r="F10" s="50" t="s">
        <v>172</v>
      </c>
      <c r="G10">
        <v>5</v>
      </c>
      <c r="H10" s="36">
        <v>44650.727199074077</v>
      </c>
      <c r="I10" s="50" t="s">
        <v>163</v>
      </c>
      <c r="J10" s="50" t="s">
        <v>167</v>
      </c>
    </row>
    <row r="11" spans="2:10" s="24" customFormat="1">
      <c r="B11" s="24">
        <v>2</v>
      </c>
      <c r="C11" s="24">
        <v>5</v>
      </c>
      <c r="D11" s="51" t="s">
        <v>179</v>
      </c>
      <c r="E11" s="24">
        <v>2</v>
      </c>
      <c r="F11" s="51" t="s">
        <v>173</v>
      </c>
      <c r="G11" s="24">
        <v>5</v>
      </c>
      <c r="H11" s="48">
        <v>44518</v>
      </c>
      <c r="I11" s="51" t="s">
        <v>145</v>
      </c>
      <c r="J11" s="50" t="s">
        <v>167</v>
      </c>
    </row>
    <row r="12" spans="2:10" s="24" customFormat="1">
      <c r="B12" s="24">
        <v>8</v>
      </c>
      <c r="C12" s="24">
        <v>2</v>
      </c>
      <c r="D12" s="51" t="s">
        <v>144</v>
      </c>
      <c r="E12" s="24">
        <v>2</v>
      </c>
      <c r="F12" s="51" t="s">
        <v>173</v>
      </c>
      <c r="G12" s="24">
        <v>6</v>
      </c>
      <c r="H12" s="48">
        <v>44650.837071759262</v>
      </c>
      <c r="I12" s="51" t="s">
        <v>145</v>
      </c>
      <c r="J12" s="50" t="s">
        <v>141</v>
      </c>
    </row>
    <row r="13" spans="2:10" s="24" customFormat="1">
      <c r="B13" s="24">
        <v>9</v>
      </c>
      <c r="C13" s="24">
        <v>2</v>
      </c>
      <c r="D13" s="51" t="s">
        <v>144</v>
      </c>
      <c r="E13" s="24">
        <v>4</v>
      </c>
      <c r="F13" s="51" t="s">
        <v>175</v>
      </c>
      <c r="G13" s="24">
        <v>6</v>
      </c>
      <c r="H13" s="48">
        <v>44650.837314814817</v>
      </c>
      <c r="I13" s="51" t="s">
        <v>145</v>
      </c>
      <c r="J13" s="50" t="s">
        <v>141</v>
      </c>
    </row>
    <row r="14" spans="2:10" s="24" customFormat="1">
      <c r="B14" s="24">
        <v>10</v>
      </c>
      <c r="C14" s="24">
        <v>3</v>
      </c>
      <c r="D14" s="51" t="s">
        <v>146</v>
      </c>
      <c r="E14" s="24">
        <v>4</v>
      </c>
      <c r="F14" s="51" t="s">
        <v>175</v>
      </c>
      <c r="G14" s="24">
        <v>6</v>
      </c>
      <c r="H14" s="48">
        <v>44650.839594907404</v>
      </c>
      <c r="I14" s="51" t="s">
        <v>145</v>
      </c>
      <c r="J14" s="50" t="s">
        <v>141</v>
      </c>
    </row>
    <row r="15" spans="2:10" s="24" customFormat="1">
      <c r="B15" s="24">
        <v>11</v>
      </c>
      <c r="C15" s="24">
        <v>3</v>
      </c>
      <c r="D15" s="51" t="s">
        <v>146</v>
      </c>
      <c r="E15" s="24">
        <v>1</v>
      </c>
      <c r="F15" s="51" t="s">
        <v>172</v>
      </c>
      <c r="G15" s="24">
        <v>6</v>
      </c>
      <c r="H15" s="48">
        <v>44650.839780092596</v>
      </c>
      <c r="I15" s="51" t="s">
        <v>145</v>
      </c>
      <c r="J15" s="50" t="s">
        <v>141</v>
      </c>
    </row>
    <row r="16" spans="2:10" s="24" customFormat="1">
      <c r="B16" s="24">
        <v>12</v>
      </c>
      <c r="C16" s="24">
        <v>3</v>
      </c>
      <c r="D16" s="51" t="s">
        <v>146</v>
      </c>
      <c r="E16" s="24">
        <v>3</v>
      </c>
      <c r="F16" s="51" t="s">
        <v>174</v>
      </c>
      <c r="G16" s="24">
        <v>5</v>
      </c>
      <c r="H16" s="48">
        <v>44650.839849537035</v>
      </c>
      <c r="I16" s="51" t="s">
        <v>145</v>
      </c>
      <c r="J16" s="50" t="s">
        <v>167</v>
      </c>
    </row>
    <row r="17" spans="2:10" s="24" customFormat="1">
      <c r="B17" s="24">
        <v>13</v>
      </c>
      <c r="C17" s="24">
        <v>3</v>
      </c>
      <c r="D17" s="51" t="s">
        <v>146</v>
      </c>
      <c r="E17" s="24">
        <v>2</v>
      </c>
      <c r="F17" s="51" t="s">
        <v>173</v>
      </c>
      <c r="G17" s="24">
        <v>5</v>
      </c>
      <c r="H17" s="48">
        <v>44650.839884259258</v>
      </c>
      <c r="I17" s="51" t="s">
        <v>145</v>
      </c>
      <c r="J17" s="50" t="s">
        <v>167</v>
      </c>
    </row>
    <row r="18" spans="2:10" s="24" customFormat="1">
      <c r="B18" s="24">
        <v>14</v>
      </c>
      <c r="C18" s="24">
        <v>1</v>
      </c>
      <c r="D18" s="51" t="s">
        <v>143</v>
      </c>
      <c r="E18" s="24">
        <v>1</v>
      </c>
      <c r="F18" s="51" t="s">
        <v>172</v>
      </c>
      <c r="G18" s="24">
        <v>6</v>
      </c>
      <c r="H18" s="48">
        <v>44650.841168981482</v>
      </c>
      <c r="I18" s="51" t="s">
        <v>145</v>
      </c>
      <c r="J18" s="50" t="s">
        <v>141</v>
      </c>
    </row>
    <row r="19" spans="2:10" s="24" customFormat="1">
      <c r="B19" s="24">
        <v>15</v>
      </c>
      <c r="C19" s="24">
        <v>1</v>
      </c>
      <c r="D19" s="51" t="s">
        <v>143</v>
      </c>
      <c r="E19" s="24">
        <v>2</v>
      </c>
      <c r="F19" s="51" t="s">
        <v>173</v>
      </c>
      <c r="G19" s="24">
        <v>6</v>
      </c>
      <c r="H19" s="48">
        <v>44650.841168981482</v>
      </c>
      <c r="I19" s="51" t="s">
        <v>145</v>
      </c>
      <c r="J19" s="50" t="s">
        <v>141</v>
      </c>
    </row>
    <row r="20" spans="2:10" s="24" customFormat="1">
      <c r="B20" s="24">
        <v>16</v>
      </c>
      <c r="C20" s="24">
        <v>1</v>
      </c>
      <c r="D20" s="51" t="s">
        <v>143</v>
      </c>
      <c r="E20" s="24">
        <v>3</v>
      </c>
      <c r="F20" s="51" t="s">
        <v>174</v>
      </c>
      <c r="G20" s="24">
        <v>6</v>
      </c>
      <c r="H20" s="48">
        <v>44650.841168981482</v>
      </c>
      <c r="I20" s="51" t="s">
        <v>145</v>
      </c>
      <c r="J20" s="50" t="s">
        <v>141</v>
      </c>
    </row>
    <row r="21" spans="2:10" s="24" customFormat="1">
      <c r="B21" s="24">
        <v>17</v>
      </c>
      <c r="C21" s="24">
        <v>1</v>
      </c>
      <c r="D21" s="51" t="s">
        <v>143</v>
      </c>
      <c r="E21" s="24">
        <v>4</v>
      </c>
      <c r="F21" s="51" t="s">
        <v>175</v>
      </c>
      <c r="G21" s="24">
        <v>6</v>
      </c>
      <c r="H21" s="48">
        <v>44650.841168981482</v>
      </c>
      <c r="I21" s="51" t="s">
        <v>145</v>
      </c>
      <c r="J21" s="50" t="s">
        <v>141</v>
      </c>
    </row>
    <row r="22" spans="2:10" s="24" customFormat="1"/>
    <row r="23" spans="2:10" s="24" customFormat="1"/>
    <row r="24" spans="2:10" s="24" customFormat="1"/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32850-4CBF-4627-BB64-2B98D1E66E57}">
  <sheetPr codeName="Hoja4"/>
  <dimension ref="B2:F10"/>
  <sheetViews>
    <sheetView zoomScale="145" zoomScaleNormal="145" workbookViewId="0">
      <selection activeCell="C10" sqref="C10"/>
    </sheetView>
  </sheetViews>
  <sheetFormatPr baseColWidth="10" defaultRowHeight="15"/>
  <cols>
    <col min="2" max="2" width="15.140625" customWidth="1"/>
    <col min="3" max="3" width="20.7109375" customWidth="1"/>
    <col min="4" max="4" width="17.5703125" bestFit="1" customWidth="1"/>
  </cols>
  <sheetData>
    <row r="2" spans="2:6" ht="21">
      <c r="B2" s="32" t="s">
        <v>134</v>
      </c>
    </row>
    <row r="4" spans="2:6" ht="21">
      <c r="B4" s="33" t="s">
        <v>69</v>
      </c>
      <c r="C4" s="33" t="s">
        <v>80</v>
      </c>
      <c r="D4" s="33" t="s">
        <v>74</v>
      </c>
      <c r="E4" s="33" t="s">
        <v>135</v>
      </c>
      <c r="F4" s="33" t="s">
        <v>15</v>
      </c>
    </row>
    <row r="5" spans="2:6">
      <c r="B5">
        <v>1</v>
      </c>
      <c r="C5" t="s">
        <v>118</v>
      </c>
      <c r="D5" t="s">
        <v>118</v>
      </c>
      <c r="E5" t="s">
        <v>136</v>
      </c>
      <c r="F5" t="s">
        <v>166</v>
      </c>
    </row>
    <row r="6" spans="2:6">
      <c r="B6">
        <v>2</v>
      </c>
      <c r="C6" t="s">
        <v>137</v>
      </c>
      <c r="D6" t="s">
        <v>118</v>
      </c>
      <c r="E6" t="s">
        <v>136</v>
      </c>
      <c r="F6" t="s">
        <v>166</v>
      </c>
    </row>
    <row r="7" spans="2:6">
      <c r="B7">
        <v>3</v>
      </c>
      <c r="C7" t="s">
        <v>138</v>
      </c>
      <c r="D7" t="s">
        <v>118</v>
      </c>
      <c r="E7" t="s">
        <v>136</v>
      </c>
      <c r="F7" t="s">
        <v>166</v>
      </c>
    </row>
    <row r="8" spans="2:6">
      <c r="B8">
        <v>4</v>
      </c>
      <c r="C8" t="s">
        <v>139</v>
      </c>
      <c r="D8" t="s">
        <v>118</v>
      </c>
      <c r="E8" t="s">
        <v>136</v>
      </c>
      <c r="F8" t="s">
        <v>166</v>
      </c>
    </row>
    <row r="9" spans="2:6">
      <c r="B9">
        <v>5</v>
      </c>
      <c r="C9" t="s">
        <v>167</v>
      </c>
      <c r="D9" t="s">
        <v>118</v>
      </c>
      <c r="E9" t="s">
        <v>140</v>
      </c>
      <c r="F9" t="s">
        <v>168</v>
      </c>
    </row>
    <row r="10" spans="2:6">
      <c r="B10">
        <v>6</v>
      </c>
      <c r="C10" t="s">
        <v>141</v>
      </c>
      <c r="D10" t="s">
        <v>118</v>
      </c>
      <c r="E10" t="s">
        <v>140</v>
      </c>
      <c r="F10" t="s">
        <v>169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7094E-E0FC-4E4C-9392-42B9C5390B0C}">
  <sheetPr codeName="hjCargos"/>
  <dimension ref="B2:G8"/>
  <sheetViews>
    <sheetView zoomScale="145" zoomScaleNormal="145" workbookViewId="0">
      <selection activeCell="E12" sqref="E12"/>
    </sheetView>
  </sheetViews>
  <sheetFormatPr baseColWidth="10" defaultRowHeight="15"/>
  <cols>
    <col min="2" max="2" width="15.140625" customWidth="1"/>
    <col min="3" max="3" width="19.85546875" customWidth="1"/>
    <col min="4" max="4" width="24.42578125" customWidth="1"/>
    <col min="5" max="5" width="21.28515625" customWidth="1"/>
    <col min="6" max="6" width="20.7109375" bestFit="1" customWidth="1"/>
    <col min="7" max="7" width="22.5703125" customWidth="1"/>
  </cols>
  <sheetData>
    <row r="2" spans="2:7" ht="21">
      <c r="B2" s="32" t="s">
        <v>181</v>
      </c>
    </row>
    <row r="4" spans="2:7" ht="21">
      <c r="B4" s="33" t="s">
        <v>73</v>
      </c>
      <c r="C4" s="33" t="s">
        <v>84</v>
      </c>
      <c r="D4" s="33" t="s">
        <v>85</v>
      </c>
      <c r="E4" s="33" t="s">
        <v>74</v>
      </c>
      <c r="F4" s="33" t="s">
        <v>75</v>
      </c>
      <c r="G4" s="33" t="s">
        <v>76</v>
      </c>
    </row>
    <row r="5" spans="2:7">
      <c r="B5">
        <v>1</v>
      </c>
      <c r="C5" t="s">
        <v>182</v>
      </c>
      <c r="E5">
        <v>6</v>
      </c>
      <c r="F5" s="4">
        <v>44517</v>
      </c>
      <c r="G5" t="s">
        <v>120</v>
      </c>
    </row>
    <row r="6" spans="2:7">
      <c r="B6">
        <v>2</v>
      </c>
      <c r="C6" t="s">
        <v>129</v>
      </c>
      <c r="E6">
        <v>6</v>
      </c>
      <c r="F6" s="4">
        <v>44518</v>
      </c>
      <c r="G6" t="s">
        <v>127</v>
      </c>
    </row>
    <row r="7" spans="2:7">
      <c r="B7">
        <v>3</v>
      </c>
      <c r="C7" t="s">
        <v>183</v>
      </c>
      <c r="E7">
        <v>6</v>
      </c>
      <c r="F7" s="4">
        <v>44519</v>
      </c>
      <c r="G7" t="s">
        <v>130</v>
      </c>
    </row>
    <row r="8" spans="2:7">
      <c r="B8">
        <v>4</v>
      </c>
      <c r="C8" t="s">
        <v>184</v>
      </c>
      <c r="E8">
        <v>6</v>
      </c>
      <c r="F8" s="4">
        <v>44520</v>
      </c>
      <c r="G8" t="s">
        <v>112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822A5-2819-48AC-98AA-44408D95C460}">
  <sheetPr codeName="Hoja71"/>
  <dimension ref="B2:E6"/>
  <sheetViews>
    <sheetView zoomScale="145" zoomScaleNormal="145" workbookViewId="0">
      <selection activeCell="B4" sqref="B4:E6"/>
    </sheetView>
  </sheetViews>
  <sheetFormatPr baseColWidth="10" defaultRowHeight="15"/>
  <cols>
    <col min="2" max="2" width="15.140625" customWidth="1"/>
    <col min="3" max="3" width="19.42578125" bestFit="1" customWidth="1"/>
    <col min="4" max="4" width="19.5703125" customWidth="1"/>
    <col min="5" max="5" width="18.28515625" style="37" bestFit="1" customWidth="1"/>
  </cols>
  <sheetData>
    <row r="2" spans="2:5" ht="21">
      <c r="B2" s="32" t="s">
        <v>149</v>
      </c>
    </row>
    <row r="4" spans="2:5" ht="21">
      <c r="B4" s="33" t="s">
        <v>100</v>
      </c>
      <c r="C4" s="33" t="s">
        <v>55</v>
      </c>
      <c r="D4" s="33" t="s">
        <v>101</v>
      </c>
      <c r="E4" s="38" t="s">
        <v>103</v>
      </c>
    </row>
    <row r="5" spans="2:5">
      <c r="B5" s="39">
        <v>1</v>
      </c>
      <c r="C5" t="s">
        <v>145</v>
      </c>
      <c r="D5">
        <v>5</v>
      </c>
      <c r="E5" s="37">
        <v>40500</v>
      </c>
    </row>
    <row r="6" spans="2:5">
      <c r="B6" s="39">
        <v>2</v>
      </c>
      <c r="C6" t="s">
        <v>145</v>
      </c>
      <c r="D6">
        <v>7</v>
      </c>
      <c r="E6" s="37">
        <v>40500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456E0-1207-4C33-877A-2AFEE6753AE9}">
  <sheetPr codeName="Hoja9"/>
  <dimension ref="B2:E7"/>
  <sheetViews>
    <sheetView zoomScale="145" zoomScaleNormal="145" workbookViewId="0">
      <selection activeCell="E12" sqref="E12"/>
    </sheetView>
  </sheetViews>
  <sheetFormatPr baseColWidth="10" defaultRowHeight="15"/>
  <cols>
    <col min="2" max="2" width="15.140625" customWidth="1"/>
    <col min="3" max="3" width="19.42578125" bestFit="1" customWidth="1"/>
    <col min="4" max="4" width="17.85546875" bestFit="1" customWidth="1"/>
  </cols>
  <sheetData>
    <row r="2" spans="2:5" ht="21">
      <c r="B2" s="32" t="s">
        <v>150</v>
      </c>
    </row>
    <row r="4" spans="2:5" ht="21">
      <c r="B4" s="33" t="s">
        <v>100</v>
      </c>
      <c r="C4" s="33" t="s">
        <v>104</v>
      </c>
      <c r="D4" s="33" t="s">
        <v>12</v>
      </c>
      <c r="E4" s="33" t="s">
        <v>90</v>
      </c>
    </row>
    <row r="5" spans="2:5">
      <c r="B5" s="39">
        <v>1</v>
      </c>
      <c r="C5" s="24">
        <v>456</v>
      </c>
      <c r="D5">
        <v>1</v>
      </c>
    </row>
    <row r="6" spans="2:5">
      <c r="B6" s="39">
        <v>2</v>
      </c>
      <c r="C6" s="24">
        <v>456</v>
      </c>
      <c r="D6">
        <v>1</v>
      </c>
    </row>
    <row r="7" spans="2:5">
      <c r="B7" s="39">
        <v>2</v>
      </c>
      <c r="C7" s="24">
        <v>789</v>
      </c>
      <c r="D7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CBB17E-9C7C-427B-A427-FAA8F001639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Hoja1</vt:lpstr>
      <vt:lpstr>Requerimientos</vt:lpstr>
      <vt:lpstr>Alcance</vt:lpstr>
      <vt:lpstr>Actores</vt:lpstr>
      <vt:lpstr>Tablas y campos</vt:lpstr>
      <vt:lpstr>Reg Usuarios</vt:lpstr>
      <vt:lpstr>Tabla Usuarios</vt:lpstr>
      <vt:lpstr>Log Auditoría</vt:lpstr>
      <vt:lpstr>Tabla Perfiles</vt:lpstr>
      <vt:lpstr>Tabla Permisos</vt:lpstr>
      <vt:lpstr>Tabla PermisosXPerfiles</vt:lpstr>
      <vt:lpstr>Consulta PermisosXPerfiles</vt:lpstr>
      <vt:lpstr>Tabla Estado</vt:lpstr>
      <vt:lpstr>Tabla Cargos</vt:lpstr>
      <vt:lpstr>Tabla Pedidos</vt:lpstr>
      <vt:lpstr>Tabla DetallePedidos</vt:lpstr>
    </vt:vector>
  </TitlesOfParts>
  <Company>Install Office 365 ProPlus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2022-04-06T04:22:13Z</dcterms:created>
  <dcterms:modified xsi:type="dcterms:W3CDTF">2022-04-06T05:27:40Z</dcterms:modified>
</cp:coreProperties>
</file>