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E:\12. VARIOS\"/>
    </mc:Choice>
  </mc:AlternateContent>
  <xr:revisionPtr revIDLastSave="0" documentId="13_ncr:1_{B5E6750A-9BFE-4E98-9F28-2394373E2E78}" xr6:coauthVersionLast="47" xr6:coauthVersionMax="47" xr10:uidLastSave="{00000000-0000-0000-0000-000000000000}"/>
  <bookViews>
    <workbookView xWindow="-120" yWindow="-120" windowWidth="29040" windowHeight="15840" tabRatio="848" xr2:uid="{00000000-000D-0000-FFFF-FFFF00000000}"/>
  </bookViews>
  <sheets>
    <sheet name="Requerimientos" sheetId="1" r:id="rId1"/>
    <sheet name="Tablas y campos" sheetId="9" r:id="rId2"/>
    <sheet name="Tabla Usuarios" sheetId="10" r:id="rId3"/>
    <sheet name="Tabla Estado" sheetId="11" r:id="rId4"/>
    <sheet name="Tabla Perfiles" sheetId="12" r:id="rId5"/>
    <sheet name="Tabla Empleados" sheetId="16" r:id="rId6"/>
    <sheet name="Tabla Categoria" sheetId="14" r:id="rId7"/>
    <sheet name="Tabla Tareo" sheetId="15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<sst xmlns="http://schemas.openxmlformats.org/spreadsheetml/2006/main" count="511" uniqueCount="185">
  <si>
    <t>Empresa:</t>
  </si>
  <si>
    <t>Proyecto:</t>
  </si>
  <si>
    <t>Autor:</t>
  </si>
  <si>
    <t>Versión:</t>
  </si>
  <si>
    <t>Número</t>
  </si>
  <si>
    <t>Descripción</t>
  </si>
  <si>
    <t>Estado</t>
  </si>
  <si>
    <t>(en blanco)</t>
  </si>
  <si>
    <t>Total general</t>
  </si>
  <si>
    <t>Cantidad</t>
  </si>
  <si>
    <t>Requerimientos 
por estado</t>
  </si>
  <si>
    <t>Plantilla Gestión de Requerimientos (PGR)</t>
  </si>
  <si>
    <t>Título requerimiento</t>
  </si>
  <si>
    <t>Tiempo(Horas)</t>
  </si>
  <si>
    <t>Total horas:</t>
  </si>
  <si>
    <t>Gestión de perfiles y permisos</t>
  </si>
  <si>
    <t>Inicio en el sistema</t>
  </si>
  <si>
    <t>El sistema debe garantizar que el ingreso se realice con un usuario y clave, el usuario debe estar activo en el sistema</t>
  </si>
  <si>
    <t>El sistema debe permitir al usuario cambiar la clave después que haya ingresado</t>
  </si>
  <si>
    <t>Requerimiento NO funcionales</t>
  </si>
  <si>
    <t>El sistema debe ejecutarse en Sistema operativo Windows, a partir de la versión 7 en adelante</t>
  </si>
  <si>
    <t>El sistema debe ejecutarse en versión Excel a partir de la v.2010</t>
  </si>
  <si>
    <t>El sistema debe poder habilitada la ejecución de macros VBA</t>
  </si>
  <si>
    <t>Tipo de dato</t>
  </si>
  <si>
    <t>Único</t>
  </si>
  <si>
    <t>Obligatorio</t>
  </si>
  <si>
    <t>Estados</t>
  </si>
  <si>
    <t>IdEstado</t>
  </si>
  <si>
    <t>NombreEstado</t>
  </si>
  <si>
    <t>Activo</t>
  </si>
  <si>
    <t>Inactivo</t>
  </si>
  <si>
    <t>Suspendido</t>
  </si>
  <si>
    <t>SI</t>
  </si>
  <si>
    <t>NO</t>
  </si>
  <si>
    <t>Fecha (Date)</t>
  </si>
  <si>
    <t>Apellidos</t>
  </si>
  <si>
    <t>Email</t>
  </si>
  <si>
    <t>Direccion</t>
  </si>
  <si>
    <t>Tabla Usuarios</t>
  </si>
  <si>
    <t>Usuarios</t>
  </si>
  <si>
    <t>Nombre</t>
  </si>
  <si>
    <t>FechaIngreso</t>
  </si>
  <si>
    <t>Identificacion</t>
  </si>
  <si>
    <t>Telefono</t>
  </si>
  <si>
    <t>Ocupacion</t>
  </si>
  <si>
    <t>IdUsuario</t>
  </si>
  <si>
    <t>Clave</t>
  </si>
  <si>
    <t>Nombre campo</t>
  </si>
  <si>
    <t xml:space="preserve">Tipos de datos: </t>
  </si>
  <si>
    <t>Texto (Cadena, Alfanúmerico, String)/ Número entero (Integer), Número decimal (Double, Decimal) / Fecha (Date) / Boolean (1,0) / Variant</t>
  </si>
  <si>
    <t>Texto (String)</t>
  </si>
  <si>
    <t>FechaEgreso</t>
  </si>
  <si>
    <t>Campo que representa el Id único del usuario</t>
  </si>
  <si>
    <t>FechaRegistro</t>
  </si>
  <si>
    <t>UsuarioRegistro</t>
  </si>
  <si>
    <t>Tabla Estados</t>
  </si>
  <si>
    <t>Log de auditoría</t>
  </si>
  <si>
    <t>El sistema debe garantizar que el registro histórico contenga los campos usuario que realizó modificación del registro, el dato antes de ser modificado y el nuevo, fecha y hora de la modificación</t>
  </si>
  <si>
    <t>Perfiles</t>
  </si>
  <si>
    <t>IdPerfil</t>
  </si>
  <si>
    <t>NombrePerfil</t>
  </si>
  <si>
    <t>Tabla Perfiles</t>
  </si>
  <si>
    <t>PK (Primary Key = Llave primaria)</t>
  </si>
  <si>
    <t>EstadoRegistro</t>
  </si>
  <si>
    <t>Eliminado</t>
  </si>
  <si>
    <t>Tipo</t>
  </si>
  <si>
    <t>Usuario</t>
  </si>
  <si>
    <t>Registro</t>
  </si>
  <si>
    <t>Entero</t>
  </si>
  <si>
    <t>Decimal</t>
  </si>
  <si>
    <t>Cierta.com</t>
  </si>
  <si>
    <t>Solución de planilla de salarios</t>
  </si>
  <si>
    <t xml:space="preserve">Raul Gutierrez </t>
  </si>
  <si>
    <t>v.000</t>
  </si>
  <si>
    <t>El sistema debe disponer por defecto de los siguientes perfiles:
1. Administrador
2. Contador
3. Asistente Contable
4. Gerente</t>
  </si>
  <si>
    <t>El sistema debe permitir al perfil administrador poder realizar lo siguiente:
1. Crear, modificar o cambiar estado de usuarios 
2. Crear, modificar, inactivar usuarios
3. Modificar datos de empleados
4. Asignar nueva clave a usuarios</t>
  </si>
  <si>
    <t>El sistema debe permitir al perfil Contador poder crear, modificar o cambiar actualizar gestionar empleados</t>
  </si>
  <si>
    <t>El sistema debe permitir al perfil Asistente Contable poder ingresar procesar gestionar realizar los calculos de la nómina de trabajadores</t>
  </si>
  <si>
    <t>El sistema debe permitir al perfil Gerente poder obtener reportes de sueldos y salarios</t>
  </si>
  <si>
    <t>El sistema debe permitir el registro, actualización, consultar, e inactivar empleados</t>
  </si>
  <si>
    <t>El sistema debe permitir la actualización de los siguientes campos del empleado:
1. Nombres completos
2. N° de documento
3. Tipo de documento
4. Direccion del empleado 5. Sueldo u Salario 6. Sistema de Pensión 7. Fecha de ingreso 8: Celular 9. Correo 10. Hijos</t>
  </si>
  <si>
    <t>Gestión de Empleados</t>
  </si>
  <si>
    <t>Gestión de Tareo</t>
  </si>
  <si>
    <t xml:space="preserve">El sistema debe permitir el registro, actualización, consultar e inactivar Tareo </t>
  </si>
  <si>
    <t>Gestión de Horarios</t>
  </si>
  <si>
    <t>El sistema debe permitir el registro, consulta, actualización de horarios</t>
  </si>
  <si>
    <t>El sistema debe permitir registrar, actualizar y/o cambiar el horario de ingreso y salida</t>
  </si>
  <si>
    <t>Gestión de Aportes del Trabajador</t>
  </si>
  <si>
    <t>El sistema debe permitir registrar, actualizar o cambiar Aportes del Trabajador</t>
  </si>
  <si>
    <t>Gestión de Aportes del Empleador</t>
  </si>
  <si>
    <t>El sistema debe permitir registrar, actualizar o cambiar Aportes del Empleador</t>
  </si>
  <si>
    <t xml:space="preserve">El sistema debe permitir actualizar los siguientes campos de Aportes del Trabajador
1. ONP
2. AFP
3. Renta de Quinta
4. Descuento sindical 5. Varios
</t>
  </si>
  <si>
    <t xml:space="preserve">El sistema debe permitir actualizar los siguientes campos de Aportes del Empleador
1. Essalud
2. Vida ley
3. SCTR
4. Seguro Vida Ley  5. Varios
</t>
  </si>
  <si>
    <t xml:space="preserve">El sistema debe permitir actualizar, registrar consultar los siguientes campos del Tareo:
1. Tareo Semanal
2. Tareo Quincenal
3. Tareo Mensual
</t>
  </si>
  <si>
    <t xml:space="preserve">El sistema debe permitir actualizar, registrar consultar los siguientes campos del Hoario:
1. Hora de ingreso
2. Hora de Salida
3. Permisos
4. Faltas 5. Descansos Medicos 6. Tardanzas 7. Horas Extras 8. Varios
</t>
  </si>
  <si>
    <t>Cierre de Tareo</t>
  </si>
  <si>
    <t xml:space="preserve">El sistema debe reconocer que a partir de las 48 horas semanales o  horas diarias diarias acordadas, se concidere horas extras </t>
  </si>
  <si>
    <t xml:space="preserve">El sistema debe permitir el registro, actualización, consultar e inactivar cuantas horas al dia se va a trabajar (Normalmente 8 horas) </t>
  </si>
  <si>
    <t>El sistema debe permitir totalizar tanto en dias como en horas efectivamente trabajados, faltas, descansos, permisos tardanzas, dias bonificados, Feriados, dias trabajados en descanso o feriado (Diaria, Semanal, quincenal o Mensual)</t>
  </si>
  <si>
    <t>El sistema debe permitir generar los calculos de planilla con base al tareo y datos del empleado y la legislacion laboral:
1. Ingresos
2. Bonificaciones
3. Asiganciones
4. Gratificacioes
5. Indemnizaciones
6. Conceptos Varios
7. Descuentos del trabajador
8. Aportes del empleador</t>
  </si>
  <si>
    <t>El sistema debe permitir asignar una categoria al empleado (Obrero, Oficial, Peon y Capataz)</t>
  </si>
  <si>
    <t>El sistema debe permitir ordenar a los empleados ya sea por orden alfabetico, por fecha de ingreso, por categoria, por proyecto y por sistema de pensiones.</t>
  </si>
  <si>
    <t>Gestión Planillas ( Semanal, quincenal y Mensual)</t>
  </si>
  <si>
    <t>El sistema debe permitir generar registro histórico cuando se realice las siguiente modificaciones:
- Cambio de datos del empleado
- Cambio estado de los registros de todas las tablas
- Cambio de tareo de cada empelado</t>
  </si>
  <si>
    <t>El sistema debe permitir calcular la planilla ya sea semanal, quincenal y mensual</t>
  </si>
  <si>
    <t>Gestion de cierre de planilla</t>
  </si>
  <si>
    <t>El sistema debe permitir hacer el consolidado mensual de las planillas que se realizaron ya sean semanal, quincenal o mensual</t>
  </si>
  <si>
    <t>Gestion de Boletas de Pago</t>
  </si>
  <si>
    <t>El sistema debe permitir generar boletas de pago ya sea semanal, quincenal o mensual</t>
  </si>
  <si>
    <t>Gestion de Planilla electronica</t>
  </si>
  <si>
    <t>El sistema deber generar reporte del consolidado mensual de la planilla para presentar a la administracion tributaria</t>
  </si>
  <si>
    <t>Gestion de AFPNET</t>
  </si>
  <si>
    <t>El sistema deber generar reporte de sueldo y salarios unicamente de quienes esten en la AFP</t>
  </si>
  <si>
    <t>NombreCategoria</t>
  </si>
  <si>
    <t>DescripcionOcupacion</t>
  </si>
  <si>
    <t>Empleados</t>
  </si>
  <si>
    <t>IdEmpleados</t>
  </si>
  <si>
    <t>NombreEmpleados</t>
  </si>
  <si>
    <t>TipoDocumento</t>
  </si>
  <si>
    <t>N°Documento</t>
  </si>
  <si>
    <t>Texto (Date)</t>
  </si>
  <si>
    <t>IdSP</t>
  </si>
  <si>
    <t>NombreSP</t>
  </si>
  <si>
    <t>CategoriaEmpleado</t>
  </si>
  <si>
    <t>SistemaPensionesEmpleado</t>
  </si>
  <si>
    <t>IdCategoria</t>
  </si>
  <si>
    <t>AportesEmpleado</t>
  </si>
  <si>
    <t>IdAportesEmpleado</t>
  </si>
  <si>
    <t>RentaQuinta</t>
  </si>
  <si>
    <t>Texto (variant)</t>
  </si>
  <si>
    <t>No</t>
  </si>
  <si>
    <t>DescuentosVarios</t>
  </si>
  <si>
    <t>AportesEmpleador</t>
  </si>
  <si>
    <t>IdAportesEmpleador</t>
  </si>
  <si>
    <t>Essalud</t>
  </si>
  <si>
    <t>VidaLey</t>
  </si>
  <si>
    <t>Sctr</t>
  </si>
  <si>
    <t>AportesVarios</t>
  </si>
  <si>
    <t>Horarios</t>
  </si>
  <si>
    <t>IdHorario</t>
  </si>
  <si>
    <t>IdEmpleado</t>
  </si>
  <si>
    <t>Planillas</t>
  </si>
  <si>
    <t>IdPlanillas</t>
  </si>
  <si>
    <t>Semanal</t>
  </si>
  <si>
    <t>Quincenal</t>
  </si>
  <si>
    <t>Mensual</t>
  </si>
  <si>
    <t>Tabla Empleados</t>
  </si>
  <si>
    <t>Nª</t>
  </si>
  <si>
    <t>CODIGO</t>
  </si>
  <si>
    <t>TIPO DE IDENTIDAD</t>
  </si>
  <si>
    <t>Nº DOCUMENTO</t>
  </si>
  <si>
    <t>AP. PATERNO</t>
  </si>
  <si>
    <t>AP.  MATERNO</t>
  </si>
  <si>
    <t>NOMBRES</t>
  </si>
  <si>
    <t>Nº HIJOS ESTUDIANDO</t>
  </si>
  <si>
    <t>CATEGORIA</t>
  </si>
  <si>
    <t>OCUPACION</t>
  </si>
  <si>
    <t>FECHA DE NACIMIENTO</t>
  </si>
  <si>
    <t>SISTEMA PENSIONES</t>
  </si>
  <si>
    <t>CUPPS</t>
  </si>
  <si>
    <t>TIPO  DOCUMENTO AFP</t>
  </si>
  <si>
    <t>FECHE DE INGRESO</t>
  </si>
  <si>
    <t>BANCO</t>
  </si>
  <si>
    <t>CTA  SUELDO</t>
  </si>
  <si>
    <t>FECHA DE CESE</t>
  </si>
  <si>
    <t>LUGAR</t>
  </si>
  <si>
    <t>PROYECTOS</t>
  </si>
  <si>
    <t>Essalud + Vida</t>
  </si>
  <si>
    <t>Seguro Vida Ley</t>
  </si>
  <si>
    <t>SCTR SALUD</t>
  </si>
  <si>
    <t>SCTR PENSIÓN</t>
  </si>
  <si>
    <t>CodigoIndentif</t>
  </si>
  <si>
    <t>si</t>
  </si>
  <si>
    <t>celular</t>
  </si>
  <si>
    <t>correo</t>
  </si>
  <si>
    <t>Tabla Categoria</t>
  </si>
  <si>
    <t>Operario</t>
  </si>
  <si>
    <t>Oficial</t>
  </si>
  <si>
    <t>Peon</t>
  </si>
  <si>
    <t>Capataz</t>
  </si>
  <si>
    <t>Tabla Tareo</t>
  </si>
  <si>
    <t>Tareo</t>
  </si>
  <si>
    <t>IdTareo</t>
  </si>
  <si>
    <t>Texto (varaiant)</t>
  </si>
  <si>
    <t>Campo contraseña que no supere 8 caracteres y mínimo que tenga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</si>
</sst>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0"/>
      <color theme="1"/>
      <name val="Franklin Gothic Book"/>
      <family val="2"/>
    </font>
    <font>
      <sz val="11"/>
      <color theme="1"/>
      <name val="Franklin Gothic Book"/>
      <family val="2"/>
    </font>
    <font>
      <sz val="25"/>
      <color rgb="FF002060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rgb="FF002060"/>
      <name val="Franklin Gothic Book"/>
      <family val="2"/>
    </font>
    <font>
      <b/>
      <sz val="11"/>
      <color theme="0"/>
      <name val="Franklin Gothic Book"/>
      <family val="2"/>
    </font>
    <font>
      <b/>
      <sz val="11"/>
      <name val="Franklin Gothic Book"/>
      <family val="2"/>
    </font>
    <font>
      <b/>
      <sz val="11"/>
      <color rgb="FFFFFF00"/>
      <name val="Franklin Gothic Book"/>
      <family val="2"/>
    </font>
    <font>
      <sz val="11"/>
      <color rgb="FF002060"/>
      <name val="Franklin Gothic Book"/>
      <family val="2"/>
    </font>
    <font>
      <sz val="11"/>
      <name val="Franklin Gothic Book"/>
      <family val="2"/>
    </font>
    <font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 applyFill="1"/>
    <xf numFmtId="0" fontId="0" fillId="0" borderId="0" xfId="0" applyFill="1"/>
    <xf numFmtId="1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0" fontId="3" fillId="9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14" fontId="4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4" borderId="0" xfId="0" applyFont="1" applyFill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6" fillId="10" borderId="0" xfId="0" applyFont="1" applyFill="1" applyAlignment="1">
      <alignment vertical="center" wrapText="1"/>
    </xf>
    <xf numFmtId="0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vertical="top" wrapText="1"/>
    </xf>
    <xf numFmtId="0" fontId="9" fillId="10" borderId="0" xfId="0" applyFont="1" applyFill="1" applyAlignment="1">
      <alignment vertical="center" wrapText="1"/>
    </xf>
    <xf numFmtId="0" fontId="9" fillId="10" borderId="0" xfId="0" applyFont="1" applyFill="1" applyAlignment="1">
      <alignment vertical="top" wrapText="1"/>
    </xf>
    <xf numFmtId="0" fontId="6" fillId="10" borderId="0" xfId="0" applyFont="1" applyFill="1" applyAlignment="1">
      <alignment horizontal="center" vertical="center" wrapText="1"/>
    </xf>
    <xf numFmtId="0" fontId="8" fillId="8" borderId="0" xfId="0" applyFont="1" applyFill="1"/>
    <xf numFmtId="0" fontId="7" fillId="5" borderId="0" xfId="0" applyFont="1" applyFill="1"/>
    <xf numFmtId="0" fontId="4" fillId="7" borderId="0" xfId="0" applyFont="1" applyFill="1"/>
    <xf numFmtId="1" fontId="4" fillId="0" borderId="0" xfId="0" applyNumberFormat="1" applyFont="1"/>
    <xf numFmtId="0" fontId="4" fillId="5" borderId="0" xfId="0" applyFont="1" applyFill="1"/>
    <xf numFmtId="0" fontId="4" fillId="6" borderId="0" xfId="0" applyFont="1" applyFill="1"/>
    <xf numFmtId="0" fontId="10" fillId="8" borderId="0" xfId="0" applyFont="1" applyFill="1"/>
    <xf numFmtId="0" fontId="7" fillId="5" borderId="0" xfId="0" applyFont="1" applyFill="1" applyAlignment="1">
      <alignment horizontal="center" vertical="center"/>
    </xf>
    <xf numFmtId="0" fontId="4" fillId="0" borderId="0" xfId="0" applyFont="1" applyFill="1"/>
    <xf numFmtId="0" fontId="11" fillId="5" borderId="0" xfId="0" applyFont="1" applyFill="1"/>
    <xf numFmtId="0" fontId="4" fillId="11" borderId="0" xfId="0" applyFont="1" applyFill="1"/>
    <xf numFmtId="0" fontId="4" fillId="12" borderId="0" xfId="0" applyFont="1" applyFill="1"/>
    <xf numFmtId="0" fontId="7" fillId="0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12" fillId="0" borderId="0" xfId="0" applyFont="1"/>
    <xf numFmtId="0" fontId="13" fillId="5" borderId="0" xfId="0" applyFont="1" applyFill="1"/>
    <xf numFmtId="0" fontId="14" fillId="0" borderId="0" xfId="0" applyFont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Book"/>
        <family val="2"/>
        <scheme val="none"/>
      </font>
      <fill>
        <patternFill patternType="solid">
          <fgColor indexed="64"/>
          <bgColor rgb="FF0000FF"/>
        </patternFill>
      </fill>
      <alignment horizontal="center" vertical="center" textRotation="0" wrapText="0" indent="0" justifyLastLine="0" shrinkToFit="0" readingOrder="0"/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colors>
    <mruColors>
      <color rgb="FF0000F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30480</xdr:rowOff>
    </xdr:from>
    <xdr:to>
      <xdr:col>2</xdr:col>
      <xdr:colOff>990448</xdr:colOff>
      <xdr:row>3</xdr:row>
      <xdr:rowOff>93193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2B85337-6F03-4954-9FE0-1F2105CD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0480"/>
          <a:ext cx="876148" cy="876148"/>
        </a:xfrm>
        <a:prstGeom prst="rect">
          <a:avLst/>
        </a:prstGeom>
      </xdr:spPr>
    </xdr:pic>
    <xdr:clientData/>
  </xdr:twoCellAnchor>
  <xdr:twoCellAnchor editAs="oneCell">
    <xdr:from>
      <xdr:col>5</xdr:col>
      <xdr:colOff>971550</xdr:colOff>
      <xdr:row>0</xdr:row>
      <xdr:rowOff>38100</xdr:rowOff>
    </xdr:from>
    <xdr:to>
      <xdr:col>7</xdr:col>
      <xdr:colOff>311787</xdr:colOff>
      <xdr:row>8</xdr:row>
      <xdr:rowOff>140337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641878-41E3-4AD0-9D32-0C3E3F9AF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38100"/>
          <a:ext cx="1759587" cy="175958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856.084796527779" createdVersion="6" refreshedVersion="6" minRefreshableVersion="3" recordCount="1" xr:uid="{B0EC7E19-F012-47D3-BD42-6AA44C22E23B}">
  <cacheSource type="worksheet">
    <worksheetSource name="tbRequerimientos"/>
  </cacheSource>
  <cacheFields count="5">
    <cacheField name="Número" numFmtId="0">
      <sharedItems containsSemiMixedTypes="0" containsString="0" containsNumber="1" containsInteger="1" minValue="1" maxValue="1"/>
    </cacheField>
    <cacheField name="Requerimiento" numFmtId="0">
      <sharedItems containsNonDate="0" containsString="0" containsBlank="1"/>
    </cacheField>
    <cacheField name="Descripción" numFmtId="0">
      <sharedItems containsNonDate="0" containsString="0" containsBlank="1"/>
    </cacheField>
    <cacheField name="Prioridad" numFmtId="0">
      <sharedItems containsNonDate="0" containsString="0" containsBlank="1"/>
    </cacheField>
    <cacheField name="Estado" numFmtId="0">
      <sharedItems containsNonDate="0" containsBlank="1" count="4">
        <m/>
        <s v="Terminado" u="1"/>
        <s v="Pendiente" u="1"/>
        <s v="En proces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88CEE-6160-45E5-AEF7-C213189D9EFD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">
  <location ref="I9:J11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5">
        <item x="0"/>
        <item m="1" x="2"/>
        <item m="1" x="3"/>
        <item m="1" x="1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antidad" fld="4" subtotal="count" baseField="0" baseItem="0"/>
  </dataFields>
  <formats count="14">
    <format dxfId="20">
      <pivotArea field="4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4" type="button" dataOnly="0" labelOnly="1" outline="0" axis="axisRow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8AF4CA-D306-464A-89D0-9A5E3BF8F19E}" name="tbRequerimientos" displayName="tbRequerimientos" ref="C10:G44" totalsRowShown="0" headerRowDxfId="6" dataDxfId="5">
  <autoFilter ref="C10:G44" xr:uid="{D35FD0FC-3214-45DF-9EC0-48100F150883}"/>
  <tableColumns count="5">
    <tableColumn id="1" xr3:uid="{092A39B5-48E9-4C09-8224-C240DB4B3E3A}" name="Número" dataDxfId="4">
      <calculatedColumnFormula>IF(ROW(C10)=10,1,C10+1)</calculatedColumnFormula>
    </tableColumn>
    <tableColumn id="2" xr3:uid="{EC653544-4392-4A6B-BCAF-28FD0151138E}" name="Título requerimiento" dataDxfId="3"/>
    <tableColumn id="3" xr3:uid="{B9B0E7AD-E166-483E-BAB2-C5A5244417CF}" name="Descripción" dataDxfId="2"/>
    <tableColumn id="4" xr3:uid="{FED93BE7-5332-422E-9002-E13EE5949394}" name="Tiempo(Horas)" dataDxfId="1"/>
    <tableColumn id="5" xr3:uid="{17D45103-18D8-4E00-BA46-280B412F2A79}" name="Estad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0000"/>
  </sheetPr>
  <dimension ref="C2:J44"/>
  <sheetViews>
    <sheetView showGridLines="0" tabSelected="1" zoomScaleNormal="100" workbookViewId="0">
      <selection activeCell="D53" sqref="D53"/>
    </sheetView>
  </sheetViews>
  <sheetFormatPr baseColWidth="10" defaultColWidth="8.85546875" defaultRowHeight="15.75" x14ac:dyDescent="0.3"/>
  <cols>
    <col min="1" max="2" width="5" style="8" customWidth="1"/>
    <col min="3" max="3" width="17" style="8" customWidth="1"/>
    <col min="4" max="4" width="39.85546875" style="8" customWidth="1"/>
    <col min="5" max="5" width="48.5703125" style="8" bestFit="1" customWidth="1"/>
    <col min="6" max="6" width="16.85546875" style="8" customWidth="1"/>
    <col min="7" max="7" width="19.42578125" style="8" customWidth="1"/>
    <col min="8" max="8" width="8.85546875" style="8"/>
    <col min="9" max="9" width="11.85546875" style="8" bestFit="1" customWidth="1"/>
    <col min="10" max="10" width="8.5703125" style="8" bestFit="1" customWidth="1"/>
    <col min="11" max="16384" width="8.85546875" style="8"/>
  </cols>
  <sheetData>
    <row r="2" spans="3:10" ht="30.75" x14ac:dyDescent="0.4">
      <c r="D2" s="9" t="s">
        <v>11</v>
      </c>
    </row>
    <row r="3" spans="3:10" ht="9.6" customHeight="1" x14ac:dyDescent="0.3"/>
    <row r="4" spans="3:10" ht="13.15" customHeight="1" x14ac:dyDescent="0.3"/>
    <row r="5" spans="3:10" x14ac:dyDescent="0.3">
      <c r="C5" s="7" t="s">
        <v>0</v>
      </c>
      <c r="D5" s="10" t="s">
        <v>70</v>
      </c>
      <c r="F5" s="11"/>
    </row>
    <row r="6" spans="3:10" ht="15.6" customHeight="1" x14ac:dyDescent="0.3">
      <c r="C6" s="7" t="s">
        <v>1</v>
      </c>
      <c r="D6" s="10" t="s">
        <v>71</v>
      </c>
    </row>
    <row r="7" spans="3:10" ht="16.149999999999999" customHeight="1" x14ac:dyDescent="0.3">
      <c r="C7" s="7" t="s">
        <v>2</v>
      </c>
      <c r="D7" s="10" t="s">
        <v>72</v>
      </c>
      <c r="I7" s="42" t="s">
        <v>10</v>
      </c>
      <c r="J7" s="43"/>
    </row>
    <row r="8" spans="3:10" ht="16.149999999999999" customHeight="1" x14ac:dyDescent="0.3">
      <c r="C8" s="7" t="s">
        <v>3</v>
      </c>
      <c r="D8" s="10" t="s">
        <v>73</v>
      </c>
      <c r="I8" s="42"/>
      <c r="J8" s="43"/>
    </row>
    <row r="9" spans="3:10" ht="14.45" customHeight="1" x14ac:dyDescent="0.3">
      <c r="E9" s="12" t="s">
        <v>14</v>
      </c>
      <c r="F9" s="13">
        <f>SUM(tbRequerimientos[Tiempo(Horas)])</f>
        <v>0</v>
      </c>
      <c r="I9" s="14" t="s">
        <v>6</v>
      </c>
      <c r="J9" s="14" t="s">
        <v>9</v>
      </c>
    </row>
    <row r="10" spans="3:10" ht="16.149999999999999" customHeight="1" x14ac:dyDescent="0.3">
      <c r="C10" s="15" t="s">
        <v>4</v>
      </c>
      <c r="D10" s="15" t="s">
        <v>12</v>
      </c>
      <c r="E10" s="15" t="s">
        <v>5</v>
      </c>
      <c r="F10" s="15" t="s">
        <v>13</v>
      </c>
      <c r="G10" s="15" t="s">
        <v>6</v>
      </c>
      <c r="I10" s="16" t="s">
        <v>7</v>
      </c>
      <c r="J10" s="17"/>
    </row>
    <row r="11" spans="3:10" ht="94.5" x14ac:dyDescent="0.3">
      <c r="C11" s="22">
        <f t="shared" ref="C11:C43" si="0">IF(ROW(C10)=10,1,C10+1)</f>
        <v>1</v>
      </c>
      <c r="D11" s="23" t="s">
        <v>15</v>
      </c>
      <c r="E11" s="24" t="s">
        <v>74</v>
      </c>
      <c r="F11" s="22"/>
      <c r="G11" s="22"/>
      <c r="I11" s="16" t="s">
        <v>8</v>
      </c>
      <c r="J11" s="17"/>
    </row>
    <row r="12" spans="3:10" ht="110.25" x14ac:dyDescent="0.3">
      <c r="C12" s="25">
        <f t="shared" ref="C12:C44" si="1">IF(ROW(C11)=10,1,C11+1)</f>
        <v>2</v>
      </c>
      <c r="D12" s="23"/>
      <c r="E12" s="24" t="s">
        <v>75</v>
      </c>
      <c r="F12" s="22"/>
      <c r="G12" s="22"/>
    </row>
    <row r="13" spans="3:10" ht="47.25" x14ac:dyDescent="0.3">
      <c r="C13" s="22">
        <f t="shared" si="0"/>
        <v>3</v>
      </c>
      <c r="D13" s="23"/>
      <c r="E13" s="24" t="s">
        <v>76</v>
      </c>
      <c r="F13" s="22"/>
      <c r="G13" s="22"/>
    </row>
    <row r="14" spans="3:10" ht="63" x14ac:dyDescent="0.3">
      <c r="C14" s="25">
        <f t="shared" si="1"/>
        <v>4</v>
      </c>
      <c r="D14" s="23"/>
      <c r="E14" s="24" t="s">
        <v>77</v>
      </c>
      <c r="F14" s="22"/>
      <c r="G14" s="22"/>
    </row>
    <row r="15" spans="3:10" ht="47.25" x14ac:dyDescent="0.3">
      <c r="C15" s="22">
        <f t="shared" si="0"/>
        <v>5</v>
      </c>
      <c r="D15" s="23"/>
      <c r="E15" s="24" t="s">
        <v>78</v>
      </c>
      <c r="F15" s="22"/>
      <c r="G15" s="22"/>
    </row>
    <row r="16" spans="3:10" ht="47.25" x14ac:dyDescent="0.3">
      <c r="C16" s="25">
        <f t="shared" si="1"/>
        <v>6</v>
      </c>
      <c r="D16" s="23" t="s">
        <v>16</v>
      </c>
      <c r="E16" s="24" t="s">
        <v>17</v>
      </c>
      <c r="F16" s="22"/>
      <c r="G16" s="22"/>
    </row>
    <row r="17" spans="3:7" ht="31.5" x14ac:dyDescent="0.3">
      <c r="C17" s="22">
        <f t="shared" si="0"/>
        <v>7</v>
      </c>
      <c r="D17" s="23"/>
      <c r="E17" s="24" t="s">
        <v>18</v>
      </c>
      <c r="F17" s="22"/>
      <c r="G17" s="22"/>
    </row>
    <row r="18" spans="3:7" ht="47.25" x14ac:dyDescent="0.3">
      <c r="C18" s="25">
        <f t="shared" si="1"/>
        <v>8</v>
      </c>
      <c r="D18" s="23" t="s">
        <v>81</v>
      </c>
      <c r="E18" s="24" t="s">
        <v>79</v>
      </c>
      <c r="F18" s="22"/>
      <c r="G18" s="22"/>
    </row>
    <row r="19" spans="3:7" ht="126" x14ac:dyDescent="0.3">
      <c r="C19" s="22">
        <f t="shared" si="0"/>
        <v>9</v>
      </c>
      <c r="D19" s="23"/>
      <c r="E19" s="26" t="s">
        <v>80</v>
      </c>
      <c r="F19" s="22"/>
      <c r="G19" s="22"/>
    </row>
    <row r="20" spans="3:7" ht="47.25" x14ac:dyDescent="0.3">
      <c r="C20" s="25">
        <f t="shared" si="1"/>
        <v>10</v>
      </c>
      <c r="D20" s="23"/>
      <c r="E20" s="27" t="s">
        <v>100</v>
      </c>
      <c r="F20" s="22"/>
      <c r="G20" s="22"/>
    </row>
    <row r="21" spans="3:7" ht="31.5" x14ac:dyDescent="0.3">
      <c r="C21" s="22">
        <f t="shared" si="0"/>
        <v>11</v>
      </c>
      <c r="D21" s="23" t="s">
        <v>87</v>
      </c>
      <c r="E21" s="27" t="s">
        <v>88</v>
      </c>
      <c r="F21" s="22"/>
      <c r="G21" s="22"/>
    </row>
    <row r="22" spans="3:7" ht="126" x14ac:dyDescent="0.3">
      <c r="C22" s="25">
        <f t="shared" si="1"/>
        <v>12</v>
      </c>
      <c r="D22" s="23"/>
      <c r="E22" s="27" t="s">
        <v>91</v>
      </c>
      <c r="F22" s="22"/>
      <c r="G22" s="22"/>
    </row>
    <row r="23" spans="3:7" ht="31.5" x14ac:dyDescent="0.3">
      <c r="C23" s="22">
        <f t="shared" si="0"/>
        <v>13</v>
      </c>
      <c r="D23" s="23" t="s">
        <v>89</v>
      </c>
      <c r="E23" s="27" t="s">
        <v>90</v>
      </c>
      <c r="F23" s="22"/>
      <c r="G23" s="22"/>
    </row>
    <row r="24" spans="3:7" ht="126" x14ac:dyDescent="0.3">
      <c r="C24" s="25">
        <f t="shared" si="1"/>
        <v>14</v>
      </c>
      <c r="D24" s="23"/>
      <c r="E24" s="27" t="s">
        <v>92</v>
      </c>
      <c r="F24" s="22"/>
      <c r="G24" s="22"/>
    </row>
    <row r="25" spans="3:7" ht="31.5" x14ac:dyDescent="0.3">
      <c r="C25" s="22">
        <f t="shared" si="0"/>
        <v>15</v>
      </c>
      <c r="D25" s="23" t="s">
        <v>82</v>
      </c>
      <c r="E25" s="24" t="s">
        <v>83</v>
      </c>
      <c r="F25" s="22"/>
      <c r="G25" s="22"/>
    </row>
    <row r="26" spans="3:7" s="19" customFormat="1" ht="99.75" customHeight="1" x14ac:dyDescent="0.25">
      <c r="C26" s="25">
        <f t="shared" si="1"/>
        <v>16</v>
      </c>
      <c r="D26" s="23"/>
      <c r="E26" s="28" t="s">
        <v>93</v>
      </c>
      <c r="F26" s="22"/>
      <c r="G26" s="22"/>
    </row>
    <row r="27" spans="3:7" s="19" customFormat="1" ht="99.75" customHeight="1" x14ac:dyDescent="0.25">
      <c r="C27" s="22">
        <f t="shared" si="0"/>
        <v>17</v>
      </c>
      <c r="D27" s="23"/>
      <c r="E27" s="24" t="s">
        <v>97</v>
      </c>
      <c r="F27" s="22"/>
      <c r="G27" s="22"/>
    </row>
    <row r="28" spans="3:7" ht="31.5" x14ac:dyDescent="0.3">
      <c r="C28" s="25">
        <f t="shared" si="1"/>
        <v>18</v>
      </c>
      <c r="D28" s="23" t="s">
        <v>84</v>
      </c>
      <c r="E28" s="24" t="s">
        <v>85</v>
      </c>
      <c r="F28" s="22"/>
      <c r="G28" s="22"/>
    </row>
    <row r="29" spans="3:7" ht="141.75" x14ac:dyDescent="0.3">
      <c r="C29" s="22">
        <f t="shared" si="0"/>
        <v>19</v>
      </c>
      <c r="D29" s="23"/>
      <c r="E29" s="27" t="s">
        <v>94</v>
      </c>
      <c r="F29" s="22"/>
      <c r="G29" s="22"/>
    </row>
    <row r="30" spans="3:7" ht="47.25" x14ac:dyDescent="0.3">
      <c r="C30" s="25">
        <f t="shared" si="1"/>
        <v>20</v>
      </c>
      <c r="D30" s="23"/>
      <c r="E30" s="24" t="s">
        <v>86</v>
      </c>
      <c r="F30" s="22"/>
      <c r="G30" s="22"/>
    </row>
    <row r="31" spans="3:7" ht="63" x14ac:dyDescent="0.3">
      <c r="C31" s="22">
        <f t="shared" si="0"/>
        <v>21</v>
      </c>
      <c r="D31" s="23"/>
      <c r="E31" s="24" t="s">
        <v>96</v>
      </c>
      <c r="F31" s="22"/>
      <c r="G31" s="22"/>
    </row>
    <row r="32" spans="3:7" ht="94.5" x14ac:dyDescent="0.3">
      <c r="C32" s="25">
        <f t="shared" si="1"/>
        <v>22</v>
      </c>
      <c r="D32" s="23" t="s">
        <v>95</v>
      </c>
      <c r="E32" s="24" t="s">
        <v>98</v>
      </c>
      <c r="F32" s="22"/>
      <c r="G32" s="22"/>
    </row>
    <row r="33" spans="3:7" ht="173.25" x14ac:dyDescent="0.3">
      <c r="C33" s="22">
        <f t="shared" si="0"/>
        <v>23</v>
      </c>
      <c r="D33" s="29" t="s">
        <v>102</v>
      </c>
      <c r="E33" s="24" t="s">
        <v>99</v>
      </c>
      <c r="F33" s="22"/>
      <c r="G33" s="22"/>
    </row>
    <row r="34" spans="3:7" ht="63" x14ac:dyDescent="0.3">
      <c r="C34" s="25">
        <f t="shared" si="1"/>
        <v>24</v>
      </c>
      <c r="D34" s="23"/>
      <c r="E34" s="27" t="s">
        <v>101</v>
      </c>
      <c r="F34" s="22"/>
      <c r="G34" s="22"/>
    </row>
    <row r="35" spans="3:7" ht="31.5" x14ac:dyDescent="0.3">
      <c r="C35" s="22">
        <f t="shared" si="0"/>
        <v>25</v>
      </c>
      <c r="D35" s="23"/>
      <c r="E35" s="27" t="s">
        <v>104</v>
      </c>
      <c r="F35" s="22"/>
      <c r="G35" s="22"/>
    </row>
    <row r="36" spans="3:7" ht="63" x14ac:dyDescent="0.3">
      <c r="C36" s="25">
        <f t="shared" si="1"/>
        <v>26</v>
      </c>
      <c r="D36" s="23" t="s">
        <v>105</v>
      </c>
      <c r="E36" s="27" t="s">
        <v>106</v>
      </c>
      <c r="F36" s="22"/>
      <c r="G36" s="22"/>
    </row>
    <row r="37" spans="3:7" ht="31.5" x14ac:dyDescent="0.3">
      <c r="C37" s="22">
        <f t="shared" si="0"/>
        <v>27</v>
      </c>
      <c r="D37" s="23" t="s">
        <v>107</v>
      </c>
      <c r="E37" s="27" t="s">
        <v>108</v>
      </c>
      <c r="F37" s="22"/>
      <c r="G37" s="22"/>
    </row>
    <row r="38" spans="3:7" ht="47.25" x14ac:dyDescent="0.3">
      <c r="C38" s="25">
        <f t="shared" si="1"/>
        <v>28</v>
      </c>
      <c r="D38" s="23" t="s">
        <v>109</v>
      </c>
      <c r="E38" s="27" t="s">
        <v>110</v>
      </c>
      <c r="F38" s="22"/>
      <c r="G38" s="22"/>
    </row>
    <row r="39" spans="3:7" ht="47.25" x14ac:dyDescent="0.3">
      <c r="C39" s="22">
        <f t="shared" si="0"/>
        <v>29</v>
      </c>
      <c r="D39" s="23" t="s">
        <v>111</v>
      </c>
      <c r="E39" s="27" t="s">
        <v>112</v>
      </c>
      <c r="F39" s="22"/>
      <c r="G39" s="22"/>
    </row>
    <row r="40" spans="3:7" ht="110.25" x14ac:dyDescent="0.3">
      <c r="C40" s="25">
        <f t="shared" si="1"/>
        <v>30</v>
      </c>
      <c r="D40" s="23" t="s">
        <v>56</v>
      </c>
      <c r="E40" s="24" t="s">
        <v>103</v>
      </c>
      <c r="F40" s="22"/>
      <c r="G40" s="22"/>
    </row>
    <row r="41" spans="3:7" ht="78.75" x14ac:dyDescent="0.3">
      <c r="C41" s="22">
        <f t="shared" si="0"/>
        <v>31</v>
      </c>
      <c r="D41" s="23"/>
      <c r="E41" s="24" t="s">
        <v>57</v>
      </c>
      <c r="F41" s="22"/>
      <c r="G41" s="22"/>
    </row>
    <row r="42" spans="3:7" ht="31.5" x14ac:dyDescent="0.3">
      <c r="C42" s="25">
        <f t="shared" si="1"/>
        <v>32</v>
      </c>
      <c r="D42" s="21" t="s">
        <v>19</v>
      </c>
      <c r="E42" s="20" t="s">
        <v>20</v>
      </c>
      <c r="F42" s="18"/>
      <c r="G42" s="18"/>
    </row>
    <row r="43" spans="3:7" ht="31.5" x14ac:dyDescent="0.3">
      <c r="C43" s="22">
        <f t="shared" si="0"/>
        <v>33</v>
      </c>
      <c r="D43" s="19"/>
      <c r="E43" s="20" t="s">
        <v>21</v>
      </c>
      <c r="F43" s="18"/>
      <c r="G43" s="18"/>
    </row>
    <row r="44" spans="3:7" ht="31.5" x14ac:dyDescent="0.3">
      <c r="C44" s="25">
        <f t="shared" si="1"/>
        <v>34</v>
      </c>
      <c r="D44" s="19"/>
      <c r="E44" s="20" t="s">
        <v>22</v>
      </c>
      <c r="F44" s="18"/>
      <c r="G44" s="18"/>
    </row>
  </sheetData>
  <mergeCells count="1">
    <mergeCell ref="I7:J8"/>
  </mergeCells>
  <dataValidations count="1">
    <dataValidation type="list" allowBlank="1" showInputMessage="1" showErrorMessage="1" sqref="G11:G44" xr:uid="{DC41B5EF-BA47-4BF8-A9AE-409EA889E5D5}">
      <formula1>"Pendiente,En proceso,Terminado"</formula1>
    </dataValidation>
  </dataValidation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5359-33A7-4F88-B191-BC92A2E541C1}">
  <sheetPr codeName="Hoja2"/>
  <dimension ref="A1:G119"/>
  <sheetViews>
    <sheetView zoomScale="160" zoomScaleNormal="160" workbookViewId="0">
      <selection activeCell="F8" sqref="F8"/>
    </sheetView>
  </sheetViews>
  <sheetFormatPr baseColWidth="10" defaultRowHeight="15.75" x14ac:dyDescent="0.3"/>
  <cols>
    <col min="1" max="1" width="28.5703125" style="8" customWidth="1"/>
    <col min="2" max="2" width="28.42578125" style="8" customWidth="1"/>
    <col min="3" max="3" width="13.28515625" style="8" customWidth="1"/>
    <col min="4" max="4" width="11.85546875" style="8" customWidth="1"/>
    <col min="5" max="5" width="13.28515625" style="8" customWidth="1"/>
    <col min="6" max="6" width="18.7109375" style="8" customWidth="1"/>
    <col min="7" max="16384" width="11.42578125" style="8"/>
  </cols>
  <sheetData>
    <row r="1" spans="1:7" x14ac:dyDescent="0.3">
      <c r="B1" s="8" t="s">
        <v>48</v>
      </c>
    </row>
    <row r="2" spans="1:7" x14ac:dyDescent="0.3">
      <c r="B2" s="8" t="s">
        <v>49</v>
      </c>
    </row>
    <row r="4" spans="1:7" x14ac:dyDescent="0.3">
      <c r="B4" s="30" t="s">
        <v>39</v>
      </c>
    </row>
    <row r="5" spans="1:7" x14ac:dyDescent="0.3">
      <c r="B5" s="31" t="s">
        <v>47</v>
      </c>
      <c r="C5" s="31" t="s">
        <v>23</v>
      </c>
      <c r="D5" s="31" t="s">
        <v>24</v>
      </c>
      <c r="E5" s="31" t="s">
        <v>25</v>
      </c>
      <c r="F5" s="31" t="s">
        <v>5</v>
      </c>
    </row>
    <row r="6" spans="1:7" x14ac:dyDescent="0.3">
      <c r="A6" s="8" t="s">
        <v>62</v>
      </c>
      <c r="B6" s="32" t="s">
        <v>45</v>
      </c>
      <c r="C6" s="8" t="s">
        <v>50</v>
      </c>
      <c r="D6" s="8" t="s">
        <v>32</v>
      </c>
      <c r="E6" s="8" t="s">
        <v>32</v>
      </c>
      <c r="F6" s="8" t="s">
        <v>52</v>
      </c>
    </row>
    <row r="7" spans="1:7" x14ac:dyDescent="0.3">
      <c r="B7" s="8" t="s">
        <v>46</v>
      </c>
      <c r="C7" s="8" t="s">
        <v>50</v>
      </c>
      <c r="D7" s="8" t="s">
        <v>33</v>
      </c>
      <c r="E7" s="8" t="s">
        <v>32</v>
      </c>
      <c r="F7" s="8" t="s">
        <v>184</v>
      </c>
    </row>
    <row r="8" spans="1:7" x14ac:dyDescent="0.3">
      <c r="B8" s="8" t="s">
        <v>42</v>
      </c>
      <c r="C8" s="8" t="s">
        <v>50</v>
      </c>
      <c r="D8" s="8" t="s">
        <v>32</v>
      </c>
      <c r="E8" s="8" t="s">
        <v>32</v>
      </c>
      <c r="G8" s="33"/>
    </row>
    <row r="9" spans="1:7" x14ac:dyDescent="0.3">
      <c r="B9" s="8" t="s">
        <v>40</v>
      </c>
      <c r="C9" s="8" t="s">
        <v>50</v>
      </c>
      <c r="D9" s="8" t="s">
        <v>33</v>
      </c>
      <c r="E9" s="8" t="s">
        <v>32</v>
      </c>
    </row>
    <row r="10" spans="1:7" x14ac:dyDescent="0.3">
      <c r="B10" s="8" t="s">
        <v>35</v>
      </c>
      <c r="C10" s="8" t="s">
        <v>50</v>
      </c>
      <c r="D10" s="8" t="s">
        <v>33</v>
      </c>
      <c r="E10" s="8" t="s">
        <v>32</v>
      </c>
      <c r="G10" s="33"/>
    </row>
    <row r="11" spans="1:7" x14ac:dyDescent="0.3">
      <c r="B11" s="8" t="s">
        <v>41</v>
      </c>
      <c r="C11" s="8" t="s">
        <v>34</v>
      </c>
      <c r="D11" s="8" t="s">
        <v>33</v>
      </c>
      <c r="E11" s="8" t="s">
        <v>32</v>
      </c>
    </row>
    <row r="12" spans="1:7" x14ac:dyDescent="0.3">
      <c r="B12" s="8" t="s">
        <v>51</v>
      </c>
      <c r="C12" s="8" t="s">
        <v>34</v>
      </c>
      <c r="D12" s="8" t="s">
        <v>33</v>
      </c>
      <c r="E12" s="8" t="s">
        <v>33</v>
      </c>
    </row>
    <row r="13" spans="1:7" x14ac:dyDescent="0.3">
      <c r="B13" s="8" t="s">
        <v>43</v>
      </c>
      <c r="C13" s="8" t="s">
        <v>50</v>
      </c>
      <c r="D13" s="8" t="s">
        <v>32</v>
      </c>
      <c r="E13" s="8" t="s">
        <v>32</v>
      </c>
    </row>
    <row r="14" spans="1:7" x14ac:dyDescent="0.3">
      <c r="B14" s="34" t="s">
        <v>27</v>
      </c>
      <c r="C14" s="8" t="s">
        <v>50</v>
      </c>
      <c r="D14" s="8" t="s">
        <v>33</v>
      </c>
      <c r="E14" s="8" t="s">
        <v>32</v>
      </c>
    </row>
    <row r="15" spans="1:7" x14ac:dyDescent="0.3">
      <c r="B15" s="35" t="s">
        <v>59</v>
      </c>
      <c r="C15" s="8" t="s">
        <v>50</v>
      </c>
      <c r="D15" s="8" t="s">
        <v>33</v>
      </c>
      <c r="E15" s="8" t="s">
        <v>32</v>
      </c>
    </row>
    <row r="16" spans="1:7" x14ac:dyDescent="0.3">
      <c r="B16" s="8" t="s">
        <v>36</v>
      </c>
      <c r="C16" s="8" t="s">
        <v>50</v>
      </c>
      <c r="D16" s="8" t="s">
        <v>32</v>
      </c>
      <c r="E16" s="8" t="s">
        <v>32</v>
      </c>
    </row>
    <row r="17" spans="2:5" x14ac:dyDescent="0.3">
      <c r="B17" s="8" t="s">
        <v>37</v>
      </c>
      <c r="C17" s="8" t="s">
        <v>50</v>
      </c>
      <c r="D17" s="8" t="s">
        <v>32</v>
      </c>
      <c r="E17" s="8" t="s">
        <v>32</v>
      </c>
    </row>
    <row r="18" spans="2:5" x14ac:dyDescent="0.3">
      <c r="B18" s="44" t="s">
        <v>44</v>
      </c>
      <c r="C18" s="8" t="s">
        <v>50</v>
      </c>
      <c r="D18" s="8" t="s">
        <v>33</v>
      </c>
      <c r="E18" s="8" t="s">
        <v>32</v>
      </c>
    </row>
    <row r="19" spans="2:5" x14ac:dyDescent="0.3">
      <c r="B19" s="8" t="s">
        <v>63</v>
      </c>
    </row>
    <row r="20" spans="2:5" x14ac:dyDescent="0.3">
      <c r="B20" s="8" t="s">
        <v>53</v>
      </c>
      <c r="C20" s="8" t="s">
        <v>34</v>
      </c>
      <c r="D20" s="8" t="s">
        <v>33</v>
      </c>
      <c r="E20" s="8" t="s">
        <v>32</v>
      </c>
    </row>
    <row r="21" spans="2:5" x14ac:dyDescent="0.3">
      <c r="B21" s="8" t="s">
        <v>54</v>
      </c>
      <c r="C21" s="8" t="s">
        <v>50</v>
      </c>
      <c r="D21" s="8" t="s">
        <v>33</v>
      </c>
      <c r="E21" s="8" t="s">
        <v>32</v>
      </c>
    </row>
    <row r="23" spans="2:5" x14ac:dyDescent="0.3">
      <c r="B23" s="36" t="s">
        <v>26</v>
      </c>
    </row>
    <row r="24" spans="2:5" x14ac:dyDescent="0.3">
      <c r="B24" s="37" t="s">
        <v>47</v>
      </c>
      <c r="C24" s="37" t="s">
        <v>23</v>
      </c>
      <c r="D24" s="37" t="s">
        <v>24</v>
      </c>
      <c r="E24" s="37" t="s">
        <v>25</v>
      </c>
    </row>
    <row r="25" spans="2:5" x14ac:dyDescent="0.3">
      <c r="B25" s="32" t="s">
        <v>27</v>
      </c>
      <c r="C25" s="8" t="s">
        <v>50</v>
      </c>
      <c r="D25" s="8" t="s">
        <v>32</v>
      </c>
      <c r="E25" s="8" t="s">
        <v>32</v>
      </c>
    </row>
    <row r="26" spans="2:5" x14ac:dyDescent="0.3">
      <c r="B26" s="8" t="s">
        <v>28</v>
      </c>
      <c r="C26" s="8" t="s">
        <v>50</v>
      </c>
      <c r="D26" s="8" t="s">
        <v>32</v>
      </c>
      <c r="E26" s="8" t="s">
        <v>32</v>
      </c>
    </row>
    <row r="27" spans="2:5" x14ac:dyDescent="0.3">
      <c r="B27" s="8" t="s">
        <v>6</v>
      </c>
      <c r="C27" s="8" t="s">
        <v>50</v>
      </c>
      <c r="D27" s="8" t="s">
        <v>33</v>
      </c>
      <c r="E27" s="8" t="s">
        <v>32</v>
      </c>
    </row>
    <row r="28" spans="2:5" x14ac:dyDescent="0.3">
      <c r="B28" s="8" t="s">
        <v>53</v>
      </c>
      <c r="C28" s="8" t="s">
        <v>34</v>
      </c>
      <c r="D28" s="8" t="s">
        <v>33</v>
      </c>
      <c r="E28" s="8" t="s">
        <v>32</v>
      </c>
    </row>
    <row r="29" spans="2:5" x14ac:dyDescent="0.3">
      <c r="B29" s="8" t="s">
        <v>54</v>
      </c>
      <c r="C29" s="8" t="s">
        <v>50</v>
      </c>
      <c r="D29" s="8" t="s">
        <v>33</v>
      </c>
      <c r="E29" s="8" t="s">
        <v>32</v>
      </c>
    </row>
    <row r="32" spans="2:5" x14ac:dyDescent="0.3">
      <c r="B32" s="36" t="s">
        <v>58</v>
      </c>
    </row>
    <row r="33" spans="2:5" x14ac:dyDescent="0.3">
      <c r="B33" s="31" t="s">
        <v>47</v>
      </c>
      <c r="C33" s="31" t="s">
        <v>23</v>
      </c>
      <c r="D33" s="31" t="s">
        <v>24</v>
      </c>
      <c r="E33" s="31" t="s">
        <v>25</v>
      </c>
    </row>
    <row r="34" spans="2:5" x14ac:dyDescent="0.3">
      <c r="B34" s="32" t="s">
        <v>59</v>
      </c>
      <c r="C34" s="8" t="s">
        <v>50</v>
      </c>
      <c r="D34" s="8" t="s">
        <v>32</v>
      </c>
      <c r="E34" s="8" t="s">
        <v>32</v>
      </c>
    </row>
    <row r="35" spans="2:5" x14ac:dyDescent="0.3">
      <c r="B35" s="8" t="s">
        <v>60</v>
      </c>
      <c r="C35" s="8" t="s">
        <v>50</v>
      </c>
      <c r="D35" s="8" t="s">
        <v>32</v>
      </c>
      <c r="E35" s="8" t="s">
        <v>32</v>
      </c>
    </row>
    <row r="36" spans="2:5" x14ac:dyDescent="0.3">
      <c r="B36" s="8" t="s">
        <v>6</v>
      </c>
      <c r="C36" s="8" t="s">
        <v>50</v>
      </c>
      <c r="D36" s="8" t="s">
        <v>33</v>
      </c>
      <c r="E36" s="8" t="s">
        <v>32</v>
      </c>
    </row>
    <row r="37" spans="2:5" x14ac:dyDescent="0.3">
      <c r="B37" s="8" t="s">
        <v>53</v>
      </c>
      <c r="C37" s="8" t="s">
        <v>34</v>
      </c>
      <c r="D37" s="8" t="s">
        <v>33</v>
      </c>
      <c r="E37" s="8" t="s">
        <v>32</v>
      </c>
    </row>
    <row r="38" spans="2:5" x14ac:dyDescent="0.3">
      <c r="B38" s="34" t="s">
        <v>54</v>
      </c>
      <c r="C38" s="8" t="s">
        <v>50</v>
      </c>
      <c r="D38" s="8" t="s">
        <v>33</v>
      </c>
      <c r="E38" s="8" t="s">
        <v>32</v>
      </c>
    </row>
    <row r="41" spans="2:5" x14ac:dyDescent="0.3">
      <c r="B41" s="36" t="s">
        <v>123</v>
      </c>
    </row>
    <row r="42" spans="2:5" x14ac:dyDescent="0.3">
      <c r="B42" s="39" t="s">
        <v>47</v>
      </c>
      <c r="C42" s="39" t="s">
        <v>23</v>
      </c>
      <c r="D42" s="39" t="s">
        <v>24</v>
      </c>
      <c r="E42" s="39" t="s">
        <v>25</v>
      </c>
    </row>
    <row r="43" spans="2:5" x14ac:dyDescent="0.3">
      <c r="B43" s="8" t="s">
        <v>125</v>
      </c>
      <c r="C43" s="8" t="s">
        <v>50</v>
      </c>
      <c r="D43" s="8" t="s">
        <v>32</v>
      </c>
      <c r="E43" s="8" t="s">
        <v>32</v>
      </c>
    </row>
    <row r="44" spans="2:5" x14ac:dyDescent="0.3">
      <c r="B44" s="8" t="s">
        <v>113</v>
      </c>
      <c r="C44" s="8" t="s">
        <v>50</v>
      </c>
      <c r="D44" s="8" t="s">
        <v>32</v>
      </c>
      <c r="E44" s="8" t="s">
        <v>32</v>
      </c>
    </row>
    <row r="45" spans="2:5" x14ac:dyDescent="0.3">
      <c r="B45" s="8" t="s">
        <v>114</v>
      </c>
      <c r="C45" s="8" t="s">
        <v>50</v>
      </c>
      <c r="D45" s="8" t="s">
        <v>32</v>
      </c>
      <c r="E45" s="8" t="s">
        <v>32</v>
      </c>
    </row>
    <row r="46" spans="2:5" x14ac:dyDescent="0.3">
      <c r="B46" s="8" t="s">
        <v>6</v>
      </c>
      <c r="C46" s="8" t="s">
        <v>50</v>
      </c>
      <c r="D46" s="8" t="s">
        <v>33</v>
      </c>
      <c r="E46" s="8" t="s">
        <v>32</v>
      </c>
    </row>
    <row r="47" spans="2:5" x14ac:dyDescent="0.3">
      <c r="B47" s="8" t="s">
        <v>53</v>
      </c>
      <c r="C47" s="8" t="s">
        <v>34</v>
      </c>
      <c r="D47" s="8" t="s">
        <v>33</v>
      </c>
      <c r="E47" s="8" t="s">
        <v>32</v>
      </c>
    </row>
    <row r="48" spans="2:5" x14ac:dyDescent="0.3">
      <c r="B48" s="8" t="s">
        <v>54</v>
      </c>
      <c r="C48" s="8" t="s">
        <v>50</v>
      </c>
      <c r="D48" s="8" t="s">
        <v>33</v>
      </c>
      <c r="E48" s="8" t="s">
        <v>32</v>
      </c>
    </row>
    <row r="51" spans="2:5" x14ac:dyDescent="0.3">
      <c r="B51" s="36" t="s">
        <v>124</v>
      </c>
    </row>
    <row r="52" spans="2:5" x14ac:dyDescent="0.3">
      <c r="B52" s="39" t="s">
        <v>47</v>
      </c>
      <c r="C52" s="39" t="s">
        <v>23</v>
      </c>
      <c r="D52" s="39" t="s">
        <v>24</v>
      </c>
      <c r="E52" s="39" t="s">
        <v>25</v>
      </c>
    </row>
    <row r="53" spans="2:5" x14ac:dyDescent="0.3">
      <c r="B53" s="8" t="s">
        <v>121</v>
      </c>
      <c r="C53" s="8" t="s">
        <v>50</v>
      </c>
      <c r="D53" s="8" t="s">
        <v>32</v>
      </c>
      <c r="E53" s="8" t="s">
        <v>32</v>
      </c>
    </row>
    <row r="54" spans="2:5" x14ac:dyDescent="0.3">
      <c r="B54" s="8" t="s">
        <v>122</v>
      </c>
      <c r="C54" s="8" t="s">
        <v>50</v>
      </c>
      <c r="D54" s="8" t="s">
        <v>32</v>
      </c>
      <c r="E54" s="8" t="s">
        <v>32</v>
      </c>
    </row>
    <row r="55" spans="2:5" x14ac:dyDescent="0.3">
      <c r="B55" s="8" t="s">
        <v>53</v>
      </c>
      <c r="C55" s="8" t="s">
        <v>34</v>
      </c>
      <c r="D55" s="8" t="s">
        <v>33</v>
      </c>
      <c r="E55" s="8" t="s">
        <v>32</v>
      </c>
    </row>
    <row r="56" spans="2:5" x14ac:dyDescent="0.3">
      <c r="B56" s="38" t="s">
        <v>54</v>
      </c>
      <c r="C56" s="8" t="s">
        <v>50</v>
      </c>
      <c r="D56" s="8" t="s">
        <v>33</v>
      </c>
      <c r="E56" s="8" t="s">
        <v>32</v>
      </c>
    </row>
    <row r="57" spans="2:5" s="38" customFormat="1" x14ac:dyDescent="0.3"/>
    <row r="58" spans="2:5" s="38" customFormat="1" x14ac:dyDescent="0.3">
      <c r="B58" s="36" t="s">
        <v>126</v>
      </c>
      <c r="C58" s="8"/>
      <c r="D58" s="8"/>
      <c r="E58" s="8"/>
    </row>
    <row r="59" spans="2:5" s="38" customFormat="1" x14ac:dyDescent="0.3">
      <c r="B59" s="39" t="s">
        <v>47</v>
      </c>
      <c r="C59" s="39" t="s">
        <v>23</v>
      </c>
      <c r="D59" s="39" t="s">
        <v>24</v>
      </c>
      <c r="E59" s="39" t="s">
        <v>25</v>
      </c>
    </row>
    <row r="60" spans="2:5" s="38" customFormat="1" x14ac:dyDescent="0.3">
      <c r="B60" s="8" t="s">
        <v>127</v>
      </c>
      <c r="C60" s="8" t="s">
        <v>50</v>
      </c>
      <c r="D60" s="8" t="s">
        <v>32</v>
      </c>
      <c r="E60" s="8" t="s">
        <v>32</v>
      </c>
    </row>
    <row r="61" spans="2:5" s="38" customFormat="1" x14ac:dyDescent="0.3">
      <c r="B61" s="8" t="s">
        <v>128</v>
      </c>
      <c r="C61" s="8" t="s">
        <v>129</v>
      </c>
      <c r="D61" s="8" t="s">
        <v>32</v>
      </c>
      <c r="E61" s="8" t="s">
        <v>130</v>
      </c>
    </row>
    <row r="62" spans="2:5" s="38" customFormat="1" x14ac:dyDescent="0.3">
      <c r="B62" s="40" t="s">
        <v>121</v>
      </c>
      <c r="C62" s="8" t="s">
        <v>50</v>
      </c>
      <c r="D62" s="8" t="s">
        <v>32</v>
      </c>
      <c r="E62" s="8" t="s">
        <v>32</v>
      </c>
    </row>
    <row r="63" spans="2:5" s="38" customFormat="1" x14ac:dyDescent="0.3">
      <c r="B63" s="41" t="s">
        <v>131</v>
      </c>
      <c r="C63" s="8" t="s">
        <v>129</v>
      </c>
      <c r="D63" s="8" t="s">
        <v>32</v>
      </c>
      <c r="E63" s="8" t="s">
        <v>130</v>
      </c>
    </row>
    <row r="64" spans="2:5" s="38" customFormat="1" x14ac:dyDescent="0.3">
      <c r="B64" s="8" t="s">
        <v>53</v>
      </c>
      <c r="C64" s="8" t="s">
        <v>34</v>
      </c>
      <c r="D64" s="8" t="s">
        <v>33</v>
      </c>
      <c r="E64" s="8" t="s">
        <v>32</v>
      </c>
    </row>
    <row r="65" spans="2:5" s="38" customFormat="1" x14ac:dyDescent="0.3">
      <c r="B65" s="38" t="s">
        <v>54</v>
      </c>
      <c r="C65" s="8" t="s">
        <v>50</v>
      </c>
      <c r="D65" s="8" t="s">
        <v>33</v>
      </c>
      <c r="E65" s="8" t="s">
        <v>32</v>
      </c>
    </row>
    <row r="66" spans="2:5" s="38" customFormat="1" x14ac:dyDescent="0.3">
      <c r="C66" s="8"/>
      <c r="D66" s="8"/>
      <c r="E66" s="8"/>
    </row>
    <row r="67" spans="2:5" s="38" customFormat="1" x14ac:dyDescent="0.3">
      <c r="B67" s="36" t="s">
        <v>132</v>
      </c>
      <c r="C67" s="8"/>
      <c r="D67" s="8"/>
      <c r="E67" s="8"/>
    </row>
    <row r="68" spans="2:5" s="38" customFormat="1" x14ac:dyDescent="0.3">
      <c r="B68" s="39" t="s">
        <v>47</v>
      </c>
      <c r="C68" s="39" t="s">
        <v>23</v>
      </c>
      <c r="D68" s="39" t="s">
        <v>24</v>
      </c>
      <c r="E68" s="39" t="s">
        <v>25</v>
      </c>
    </row>
    <row r="69" spans="2:5" s="38" customFormat="1" x14ac:dyDescent="0.3">
      <c r="B69" s="8" t="s">
        <v>133</v>
      </c>
      <c r="C69" s="8" t="s">
        <v>50</v>
      </c>
      <c r="D69" s="8" t="s">
        <v>32</v>
      </c>
      <c r="E69" s="8" t="s">
        <v>32</v>
      </c>
    </row>
    <row r="70" spans="2:5" s="38" customFormat="1" x14ac:dyDescent="0.3">
      <c r="B70" s="38" t="s">
        <v>134</v>
      </c>
      <c r="C70" s="8" t="s">
        <v>129</v>
      </c>
      <c r="D70" s="8" t="s">
        <v>32</v>
      </c>
      <c r="E70" s="8" t="s">
        <v>130</v>
      </c>
    </row>
    <row r="71" spans="2:5" s="38" customFormat="1" x14ac:dyDescent="0.3">
      <c r="B71" s="38" t="s">
        <v>135</v>
      </c>
      <c r="C71" s="8" t="s">
        <v>129</v>
      </c>
      <c r="D71" s="8" t="s">
        <v>32</v>
      </c>
      <c r="E71" s="8" t="s">
        <v>130</v>
      </c>
    </row>
    <row r="72" spans="2:5" s="38" customFormat="1" x14ac:dyDescent="0.3">
      <c r="B72" s="38" t="s">
        <v>136</v>
      </c>
      <c r="C72" s="8" t="s">
        <v>129</v>
      </c>
      <c r="D72" s="8" t="s">
        <v>32</v>
      </c>
      <c r="E72" s="8" t="s">
        <v>130</v>
      </c>
    </row>
    <row r="73" spans="2:5" s="38" customFormat="1" x14ac:dyDescent="0.3">
      <c r="B73" s="38" t="s">
        <v>137</v>
      </c>
      <c r="C73" s="8" t="s">
        <v>129</v>
      </c>
      <c r="D73" s="8" t="s">
        <v>32</v>
      </c>
      <c r="E73" s="8" t="s">
        <v>130</v>
      </c>
    </row>
    <row r="74" spans="2:5" s="38" customFormat="1" x14ac:dyDescent="0.3">
      <c r="B74" s="38" t="s">
        <v>53</v>
      </c>
      <c r="C74" s="8" t="s">
        <v>34</v>
      </c>
      <c r="D74" s="8" t="s">
        <v>33</v>
      </c>
      <c r="E74" s="8" t="s">
        <v>32</v>
      </c>
    </row>
    <row r="75" spans="2:5" s="38" customFormat="1" x14ac:dyDescent="0.3">
      <c r="B75" s="38" t="s">
        <v>54</v>
      </c>
      <c r="C75" s="8" t="s">
        <v>50</v>
      </c>
      <c r="D75" s="8" t="s">
        <v>33</v>
      </c>
      <c r="E75" s="8" t="s">
        <v>32</v>
      </c>
    </row>
    <row r="76" spans="2:5" s="38" customFormat="1" x14ac:dyDescent="0.3">
      <c r="C76" s="8"/>
      <c r="D76" s="8"/>
      <c r="E76" s="8"/>
    </row>
    <row r="77" spans="2:5" s="38" customFormat="1" x14ac:dyDescent="0.3">
      <c r="C77" s="8"/>
      <c r="D77" s="8"/>
      <c r="E77" s="8"/>
    </row>
    <row r="78" spans="2:5" s="38" customFormat="1" x14ac:dyDescent="0.3"/>
    <row r="79" spans="2:5" x14ac:dyDescent="0.3">
      <c r="B79" s="36" t="s">
        <v>115</v>
      </c>
    </row>
    <row r="80" spans="2:5" x14ac:dyDescent="0.3">
      <c r="B80" s="39" t="s">
        <v>47</v>
      </c>
      <c r="C80" s="39" t="s">
        <v>23</v>
      </c>
      <c r="D80" s="39" t="s">
        <v>24</v>
      </c>
      <c r="E80" s="39" t="s">
        <v>25</v>
      </c>
    </row>
    <row r="81" spans="2:5" x14ac:dyDescent="0.3">
      <c r="B81" s="8" t="s">
        <v>116</v>
      </c>
      <c r="C81" s="8" t="s">
        <v>50</v>
      </c>
      <c r="D81" s="8" t="s">
        <v>32</v>
      </c>
      <c r="E81" s="8" t="s">
        <v>32</v>
      </c>
    </row>
    <row r="82" spans="2:5" x14ac:dyDescent="0.3">
      <c r="B82" s="8" t="s">
        <v>171</v>
      </c>
      <c r="C82" s="8" t="s">
        <v>129</v>
      </c>
      <c r="D82" s="8" t="s">
        <v>32</v>
      </c>
      <c r="E82" s="8" t="s">
        <v>172</v>
      </c>
    </row>
    <row r="83" spans="2:5" x14ac:dyDescent="0.3">
      <c r="B83" s="8" t="s">
        <v>117</v>
      </c>
      <c r="C83" s="8" t="s">
        <v>50</v>
      </c>
      <c r="D83" s="8" t="s">
        <v>32</v>
      </c>
      <c r="E83" s="8" t="s">
        <v>32</v>
      </c>
    </row>
    <row r="84" spans="2:5" x14ac:dyDescent="0.3">
      <c r="B84" s="8" t="s">
        <v>118</v>
      </c>
      <c r="C84" s="8" t="s">
        <v>50</v>
      </c>
      <c r="D84" s="8" t="s">
        <v>32</v>
      </c>
      <c r="E84" s="8" t="s">
        <v>32</v>
      </c>
    </row>
    <row r="85" spans="2:5" x14ac:dyDescent="0.3">
      <c r="B85" s="8" t="s">
        <v>119</v>
      </c>
      <c r="C85" s="8" t="s">
        <v>69</v>
      </c>
      <c r="D85" s="8" t="s">
        <v>32</v>
      </c>
      <c r="E85" s="8" t="s">
        <v>32</v>
      </c>
    </row>
    <row r="86" spans="2:5" x14ac:dyDescent="0.3">
      <c r="B86" s="40" t="s">
        <v>121</v>
      </c>
      <c r="C86" s="8" t="s">
        <v>50</v>
      </c>
      <c r="D86" s="8" t="s">
        <v>32</v>
      </c>
      <c r="E86" s="8" t="s">
        <v>32</v>
      </c>
    </row>
    <row r="87" spans="2:5" x14ac:dyDescent="0.3">
      <c r="B87" s="40" t="s">
        <v>125</v>
      </c>
      <c r="C87" s="8" t="s">
        <v>50</v>
      </c>
      <c r="D87" s="8" t="s">
        <v>32</v>
      </c>
      <c r="E87" s="8" t="s">
        <v>32</v>
      </c>
    </row>
    <row r="88" spans="2:5" x14ac:dyDescent="0.3">
      <c r="B88" s="8" t="s">
        <v>133</v>
      </c>
      <c r="C88" s="8" t="s">
        <v>50</v>
      </c>
      <c r="D88" s="8" t="s">
        <v>32</v>
      </c>
      <c r="E88" s="8" t="s">
        <v>32</v>
      </c>
    </row>
    <row r="89" spans="2:5" x14ac:dyDescent="0.3">
      <c r="B89" s="8" t="s">
        <v>37</v>
      </c>
      <c r="C89" s="8" t="s">
        <v>50</v>
      </c>
      <c r="D89" s="8" t="s">
        <v>32</v>
      </c>
      <c r="E89" s="8" t="s">
        <v>32</v>
      </c>
    </row>
    <row r="90" spans="2:5" x14ac:dyDescent="0.3">
      <c r="B90" s="8" t="s">
        <v>41</v>
      </c>
      <c r="C90" s="8" t="s">
        <v>120</v>
      </c>
      <c r="D90" s="8" t="s">
        <v>33</v>
      </c>
      <c r="E90" s="8" t="s">
        <v>32</v>
      </c>
    </row>
    <row r="91" spans="2:5" x14ac:dyDescent="0.3">
      <c r="B91" s="38" t="s">
        <v>36</v>
      </c>
      <c r="C91" s="8" t="s">
        <v>50</v>
      </c>
      <c r="D91" s="38" t="s">
        <v>32</v>
      </c>
      <c r="E91" s="38" t="s">
        <v>33</v>
      </c>
    </row>
    <row r="92" spans="2:5" x14ac:dyDescent="0.3">
      <c r="B92" s="38" t="s">
        <v>43</v>
      </c>
      <c r="C92" s="8" t="s">
        <v>50</v>
      </c>
      <c r="D92" s="38" t="s">
        <v>32</v>
      </c>
      <c r="E92" s="38" t="s">
        <v>33</v>
      </c>
    </row>
    <row r="93" spans="2:5" x14ac:dyDescent="0.3">
      <c r="B93" s="8" t="s">
        <v>6</v>
      </c>
      <c r="C93" s="8" t="s">
        <v>50</v>
      </c>
      <c r="D93" s="8" t="s">
        <v>33</v>
      </c>
      <c r="E93" s="8" t="s">
        <v>32</v>
      </c>
    </row>
    <row r="94" spans="2:5" x14ac:dyDescent="0.3">
      <c r="B94" s="38" t="s">
        <v>54</v>
      </c>
      <c r="C94" s="8" t="s">
        <v>50</v>
      </c>
      <c r="D94" s="8" t="s">
        <v>33</v>
      </c>
      <c r="E94" s="8" t="s">
        <v>32</v>
      </c>
    </row>
    <row r="95" spans="2:5" x14ac:dyDescent="0.3">
      <c r="B95" s="38"/>
    </row>
    <row r="96" spans="2:5" x14ac:dyDescent="0.3">
      <c r="B96" s="36" t="s">
        <v>181</v>
      </c>
    </row>
    <row r="97" spans="2:5" x14ac:dyDescent="0.3">
      <c r="B97" s="39" t="s">
        <v>47</v>
      </c>
      <c r="C97" s="39" t="s">
        <v>23</v>
      </c>
      <c r="D97" s="39" t="s">
        <v>24</v>
      </c>
      <c r="E97" s="39" t="s">
        <v>25</v>
      </c>
    </row>
    <row r="98" spans="2:5" x14ac:dyDescent="0.3">
      <c r="B98" s="32" t="s">
        <v>182</v>
      </c>
      <c r="C98" s="8" t="s">
        <v>50</v>
      </c>
      <c r="D98" s="8" t="s">
        <v>32</v>
      </c>
      <c r="E98" s="8" t="s">
        <v>32</v>
      </c>
    </row>
    <row r="99" spans="2:5" x14ac:dyDescent="0.3">
      <c r="B99" s="8" t="s">
        <v>45</v>
      </c>
      <c r="C99" s="8" t="s">
        <v>50</v>
      </c>
      <c r="D99" s="38" t="s">
        <v>33</v>
      </c>
      <c r="E99" s="8" t="s">
        <v>32</v>
      </c>
    </row>
    <row r="100" spans="2:5" x14ac:dyDescent="0.3">
      <c r="B100" s="8" t="s">
        <v>140</v>
      </c>
      <c r="C100" s="8" t="s">
        <v>50</v>
      </c>
      <c r="D100" s="38" t="s">
        <v>33</v>
      </c>
      <c r="E100" s="38" t="s">
        <v>32</v>
      </c>
    </row>
    <row r="101" spans="2:5" x14ac:dyDescent="0.3">
      <c r="B101" s="8" t="s">
        <v>143</v>
      </c>
      <c r="C101" s="8" t="s">
        <v>183</v>
      </c>
      <c r="D101" s="38" t="s">
        <v>32</v>
      </c>
      <c r="E101" s="38" t="s">
        <v>32</v>
      </c>
    </row>
    <row r="102" spans="2:5" x14ac:dyDescent="0.3">
      <c r="B102" s="8" t="s">
        <v>144</v>
      </c>
      <c r="C102" s="8" t="s">
        <v>183</v>
      </c>
      <c r="D102" s="38" t="s">
        <v>32</v>
      </c>
      <c r="E102" s="38" t="s">
        <v>32</v>
      </c>
    </row>
    <row r="103" spans="2:5" x14ac:dyDescent="0.3">
      <c r="B103" s="38" t="s">
        <v>145</v>
      </c>
      <c r="C103" s="8" t="s">
        <v>183</v>
      </c>
      <c r="D103" s="38" t="s">
        <v>32</v>
      </c>
      <c r="E103" s="38" t="s">
        <v>32</v>
      </c>
    </row>
    <row r="104" spans="2:5" x14ac:dyDescent="0.3">
      <c r="B104" s="38"/>
    </row>
    <row r="105" spans="2:5" x14ac:dyDescent="0.3">
      <c r="B105" s="38"/>
    </row>
    <row r="106" spans="2:5" x14ac:dyDescent="0.3">
      <c r="B106" s="36" t="s">
        <v>138</v>
      </c>
    </row>
    <row r="107" spans="2:5" x14ac:dyDescent="0.3">
      <c r="B107" s="39" t="s">
        <v>47</v>
      </c>
      <c r="C107" s="39" t="s">
        <v>23</v>
      </c>
      <c r="D107" s="39" t="s">
        <v>24</v>
      </c>
      <c r="E107" s="39" t="s">
        <v>25</v>
      </c>
    </row>
    <row r="108" spans="2:5" x14ac:dyDescent="0.3">
      <c r="B108" s="32" t="s">
        <v>139</v>
      </c>
      <c r="C108" s="8" t="s">
        <v>50</v>
      </c>
      <c r="D108" s="8" t="s">
        <v>32</v>
      </c>
      <c r="E108" s="8" t="s">
        <v>32</v>
      </c>
    </row>
    <row r="109" spans="2:5" x14ac:dyDescent="0.3">
      <c r="B109" s="8" t="s">
        <v>45</v>
      </c>
      <c r="C109" s="8" t="s">
        <v>50</v>
      </c>
      <c r="D109" s="38" t="s">
        <v>33</v>
      </c>
      <c r="E109" s="8" t="s">
        <v>32</v>
      </c>
    </row>
    <row r="110" spans="2:5" x14ac:dyDescent="0.3">
      <c r="B110" s="8" t="s">
        <v>140</v>
      </c>
      <c r="C110" s="8" t="s">
        <v>50</v>
      </c>
      <c r="D110" s="38" t="s">
        <v>33</v>
      </c>
      <c r="E110" s="38" t="s">
        <v>32</v>
      </c>
    </row>
    <row r="114" spans="2:5" x14ac:dyDescent="0.3">
      <c r="B114" s="36" t="s">
        <v>141</v>
      </c>
    </row>
    <row r="115" spans="2:5" x14ac:dyDescent="0.3">
      <c r="B115" s="39" t="s">
        <v>47</v>
      </c>
      <c r="C115" s="39" t="s">
        <v>23</v>
      </c>
      <c r="D115" s="39" t="s">
        <v>24</v>
      </c>
      <c r="E115" s="39" t="s">
        <v>25</v>
      </c>
    </row>
    <row r="116" spans="2:5" x14ac:dyDescent="0.3">
      <c r="B116" s="8" t="s">
        <v>142</v>
      </c>
      <c r="C116" s="8" t="s">
        <v>50</v>
      </c>
      <c r="D116" s="8" t="s">
        <v>32</v>
      </c>
      <c r="E116" s="8" t="s">
        <v>32</v>
      </c>
    </row>
    <row r="117" spans="2:5" x14ac:dyDescent="0.3">
      <c r="B117" s="8" t="s">
        <v>143</v>
      </c>
      <c r="C117" s="8" t="s">
        <v>68</v>
      </c>
      <c r="D117" s="8" t="s">
        <v>33</v>
      </c>
      <c r="E117" s="8" t="s">
        <v>32</v>
      </c>
    </row>
    <row r="118" spans="2:5" x14ac:dyDescent="0.3">
      <c r="B118" s="8" t="s">
        <v>144</v>
      </c>
      <c r="C118" s="8" t="s">
        <v>68</v>
      </c>
      <c r="D118" s="8" t="s">
        <v>33</v>
      </c>
      <c r="E118" s="8" t="s">
        <v>32</v>
      </c>
    </row>
    <row r="119" spans="2:5" x14ac:dyDescent="0.3">
      <c r="B119" s="8" t="s">
        <v>145</v>
      </c>
      <c r="C119" s="8" t="s">
        <v>68</v>
      </c>
      <c r="D119" s="8" t="s">
        <v>33</v>
      </c>
      <c r="E119" s="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5AF2-32D8-4BDD-8168-8F49A1A35E45}">
  <sheetPr codeName="Hoja3"/>
  <dimension ref="B2:Q4"/>
  <sheetViews>
    <sheetView zoomScale="130" zoomScaleNormal="130" workbookViewId="0">
      <selection activeCell="B16" sqref="B16"/>
    </sheetView>
  </sheetViews>
  <sheetFormatPr baseColWidth="10" defaultRowHeight="15" x14ac:dyDescent="0.25"/>
  <cols>
    <col min="2" max="2" width="15.140625" customWidth="1"/>
    <col min="3" max="3" width="10.42578125" customWidth="1"/>
    <col min="4" max="4" width="17.5703125" bestFit="1" customWidth="1"/>
    <col min="5" max="5" width="11.140625" bestFit="1" customWidth="1"/>
    <col min="6" max="6" width="12.28515625" bestFit="1" customWidth="1"/>
    <col min="7" max="7" width="17.28515625" bestFit="1" customWidth="1"/>
    <col min="8" max="8" width="16.42578125" bestFit="1" customWidth="1"/>
    <col min="9" max="9" width="11.7109375" bestFit="1" customWidth="1"/>
    <col min="10" max="10" width="12.28515625" customWidth="1"/>
    <col min="11" max="11" width="16" customWidth="1"/>
    <col min="12" max="12" width="15.28515625" bestFit="1" customWidth="1"/>
    <col min="13" max="13" width="14" bestFit="1" customWidth="1"/>
    <col min="14" max="14" width="14.7109375" customWidth="1"/>
    <col min="15" max="15" width="24.140625" customWidth="1"/>
    <col min="16" max="16" width="20.7109375" bestFit="1" customWidth="1"/>
  </cols>
  <sheetData>
    <row r="2" spans="2:17" ht="21" x14ac:dyDescent="0.35">
      <c r="B2" s="3" t="s">
        <v>38</v>
      </c>
    </row>
    <row r="4" spans="2:17" ht="21" x14ac:dyDescent="0.35">
      <c r="B4" s="45" t="s">
        <v>45</v>
      </c>
      <c r="C4" s="45" t="s">
        <v>46</v>
      </c>
      <c r="D4" s="45" t="s">
        <v>42</v>
      </c>
      <c r="E4" s="45" t="s">
        <v>40</v>
      </c>
      <c r="F4" s="45" t="s">
        <v>35</v>
      </c>
      <c r="G4" s="45" t="s">
        <v>41</v>
      </c>
      <c r="H4" s="45" t="s">
        <v>51</v>
      </c>
      <c r="I4" s="45" t="s">
        <v>43</v>
      </c>
      <c r="J4" s="45" t="s">
        <v>27</v>
      </c>
      <c r="K4" s="45" t="s">
        <v>59</v>
      </c>
      <c r="L4" s="45" t="s">
        <v>36</v>
      </c>
      <c r="M4" s="45" t="s">
        <v>37</v>
      </c>
      <c r="N4" s="45" t="s">
        <v>44</v>
      </c>
      <c r="O4" s="45" t="s">
        <v>63</v>
      </c>
      <c r="P4" s="45" t="s">
        <v>53</v>
      </c>
      <c r="Q4" s="4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2DBD-59A3-4DEF-97DF-B358C7C9590D}">
  <sheetPr codeName="Hoja4"/>
  <dimension ref="B2:E9"/>
  <sheetViews>
    <sheetView zoomScale="145" zoomScaleNormal="145" workbookViewId="0">
      <selection activeCell="C11" sqref="C11"/>
    </sheetView>
  </sheetViews>
  <sheetFormatPr baseColWidth="10" defaultRowHeight="15" x14ac:dyDescent="0.25"/>
  <cols>
    <col min="2" max="2" width="15.140625" customWidth="1"/>
    <col min="3" max="3" width="20.7109375" customWidth="1"/>
    <col min="4" max="4" width="17.5703125" bestFit="1" customWidth="1"/>
  </cols>
  <sheetData>
    <row r="2" spans="2:5" ht="21" x14ac:dyDescent="0.35">
      <c r="B2" s="3" t="s">
        <v>55</v>
      </c>
    </row>
    <row r="4" spans="2:5" ht="21" x14ac:dyDescent="0.35">
      <c r="B4" s="2" t="s">
        <v>27</v>
      </c>
      <c r="C4" s="2" t="s">
        <v>28</v>
      </c>
      <c r="D4" s="2" t="s">
        <v>6</v>
      </c>
      <c r="E4" s="2" t="s">
        <v>65</v>
      </c>
    </row>
    <row r="5" spans="2:5" x14ac:dyDescent="0.25">
      <c r="B5">
        <v>1</v>
      </c>
      <c r="C5" t="s">
        <v>29</v>
      </c>
      <c r="D5" t="s">
        <v>29</v>
      </c>
      <c r="E5" t="s">
        <v>66</v>
      </c>
    </row>
    <row r="6" spans="2:5" x14ac:dyDescent="0.25">
      <c r="B6">
        <v>2</v>
      </c>
      <c r="C6" t="s">
        <v>30</v>
      </c>
      <c r="D6" t="s">
        <v>29</v>
      </c>
      <c r="E6" t="s">
        <v>66</v>
      </c>
    </row>
    <row r="7" spans="2:5" x14ac:dyDescent="0.25">
      <c r="B7">
        <v>3</v>
      </c>
      <c r="C7" t="s">
        <v>31</v>
      </c>
      <c r="D7" t="s">
        <v>29</v>
      </c>
      <c r="E7" t="s">
        <v>66</v>
      </c>
    </row>
    <row r="8" spans="2:5" x14ac:dyDescent="0.25">
      <c r="B8">
        <v>4</v>
      </c>
      <c r="C8" t="s">
        <v>64</v>
      </c>
      <c r="D8" t="s">
        <v>29</v>
      </c>
      <c r="E8" t="s">
        <v>67</v>
      </c>
    </row>
    <row r="9" spans="2:5" x14ac:dyDescent="0.25">
      <c r="B9">
        <v>5</v>
      </c>
      <c r="C9" t="s">
        <v>29</v>
      </c>
      <c r="D9" t="s">
        <v>29</v>
      </c>
      <c r="E9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9F15-BB65-4971-82DE-52DA63CC468F}">
  <sheetPr codeName="Hoja5"/>
  <dimension ref="B2:F8"/>
  <sheetViews>
    <sheetView zoomScale="145" zoomScaleNormal="145" workbookViewId="0">
      <selection activeCell="C14" sqref="C14"/>
    </sheetView>
  </sheetViews>
  <sheetFormatPr baseColWidth="10" defaultRowHeight="15" x14ac:dyDescent="0.25"/>
  <cols>
    <col min="2" max="2" width="15.140625" customWidth="1"/>
    <col min="3" max="3" width="19.42578125" bestFit="1" customWidth="1"/>
    <col min="4" max="4" width="17.5703125" bestFit="1" customWidth="1"/>
    <col min="5" max="5" width="18.28515625" bestFit="1" customWidth="1"/>
    <col min="6" max="6" width="20.7109375" bestFit="1" customWidth="1"/>
  </cols>
  <sheetData>
    <row r="2" spans="2:6" ht="21" x14ac:dyDescent="0.35">
      <c r="B2" s="3" t="s">
        <v>61</v>
      </c>
    </row>
    <row r="4" spans="2:6" ht="21" x14ac:dyDescent="0.35">
      <c r="B4" s="45" t="s">
        <v>27</v>
      </c>
      <c r="C4" s="45" t="s">
        <v>60</v>
      </c>
      <c r="D4" s="45" t="s">
        <v>6</v>
      </c>
      <c r="E4" s="45" t="s">
        <v>53</v>
      </c>
      <c r="F4" s="45" t="s">
        <v>54</v>
      </c>
    </row>
    <row r="5" spans="2:6" x14ac:dyDescent="0.25">
      <c r="E5" s="1"/>
    </row>
    <row r="6" spans="2:6" x14ac:dyDescent="0.25">
      <c r="E6" s="1"/>
    </row>
    <row r="7" spans="2:6" x14ac:dyDescent="0.25">
      <c r="E7" s="1"/>
    </row>
    <row r="8" spans="2:6" x14ac:dyDescent="0.25">
      <c r="E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6725-8A6C-44B2-A8BB-ABF100814340}">
  <sheetPr codeName="Hoja6"/>
  <dimension ref="B2:AA6"/>
  <sheetViews>
    <sheetView zoomScale="145" zoomScaleNormal="145" workbookViewId="0">
      <selection activeCell="D11" sqref="D11"/>
    </sheetView>
  </sheetViews>
  <sheetFormatPr baseColWidth="10" defaultRowHeight="15" x14ac:dyDescent="0.25"/>
  <cols>
    <col min="2" max="2" width="15.140625" customWidth="1"/>
    <col min="3" max="3" width="7.28515625" bestFit="1" customWidth="1"/>
    <col min="4" max="4" width="16.140625" bestFit="1" customWidth="1"/>
    <col min="5" max="5" width="18.28515625" style="5" bestFit="1" customWidth="1"/>
    <col min="7" max="7" width="12.7109375" bestFit="1" customWidth="1"/>
    <col min="8" max="8" width="9.42578125" bestFit="1" customWidth="1"/>
    <col min="9" max="9" width="18.28515625" bestFit="1" customWidth="1"/>
    <col min="12" max="12" width="19.42578125" bestFit="1" customWidth="1"/>
    <col min="13" max="13" width="17.140625" bestFit="1" customWidth="1"/>
    <col min="15" max="15" width="19.5703125" bestFit="1" customWidth="1"/>
    <col min="16" max="16" width="15.7109375" bestFit="1" customWidth="1"/>
    <col min="19" max="19" width="12.5703125" bestFit="1" customWidth="1"/>
    <col min="22" max="22" width="11.85546875" bestFit="1" customWidth="1"/>
    <col min="23" max="23" width="13.42578125" bestFit="1" customWidth="1"/>
    <col min="24" max="24" width="10.42578125" bestFit="1" customWidth="1"/>
    <col min="25" max="25" width="12.28515625" bestFit="1" customWidth="1"/>
  </cols>
  <sheetData>
    <row r="2" spans="2:27" ht="21" x14ac:dyDescent="0.35">
      <c r="B2" s="3" t="s">
        <v>146</v>
      </c>
    </row>
    <row r="4" spans="2:27" s="46" customFormat="1" ht="12.75" x14ac:dyDescent="0.25">
      <c r="B4" s="47" t="s">
        <v>147</v>
      </c>
      <c r="C4" s="47" t="s">
        <v>148</v>
      </c>
      <c r="D4" s="47" t="s">
        <v>149</v>
      </c>
      <c r="E4" s="47" t="s">
        <v>150</v>
      </c>
      <c r="F4" s="47" t="s">
        <v>151</v>
      </c>
      <c r="G4" s="47" t="s">
        <v>152</v>
      </c>
      <c r="H4" s="47" t="s">
        <v>153</v>
      </c>
      <c r="I4" s="47" t="s">
        <v>154</v>
      </c>
      <c r="J4" s="47" t="s">
        <v>155</v>
      </c>
      <c r="K4" s="47" t="s">
        <v>156</v>
      </c>
      <c r="L4" s="47" t="s">
        <v>157</v>
      </c>
      <c r="M4" s="47" t="s">
        <v>158</v>
      </c>
      <c r="N4" s="47" t="s">
        <v>159</v>
      </c>
      <c r="O4" s="47" t="s">
        <v>160</v>
      </c>
      <c r="P4" s="47" t="s">
        <v>161</v>
      </c>
      <c r="Q4" s="47" t="s">
        <v>162</v>
      </c>
      <c r="R4" s="47" t="s">
        <v>163</v>
      </c>
      <c r="S4" s="47" t="s">
        <v>164</v>
      </c>
      <c r="T4" s="47" t="s">
        <v>165</v>
      </c>
      <c r="U4" s="47" t="s">
        <v>166</v>
      </c>
      <c r="V4" s="47" t="s">
        <v>167</v>
      </c>
      <c r="W4" s="47" t="s">
        <v>168</v>
      </c>
      <c r="X4" s="47" t="s">
        <v>169</v>
      </c>
      <c r="Y4" s="47" t="s">
        <v>170</v>
      </c>
      <c r="Z4" s="47" t="s">
        <v>173</v>
      </c>
      <c r="AA4" s="47" t="s">
        <v>174</v>
      </c>
    </row>
    <row r="5" spans="2:27" x14ac:dyDescent="0.25">
      <c r="B5" s="6"/>
      <c r="I5" s="1"/>
      <c r="J5" s="4"/>
    </row>
    <row r="6" spans="2:27" x14ac:dyDescent="0.25">
      <c r="B6" s="6"/>
      <c r="I6" s="1"/>
      <c r="J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F583-D62C-4A15-B0DD-08ACDAADB01B}">
  <sheetPr codeName="Hoja7"/>
  <dimension ref="B2:C8"/>
  <sheetViews>
    <sheetView zoomScale="145" zoomScaleNormal="145" workbookViewId="0">
      <selection activeCell="F20" sqref="F20"/>
    </sheetView>
  </sheetViews>
  <sheetFormatPr baseColWidth="10" defaultRowHeight="15" x14ac:dyDescent="0.25"/>
  <cols>
    <col min="2" max="2" width="15.140625" customWidth="1"/>
    <col min="3" max="3" width="19.42578125" bestFit="1" customWidth="1"/>
  </cols>
  <sheetData>
    <row r="2" spans="2:3" ht="21" x14ac:dyDescent="0.35">
      <c r="B2" s="3" t="s">
        <v>175</v>
      </c>
    </row>
    <row r="4" spans="2:3" ht="21" x14ac:dyDescent="0.35">
      <c r="B4" s="45" t="s">
        <v>125</v>
      </c>
      <c r="C4" s="45" t="s">
        <v>140</v>
      </c>
    </row>
    <row r="5" spans="2:3" x14ac:dyDescent="0.25">
      <c r="B5" s="48" t="s">
        <v>176</v>
      </c>
    </row>
    <row r="6" spans="2:3" x14ac:dyDescent="0.25">
      <c r="B6" s="48" t="s">
        <v>177</v>
      </c>
    </row>
    <row r="7" spans="2:3" x14ac:dyDescent="0.25">
      <c r="B7" s="49" t="s">
        <v>178</v>
      </c>
    </row>
    <row r="8" spans="2:3" x14ac:dyDescent="0.25">
      <c r="B8" s="49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4466-6710-4747-B37D-37AFA0E80A98}">
  <sheetPr codeName="Hoja9"/>
  <dimension ref="B2:C7"/>
  <sheetViews>
    <sheetView zoomScale="145" zoomScaleNormal="145" workbookViewId="0">
      <selection activeCell="F19" sqref="F19"/>
    </sheetView>
  </sheetViews>
  <sheetFormatPr baseColWidth="10" defaultRowHeight="15" x14ac:dyDescent="0.25"/>
  <cols>
    <col min="2" max="2" width="15.140625" customWidth="1"/>
    <col min="3" max="3" width="19.42578125" bestFit="1" customWidth="1"/>
  </cols>
  <sheetData>
    <row r="2" spans="2:3" ht="21" x14ac:dyDescent="0.35">
      <c r="B2" s="3" t="s">
        <v>180</v>
      </c>
    </row>
    <row r="4" spans="2:3" ht="21" x14ac:dyDescent="0.35">
      <c r="B4" s="45" t="s">
        <v>140</v>
      </c>
      <c r="C4" s="45" t="s">
        <v>182</v>
      </c>
    </row>
    <row r="5" spans="2:3" x14ac:dyDescent="0.25">
      <c r="B5" s="6"/>
      <c r="C5" s="4"/>
    </row>
    <row r="6" spans="2:3" x14ac:dyDescent="0.25">
      <c r="B6" s="6"/>
      <c r="C6" s="4"/>
    </row>
    <row r="7" spans="2:3" x14ac:dyDescent="0.25">
      <c r="B7" s="6"/>
      <c r="C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Requerimientos</vt:lpstr>
      <vt:lpstr>Tablas y campos</vt:lpstr>
      <vt:lpstr>Tabla Usuarios</vt:lpstr>
      <vt:lpstr>Tabla Estado</vt:lpstr>
      <vt:lpstr>Tabla Perfiles</vt:lpstr>
      <vt:lpstr>Tabla Empleados</vt:lpstr>
      <vt:lpstr>Tabla Categoria</vt:lpstr>
      <vt:lpstr>Tabla Tareo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Lenis</dc:creator>
  <cp:lastModifiedBy>User</cp:lastModifiedBy>
  <dcterms:created xsi:type="dcterms:W3CDTF">2015-06-05T18:19:34Z</dcterms:created>
  <dcterms:modified xsi:type="dcterms:W3CDTF">2022-01-21T04:27:53Z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e60cafe6-4432-4ef5-80e5-537f550896a5</vt:lpwstr>
  </property>
</Properties>
</file>