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man Rodriguez\Desktop\"/>
    </mc:Choice>
  </mc:AlternateContent>
  <xr:revisionPtr revIDLastSave="0" documentId="8_{7C49A909-C04F-4BA3-ABCD-28CA93D3E2C3}" xr6:coauthVersionLast="47" xr6:coauthVersionMax="47" xr10:uidLastSave="{00000000-0000-0000-0000-000000000000}"/>
  <bookViews>
    <workbookView xWindow="-120" yWindow="-120" windowWidth="20730" windowHeight="11160" tabRatio="786" activeTab="1" xr2:uid="{00000000-000D-0000-FFFF-FFFF00000000}"/>
  </bookViews>
  <sheets>
    <sheet name="Req Clinica Lab inicial" sheetId="1" r:id="rId1"/>
    <sheet name="Req Clinica Lab Mejorado" sheetId="7" r:id="rId2"/>
    <sheet name="Examenes" sheetId="5" r:id="rId3"/>
    <sheet name="Plantilla Solicitud Cliente" sheetId="11" r:id="rId4"/>
    <sheet name="Plantilla Solicitud" sheetId="6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C15" i="7" s="1"/>
  <c r="C16" i="7" s="1"/>
  <c r="C11" i="7"/>
  <c r="C11" i="1" l="1"/>
  <c r="C12" i="1" s="1"/>
  <c r="C15" i="1" l="1"/>
  <c r="C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Roman Rodriguez</author>
  </authors>
  <commentList>
    <comment ref="E12" authorId="0" shapeId="0" xr:uid="{CA2E4793-FDD2-44A4-88A6-CF819B62C337}">
      <text>
        <r>
          <rPr>
            <b/>
            <sz val="9"/>
            <color indexed="81"/>
            <rFont val="Tahoma"/>
            <charset val="1"/>
          </rPr>
          <t>Plantilla de solicitudes:</t>
        </r>
        <r>
          <rPr>
            <sz val="9"/>
            <color indexed="81"/>
            <rFont val="Tahoma"/>
            <charset val="1"/>
          </rPr>
          <t xml:space="preserve">
diseñar plantilla y sus campos para enviar a las empresas para que todas las solicitudes que requieran vengan en ese formato</t>
        </r>
      </text>
    </comment>
  </commentList>
</comments>
</file>

<file path=xl/sharedStrings.xml><?xml version="1.0" encoding="utf-8"?>
<sst xmlns="http://schemas.openxmlformats.org/spreadsheetml/2006/main" count="207" uniqueCount="109">
  <si>
    <t>Empresa:</t>
  </si>
  <si>
    <t>Proyecto:</t>
  </si>
  <si>
    <t>Autor:</t>
  </si>
  <si>
    <t>Versión:</t>
  </si>
  <si>
    <t>Número</t>
  </si>
  <si>
    <t>Requerimiento</t>
  </si>
  <si>
    <t>Descripción</t>
  </si>
  <si>
    <t>Prioridad</t>
  </si>
  <si>
    <t>Estado</t>
  </si>
  <si>
    <t>(en blanco)</t>
  </si>
  <si>
    <t>Total general</t>
  </si>
  <si>
    <t>Cantidad</t>
  </si>
  <si>
    <t>Requerimientos 
por estado</t>
  </si>
  <si>
    <t>Pendiente</t>
  </si>
  <si>
    <t>Creación de perfiles</t>
  </si>
  <si>
    <t>v.001</t>
  </si>
  <si>
    <t>Plantilla Gestión de Requerimientos (PGR)</t>
  </si>
  <si>
    <t>Clinica Laboral</t>
  </si>
  <si>
    <t>Roman Rodriguez</t>
  </si>
  <si>
    <t>El sistema debe permitir la creación de perfiles para asociarlos a cada usuario: 
1. Administrador
2. Laboratorista
3. Enfermera
4. Medico</t>
  </si>
  <si>
    <t>Gestion de Solicitudes de consultas</t>
  </si>
  <si>
    <t>Gestion de Programacion</t>
  </si>
  <si>
    <t>Gestion de Examenes Medicos</t>
  </si>
  <si>
    <t>El sistema debe permitir el registro, consulta, actualizacion de los datos del Examen Medico</t>
  </si>
  <si>
    <t>El sistema debe permitir la solicitud de examenes de laboratorio adicionales a los contemplados inicialmente</t>
  </si>
  <si>
    <t>Gestion de resultados</t>
  </si>
  <si>
    <t>El sistema debe permitir realizar un resumen por empresa de todas las solicitudes atentidas con su diagnostico, tratamiento y/o recomendaciones</t>
  </si>
  <si>
    <t>Gestion de seguimiento</t>
  </si>
  <si>
    <t>El sistema debera permitir realizar una totalizacion de solicitudes realizadas o pendientes</t>
  </si>
  <si>
    <t xml:space="preserve">El Sistema debera permitir realizar un resumen de las evaluaciones pendientes por salida y retorno de vacaciones </t>
  </si>
  <si>
    <t>El Sistema debera permitir realizar un resumen de las recomendaciones emitidas y su cumplimiento</t>
  </si>
  <si>
    <t>El sistema debera permitir cerrar las solicitudes atendidas e informar a los clientes de los resultados obtenidos.</t>
  </si>
  <si>
    <t>El sistema debe permitir recibir las plantillas enviadas por las empresas con todos los tipos de solicitudes requeridas y con los datos ubicados en los campos predefinidos.</t>
  </si>
  <si>
    <t>El sistema debe permitir llenar y completar todas las plantillas segun el tipo de solicitud/cargo, y poder asignar los examenes medicos que se requieren de acuerdo a la solicitud y cargo</t>
  </si>
  <si>
    <t>El sistema debera permitir la impresión del resultado del examen medico realizado con su diagnostico para que el trabajador lo revise y lo firme.</t>
  </si>
  <si>
    <t>El sistema debe permitir programar las fechas de examenes de laboratorio y las fechas de examenes medicos y enviar a los involucrados (Cliente, Laboratorista, Enfermera, medico)</t>
  </si>
  <si>
    <t>El sistema debe permitir juntar en un solo archivo todas las plantillas recibidas de las diferentes empresas, para luego agruparlas  segun el tipo de solicitud/cargo.</t>
  </si>
  <si>
    <t>Comentarios Alfonso</t>
  </si>
  <si>
    <t>Bien</t>
  </si>
  <si>
    <t>¿Cuáles son las plantillas, en qué formato están, de qué campos se componen?</t>
  </si>
  <si>
    <t>1. ¿Qué plantillas se deben unir?
2. ¿Después de unirlas cómo debe quedar el resultado final?
3. ¿Se debe poder descargar, cómo se pueden visulizar?</t>
  </si>
  <si>
    <t>Hay que definir mejor este RQ, ¿cuales son las plantillas y cuales son los campos?</t>
  </si>
  <si>
    <t>¿Cuáles son las condiciones para programar las fechas, pueden programarse fechas pasadas, fechas del mismo día, si son a futuro cuántos días como máximo, se pueden modificar estos días después de haberse asignado?</t>
  </si>
  <si>
    <t>Definir los campos o referenciar algún archivo o plantilla donde se visualicen</t>
  </si>
  <si>
    <t>¿Cómo se hace la solicitud?</t>
  </si>
  <si>
    <t>¿Qué significa realizar un resumen, es un informe, qué campos tiene, se puede descargar, en qué formato?</t>
  </si>
  <si>
    <t>¿Cómo se cierra y cómo se le informa a los clientes?</t>
  </si>
  <si>
    <t>¿Qué campos se van a visualizar en el momento de imprimir?</t>
  </si>
  <si>
    <t>¿En dónde se va a visualizar esta información?</t>
  </si>
  <si>
    <t>Hemoglobina</t>
  </si>
  <si>
    <t>Hematocritos</t>
  </si>
  <si>
    <t>Leucocitos</t>
  </si>
  <si>
    <t>Linfocitos Segmentados</t>
  </si>
  <si>
    <t>Glicemia</t>
  </si>
  <si>
    <t>Trigliceridos</t>
  </si>
  <si>
    <t>Colesterol</t>
  </si>
  <si>
    <t>Urea</t>
  </si>
  <si>
    <t>Creatinina</t>
  </si>
  <si>
    <t>Acido Urico</t>
  </si>
  <si>
    <t>Plaquetas</t>
  </si>
  <si>
    <t>Cedula</t>
  </si>
  <si>
    <t>Edad</t>
  </si>
  <si>
    <t>Tipo de Evaluacion</t>
  </si>
  <si>
    <t>Pedro</t>
  </si>
  <si>
    <t>Nombre</t>
  </si>
  <si>
    <t>Apellido</t>
  </si>
  <si>
    <t>Perez</t>
  </si>
  <si>
    <t>Cargo</t>
  </si>
  <si>
    <t>Fecha Ingreso</t>
  </si>
  <si>
    <t>Fecha Egreso</t>
  </si>
  <si>
    <t>Fecha</t>
  </si>
  <si>
    <t>Telefono</t>
  </si>
  <si>
    <t>0416-3794593</t>
  </si>
  <si>
    <t>Almacenista</t>
  </si>
  <si>
    <t>Empresa</t>
  </si>
  <si>
    <t>GONIOMETRIA</t>
  </si>
  <si>
    <t>SOLICITUD  DE  EVALUACION  MEDICA</t>
  </si>
  <si>
    <r>
      <t>N</t>
    </r>
    <r>
      <rPr>
        <b/>
        <sz val="11"/>
        <color theme="0"/>
        <rFont val="Calibri"/>
        <family val="2"/>
      </rPr>
      <t>º</t>
    </r>
  </si>
  <si>
    <t>Agreconsa</t>
  </si>
  <si>
    <t>Post-Empleo (POE)</t>
  </si>
  <si>
    <t>Pre-Empleo (PRE)</t>
  </si>
  <si>
    <t>Pre-Vacacional (PRV)</t>
  </si>
  <si>
    <t>Post-Vacacional (POV)</t>
  </si>
  <si>
    <t>Periodico (PER)</t>
  </si>
  <si>
    <t>El sistema debe permitir recibir las plantillas en Excel que contiene los datos de la empresa, los datos del trabajador y el tipo de Evaluacion solicitada. Esta plantilla tiene los campos protejidos y el cliente solo podra llenar los datos especificados.(ver hoja Plantilla Solicitud)</t>
  </si>
  <si>
    <t>Examenes Requeridos</t>
  </si>
  <si>
    <t>PERFIL 20 (P20)</t>
  </si>
  <si>
    <t>ORINA (ORI)</t>
  </si>
  <si>
    <t>Rayos X columna Cervical (RX-CC)</t>
  </si>
  <si>
    <t>Rayos X Columna Lumbo-Sacra (RX-CLS)</t>
  </si>
  <si>
    <t>Rayos X Torax (RX-TOR)</t>
  </si>
  <si>
    <t>RESUMEN  DE  EVALUACIONES  MEDICAS</t>
  </si>
  <si>
    <t>P20</t>
  </si>
  <si>
    <t>HEM</t>
  </si>
  <si>
    <t>ORI</t>
  </si>
  <si>
    <t>RX-CC</t>
  </si>
  <si>
    <t>RX-CLS</t>
  </si>
  <si>
    <t>RX-TOR</t>
  </si>
  <si>
    <t>Tipo de Examen</t>
  </si>
  <si>
    <t>Codigo</t>
  </si>
  <si>
    <t xml:space="preserve">HEMATOLOGIA </t>
  </si>
  <si>
    <t>GON</t>
  </si>
  <si>
    <t>El sistema debe permitir :
1. Juntar en un solo archivo todas las plantillas recibidas de las diferentes empresas.
2. Agrupar en ese archivo todas las solicitudes por tipo de Evaluacion. (Ej. Agrupar todos los Pre-Empleos, Agrupar todos los Pre-Vacacionales, etc), ademas debera especificar el cargo/ocupacion.
3. Asignar al archivo los examenes de laboratorio de acuerdo al tipo de solicitud y cargo del trabajador.
4. Poder descargar el archivo y generar un reporte.</t>
  </si>
  <si>
    <t>El sistema debe permitir el registro, consulta, actualizacion de los datos del Examen Medico en los campos definidos en la plantilla correspondiente.</t>
  </si>
  <si>
    <t>El sistema debe permitir la solicitud de examenes de laboratorio adicionales a los contemplados inicialmente, esto se hara el llenado de una plantilla indicando los examenes adicionales requeridos.</t>
  </si>
  <si>
    <t>El sistema debe permitir generar un informe (PDF) con el  resumen para cada empresa y que contenga todas las solicitudes atentidas , examenes realizador, su diagnostico, tratamiento y/o recomendaciones</t>
  </si>
  <si>
    <t>El sistema debera permitir imprimir los resultados , y que contenga los campos  resultado de examenes de laboratorio y el diagnostico del Medico para que tanto el trabajador como el Medico firmen la hoja y de esta manera queda cerrada la solicitud atendida.</t>
  </si>
  <si>
    <t>El sistema debera permitir al final del dia generar un reporte interno y totalizar la cantidad de solicitudes atendidas y/o pendientes</t>
  </si>
  <si>
    <t>El Sistema debera permitir generar un informe (PDF) que tenga agrupadas las solicitud por PRE-Vacacionales para saber cuales estan pendientes por retorno de vacaciones y que contengan los campos con los resultados de Laboratorio y el diagnostico Medico.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</si>
</sst>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25"/>
      <color rgb="FF002060"/>
      <name val="Kozuka Gothic Pro H"/>
      <family val="2"/>
      <charset val="128"/>
    </font>
    <font>
      <b/>
      <sz val="11"/>
      <color rgb="FF002060"/>
      <name val="Kozuka Gothic Pro H"/>
      <family val="2"/>
      <charset val="128"/>
    </font>
    <font>
      <b/>
      <sz val="11"/>
      <color theme="1"/>
      <name val="Calibri"/>
      <family val="2"/>
      <scheme val="minor"/>
    </font>
    <font>
      <sz val="10"/>
      <color theme="0"/>
      <name val="Kozuka Gothic Pro H"/>
      <family val="2"/>
      <charset val="12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7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6" borderId="1" xfId="0" applyFont="1" applyFill="1" applyBorder="1"/>
    <xf numFmtId="0" fontId="0" fillId="7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2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121768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2B85337-6F03-4954-9FE0-1F2105CD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0480"/>
          <a:ext cx="876148" cy="876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121768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AC4E8-336E-4960-B336-2B248E074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0480"/>
          <a:ext cx="876148" cy="76756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3856.084796527779" createdVersion="6" refreshedVersion="6" minRefreshableVersion="3" recordCount="1" xr:uid="{B0EC7E19-F012-47D3-BD42-6AA44C22E23B}">
  <cacheSource type="worksheet">
    <worksheetSource name="tbRequerimientos"/>
  </cacheSource>
  <cacheFields count="5">
    <cacheField name="Número" numFmtId="0">
      <sharedItems containsSemiMixedTypes="0" containsString="0" containsNumber="1" containsInteger="1" minValue="1" maxValue="1"/>
    </cacheField>
    <cacheField name="Requerimiento" numFmtId="0">
      <sharedItems containsNonDate="0" containsString="0" containsBlank="1"/>
    </cacheField>
    <cacheField name="Descripción" numFmtId="0">
      <sharedItems containsNonDate="0" containsString="0" containsBlank="1"/>
    </cacheField>
    <cacheField name="Prioridad" numFmtId="0">
      <sharedItems containsNonDate="0" containsString="0" containsBlank="1"/>
    </cacheField>
    <cacheField name="Estado" numFmtId="0">
      <sharedItems containsNonDate="0" containsBlank="1" count="4">
        <m/>
        <s v="Terminado" u="1"/>
        <s v="Pendiente" u="1"/>
        <s v="En proces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88CEE-6160-45E5-AEF7-C213189D9EFD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">
  <location ref="K9:L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5">
        <item x="0"/>
        <item m="1" x="2"/>
        <item m="1" x="3"/>
        <item m="1" x="1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antidad" fld="4" subtotal="count" baseField="0" baseItem="0"/>
  </dataFields>
  <formats count="8">
    <format dxfId="29">
      <pivotArea field="4" type="button" dataOnly="0" labelOnly="1" outline="0" axis="axisRow" fieldPosition="0"/>
    </format>
    <format dxfId="28">
      <pivotArea dataOnly="0" labelOnly="1" outline="0" axis="axisValues" fieldPosition="0"/>
    </format>
    <format dxfId="27">
      <pivotArea field="4" type="button" dataOnly="0" labelOnly="1" outline="0" axis="axisRow" fieldPosition="0"/>
    </format>
    <format dxfId="26">
      <pivotArea dataOnly="0" labelOnly="1" outline="0" axis="axisValues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21FBA-3B70-43C8-A84C-FA2749566991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">
  <location ref="K9:L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5">
        <item x="0"/>
        <item m="1" x="2"/>
        <item m="1" x="3"/>
        <item m="1" x="1"/>
        <item t="default"/>
      </items>
    </pivotField>
  </pivotFields>
  <rowFields count="1">
    <field x="4"/>
  </rowFields>
  <rowItems count="2">
    <i>
      <x/>
    </i>
    <i t="grand">
      <x/>
    </i>
  </rowItems>
  <colItems count="1">
    <i/>
  </colItems>
  <dataFields count="1">
    <dataField name="Cantidad" fld="4" subtotal="count" baseField="0" baseItem="0"/>
  </dataFields>
  <formats count="8">
    <format dxfId="7">
      <pivotArea field="4" type="button" dataOnly="0" labelOnly="1" outline="0" axis="axisRow" fieldPosition="0"/>
    </format>
    <format dxfId="8">
      <pivotArea dataOnly="0" labelOnly="1" outline="0" axis="axisValues" fieldPosition="0"/>
    </format>
    <format dxfId="9">
      <pivotArea field="4" type="button" dataOnly="0" labelOnly="1" outline="0" axis="axisRow" fieldPosition="0"/>
    </format>
    <format dxfId="10">
      <pivotArea dataOnly="0" labelOnly="1" outline="0" axis="axisValues" fieldPosition="0"/>
    </format>
    <format dxfId="11">
      <pivotArea outline="0" collapsedLevelsAreSubtotals="1" fieldPosition="0"/>
    </format>
    <format dxfId="12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4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AF4CA-D306-464A-89D0-9A5E3BF8F19E}" name="tbRequerimientos" displayName="tbRequerimientos" ref="C10:G24" totalsRowShown="0" headerRowDxfId="21" dataDxfId="20">
  <autoFilter ref="C10:G24" xr:uid="{D35FD0FC-3214-45DF-9EC0-48100F150883}"/>
  <tableColumns count="5">
    <tableColumn id="1" xr3:uid="{092A39B5-48E9-4C09-8224-C240DB4B3E3A}" name="Número" dataDxfId="19">
      <calculatedColumnFormula>IF(ROW(C10)=10,1,C10+1)</calculatedColumnFormula>
    </tableColumn>
    <tableColumn id="2" xr3:uid="{EC653544-4392-4A6B-BCAF-28FD0151138E}" name="Requerimiento" dataDxfId="18"/>
    <tableColumn id="3" xr3:uid="{B9B0E7AD-E166-483E-BAB2-C5A5244417CF}" name="Descripción" dataDxfId="17"/>
    <tableColumn id="4" xr3:uid="{FED93BE7-5332-422E-9002-E13EE5949394}" name="Prioridad" dataDxfId="16"/>
    <tableColumn id="5" xr3:uid="{17D45103-18D8-4E00-BA46-280B412F2A79}" name="Estado" dataDxfId="1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EDBB2C-9DFC-414E-B195-BEF38E5ACE2D}" name="tbRequerimientos4" displayName="tbRequerimientos4" ref="C10:G24" totalsRowShown="0" headerRowDxfId="6" dataDxfId="5">
  <autoFilter ref="C10:G24" xr:uid="{D35FD0FC-3214-45DF-9EC0-48100F150883}"/>
  <tableColumns count="5">
    <tableColumn id="1" xr3:uid="{86DC0D2F-69DF-4627-B814-B6BBAC357F08}" name="Número" dataDxfId="4">
      <calculatedColumnFormula>IF(ROW(C10)=10,1,C10+1)</calculatedColumnFormula>
    </tableColumn>
    <tableColumn id="2" xr3:uid="{80A304E7-4138-45C6-A3CF-812F57E1D78E}" name="Requerimiento" dataDxfId="3"/>
    <tableColumn id="3" xr3:uid="{BAE288C7-23D5-4059-B908-F27CC16D1A7D}" name="Descripción" dataDxfId="2"/>
    <tableColumn id="4" xr3:uid="{6D823A4D-4731-457B-B286-9790814C129B}" name="Prioridad" dataDxfId="1"/>
    <tableColumn id="5" xr3:uid="{D39BF9DB-8A9C-4BA8-BE13-B2BADB7EC526}" name="Estad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C2:L31"/>
  <sheetViews>
    <sheetView showGridLines="0" topLeftCell="C7" workbookViewId="0">
      <selection activeCell="G7" sqref="G7"/>
    </sheetView>
  </sheetViews>
  <sheetFormatPr baseColWidth="10" defaultColWidth="8.85546875" defaultRowHeight="15"/>
  <cols>
    <col min="1" max="2" width="5" customWidth="1"/>
    <col min="3" max="3" width="17" customWidth="1"/>
    <col min="4" max="4" width="39.85546875" customWidth="1"/>
    <col min="5" max="5" width="48.7109375" customWidth="1"/>
    <col min="6" max="6" width="16.85546875" customWidth="1"/>
    <col min="7" max="7" width="19.42578125" customWidth="1"/>
    <col min="9" max="9" width="28.85546875" style="12" customWidth="1"/>
    <col min="11" max="11" width="11.85546875" bestFit="1" customWidth="1"/>
    <col min="12" max="12" width="8.5703125" bestFit="1" customWidth="1"/>
  </cols>
  <sheetData>
    <row r="2" spans="3:12" ht="29.25">
      <c r="D2" s="1" t="s">
        <v>16</v>
      </c>
    </row>
    <row r="3" spans="3:12" ht="9.6" customHeight="1"/>
    <row r="4" spans="3:12" ht="13.15" customHeight="1"/>
    <row r="5" spans="3:12">
      <c r="C5" s="8" t="s">
        <v>0</v>
      </c>
      <c r="D5" s="7"/>
    </row>
    <row r="6" spans="3:12" ht="15.6" customHeight="1">
      <c r="C6" s="8" t="s">
        <v>1</v>
      </c>
      <c r="D6" s="7" t="s">
        <v>17</v>
      </c>
    </row>
    <row r="7" spans="3:12" ht="16.149999999999999" customHeight="1">
      <c r="C7" s="8" t="s">
        <v>2</v>
      </c>
      <c r="D7" s="7" t="s">
        <v>18</v>
      </c>
      <c r="K7" s="15" t="s">
        <v>12</v>
      </c>
      <c r="L7" s="16"/>
    </row>
    <row r="8" spans="3:12" ht="16.149999999999999" customHeight="1">
      <c r="C8" s="8" t="s">
        <v>3</v>
      </c>
      <c r="D8" s="7" t="s">
        <v>15</v>
      </c>
      <c r="K8" s="15"/>
      <c r="L8" s="16"/>
    </row>
    <row r="9" spans="3:12" ht="14.45" customHeight="1">
      <c r="K9" s="10" t="s">
        <v>8</v>
      </c>
      <c r="L9" s="10" t="s">
        <v>11</v>
      </c>
    </row>
    <row r="10" spans="3:12" ht="16.149999999999999" customHeight="1"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I10" s="13" t="s">
        <v>37</v>
      </c>
      <c r="K10" s="11" t="s">
        <v>9</v>
      </c>
      <c r="L10" s="6"/>
    </row>
    <row r="11" spans="3:12" ht="90">
      <c r="C11" s="3">
        <f t="shared" ref="C11" si="0">IF(ROW(C10)=10,1,C10+1)</f>
        <v>1</v>
      </c>
      <c r="D11" s="4" t="s">
        <v>14</v>
      </c>
      <c r="E11" s="5" t="s">
        <v>19</v>
      </c>
      <c r="F11" s="3">
        <v>1</v>
      </c>
      <c r="G11" s="3" t="s">
        <v>13</v>
      </c>
      <c r="I11" s="14" t="s">
        <v>38</v>
      </c>
      <c r="K11" s="11" t="s">
        <v>10</v>
      </c>
      <c r="L11" s="6"/>
    </row>
    <row r="12" spans="3:12" ht="60">
      <c r="C12" s="6">
        <f>IF(ROW(C11)=10,1,C11+1)</f>
        <v>2</v>
      </c>
      <c r="D12" s="4" t="s">
        <v>20</v>
      </c>
      <c r="E12" s="5" t="s">
        <v>32</v>
      </c>
      <c r="F12" s="3">
        <v>1</v>
      </c>
      <c r="G12" s="3" t="s">
        <v>13</v>
      </c>
      <c r="I12" s="14" t="s">
        <v>39</v>
      </c>
    </row>
    <row r="13" spans="3:12" ht="135">
      <c r="C13" s="6"/>
      <c r="D13" s="4"/>
      <c r="E13" s="5" t="s">
        <v>36</v>
      </c>
      <c r="F13" s="3">
        <v>1</v>
      </c>
      <c r="G13" s="3" t="s">
        <v>13</v>
      </c>
      <c r="I13" s="14" t="s">
        <v>40</v>
      </c>
    </row>
    <row r="14" spans="3:12" ht="60">
      <c r="C14" s="6"/>
      <c r="D14" s="4"/>
      <c r="E14" s="5" t="s">
        <v>33</v>
      </c>
      <c r="F14" s="3">
        <v>1</v>
      </c>
      <c r="G14" s="3" t="s">
        <v>13</v>
      </c>
      <c r="I14" s="14" t="s">
        <v>41</v>
      </c>
    </row>
    <row r="15" spans="3:12" ht="120">
      <c r="C15" s="6">
        <f>IF(ROW(C12)=10,1,C12+1)</f>
        <v>3</v>
      </c>
      <c r="D15" s="4" t="s">
        <v>21</v>
      </c>
      <c r="E15" s="5" t="s">
        <v>35</v>
      </c>
      <c r="F15" s="3">
        <v>2</v>
      </c>
      <c r="G15" s="3" t="s">
        <v>13</v>
      </c>
      <c r="I15" s="14" t="s">
        <v>42</v>
      </c>
    </row>
    <row r="16" spans="3:12" ht="45">
      <c r="C16" s="6">
        <f>IF(ROW(C15)=10,1,C15+1)</f>
        <v>4</v>
      </c>
      <c r="D16" s="4" t="s">
        <v>22</v>
      </c>
      <c r="E16" s="5" t="s">
        <v>23</v>
      </c>
      <c r="F16" s="3">
        <v>3</v>
      </c>
      <c r="G16" s="3" t="s">
        <v>13</v>
      </c>
      <c r="I16" s="14" t="s">
        <v>43</v>
      </c>
    </row>
    <row r="17" spans="3:9" ht="45">
      <c r="C17" s="6"/>
      <c r="D17" s="4"/>
      <c r="E17" s="5" t="s">
        <v>24</v>
      </c>
      <c r="F17" s="3">
        <v>3</v>
      </c>
      <c r="G17" s="3" t="s">
        <v>13</v>
      </c>
      <c r="I17" s="14" t="s">
        <v>44</v>
      </c>
    </row>
    <row r="18" spans="3:9" ht="60">
      <c r="C18" s="6">
        <v>5</v>
      </c>
      <c r="D18" s="4" t="s">
        <v>25</v>
      </c>
      <c r="E18" s="5" t="s">
        <v>26</v>
      </c>
      <c r="F18" s="3">
        <v>4</v>
      </c>
      <c r="G18" s="3" t="s">
        <v>13</v>
      </c>
      <c r="I18" s="14" t="s">
        <v>45</v>
      </c>
    </row>
    <row r="19" spans="3:9" ht="45">
      <c r="C19" s="6"/>
      <c r="D19" s="4"/>
      <c r="E19" s="5" t="s">
        <v>31</v>
      </c>
      <c r="F19" s="3">
        <v>4</v>
      </c>
      <c r="G19" s="3" t="s">
        <v>13</v>
      </c>
      <c r="I19" s="14" t="s">
        <v>46</v>
      </c>
    </row>
    <row r="20" spans="3:9" ht="60">
      <c r="C20" s="6"/>
      <c r="D20" s="4"/>
      <c r="E20" s="5" t="s">
        <v>34</v>
      </c>
      <c r="F20" s="3">
        <v>4</v>
      </c>
      <c r="G20" s="3" t="s">
        <v>13</v>
      </c>
      <c r="I20" s="14" t="s">
        <v>47</v>
      </c>
    </row>
    <row r="21" spans="3:9" ht="30">
      <c r="C21" s="6">
        <v>6</v>
      </c>
      <c r="D21" s="4" t="s">
        <v>27</v>
      </c>
      <c r="E21" s="5" t="s">
        <v>28</v>
      </c>
      <c r="F21" s="3">
        <v>5</v>
      </c>
      <c r="G21" s="3" t="s">
        <v>13</v>
      </c>
      <c r="I21" s="14" t="s">
        <v>48</v>
      </c>
    </row>
    <row r="22" spans="3:9" ht="60">
      <c r="C22" s="6"/>
      <c r="D22" s="4"/>
      <c r="E22" s="5" t="s">
        <v>29</v>
      </c>
      <c r="F22" s="3">
        <v>5</v>
      </c>
      <c r="G22" s="3" t="s">
        <v>13</v>
      </c>
      <c r="I22" s="14" t="s">
        <v>45</v>
      </c>
    </row>
    <row r="23" spans="3:9" ht="60">
      <c r="C23" s="6"/>
      <c r="D23" s="4"/>
      <c r="E23" s="5" t="s">
        <v>30</v>
      </c>
      <c r="F23" s="3">
        <v>5</v>
      </c>
      <c r="G23" s="3" t="s">
        <v>13</v>
      </c>
      <c r="I23" s="14" t="s">
        <v>45</v>
      </c>
    </row>
    <row r="24" spans="3:9">
      <c r="C24" s="6"/>
      <c r="D24" s="4"/>
      <c r="E24" s="5"/>
      <c r="F24" s="3"/>
      <c r="G24" s="3"/>
    </row>
    <row r="25" spans="3:9">
      <c r="C25" s="2"/>
    </row>
    <row r="26" spans="3:9">
      <c r="C26" s="2"/>
    </row>
    <row r="27" spans="3:9">
      <c r="C27" s="2"/>
    </row>
    <row r="28" spans="3:9">
      <c r="C28" s="2"/>
    </row>
    <row r="29" spans="3:9">
      <c r="C29" s="2"/>
    </row>
    <row r="30" spans="3:9">
      <c r="C30" s="2"/>
    </row>
    <row r="31" spans="3:9">
      <c r="C31" s="2"/>
    </row>
  </sheetData>
  <mergeCells count="1">
    <mergeCell ref="K7:L8"/>
  </mergeCells>
  <dataValidations count="1">
    <dataValidation type="list" allowBlank="1" showInputMessage="1" showErrorMessage="1" sqref="G11:G24" xr:uid="{E1EEF2B6-354C-49EB-B25F-9D7016297A66}">
      <formula1>"Pendiente,En proceso,Terminado"</formula1>
    </dataValidation>
  </dataValidations>
  <pageMargins left="0.7" right="0.7" top="0.75" bottom="0.75" header="0.3" footer="0.3"/>
  <pageSetup paperSize="9" orientation="portrait" r:id="rId2"/>
  <drawing r:id="rId3"/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6916-F131-4F04-BAF9-5D9C0D0BDBF4}">
  <sheetPr codeName="Hoja7">
    <tabColor rgb="FFFFFF00"/>
  </sheetPr>
  <dimension ref="C2:L31"/>
  <sheetViews>
    <sheetView showGridLines="0" tabSelected="1" topLeftCell="C20" workbookViewId="0">
      <selection activeCell="C22" sqref="C22"/>
    </sheetView>
  </sheetViews>
  <sheetFormatPr baseColWidth="10" defaultColWidth="8.85546875" defaultRowHeight="15"/>
  <cols>
    <col min="1" max="2" width="5" customWidth="1"/>
    <col min="3" max="3" width="17" customWidth="1"/>
    <col min="4" max="4" width="39.85546875" customWidth="1"/>
    <col min="5" max="5" width="48.7109375" customWidth="1"/>
    <col min="6" max="6" width="16.85546875" customWidth="1"/>
    <col min="7" max="7" width="19.42578125" customWidth="1"/>
    <col min="9" max="9" width="28.85546875" style="12" customWidth="1"/>
    <col min="11" max="11" width="11.85546875" bestFit="1" customWidth="1"/>
    <col min="12" max="12" width="8.5703125" bestFit="1" customWidth="1"/>
  </cols>
  <sheetData>
    <row r="2" spans="3:12" ht="29.25">
      <c r="D2" s="1" t="s">
        <v>16</v>
      </c>
    </row>
    <row r="3" spans="3:12" ht="9.6" customHeight="1"/>
    <row r="4" spans="3:12" ht="13.15" customHeight="1"/>
    <row r="5" spans="3:12">
      <c r="C5" s="8" t="s">
        <v>0</v>
      </c>
      <c r="D5" s="7"/>
    </row>
    <row r="6" spans="3:12" ht="15.6" customHeight="1">
      <c r="C6" s="8" t="s">
        <v>1</v>
      </c>
      <c r="D6" s="7" t="s">
        <v>17</v>
      </c>
    </row>
    <row r="7" spans="3:12" ht="16.149999999999999" customHeight="1">
      <c r="C7" s="8" t="s">
        <v>2</v>
      </c>
      <c r="D7" s="7" t="s">
        <v>18</v>
      </c>
      <c r="K7" s="15" t="s">
        <v>12</v>
      </c>
      <c r="L7" s="16"/>
    </row>
    <row r="8" spans="3:12" ht="16.149999999999999" customHeight="1">
      <c r="C8" s="8" t="s">
        <v>3</v>
      </c>
      <c r="D8" s="7" t="s">
        <v>15</v>
      </c>
      <c r="K8" s="15"/>
      <c r="L8" s="16"/>
    </row>
    <row r="9" spans="3:12" ht="14.45" customHeight="1">
      <c r="K9" s="10" t="s">
        <v>8</v>
      </c>
      <c r="L9" s="10" t="s">
        <v>11</v>
      </c>
    </row>
    <row r="10" spans="3:12" ht="16.149999999999999" customHeight="1"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I10" s="13" t="s">
        <v>37</v>
      </c>
      <c r="K10" s="11" t="s">
        <v>9</v>
      </c>
      <c r="L10" s="6"/>
    </row>
    <row r="11" spans="3:12" ht="90">
      <c r="C11" s="3">
        <f t="shared" ref="C11" si="0">IF(ROW(C10)=10,1,C10+1)</f>
        <v>1</v>
      </c>
      <c r="D11" s="4" t="s">
        <v>14</v>
      </c>
      <c r="E11" s="5" t="s">
        <v>19</v>
      </c>
      <c r="F11" s="3">
        <v>1</v>
      </c>
      <c r="G11" s="3" t="s">
        <v>13</v>
      </c>
      <c r="I11" s="14" t="s">
        <v>38</v>
      </c>
      <c r="K11" s="11" t="s">
        <v>10</v>
      </c>
      <c r="L11" s="6"/>
    </row>
    <row r="12" spans="3:12" ht="90">
      <c r="C12" s="6">
        <f>IF(ROW(C11)=10,1,C11+1)</f>
        <v>2</v>
      </c>
      <c r="D12" s="4" t="s">
        <v>20</v>
      </c>
      <c r="E12" s="5" t="s">
        <v>84</v>
      </c>
      <c r="F12" s="3">
        <v>1</v>
      </c>
      <c r="G12" s="3" t="s">
        <v>13</v>
      </c>
      <c r="I12" s="14" t="s">
        <v>39</v>
      </c>
    </row>
    <row r="13" spans="3:12" ht="150">
      <c r="C13" s="6"/>
      <c r="D13" s="4"/>
      <c r="E13" s="5" t="s">
        <v>102</v>
      </c>
      <c r="F13" s="3">
        <v>1</v>
      </c>
      <c r="G13" s="3" t="s">
        <v>13</v>
      </c>
      <c r="I13" s="14" t="s">
        <v>40</v>
      </c>
    </row>
    <row r="14" spans="3:12" ht="45">
      <c r="C14" s="6"/>
      <c r="D14" s="4"/>
      <c r="E14" s="5"/>
      <c r="F14" s="3">
        <v>1</v>
      </c>
      <c r="G14" s="3" t="s">
        <v>13</v>
      </c>
      <c r="I14" s="14" t="s">
        <v>41</v>
      </c>
    </row>
    <row r="15" spans="3:12" ht="120">
      <c r="C15" s="6">
        <f>IF(ROW(C12)=10,1,C12+1)</f>
        <v>3</v>
      </c>
      <c r="D15" s="4" t="s">
        <v>21</v>
      </c>
      <c r="E15" s="5" t="s">
        <v>35</v>
      </c>
      <c r="F15" s="3">
        <v>2</v>
      </c>
      <c r="G15" s="3" t="s">
        <v>13</v>
      </c>
      <c r="I15" s="14" t="s">
        <v>42</v>
      </c>
    </row>
    <row r="16" spans="3:12" ht="45">
      <c r="C16" s="6">
        <f>IF(ROW(C15)=10,1,C15+1)</f>
        <v>4</v>
      </c>
      <c r="D16" s="4" t="s">
        <v>22</v>
      </c>
      <c r="E16" s="5" t="s">
        <v>103</v>
      </c>
      <c r="F16" s="3">
        <v>3</v>
      </c>
      <c r="G16" s="3" t="s">
        <v>13</v>
      </c>
      <c r="I16" s="14" t="s">
        <v>43</v>
      </c>
    </row>
    <row r="17" spans="3:9" ht="60">
      <c r="C17" s="6"/>
      <c r="D17" s="4"/>
      <c r="E17" s="5" t="s">
        <v>104</v>
      </c>
      <c r="F17" s="3">
        <v>3</v>
      </c>
      <c r="G17" s="3" t="s">
        <v>13</v>
      </c>
      <c r="I17" s="14" t="s">
        <v>44</v>
      </c>
    </row>
    <row r="18" spans="3:9" ht="75">
      <c r="C18" s="6">
        <v>5</v>
      </c>
      <c r="D18" s="4" t="s">
        <v>25</v>
      </c>
      <c r="E18" s="5" t="s">
        <v>105</v>
      </c>
      <c r="F18" s="3">
        <v>4</v>
      </c>
      <c r="G18" s="3" t="s">
        <v>13</v>
      </c>
      <c r="I18" s="14" t="s">
        <v>45</v>
      </c>
    </row>
    <row r="19" spans="3:9" ht="75">
      <c r="C19" s="6"/>
      <c r="D19" s="4"/>
      <c r="E19" s="5" t="s">
        <v>106</v>
      </c>
      <c r="F19" s="3">
        <v>4</v>
      </c>
      <c r="G19" s="3" t="s">
        <v>13</v>
      </c>
      <c r="I19" s="14" t="s">
        <v>46</v>
      </c>
    </row>
    <row r="20" spans="3:9" ht="45">
      <c r="C20" s="6"/>
      <c r="D20" s="4"/>
      <c r="E20" s="5"/>
      <c r="F20" s="3">
        <v>4</v>
      </c>
      <c r="G20" s="3" t="s">
        <v>13</v>
      </c>
      <c r="I20" s="14" t="s">
        <v>47</v>
      </c>
    </row>
    <row r="21" spans="3:9" ht="45">
      <c r="C21" s="6">
        <v>6</v>
      </c>
      <c r="D21" s="4" t="s">
        <v>27</v>
      </c>
      <c r="E21" s="5" t="s">
        <v>107</v>
      </c>
      <c r="F21" s="3">
        <v>5</v>
      </c>
      <c r="G21" s="3" t="s">
        <v>13</v>
      </c>
      <c r="I21" s="14" t="s">
        <v>48</v>
      </c>
    </row>
    <row r="22" spans="3:9" ht="90">
      <c r="C22" s="6"/>
      <c r="D22" s="4"/>
      <c r="E22" s="5" t="s">
        <v>108</v>
      </c>
      <c r="F22" s="3">
        <v>5</v>
      </c>
      <c r="G22" s="3" t="s">
        <v>13</v>
      </c>
      <c r="I22" s="14" t="s">
        <v>45</v>
      </c>
    </row>
    <row r="23" spans="3:9" ht="60">
      <c r="C23" s="6"/>
      <c r="D23" s="4"/>
      <c r="E23" s="5"/>
      <c r="F23" s="3">
        <v>5</v>
      </c>
      <c r="G23" s="3" t="s">
        <v>13</v>
      </c>
      <c r="I23" s="14" t="s">
        <v>45</v>
      </c>
    </row>
    <row r="24" spans="3:9">
      <c r="C24" s="6"/>
      <c r="D24" s="4"/>
      <c r="E24" s="5"/>
      <c r="F24" s="3"/>
      <c r="G24" s="3"/>
    </row>
    <row r="25" spans="3:9">
      <c r="C25" s="2"/>
    </row>
    <row r="26" spans="3:9">
      <c r="C26" s="2"/>
    </row>
    <row r="27" spans="3:9">
      <c r="C27" s="2"/>
    </row>
    <row r="28" spans="3:9">
      <c r="C28" s="2"/>
    </row>
    <row r="29" spans="3:9">
      <c r="C29" s="2"/>
    </row>
    <row r="30" spans="3:9">
      <c r="C30" s="2"/>
    </row>
    <row r="31" spans="3:9">
      <c r="C31" s="2"/>
    </row>
  </sheetData>
  <mergeCells count="1">
    <mergeCell ref="K7:L8"/>
  </mergeCells>
  <dataValidations count="1">
    <dataValidation type="list" allowBlank="1" showInputMessage="1" showErrorMessage="1" sqref="G11:G24" xr:uid="{56F34930-4AE5-4978-BF05-B2C07C61DCAC}">
      <formula1>"Pendiente,En proceso,Terminado"</formula1>
    </dataValidation>
  </dataValidation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28E4-192E-4F5A-9740-13042974728F}">
  <sheetPr codeName="Hoja5"/>
  <dimension ref="D3:E27"/>
  <sheetViews>
    <sheetView workbookViewId="0">
      <selection activeCell="L28" sqref="L28"/>
    </sheetView>
  </sheetViews>
  <sheetFormatPr baseColWidth="10" defaultRowHeight="15"/>
  <cols>
    <col min="4" max="4" width="36.140625" bestFit="1" customWidth="1"/>
    <col min="5" max="5" width="11.42578125" style="17"/>
  </cols>
  <sheetData>
    <row r="3" spans="4:5">
      <c r="D3" s="27" t="s">
        <v>98</v>
      </c>
      <c r="E3" s="27" t="s">
        <v>99</v>
      </c>
    </row>
    <row r="4" spans="4:5">
      <c r="D4" s="26" t="s">
        <v>100</v>
      </c>
      <c r="E4" s="28" t="s">
        <v>93</v>
      </c>
    </row>
    <row r="5" spans="4:5">
      <c r="D5" s="29" t="s">
        <v>49</v>
      </c>
    </row>
    <row r="6" spans="4:5">
      <c r="D6" s="29" t="s">
        <v>50</v>
      </c>
    </row>
    <row r="7" spans="4:5">
      <c r="D7" s="29" t="s">
        <v>51</v>
      </c>
    </row>
    <row r="8" spans="4:5">
      <c r="D8" s="29" t="s">
        <v>52</v>
      </c>
    </row>
    <row r="9" spans="4:5">
      <c r="D9" s="29" t="s">
        <v>59</v>
      </c>
    </row>
    <row r="10" spans="4:5">
      <c r="D10" s="23"/>
    </row>
    <row r="11" spans="4:5">
      <c r="D11" s="26" t="s">
        <v>86</v>
      </c>
      <c r="E11" s="28" t="s">
        <v>92</v>
      </c>
    </row>
    <row r="12" spans="4:5">
      <c r="D12" s="29" t="s">
        <v>53</v>
      </c>
    </row>
    <row r="13" spans="4:5">
      <c r="D13" s="29" t="s">
        <v>54</v>
      </c>
    </row>
    <row r="14" spans="4:5">
      <c r="D14" s="29" t="s">
        <v>55</v>
      </c>
    </row>
    <row r="15" spans="4:5">
      <c r="D15" s="29" t="s">
        <v>56</v>
      </c>
    </row>
    <row r="16" spans="4:5">
      <c r="D16" s="29" t="s">
        <v>57</v>
      </c>
    </row>
    <row r="17" spans="4:5">
      <c r="D17" s="29" t="s">
        <v>58</v>
      </c>
    </row>
    <row r="18" spans="4:5">
      <c r="D18" s="23"/>
    </row>
    <row r="19" spans="4:5">
      <c r="D19" s="26" t="s">
        <v>87</v>
      </c>
      <c r="E19" s="28" t="s">
        <v>94</v>
      </c>
    </row>
    <row r="20" spans="4:5">
      <c r="D20" s="23"/>
    </row>
    <row r="21" spans="4:5">
      <c r="D21" s="26" t="s">
        <v>88</v>
      </c>
      <c r="E21" s="28" t="s">
        <v>95</v>
      </c>
    </row>
    <row r="23" spans="4:5">
      <c r="D23" s="26" t="s">
        <v>89</v>
      </c>
      <c r="E23" s="28" t="s">
        <v>96</v>
      </c>
    </row>
    <row r="25" spans="4:5">
      <c r="D25" s="26" t="s">
        <v>90</v>
      </c>
      <c r="E25" s="28" t="s">
        <v>97</v>
      </c>
    </row>
    <row r="26" spans="4:5">
      <c r="E26"/>
    </row>
    <row r="27" spans="4:5">
      <c r="D27" s="26" t="s">
        <v>75</v>
      </c>
      <c r="E27" s="28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D8D6-45A2-4094-B3F9-E990C5FFAFF6}">
  <sheetPr codeName="Hoja8"/>
  <dimension ref="B2:N26"/>
  <sheetViews>
    <sheetView showGridLines="0" topLeftCell="C1" workbookViewId="0">
      <selection activeCell="O9" sqref="O9"/>
    </sheetView>
  </sheetViews>
  <sheetFormatPr baseColWidth="10" defaultRowHeight="15"/>
  <cols>
    <col min="2" max="2" width="5.140625" customWidth="1"/>
    <col min="5" max="5" width="12.85546875" customWidth="1"/>
    <col min="6" max="6" width="10.42578125" customWidth="1"/>
    <col min="9" max="9" width="12.7109375" bestFit="1" customWidth="1"/>
    <col min="10" max="11" width="13.140625" bestFit="1" customWidth="1"/>
    <col min="12" max="12" width="11.85546875" bestFit="1" customWidth="1"/>
    <col min="13" max="13" width="19.7109375" bestFit="1" customWidth="1"/>
    <col min="14" max="14" width="20.7109375" bestFit="1" customWidth="1"/>
  </cols>
  <sheetData>
    <row r="2" spans="2:14" ht="26.25">
      <c r="D2" s="20" t="s">
        <v>76</v>
      </c>
      <c r="E2" s="20"/>
      <c r="F2" s="20"/>
      <c r="G2" s="20"/>
      <c r="H2" s="20"/>
      <c r="I2" s="20"/>
      <c r="J2" s="20"/>
      <c r="K2" s="20"/>
      <c r="L2" s="20"/>
    </row>
    <row r="4" spans="2:14" s="19" customFormat="1">
      <c r="B4" s="21" t="s">
        <v>77</v>
      </c>
      <c r="C4" s="21" t="s">
        <v>70</v>
      </c>
      <c r="D4" s="21" t="s">
        <v>74</v>
      </c>
      <c r="E4" s="21" t="s">
        <v>64</v>
      </c>
      <c r="F4" s="21" t="s">
        <v>65</v>
      </c>
      <c r="G4" s="21" t="s">
        <v>60</v>
      </c>
      <c r="H4" s="21" t="s">
        <v>61</v>
      </c>
      <c r="I4" s="21" t="s">
        <v>71</v>
      </c>
      <c r="J4" s="21" t="s">
        <v>68</v>
      </c>
      <c r="K4" s="21" t="s">
        <v>69</v>
      </c>
      <c r="L4" s="21" t="s">
        <v>67</v>
      </c>
      <c r="M4" s="21" t="s">
        <v>62</v>
      </c>
      <c r="N4" s="21" t="s">
        <v>85</v>
      </c>
    </row>
    <row r="5" spans="2:14">
      <c r="B5" s="24">
        <v>1</v>
      </c>
      <c r="C5" s="22">
        <v>44578</v>
      </c>
      <c r="D5" s="23" t="s">
        <v>78</v>
      </c>
      <c r="E5" s="23" t="s">
        <v>63</v>
      </c>
      <c r="F5" s="23" t="s">
        <v>66</v>
      </c>
      <c r="G5" s="23">
        <v>5675841</v>
      </c>
      <c r="H5" s="23">
        <v>57</v>
      </c>
      <c r="I5" s="23" t="s">
        <v>72</v>
      </c>
      <c r="J5" s="22">
        <v>43507</v>
      </c>
      <c r="K5" s="23"/>
      <c r="L5" s="23" t="s">
        <v>73</v>
      </c>
      <c r="M5" s="23"/>
      <c r="N5" s="23"/>
    </row>
    <row r="6" spans="2:14">
      <c r="B6" s="24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2:14">
      <c r="B7" s="24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2:14">
      <c r="B8" s="2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2:14">
      <c r="B9" s="2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2:14">
      <c r="B10" s="2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2:14">
      <c r="B11" s="24"/>
      <c r="C11" s="23"/>
      <c r="D11" s="23"/>
      <c r="E11" s="23"/>
      <c r="F11" s="7"/>
      <c r="G11" s="23"/>
      <c r="H11" s="23"/>
      <c r="I11" s="23"/>
      <c r="J11" s="23"/>
      <c r="K11" s="23"/>
      <c r="L11" s="23"/>
      <c r="M11" s="23"/>
      <c r="N11" s="23"/>
    </row>
    <row r="12" spans="2:14">
      <c r="B12" s="2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2:14">
      <c r="B13" s="24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2:14">
      <c r="B14" s="24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2:14">
      <c r="B15" s="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2:14">
      <c r="B16" s="2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2:14">
      <c r="B17" s="2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2:14">
      <c r="B18" s="2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2:14">
      <c r="B19" s="23"/>
      <c r="C19" s="23"/>
      <c r="D19" s="23"/>
      <c r="E19" s="23"/>
      <c r="F19" s="7"/>
      <c r="G19" s="23"/>
      <c r="H19" s="23"/>
      <c r="I19" s="23"/>
      <c r="J19" s="23"/>
      <c r="K19" s="23"/>
      <c r="L19" s="23"/>
      <c r="M19" s="23"/>
      <c r="N19" s="23"/>
    </row>
    <row r="21" spans="2:14">
      <c r="F21" s="18"/>
    </row>
    <row r="22" spans="2:14">
      <c r="M22" t="s">
        <v>80</v>
      </c>
    </row>
    <row r="23" spans="2:14">
      <c r="M23" t="s">
        <v>79</v>
      </c>
    </row>
    <row r="24" spans="2:14">
      <c r="M24" t="s">
        <v>81</v>
      </c>
    </row>
    <row r="25" spans="2:14">
      <c r="M25" t="s">
        <v>82</v>
      </c>
    </row>
    <row r="26" spans="2:14">
      <c r="M26" t="s">
        <v>83</v>
      </c>
    </row>
  </sheetData>
  <mergeCells count="1">
    <mergeCell ref="D2:L2"/>
  </mergeCells>
  <dataValidations count="1">
    <dataValidation type="list" allowBlank="1" showInputMessage="1" showErrorMessage="1" sqref="M5:M19" xr:uid="{F92C7455-4E46-4B62-96D6-DB260B5DFC70}">
      <formula1>$M$22:$M$27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2026-229E-4B2B-B63A-059A6D275759}">
  <sheetPr codeName="Hoja6"/>
  <dimension ref="B2:S26"/>
  <sheetViews>
    <sheetView showGridLines="0" workbookViewId="0">
      <selection activeCell="N22" sqref="N22:P26"/>
    </sheetView>
  </sheetViews>
  <sheetFormatPr baseColWidth="10" defaultRowHeight="15"/>
  <cols>
    <col min="1" max="1" width="3.85546875" customWidth="1"/>
    <col min="2" max="2" width="5.140625" customWidth="1"/>
    <col min="5" max="5" width="12.85546875" customWidth="1"/>
    <col min="6" max="6" width="10.42578125" customWidth="1"/>
    <col min="9" max="9" width="12.7109375" bestFit="1" customWidth="1"/>
    <col min="10" max="11" width="13.140625" bestFit="1" customWidth="1"/>
    <col min="12" max="12" width="11.85546875" bestFit="1" customWidth="1"/>
    <col min="13" max="13" width="19.7109375" bestFit="1" customWidth="1"/>
    <col min="14" max="14" width="5.7109375" customWidth="1"/>
    <col min="15" max="15" width="5.42578125" customWidth="1"/>
    <col min="16" max="16" width="6.140625" customWidth="1"/>
    <col min="17" max="17" width="6.28515625" bestFit="1" customWidth="1"/>
    <col min="18" max="18" width="7" bestFit="1" customWidth="1"/>
    <col min="19" max="19" width="7.5703125" bestFit="1" customWidth="1"/>
  </cols>
  <sheetData>
    <row r="2" spans="2:19" ht="26.25">
      <c r="D2" s="20" t="s">
        <v>91</v>
      </c>
      <c r="E2" s="20"/>
      <c r="F2" s="20"/>
      <c r="G2" s="20"/>
      <c r="H2" s="20"/>
      <c r="I2" s="20"/>
      <c r="J2" s="20"/>
      <c r="K2" s="20"/>
      <c r="L2" s="20"/>
    </row>
    <row r="3" spans="2:19">
      <c r="N3" s="31" t="s">
        <v>85</v>
      </c>
      <c r="O3" s="32"/>
      <c r="P3" s="32"/>
      <c r="Q3" s="32"/>
      <c r="R3" s="32"/>
      <c r="S3" s="32"/>
    </row>
    <row r="4" spans="2:19" s="19" customFormat="1">
      <c r="B4" s="21" t="s">
        <v>77</v>
      </c>
      <c r="C4" s="21" t="s">
        <v>70</v>
      </c>
      <c r="D4" s="21" t="s">
        <v>74</v>
      </c>
      <c r="E4" s="21" t="s">
        <v>64</v>
      </c>
      <c r="F4" s="21" t="s">
        <v>65</v>
      </c>
      <c r="G4" s="21" t="s">
        <v>60</v>
      </c>
      <c r="H4" s="21" t="s">
        <v>61</v>
      </c>
      <c r="I4" s="21" t="s">
        <v>71</v>
      </c>
      <c r="J4" s="21" t="s">
        <v>68</v>
      </c>
      <c r="K4" s="21" t="s">
        <v>69</v>
      </c>
      <c r="L4" s="21" t="s">
        <v>67</v>
      </c>
      <c r="M4" s="30" t="s">
        <v>62</v>
      </c>
      <c r="N4" s="25" t="s">
        <v>93</v>
      </c>
      <c r="O4" s="25" t="s">
        <v>92</v>
      </c>
      <c r="P4" s="25" t="s">
        <v>94</v>
      </c>
      <c r="Q4" s="25" t="s">
        <v>95</v>
      </c>
      <c r="R4" s="25" t="s">
        <v>96</v>
      </c>
      <c r="S4" s="25" t="s">
        <v>97</v>
      </c>
    </row>
    <row r="5" spans="2:19">
      <c r="B5" s="24">
        <v>1</v>
      </c>
      <c r="C5" s="22">
        <v>44578</v>
      </c>
      <c r="D5" s="23" t="s">
        <v>78</v>
      </c>
      <c r="E5" s="23" t="s">
        <v>63</v>
      </c>
      <c r="F5" s="23" t="s">
        <v>66</v>
      </c>
      <c r="G5" s="23">
        <v>5675841</v>
      </c>
      <c r="H5" s="23">
        <v>57</v>
      </c>
      <c r="I5" s="23" t="s">
        <v>72</v>
      </c>
      <c r="J5" s="22">
        <v>43507</v>
      </c>
      <c r="K5" s="23"/>
      <c r="L5" s="23" t="s">
        <v>73</v>
      </c>
      <c r="M5" s="23" t="s">
        <v>79</v>
      </c>
      <c r="N5" s="23"/>
      <c r="O5" s="23"/>
      <c r="P5" s="23"/>
      <c r="Q5" s="23"/>
      <c r="R5" s="23"/>
      <c r="S5" s="23"/>
    </row>
    <row r="6" spans="2:19">
      <c r="B6" s="24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2:19">
      <c r="B7" s="24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>
      <c r="B8" s="2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2:19">
      <c r="B9" s="24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>
      <c r="B10" s="24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>
      <c r="B11" s="24"/>
      <c r="C11" s="23"/>
      <c r="D11" s="23"/>
      <c r="E11" s="23"/>
      <c r="F11" s="7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2:19">
      <c r="B12" s="2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>
      <c r="B13" s="24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2:19">
      <c r="B14" s="24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2:19">
      <c r="B15" s="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2:19">
      <c r="B16" s="24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19">
      <c r="B17" s="2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19">
      <c r="B18" s="2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2:19">
      <c r="B19" s="23"/>
      <c r="C19" s="23"/>
      <c r="D19" s="23"/>
      <c r="E19" s="23"/>
      <c r="F19" s="7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1" spans="2:19">
      <c r="F21" s="18"/>
    </row>
    <row r="22" spans="2:19">
      <c r="M22" t="s">
        <v>80</v>
      </c>
    </row>
    <row r="23" spans="2:19">
      <c r="M23" t="s">
        <v>79</v>
      </c>
    </row>
    <row r="24" spans="2:19">
      <c r="M24" t="s">
        <v>81</v>
      </c>
    </row>
    <row r="25" spans="2:19">
      <c r="M25" t="s">
        <v>82</v>
      </c>
    </row>
    <row r="26" spans="2:19">
      <c r="M26" t="s">
        <v>83</v>
      </c>
    </row>
  </sheetData>
  <mergeCells count="2">
    <mergeCell ref="D2:L2"/>
    <mergeCell ref="N3:S3"/>
  </mergeCells>
  <dataValidations count="1">
    <dataValidation type="list" allowBlank="1" showInputMessage="1" showErrorMessage="1" sqref="M5:M19" xr:uid="{3C009C29-DDCB-4272-A8B4-79BB1059447D}">
      <formula1>$M$22:$M$27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 Clinica Lab inicial</vt:lpstr>
      <vt:lpstr>Req Clinica Lab Mejorado</vt:lpstr>
      <vt:lpstr>Examenes</vt:lpstr>
      <vt:lpstr>Plantilla Solicitud Cliente</vt:lpstr>
      <vt:lpstr>Plantilla Solicitud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Roman Rodriguez</cp:lastModifiedBy>
  <dcterms:created xsi:type="dcterms:W3CDTF">2015-06-05T18:19:34Z</dcterms:created>
  <dcterms:modified xsi:type="dcterms:W3CDTF">2022-01-21T02:35:38Z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6ad43352-1a8d-4001-a004-f79c0781cfae</vt:lpwstr>
  </property>
</Properties>
</file>