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e/ANTXXI-3/fe/original/"/>
    </mc:Choice>
  </mc:AlternateContent>
  <xr:revisionPtr revIDLastSave="0" documentId="8_{BD110B3F-9022-5D4A-A13B-65D6BEF6BD2D}" xr6:coauthVersionLast="47" xr6:coauthVersionMax="47" xr10:uidLastSave="{00000000-0000-0000-0000-000000000000}"/>
  <bookViews>
    <workbookView xWindow="600" yWindow="500" windowWidth="14000" windowHeight="8700" firstSheet="5" activeTab="11"/>
  </bookViews>
  <sheets>
    <sheet name="S420" sheetId="1" r:id="rId1"/>
    <sheet name="S427" sheetId="2" r:id="rId2"/>
    <sheet name="S466" sheetId="3" r:id="rId3"/>
    <sheet name="S508" sheetId="4" r:id="rId4"/>
    <sheet name="S513" sheetId="5" r:id="rId5"/>
    <sheet name="S514" sheetId="6" r:id="rId6"/>
    <sheet name="543" sheetId="7" r:id="rId7"/>
    <sheet name="Diel-01" sheetId="8" r:id="rId8"/>
    <sheet name="Diel-02" sheetId="9" r:id="rId9"/>
    <sheet name="553" sheetId="10" r:id="rId10"/>
    <sheet name="570" sheetId="11" r:id="rId11"/>
    <sheet name="580" sheetId="12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2" i="2"/>
  <c r="H3" i="2"/>
  <c r="B14" i="2"/>
  <c r="B15" i="2"/>
  <c r="B16" i="2"/>
  <c r="B17" i="2"/>
  <c r="H2" i="3"/>
  <c r="H3" i="3"/>
  <c r="B11" i="3"/>
  <c r="C11" i="3"/>
  <c r="B12" i="3"/>
  <c r="C12" i="3"/>
  <c r="B13" i="3"/>
  <c r="C13" i="3"/>
  <c r="B14" i="3"/>
  <c r="C14" i="3"/>
  <c r="H2" i="4"/>
  <c r="H3" i="4"/>
  <c r="B11" i="4"/>
  <c r="C11" i="4"/>
  <c r="D11" i="4"/>
  <c r="B12" i="4"/>
  <c r="C12" i="4"/>
  <c r="D12" i="4"/>
  <c r="B13" i="4"/>
  <c r="C13" i="4"/>
  <c r="D13" i="4"/>
  <c r="B14" i="4"/>
  <c r="C14" i="4"/>
  <c r="D14" i="4"/>
  <c r="B15" i="4"/>
  <c r="C15" i="4"/>
  <c r="D15" i="4"/>
  <c r="B16" i="4"/>
  <c r="C16" i="4"/>
  <c r="D16" i="4"/>
  <c r="B17" i="4"/>
  <c r="C17" i="4"/>
  <c r="D17" i="4"/>
  <c r="B18" i="4"/>
  <c r="C18" i="4"/>
  <c r="D18" i="4"/>
  <c r="H2" i="5"/>
  <c r="H3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C15" i="5"/>
  <c r="D15" i="5"/>
  <c r="B16" i="5"/>
  <c r="C16" i="5"/>
  <c r="D16" i="5"/>
  <c r="B17" i="5"/>
  <c r="C17" i="5"/>
  <c r="D17" i="5"/>
  <c r="B18" i="5"/>
  <c r="C18" i="5"/>
  <c r="D18" i="5"/>
  <c r="H2" i="6"/>
  <c r="H3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1" i="7"/>
  <c r="C11" i="7"/>
  <c r="D11" i="7"/>
  <c r="B12" i="7"/>
  <c r="C12" i="7"/>
  <c r="D12" i="7"/>
  <c r="B13" i="7"/>
  <c r="C13" i="7"/>
  <c r="D13" i="7"/>
  <c r="B14" i="7"/>
  <c r="C14" i="7"/>
  <c r="D14" i="7"/>
  <c r="B15" i="7"/>
  <c r="C15" i="7"/>
  <c r="D15" i="7"/>
  <c r="B16" i="7"/>
  <c r="C16" i="7"/>
  <c r="D16" i="7"/>
  <c r="B17" i="7"/>
  <c r="C17" i="7"/>
  <c r="D17" i="7"/>
  <c r="B18" i="7"/>
  <c r="C18" i="7"/>
  <c r="D18" i="7"/>
  <c r="B11" i="8"/>
  <c r="C11" i="8"/>
  <c r="D11" i="8"/>
  <c r="B12" i="8"/>
  <c r="C12" i="8"/>
  <c r="D12" i="8"/>
  <c r="B13" i="8"/>
  <c r="C13" i="8"/>
  <c r="D13" i="8"/>
  <c r="B15" i="8"/>
  <c r="C15" i="8"/>
  <c r="D15" i="8"/>
  <c r="B16" i="8"/>
  <c r="C16" i="8"/>
  <c r="D16" i="8"/>
  <c r="B17" i="8"/>
  <c r="C17" i="8"/>
  <c r="D17" i="8"/>
  <c r="B19" i="8"/>
  <c r="C19" i="8"/>
  <c r="D19" i="8"/>
  <c r="B20" i="8"/>
  <c r="C20" i="8"/>
  <c r="D20" i="8"/>
  <c r="B21" i="8"/>
  <c r="C21" i="8"/>
  <c r="D21" i="8"/>
  <c r="B23" i="8"/>
  <c r="C23" i="8"/>
  <c r="D23" i="8"/>
  <c r="B24" i="8"/>
  <c r="C24" i="8"/>
  <c r="D24" i="8"/>
  <c r="B25" i="8"/>
  <c r="C25" i="8"/>
  <c r="D25" i="8"/>
  <c r="B11" i="9"/>
  <c r="C11" i="9"/>
  <c r="B12" i="9"/>
  <c r="C12" i="9"/>
  <c r="B13" i="9"/>
  <c r="C13" i="9"/>
  <c r="B15" i="9"/>
  <c r="C15" i="9"/>
  <c r="B16" i="9"/>
  <c r="C16" i="9"/>
  <c r="B17" i="9"/>
  <c r="C17" i="9"/>
  <c r="B19" i="9"/>
  <c r="C19" i="9"/>
  <c r="B20" i="9"/>
  <c r="C20" i="9"/>
  <c r="B21" i="9"/>
  <c r="C21" i="9"/>
  <c r="C11" i="10"/>
  <c r="D11" i="10"/>
  <c r="C12" i="10"/>
  <c r="D12" i="10"/>
  <c r="C13" i="10"/>
  <c r="D13" i="10"/>
  <c r="C14" i="10"/>
  <c r="D14" i="10"/>
  <c r="C15" i="10"/>
  <c r="D15" i="10"/>
  <c r="C16" i="10"/>
  <c r="D16" i="10"/>
  <c r="C17" i="10"/>
  <c r="D17" i="10"/>
  <c r="C18" i="10"/>
  <c r="D18" i="10"/>
  <c r="C11" i="11"/>
  <c r="D11" i="11"/>
  <c r="C12" i="11"/>
  <c r="D12" i="11"/>
  <c r="C13" i="11"/>
  <c r="E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B11" i="12"/>
  <c r="C11" i="12"/>
  <c r="D11" i="12"/>
  <c r="B12" i="12"/>
  <c r="C12" i="12"/>
  <c r="D12" i="12"/>
  <c r="B13" i="12"/>
  <c r="C13" i="12"/>
  <c r="D13" i="12"/>
  <c r="B14" i="12"/>
  <c r="C14" i="12"/>
  <c r="D14" i="12"/>
  <c r="B15" i="12"/>
  <c r="C15" i="12"/>
  <c r="D15" i="12"/>
  <c r="B16" i="12"/>
  <c r="C16" i="12"/>
  <c r="D16" i="12"/>
  <c r="B17" i="12"/>
  <c r="C17" i="12"/>
  <c r="D17" i="12"/>
  <c r="B18" i="12"/>
  <c r="C18" i="12"/>
  <c r="D18" i="12"/>
  <c r="C19" i="12"/>
  <c r="D19" i="12"/>
  <c r="C20" i="12"/>
  <c r="D20" i="12"/>
  <c r="C21" i="12"/>
  <c r="D21" i="12"/>
  <c r="C22" i="12"/>
  <c r="D22" i="12"/>
</calcChain>
</file>

<file path=xl/sharedStrings.xml><?xml version="1.0" encoding="utf-8"?>
<sst xmlns="http://schemas.openxmlformats.org/spreadsheetml/2006/main" count="523" uniqueCount="82">
  <si>
    <t>Iron and Nutrient Data</t>
  </si>
  <si>
    <t>EIFeX</t>
  </si>
  <si>
    <t>CAL-file</t>
  </si>
  <si>
    <t>CAL05</t>
  </si>
  <si>
    <t>slope</t>
  </si>
  <si>
    <t>blank</t>
  </si>
  <si>
    <t>(estimate)</t>
  </si>
  <si>
    <t>Station</t>
  </si>
  <si>
    <t>Bottom depth</t>
  </si>
  <si>
    <t>4668 m</t>
  </si>
  <si>
    <t>Latitude</t>
  </si>
  <si>
    <r>
      <t>49</t>
    </r>
    <r>
      <rPr>
        <sz val="10"/>
        <rFont val="Arial"/>
      </rPr>
      <t>º</t>
    </r>
    <r>
      <rPr>
        <sz val="10"/>
        <rFont val="Bangle"/>
      </rPr>
      <t xml:space="preserve"> 44'</t>
    </r>
  </si>
  <si>
    <t>S</t>
  </si>
  <si>
    <t>Longitude</t>
  </si>
  <si>
    <r>
      <t>18</t>
    </r>
    <r>
      <rPr>
        <sz val="10"/>
        <rFont val="Arial"/>
      </rPr>
      <t>º</t>
    </r>
    <r>
      <rPr>
        <sz val="10"/>
        <rFont val="Bangle"/>
      </rPr>
      <t xml:space="preserve"> 20'</t>
    </r>
  </si>
  <si>
    <t>E</t>
  </si>
  <si>
    <t>Date</t>
  </si>
  <si>
    <t>02.02.2004</t>
  </si>
  <si>
    <t>GOFLO</t>
  </si>
  <si>
    <t>Depth</t>
  </si>
  <si>
    <t>[DFe]</t>
  </si>
  <si>
    <t>[TFe]</t>
  </si>
  <si>
    <t>NOx</t>
  </si>
  <si>
    <t>NO2</t>
  </si>
  <si>
    <t>NO3</t>
  </si>
  <si>
    <t>NH4</t>
  </si>
  <si>
    <t>Si</t>
  </si>
  <si>
    <t>PO4</t>
  </si>
  <si>
    <t>ID#</t>
  </si>
  <si>
    <t>notes:</t>
  </si>
  <si>
    <t>GO-FLO#6</t>
  </si>
  <si>
    <t>GO-FLO#8</t>
  </si>
  <si>
    <t>GO-FLO#10</t>
  </si>
  <si>
    <t>GO-FLO#12</t>
  </si>
  <si>
    <t>pressure 1</t>
  </si>
  <si>
    <t>cast1</t>
  </si>
  <si>
    <t>GO-FLO#8 had pressure sensor</t>
  </si>
  <si>
    <t>pressure 2</t>
  </si>
  <si>
    <t>cast2</t>
  </si>
  <si>
    <t>GO-FLO#12 had pressure sensor</t>
  </si>
  <si>
    <t>1 L samples taken F &amp; UF</t>
  </si>
  <si>
    <t>Samples acidified with 1 mL HNO3 (#1)</t>
  </si>
  <si>
    <t>13.02.2004</t>
  </si>
  <si>
    <t>GOFLO#12 new tap</t>
  </si>
  <si>
    <r>
      <t>49</t>
    </r>
    <r>
      <rPr>
        <sz val="10"/>
        <rFont val="Arial"/>
      </rPr>
      <t>º</t>
    </r>
    <r>
      <rPr>
        <sz val="10"/>
        <rFont val="Bangle"/>
      </rPr>
      <t xml:space="preserve"> 00'</t>
    </r>
  </si>
  <si>
    <r>
      <t>02</t>
    </r>
    <r>
      <rPr>
        <sz val="10"/>
        <rFont val="Arial"/>
      </rPr>
      <t>º</t>
    </r>
    <r>
      <rPr>
        <sz val="10"/>
        <rFont val="Bangle"/>
      </rPr>
      <t xml:space="preserve"> 15'</t>
    </r>
  </si>
  <si>
    <t>IN STATION</t>
  </si>
  <si>
    <t>CAL08</t>
  </si>
  <si>
    <r>
      <t>49</t>
    </r>
    <r>
      <rPr>
        <sz val="10"/>
        <rFont val="Arial"/>
      </rPr>
      <t>º</t>
    </r>
    <r>
      <rPr>
        <sz val="10"/>
        <rFont val="Bangle"/>
      </rPr>
      <t xml:space="preserve"> 12.22'</t>
    </r>
  </si>
  <si>
    <r>
      <t>02</t>
    </r>
    <r>
      <rPr>
        <sz val="10"/>
        <rFont val="Arial"/>
      </rPr>
      <t>º 00.32</t>
    </r>
    <r>
      <rPr>
        <sz val="10"/>
        <rFont val="Bangle"/>
      </rPr>
      <t>'</t>
    </r>
  </si>
  <si>
    <t>[Sol-Fe]</t>
  </si>
  <si>
    <t>cast3</t>
  </si>
  <si>
    <t>GOFLO#12 tap had been altered previously</t>
  </si>
  <si>
    <t>CAL12</t>
  </si>
  <si>
    <t>OUT STATION</t>
  </si>
  <si>
    <t>lanyard broke</t>
  </si>
  <si>
    <t>10:10:00 a.m.</t>
  </si>
  <si>
    <t>GOFLO#6  had lanyard repaired by splice</t>
  </si>
  <si>
    <t>MOVING IN STATION - DIEL CYCLE</t>
  </si>
  <si>
    <t>[SolFe]</t>
  </si>
  <si>
    <t>GO-FLO#10 had pressure sensor</t>
  </si>
  <si>
    <t>HOT SPOT</t>
  </si>
  <si>
    <t>pressure 3</t>
  </si>
  <si>
    <t>[10mFe]</t>
  </si>
  <si>
    <r>
      <t>49</t>
    </r>
    <r>
      <rPr>
        <sz val="10"/>
        <color indexed="10"/>
        <rFont val="Arial"/>
      </rPr>
      <t>º</t>
    </r>
    <r>
      <rPr>
        <sz val="10"/>
        <color indexed="10"/>
        <rFont val="Bangle"/>
      </rPr>
      <t xml:space="preserve"> 44'</t>
    </r>
  </si>
  <si>
    <r>
      <t>18</t>
    </r>
    <r>
      <rPr>
        <sz val="10"/>
        <color indexed="10"/>
        <rFont val="Arial"/>
      </rPr>
      <t>º</t>
    </r>
    <r>
      <rPr>
        <sz val="10"/>
        <color indexed="10"/>
        <rFont val="Bangle"/>
      </rPr>
      <t xml:space="preserve"> 20'</t>
    </r>
  </si>
  <si>
    <r>
      <t>49</t>
    </r>
    <r>
      <rPr>
        <sz val="10"/>
        <color indexed="11"/>
        <rFont val="Arial"/>
      </rPr>
      <t>º</t>
    </r>
    <r>
      <rPr>
        <sz val="10"/>
        <color indexed="11"/>
        <rFont val="Bangle"/>
      </rPr>
      <t xml:space="preserve"> 37.13'</t>
    </r>
  </si>
  <si>
    <r>
      <t>02</t>
    </r>
    <r>
      <rPr>
        <sz val="10"/>
        <color indexed="11"/>
        <rFont val="Arial"/>
      </rPr>
      <t>º 08.84</t>
    </r>
    <r>
      <rPr>
        <sz val="10"/>
        <color indexed="11"/>
        <rFont val="Bangle"/>
      </rPr>
      <t>'</t>
    </r>
  </si>
  <si>
    <r>
      <t>49</t>
    </r>
    <r>
      <rPr>
        <sz val="10"/>
        <color indexed="11"/>
        <rFont val="Arial"/>
      </rPr>
      <t>º</t>
    </r>
    <r>
      <rPr>
        <sz val="10"/>
        <color indexed="11"/>
        <rFont val="Bangle"/>
      </rPr>
      <t xml:space="preserve"> 15.90'</t>
    </r>
  </si>
  <si>
    <r>
      <t>02</t>
    </r>
    <r>
      <rPr>
        <sz val="10"/>
        <color indexed="11"/>
        <rFont val="Arial"/>
      </rPr>
      <t>º 20.30</t>
    </r>
    <r>
      <rPr>
        <sz val="10"/>
        <color indexed="11"/>
        <rFont val="Bangle"/>
      </rPr>
      <t>'</t>
    </r>
  </si>
  <si>
    <r>
      <t>49</t>
    </r>
    <r>
      <rPr>
        <sz val="10"/>
        <color indexed="11"/>
        <rFont val="Arial"/>
      </rPr>
      <t>º</t>
    </r>
    <r>
      <rPr>
        <sz val="10"/>
        <color indexed="11"/>
        <rFont val="Bangle"/>
      </rPr>
      <t xml:space="preserve"> 28.530'</t>
    </r>
  </si>
  <si>
    <r>
      <t>02</t>
    </r>
    <r>
      <rPr>
        <sz val="10"/>
        <color indexed="11"/>
        <rFont val="Arial"/>
      </rPr>
      <t>º 27.30</t>
    </r>
    <r>
      <rPr>
        <sz val="10"/>
        <color indexed="11"/>
        <rFont val="Bangle"/>
      </rPr>
      <t>'</t>
    </r>
  </si>
  <si>
    <r>
      <t>49</t>
    </r>
    <r>
      <rPr>
        <sz val="10"/>
        <color indexed="11"/>
        <rFont val="Arial"/>
      </rPr>
      <t>º</t>
    </r>
    <r>
      <rPr>
        <sz val="10"/>
        <color indexed="11"/>
        <rFont val="Bangle"/>
      </rPr>
      <t xml:space="preserve"> 30.75'</t>
    </r>
  </si>
  <si>
    <r>
      <t>02</t>
    </r>
    <r>
      <rPr>
        <sz val="10"/>
        <color indexed="11"/>
        <rFont val="Arial"/>
      </rPr>
      <t>º 03.29</t>
    </r>
    <r>
      <rPr>
        <sz val="10"/>
        <color indexed="11"/>
        <rFont val="Bangle"/>
      </rPr>
      <t>'</t>
    </r>
  </si>
  <si>
    <r>
      <t>49</t>
    </r>
    <r>
      <rPr>
        <sz val="10"/>
        <color indexed="11"/>
        <rFont val="Arial"/>
      </rPr>
      <t>º</t>
    </r>
    <r>
      <rPr>
        <sz val="10"/>
        <color indexed="11"/>
        <rFont val="Bangle"/>
      </rPr>
      <t xml:space="preserve"> 26.82'</t>
    </r>
  </si>
  <si>
    <r>
      <t>01</t>
    </r>
    <r>
      <rPr>
        <sz val="10"/>
        <color indexed="11"/>
        <rFont val="Arial"/>
      </rPr>
      <t>º 55.57</t>
    </r>
    <r>
      <rPr>
        <sz val="10"/>
        <color indexed="11"/>
        <rFont val="Bangle"/>
      </rPr>
      <t>'</t>
    </r>
  </si>
  <si>
    <r>
      <t>49</t>
    </r>
    <r>
      <rPr>
        <sz val="10"/>
        <color indexed="11"/>
        <rFont val="Arial"/>
      </rPr>
      <t>º</t>
    </r>
    <r>
      <rPr>
        <sz val="10"/>
        <color indexed="11"/>
        <rFont val="Bangle"/>
      </rPr>
      <t xml:space="preserve"> 27.71'</t>
    </r>
  </si>
  <si>
    <r>
      <t>02</t>
    </r>
    <r>
      <rPr>
        <sz val="10"/>
        <color indexed="11"/>
        <rFont val="Arial"/>
      </rPr>
      <t>º 25.33</t>
    </r>
    <r>
      <rPr>
        <sz val="10"/>
        <color indexed="11"/>
        <rFont val="Bangle"/>
      </rPr>
      <t>'</t>
    </r>
  </si>
  <si>
    <r>
      <t>49</t>
    </r>
    <r>
      <rPr>
        <sz val="10"/>
        <color indexed="11"/>
        <rFont val="Arial"/>
      </rPr>
      <t>º</t>
    </r>
    <r>
      <rPr>
        <sz val="10"/>
        <color indexed="11"/>
        <rFont val="Bangle"/>
      </rPr>
      <t xml:space="preserve"> 25.75'</t>
    </r>
  </si>
  <si>
    <r>
      <t>02</t>
    </r>
    <r>
      <rPr>
        <sz val="10"/>
        <color indexed="11"/>
        <rFont val="Arial"/>
      </rPr>
      <t>º 03.18</t>
    </r>
    <r>
      <rPr>
        <sz val="10"/>
        <color indexed="11"/>
        <rFont val="Bangle"/>
      </rPr>
      <t>'</t>
    </r>
  </si>
  <si>
    <r>
      <t>49</t>
    </r>
    <r>
      <rPr>
        <sz val="10"/>
        <color indexed="11"/>
        <rFont val="Arial"/>
      </rPr>
      <t>º</t>
    </r>
    <r>
      <rPr>
        <sz val="10"/>
        <color indexed="11"/>
        <rFont val="Bangle"/>
      </rPr>
      <t xml:space="preserve"> 07.92'</t>
    </r>
  </si>
  <si>
    <r>
      <t>02</t>
    </r>
    <r>
      <rPr>
        <sz val="10"/>
        <color indexed="11"/>
        <rFont val="Arial"/>
      </rPr>
      <t>º 15.21</t>
    </r>
    <r>
      <rPr>
        <sz val="10"/>
        <color indexed="11"/>
        <rFont val="Bangle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</si>
</sst>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00"/>
    <numFmt numFmtId="179" formatCode="0.000"/>
    <numFmt numFmtId="181" formatCode="0.0"/>
    <numFmt numFmtId="182" formatCode="0.0000"/>
  </numFmts>
  <fonts count="23">
    <font>
      <sz val="10"/>
      <name val="Arial"/>
    </font>
    <font>
      <sz val="10"/>
      <name val="Arial"/>
    </font>
    <font>
      <b/>
      <i/>
      <sz val="10"/>
      <name val="Bangle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</font>
    <font>
      <b/>
      <sz val="10"/>
      <name val="Bangle"/>
    </font>
    <font>
      <sz val="10"/>
      <name val="Bangle"/>
    </font>
    <font>
      <sz val="10"/>
      <color indexed="11"/>
      <name val="Bangle"/>
    </font>
    <font>
      <sz val="10"/>
      <color indexed="11"/>
      <name val="Arial"/>
    </font>
    <font>
      <i/>
      <sz val="10"/>
      <name val="Bangle"/>
    </font>
    <font>
      <sz val="10"/>
      <name val="Arial"/>
      <family val="2"/>
    </font>
    <font>
      <sz val="10"/>
      <color indexed="10"/>
      <name val="Bangle"/>
    </font>
    <font>
      <sz val="10"/>
      <color indexed="8"/>
      <name val="Bangle"/>
    </font>
    <font>
      <sz val="10"/>
      <color indexed="8"/>
      <name val="Arial"/>
    </font>
    <font>
      <sz val="10"/>
      <color indexed="53"/>
      <name val="Bangle"/>
    </font>
    <font>
      <sz val="10"/>
      <color indexed="15"/>
      <name val="Arial"/>
    </font>
    <font>
      <sz val="10"/>
      <color indexed="53"/>
      <name val="Arial"/>
      <family val="2"/>
    </font>
    <font>
      <sz val="10"/>
      <color indexed="15"/>
      <name val="Bangle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79" fontId="6" fillId="0" borderId="0" xfId="0" applyNumberFormat="1" applyFont="1"/>
    <xf numFmtId="0" fontId="7" fillId="0" borderId="0" xfId="0" applyFont="1"/>
    <xf numFmtId="178" fontId="8" fillId="0" borderId="0" xfId="0" applyNumberFormat="1" applyFont="1"/>
    <xf numFmtId="0" fontId="8" fillId="0" borderId="0" xfId="0" applyFont="1"/>
    <xf numFmtId="0" fontId="6" fillId="0" borderId="0" xfId="0" applyFont="1"/>
    <xf numFmtId="179" fontId="8" fillId="0" borderId="0" xfId="0" applyNumberFormat="1" applyFont="1" applyAlignment="1">
      <alignment horizontal="right"/>
    </xf>
    <xf numFmtId="0" fontId="9" fillId="0" borderId="0" xfId="0" applyFont="1"/>
    <xf numFmtId="20" fontId="9" fillId="0" borderId="0" xfId="0" applyNumberFormat="1" applyFont="1"/>
    <xf numFmtId="20" fontId="10" fillId="0" borderId="0" xfId="0" applyNumberFormat="1" applyFont="1"/>
    <xf numFmtId="0" fontId="11" fillId="0" borderId="0" xfId="0" applyFont="1"/>
    <xf numFmtId="179" fontId="8" fillId="0" borderId="0" xfId="0" applyNumberFormat="1" applyFont="1"/>
    <xf numFmtId="2" fontId="8" fillId="0" borderId="0" xfId="0" applyNumberFormat="1" applyFont="1"/>
    <xf numFmtId="2" fontId="12" fillId="0" borderId="0" xfId="0" applyNumberFormat="1" applyFont="1"/>
    <xf numFmtId="1" fontId="8" fillId="0" borderId="0" xfId="0" applyNumberFormat="1" applyFont="1"/>
    <xf numFmtId="179" fontId="0" fillId="0" borderId="0" xfId="0" applyNumberFormat="1"/>
    <xf numFmtId="179" fontId="13" fillId="0" borderId="0" xfId="0" applyNumberFormat="1" applyFont="1" applyAlignment="1">
      <alignment horizontal="right"/>
    </xf>
    <xf numFmtId="14" fontId="9" fillId="0" borderId="0" xfId="0" applyNumberFormat="1" applyFont="1"/>
    <xf numFmtId="179" fontId="13" fillId="0" borderId="0" xfId="0" applyNumberFormat="1" applyFont="1" applyAlignment="1">
      <alignment horizontal="center"/>
    </xf>
    <xf numFmtId="179" fontId="8" fillId="0" borderId="0" xfId="0" applyNumberFormat="1" applyFont="1" applyAlignment="1">
      <alignment horizontal="center"/>
    </xf>
    <xf numFmtId="181" fontId="8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6" fillId="0" borderId="0" xfId="0" applyNumberFormat="1" applyFont="1" applyAlignment="1">
      <alignment horizontal="center"/>
    </xf>
    <xf numFmtId="179" fontId="9" fillId="0" borderId="0" xfId="0" applyNumberFormat="1" applyFont="1" applyAlignment="1">
      <alignment horizontal="right"/>
    </xf>
    <xf numFmtId="179" fontId="14" fillId="0" borderId="0" xfId="0" applyNumberFormat="1" applyFont="1" applyAlignment="1">
      <alignment horizontal="center"/>
    </xf>
    <xf numFmtId="179" fontId="15" fillId="0" borderId="0" xfId="0" applyNumberFormat="1" applyFont="1"/>
    <xf numFmtId="179" fontId="16" fillId="0" borderId="0" xfId="0" applyNumberFormat="1" applyFont="1" applyAlignment="1">
      <alignment horizontal="center"/>
    </xf>
    <xf numFmtId="179" fontId="10" fillId="0" borderId="0" xfId="0" applyNumberFormat="1" applyFont="1"/>
    <xf numFmtId="0" fontId="17" fillId="0" borderId="0" xfId="0" applyFont="1"/>
    <xf numFmtId="0" fontId="18" fillId="0" borderId="0" xfId="0" applyFont="1"/>
    <xf numFmtId="178" fontId="13" fillId="0" borderId="0" xfId="0" applyNumberFormat="1" applyFont="1"/>
    <xf numFmtId="181" fontId="1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182" fontId="8" fillId="0" borderId="0" xfId="0" applyNumberFormat="1" applyFont="1"/>
    <xf numFmtId="0" fontId="20" fillId="0" borderId="0" xfId="0" applyFont="1"/>
    <xf numFmtId="0" fontId="20" fillId="0" borderId="0" xfId="0" applyFont="1" applyAlignment="1">
      <alignment horizontal="right" vertical="top" wrapText="1"/>
    </xf>
    <xf numFmtId="179" fontId="9" fillId="0" borderId="0" xfId="0" applyNumberFormat="1" applyFont="1" applyAlignment="1">
      <alignment horizontal="center"/>
    </xf>
    <xf numFmtId="179" fontId="1" fillId="0" borderId="0" xfId="0" applyNumberFormat="1" applyFont="1"/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horizontal="right" vertical="top" wrapText="1"/>
    </xf>
    <xf numFmtId="179" fontId="1" fillId="0" borderId="0" xfId="0" applyNumberFormat="1" applyFont="1" applyAlignment="1">
      <alignment horizontal="center"/>
    </xf>
    <xf numFmtId="179" fontId="2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ruise%20Data/EIFeX/EIFEX/Data/pro_FIA_Fe_EIF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04p"/>
      <sheetName val="CAL04"/>
      <sheetName val="CAL05p"/>
      <sheetName val="CAL05"/>
      <sheetName val="CAL06p"/>
      <sheetName val="CAL06"/>
      <sheetName val="S420"/>
      <sheetName val="S427"/>
      <sheetName val="CAL07p"/>
      <sheetName val="CAL07"/>
      <sheetName val="S466"/>
      <sheetName val="CAL08p"/>
      <sheetName val="CAL08"/>
      <sheetName val="S508g"/>
      <sheetName val="S508"/>
      <sheetName val="CAL10p"/>
      <sheetName val="CAL10"/>
      <sheetName val="S513g"/>
      <sheetName val="S513"/>
      <sheetName val="CAL11p"/>
      <sheetName val="CAL11"/>
      <sheetName val="CAL12p"/>
      <sheetName val="CAL12"/>
      <sheetName val="S514g"/>
      <sheetName val="S514"/>
      <sheetName val="CAL13p"/>
      <sheetName val="CAL13"/>
      <sheetName val="CAL14p"/>
      <sheetName val="CAL14"/>
      <sheetName val="543"/>
      <sheetName val="Cf"/>
      <sheetName val="CAL15p"/>
      <sheetName val="CAL15"/>
      <sheetName val="CAL16p"/>
      <sheetName val="CAL16"/>
      <sheetName val="Diel-01"/>
      <sheetName val="Diel-02"/>
      <sheetName val="CAL17p"/>
      <sheetName val="CAL17"/>
      <sheetName val="CAL18p"/>
      <sheetName val="CAL18"/>
      <sheetName val="CAL19p"/>
      <sheetName val="CAL19"/>
      <sheetName val="CAL20p"/>
      <sheetName val="CAL20"/>
      <sheetName val="CAL21p"/>
      <sheetName val="CAL21"/>
      <sheetName val="553"/>
      <sheetName val="S553"/>
      <sheetName val="CAL22p"/>
      <sheetName val="CAL22"/>
      <sheetName val="570"/>
      <sheetName val="S570"/>
      <sheetName val="CAL23p"/>
      <sheetName val="CAL23"/>
      <sheetName val="580"/>
      <sheetName val="S580"/>
      <sheetName val="Cf553_570_580"/>
    </sheetNames>
    <sheetDataSet>
      <sheetData sheetId="0"/>
      <sheetData sheetId="1"/>
      <sheetData sheetId="2"/>
      <sheetData sheetId="3">
        <row r="2">
          <cell r="H2">
            <v>616846.66829608928</v>
          </cell>
        </row>
        <row r="3">
          <cell r="H3">
            <v>3.242296834518997E-2</v>
          </cell>
        </row>
        <row r="19">
          <cell r="I19">
            <v>3.9178707192756707E-2</v>
          </cell>
        </row>
        <row r="20">
          <cell r="I20">
            <v>3.0988786974893018E-2</v>
          </cell>
        </row>
        <row r="21">
          <cell r="I21">
            <v>-1.8196410188945432E-2</v>
          </cell>
        </row>
        <row r="22">
          <cell r="I22">
            <v>2.2757649058520485E-2</v>
          </cell>
        </row>
      </sheetData>
      <sheetData sheetId="4"/>
      <sheetData sheetId="5"/>
      <sheetData sheetId="6"/>
      <sheetData sheetId="7"/>
      <sheetData sheetId="8"/>
      <sheetData sheetId="9">
        <row r="8">
          <cell r="I8">
            <v>0.34713869214002252</v>
          </cell>
        </row>
        <row r="9">
          <cell r="I9">
            <v>0.20571642155700332</v>
          </cell>
        </row>
        <row r="10">
          <cell r="I10">
            <v>0.35765155132126542</v>
          </cell>
        </row>
        <row r="11">
          <cell r="I11">
            <v>2.4315786908536898</v>
          </cell>
        </row>
        <row r="12">
          <cell r="I12">
            <v>1.4421952338902788</v>
          </cell>
        </row>
        <row r="13">
          <cell r="I13">
            <v>0.88400466943401956</v>
          </cell>
        </row>
        <row r="14">
          <cell r="I14">
            <v>0.34328193443104671</v>
          </cell>
        </row>
        <row r="15">
          <cell r="I15">
            <v>0.65878816021720732</v>
          </cell>
        </row>
      </sheetData>
      <sheetData sheetId="10"/>
      <sheetData sheetId="11"/>
      <sheetData sheetId="12">
        <row r="2">
          <cell r="H2">
            <v>979439.6252327743</v>
          </cell>
        </row>
        <row r="3">
          <cell r="H3">
            <v>2.0419839553915114E-2</v>
          </cell>
        </row>
        <row r="7">
          <cell r="I7">
            <v>0.90323740283948883</v>
          </cell>
        </row>
        <row r="8">
          <cell r="I8">
            <v>0.47838381382821615</v>
          </cell>
        </row>
        <row r="9">
          <cell r="I9">
            <v>0.41803058550208566</v>
          </cell>
        </row>
        <row r="10">
          <cell r="I10">
            <v>0.45553567077769563</v>
          </cell>
        </row>
        <row r="11">
          <cell r="I11">
            <v>0.72038104424488003</v>
          </cell>
        </row>
        <row r="12">
          <cell r="I12">
            <v>0.20593150219483697</v>
          </cell>
        </row>
        <row r="14">
          <cell r="I14">
            <v>0.15932386844458485</v>
          </cell>
        </row>
        <row r="15">
          <cell r="I15">
            <v>0.12639189131973896</v>
          </cell>
        </row>
        <row r="16">
          <cell r="I16">
            <v>8.8475836353266904E-2</v>
          </cell>
        </row>
        <row r="17">
          <cell r="I17">
            <v>9.2640428597221963E-2</v>
          </cell>
        </row>
        <row r="18">
          <cell r="I18">
            <v>0.13355197192705559</v>
          </cell>
        </row>
        <row r="19">
          <cell r="I19">
            <v>4.9068510294252632E-2</v>
          </cell>
        </row>
        <row r="20">
          <cell r="I20">
            <v>0.1567519624263165</v>
          </cell>
        </row>
        <row r="21">
          <cell r="I21">
            <v>0.1077558302533627</v>
          </cell>
        </row>
        <row r="22">
          <cell r="I22">
            <v>0.10556357669869389</v>
          </cell>
        </row>
        <row r="23">
          <cell r="I23">
            <v>9.0285704589142465E-2</v>
          </cell>
        </row>
        <row r="24">
          <cell r="I24">
            <v>0.21028620654834554</v>
          </cell>
        </row>
        <row r="25">
          <cell r="I25">
            <v>0.11699305097316952</v>
          </cell>
        </row>
        <row r="26">
          <cell r="I26">
            <v>6.3045739021764163E-2</v>
          </cell>
        </row>
        <row r="28">
          <cell r="I28">
            <v>4.8751978958020803E-2</v>
          </cell>
        </row>
        <row r="29">
          <cell r="I29">
            <v>8.5891399360125617E-2</v>
          </cell>
        </row>
        <row r="30">
          <cell r="I30">
            <v>6.9812572657298219E-2</v>
          </cell>
        </row>
        <row r="31">
          <cell r="I31">
            <v>5.1175732233712329E-2</v>
          </cell>
        </row>
        <row r="32">
          <cell r="I32">
            <v>5.5952193058327382E-2</v>
          </cell>
        </row>
      </sheetData>
      <sheetData sheetId="13" refreshError="1"/>
      <sheetData sheetId="14"/>
      <sheetData sheetId="15"/>
      <sheetData sheetId="16">
        <row r="2">
          <cell r="H2">
            <v>343782.47206703911</v>
          </cell>
        </row>
        <row r="3">
          <cell r="H3">
            <v>5.8176322602334164E-2</v>
          </cell>
        </row>
        <row r="8">
          <cell r="I8">
            <v>0.24682306951197094</v>
          </cell>
        </row>
        <row r="9">
          <cell r="I9">
            <v>0.16832386669415692</v>
          </cell>
        </row>
        <row r="10">
          <cell r="I10">
            <v>0.36472675850156694</v>
          </cell>
        </row>
        <row r="11">
          <cell r="I11">
            <v>0.15946746694319378</v>
          </cell>
        </row>
        <row r="12">
          <cell r="I12">
            <v>7.8355652741792819E-2</v>
          </cell>
        </row>
        <row r="13">
          <cell r="I13">
            <v>5.8306162458328793E-2</v>
          </cell>
        </row>
        <row r="14">
          <cell r="I14">
            <v>2.4555236772961016E-2</v>
          </cell>
        </row>
        <row r="15">
          <cell r="I15">
            <v>6.912805431035971</v>
          </cell>
        </row>
        <row r="16">
          <cell r="I16">
            <v>7.993437740277793</v>
          </cell>
        </row>
        <row r="17">
          <cell r="I17">
            <v>0.49131382116265299</v>
          </cell>
        </row>
        <row r="18">
          <cell r="I18">
            <v>0.82889151761184565</v>
          </cell>
        </row>
        <row r="19">
          <cell r="I19">
            <v>1.12760119115208</v>
          </cell>
        </row>
        <row r="20">
          <cell r="I20">
            <v>0.14211405167414351</v>
          </cell>
        </row>
        <row r="21">
          <cell r="I21">
            <v>0.10577735328201601</v>
          </cell>
        </row>
        <row r="22">
          <cell r="I22">
            <v>0.19802431924663291</v>
          </cell>
        </row>
        <row r="23">
          <cell r="I23">
            <v>9.7319374076395015E-2</v>
          </cell>
        </row>
        <row r="24">
          <cell r="I24">
            <v>9.1283588848048556</v>
          </cell>
        </row>
        <row r="25">
          <cell r="I25">
            <v>0.63775550281859272</v>
          </cell>
        </row>
        <row r="26">
          <cell r="I26">
            <v>0.25614546160697871</v>
          </cell>
        </row>
        <row r="27">
          <cell r="I27">
            <v>0.23136672109863335</v>
          </cell>
        </row>
        <row r="28">
          <cell r="I28">
            <v>0.17178417981846306</v>
          </cell>
        </row>
        <row r="29">
          <cell r="I29">
            <v>2.5492321585331872E-2</v>
          </cell>
        </row>
        <row r="30">
          <cell r="I30">
            <v>5.6295307563632872E-2</v>
          </cell>
        </row>
        <row r="31">
          <cell r="I31">
            <v>0.12727909910660209</v>
          </cell>
        </row>
      </sheetData>
      <sheetData sheetId="17" refreshError="1"/>
      <sheetData sheetId="18"/>
      <sheetData sheetId="19"/>
      <sheetData sheetId="20"/>
      <sheetData sheetId="21"/>
      <sheetData sheetId="22">
        <row r="2">
          <cell r="H2">
            <v>1502553.7770600556</v>
          </cell>
        </row>
        <row r="3">
          <cell r="H3">
            <v>1.3310671674682176E-2</v>
          </cell>
        </row>
        <row r="7">
          <cell r="I7">
            <v>0.48175297797526662</v>
          </cell>
        </row>
        <row r="8">
          <cell r="I8">
            <v>0.55934041729348039</v>
          </cell>
        </row>
        <row r="9">
          <cell r="I9">
            <v>0.93470100356827324</v>
          </cell>
        </row>
        <row r="10">
          <cell r="I10">
            <v>0.37974637938290629</v>
          </cell>
        </row>
        <row r="11">
          <cell r="I11">
            <v>0.16553005542779917</v>
          </cell>
        </row>
        <row r="12">
          <cell r="I12">
            <v>0.13155829962157767</v>
          </cell>
        </row>
        <row r="13">
          <cell r="I13">
            <v>0.16090907162497511</v>
          </cell>
        </row>
        <row r="14">
          <cell r="I14">
            <v>0.10089010610762383</v>
          </cell>
        </row>
        <row r="15">
          <cell r="I15">
            <v>6.1961382961056487E-2</v>
          </cell>
        </row>
        <row r="16">
          <cell r="I16">
            <v>6.8386267812025892E-2</v>
          </cell>
        </row>
        <row r="17">
          <cell r="I17">
            <v>5.0085448620180779E-2</v>
          </cell>
        </row>
        <row r="18">
          <cell r="I18">
            <v>5.2374504794083405E-2</v>
          </cell>
        </row>
        <row r="19">
          <cell r="I19">
            <v>4.7307591305704666E-2</v>
          </cell>
        </row>
        <row r="20">
          <cell r="I20">
            <v>6.7921602246866469E-2</v>
          </cell>
        </row>
        <row r="22">
          <cell r="I22">
            <v>5.031715080968991E-2</v>
          </cell>
        </row>
        <row r="26">
          <cell r="I26">
            <v>4.8221102702738113E-2</v>
          </cell>
        </row>
        <row r="27">
          <cell r="I27">
            <v>7.3099901654264221E-2</v>
          </cell>
        </row>
        <row r="28">
          <cell r="I28">
            <v>8.6609714287871314E-2</v>
          </cell>
        </row>
        <row r="29">
          <cell r="I29">
            <v>5.2378404820884079E-2</v>
          </cell>
        </row>
        <row r="30">
          <cell r="I30">
            <v>0.27446171730831637</v>
          </cell>
        </row>
        <row r="31">
          <cell r="I31">
            <v>0.17959605225888758</v>
          </cell>
        </row>
        <row r="32">
          <cell r="I32">
            <v>7.2047517801203553E-2</v>
          </cell>
        </row>
        <row r="33">
          <cell r="I33">
            <v>5.4406445378582004E-2</v>
          </cell>
        </row>
        <row r="34">
          <cell r="I34">
            <v>8.6362040401575246E-2</v>
          </cell>
        </row>
      </sheetData>
      <sheetData sheetId="23" refreshError="1"/>
      <sheetData sheetId="24"/>
      <sheetData sheetId="25"/>
      <sheetData sheetId="26">
        <row r="8">
          <cell r="I8">
            <v>0.48348047630778757</v>
          </cell>
        </row>
        <row r="9">
          <cell r="I9">
            <v>0.41225639867056157</v>
          </cell>
        </row>
        <row r="10">
          <cell r="I10">
            <v>0.47928444872195897</v>
          </cell>
        </row>
      </sheetData>
      <sheetData sheetId="27"/>
      <sheetData sheetId="28">
        <row r="7">
          <cell r="I7">
            <v>0.43185090624108774</v>
          </cell>
        </row>
        <row r="8">
          <cell r="I8">
            <v>0.39547058393823975</v>
          </cell>
        </row>
        <row r="9">
          <cell r="I9">
            <v>0.25095956687145227</v>
          </cell>
        </row>
        <row r="10">
          <cell r="I10">
            <v>0.24829111805737772</v>
          </cell>
        </row>
        <row r="11">
          <cell r="I11">
            <v>0.76179676252525386</v>
          </cell>
        </row>
        <row r="12">
          <cell r="I12">
            <v>0.44230855042184991</v>
          </cell>
        </row>
        <row r="13">
          <cell r="I13">
            <v>0.54759238101155205</v>
          </cell>
        </row>
        <row r="14">
          <cell r="I14">
            <v>0.37855674045415116</v>
          </cell>
        </row>
        <row r="15">
          <cell r="I15">
            <v>0.45547062079238171</v>
          </cell>
        </row>
        <row r="16">
          <cell r="I16">
            <v>1.2526104722674727</v>
          </cell>
        </row>
        <row r="18">
          <cell r="I18">
            <v>2.9917446296940229</v>
          </cell>
        </row>
        <row r="19">
          <cell r="I19">
            <v>1.2364699989501449</v>
          </cell>
        </row>
        <row r="20">
          <cell r="I20">
            <v>2.8588476332623576</v>
          </cell>
        </row>
        <row r="21">
          <cell r="I21">
            <v>1.7876543623981413</v>
          </cell>
        </row>
        <row r="22">
          <cell r="I22">
            <v>0.81140932043410974</v>
          </cell>
        </row>
        <row r="23">
          <cell r="I23">
            <v>0.75360403443755541</v>
          </cell>
        </row>
        <row r="24">
          <cell r="I24">
            <v>0.53709995038728853</v>
          </cell>
        </row>
        <row r="25">
          <cell r="I25">
            <v>0.62470071376545444</v>
          </cell>
        </row>
        <row r="26">
          <cell r="I26">
            <v>0.65373595241067151</v>
          </cell>
        </row>
        <row r="27">
          <cell r="I27">
            <v>0.32459560275675536</v>
          </cell>
        </row>
        <row r="28">
          <cell r="I28">
            <v>0.53853125759147868</v>
          </cell>
        </row>
      </sheetData>
      <sheetData sheetId="29"/>
      <sheetData sheetId="30"/>
      <sheetData sheetId="31"/>
      <sheetData sheetId="32">
        <row r="7">
          <cell r="I7">
            <v>0.83572295629429849</v>
          </cell>
        </row>
        <row r="8">
          <cell r="I8">
            <v>0.74637828326685451</v>
          </cell>
        </row>
        <row r="9">
          <cell r="I9">
            <v>0.70755764597571225</v>
          </cell>
        </row>
        <row r="10">
          <cell r="I10">
            <v>1.3532869775209697</v>
          </cell>
        </row>
        <row r="11">
          <cell r="I11">
            <v>1.460064484831646</v>
          </cell>
        </row>
        <row r="12">
          <cell r="I12">
            <v>1.1642824561188836</v>
          </cell>
        </row>
        <row r="13">
          <cell r="I13">
            <v>1.0803095596080814</v>
          </cell>
        </row>
        <row r="14">
          <cell r="I14">
            <v>4.5482821850124129</v>
          </cell>
        </row>
        <row r="15">
          <cell r="I15">
            <v>0.54768586486393789</v>
          </cell>
        </row>
        <row r="16">
          <cell r="I16">
            <v>0.3988589402185051</v>
          </cell>
        </row>
        <row r="17">
          <cell r="I17">
            <v>0.53357658333157143</v>
          </cell>
        </row>
        <row r="18">
          <cell r="I18">
            <v>1.1726794975123171</v>
          </cell>
        </row>
        <row r="19">
          <cell r="I19">
            <v>0.63603617484852359</v>
          </cell>
        </row>
        <row r="20">
          <cell r="I20">
            <v>1.1200863254593281</v>
          </cell>
        </row>
        <row r="21">
          <cell r="I21">
            <v>0.75322034816340588</v>
          </cell>
        </row>
        <row r="22">
          <cell r="I22">
            <v>0.50067537612038893</v>
          </cell>
        </row>
        <row r="23">
          <cell r="I23">
            <v>0.47685892606140184</v>
          </cell>
        </row>
        <row r="24">
          <cell r="I24">
            <v>0.3491051203244423</v>
          </cell>
        </row>
        <row r="25">
          <cell r="I25">
            <v>0.28669743987083568</v>
          </cell>
        </row>
        <row r="26">
          <cell r="I26">
            <v>0.9124397867246008</v>
          </cell>
        </row>
        <row r="27">
          <cell r="I27">
            <v>0.34485507564665568</v>
          </cell>
        </row>
        <row r="28">
          <cell r="I28">
            <v>0.33850405595964628</v>
          </cell>
        </row>
        <row r="29">
          <cell r="I29">
            <v>0.27554503314266132</v>
          </cell>
        </row>
        <row r="30">
          <cell r="I30">
            <v>3.0533463371168712</v>
          </cell>
        </row>
        <row r="31">
          <cell r="I31">
            <v>0.63588536884758107</v>
          </cell>
        </row>
        <row r="32">
          <cell r="I32">
            <v>1.1899942901936214</v>
          </cell>
        </row>
        <row r="33">
          <cell r="I33">
            <v>4.4823710842338995</v>
          </cell>
        </row>
        <row r="34">
          <cell r="I34">
            <v>0.35808741860043936</v>
          </cell>
        </row>
        <row r="35">
          <cell r="I35">
            <v>0.87586837773787862</v>
          </cell>
        </row>
        <row r="36">
          <cell r="I36">
            <v>0.46055294305437056</v>
          </cell>
        </row>
        <row r="43">
          <cell r="I43">
            <v>0.83202229036008635</v>
          </cell>
        </row>
        <row r="44">
          <cell r="I44">
            <v>0.85812607697354593</v>
          </cell>
        </row>
        <row r="45">
          <cell r="I45">
            <v>0.48538417780217669</v>
          </cell>
        </row>
        <row r="46">
          <cell r="I46">
            <v>0.6835201203785134</v>
          </cell>
        </row>
        <row r="47">
          <cell r="I47">
            <v>0.51177775262113012</v>
          </cell>
        </row>
      </sheetData>
      <sheetData sheetId="33"/>
      <sheetData sheetId="34">
        <row r="7">
          <cell r="I7">
            <v>0.37646526588217077</v>
          </cell>
        </row>
        <row r="8">
          <cell r="I8">
            <v>0.54679504530642598</v>
          </cell>
        </row>
        <row r="9">
          <cell r="I9">
            <v>10.570978099519566</v>
          </cell>
        </row>
        <row r="10">
          <cell r="I10">
            <v>2.443027995220532</v>
          </cell>
        </row>
        <row r="11">
          <cell r="I11">
            <v>4.5263060827026429</v>
          </cell>
        </row>
        <row r="12">
          <cell r="I12">
            <v>2.2676074230610967</v>
          </cell>
        </row>
        <row r="13">
          <cell r="I13">
            <v>0.60115776525597575</v>
          </cell>
        </row>
        <row r="14">
          <cell r="I14">
            <v>0.92133492231462899</v>
          </cell>
        </row>
        <row r="15">
          <cell r="I15">
            <v>0.7077258664487428</v>
          </cell>
        </row>
        <row r="16">
          <cell r="I16">
            <v>0.58296849581095977</v>
          </cell>
        </row>
        <row r="17">
          <cell r="I17">
            <v>0.60831055448687044</v>
          </cell>
        </row>
        <row r="18">
          <cell r="I18">
            <v>0.64059401448572417</v>
          </cell>
        </row>
        <row r="19">
          <cell r="I19">
            <v>0.6324795925351131</v>
          </cell>
        </row>
        <row r="21">
          <cell r="I21">
            <v>0.79140829803560042</v>
          </cell>
        </row>
        <row r="22">
          <cell r="I22">
            <v>0.76505718326869321</v>
          </cell>
        </row>
        <row r="23">
          <cell r="I23">
            <v>0.84770960754380986</v>
          </cell>
        </row>
        <row r="24">
          <cell r="I24">
            <v>1.7903708553136266</v>
          </cell>
        </row>
        <row r="25">
          <cell r="I25">
            <v>0.47010306638026816</v>
          </cell>
        </row>
        <row r="26">
          <cell r="I26">
            <v>0.3836087120011118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>
        <row r="24">
          <cell r="I24">
            <v>0.64609787549253594</v>
          </cell>
        </row>
        <row r="30">
          <cell r="I30">
            <v>0.56287136076556787</v>
          </cell>
        </row>
        <row r="31">
          <cell r="I31">
            <v>0.59127061483758558</v>
          </cell>
        </row>
        <row r="32">
          <cell r="I32">
            <v>0.62064792718147344</v>
          </cell>
        </row>
        <row r="33">
          <cell r="I33">
            <v>0.71245215758044245</v>
          </cell>
        </row>
        <row r="34">
          <cell r="I34">
            <v>0.50156475773345033</v>
          </cell>
        </row>
        <row r="35">
          <cell r="I35">
            <v>1.5356579854135108</v>
          </cell>
        </row>
        <row r="36">
          <cell r="I36">
            <v>1.0051037589693794</v>
          </cell>
        </row>
        <row r="43">
          <cell r="I43">
            <v>0.77045098939290402</v>
          </cell>
        </row>
        <row r="44">
          <cell r="I44">
            <v>0.9770662250180957</v>
          </cell>
        </row>
        <row r="45">
          <cell r="I45">
            <v>0.72855810052028314</v>
          </cell>
        </row>
        <row r="46">
          <cell r="I46">
            <v>0.75684460534003273</v>
          </cell>
        </row>
        <row r="47">
          <cell r="I47">
            <v>0.88665151976650691</v>
          </cell>
        </row>
        <row r="48">
          <cell r="I48">
            <v>0.56227416261366914</v>
          </cell>
        </row>
        <row r="49">
          <cell r="I49">
            <v>0.51847391246563623</v>
          </cell>
        </row>
        <row r="50">
          <cell r="I50">
            <v>0.49311337036723046</v>
          </cell>
        </row>
      </sheetData>
      <sheetData sheetId="47"/>
      <sheetData sheetId="48" refreshError="1"/>
      <sheetData sheetId="49"/>
      <sheetData sheetId="50">
        <row r="10">
          <cell r="I10">
            <v>0.94651363815119149</v>
          </cell>
        </row>
        <row r="11">
          <cell r="I11">
            <v>0.62478800584665273</v>
          </cell>
        </row>
        <row r="12">
          <cell r="I12">
            <v>5.438863806581649</v>
          </cell>
        </row>
        <row r="13">
          <cell r="I13">
            <v>0.62191496090314391</v>
          </cell>
        </row>
        <row r="14">
          <cell r="I14">
            <v>0.34547840265434593</v>
          </cell>
        </row>
        <row r="15">
          <cell r="I15">
            <v>0.37660728968823221</v>
          </cell>
        </row>
        <row r="16">
          <cell r="I16">
            <v>0.34012318875840825</v>
          </cell>
        </row>
        <row r="17">
          <cell r="I17">
            <v>0.32534333479887756</v>
          </cell>
        </row>
        <row r="18">
          <cell r="I18">
            <v>0.2624103093556126</v>
          </cell>
        </row>
        <row r="19">
          <cell r="I19">
            <v>0.40035559772211771</v>
          </cell>
        </row>
        <row r="20">
          <cell r="I20">
            <v>0.24113668731361027</v>
          </cell>
        </row>
        <row r="21">
          <cell r="I21">
            <v>0.11773303388742495</v>
          </cell>
        </row>
        <row r="22">
          <cell r="I22">
            <v>0.10642378618251298</v>
          </cell>
        </row>
        <row r="23">
          <cell r="I23">
            <v>9.368913747014404E-2</v>
          </cell>
        </row>
        <row r="24">
          <cell r="I24">
            <v>0.15081444729932758</v>
          </cell>
        </row>
        <row r="25">
          <cell r="I25">
            <v>0.54523264764157431</v>
          </cell>
        </row>
        <row r="26">
          <cell r="I26">
            <v>0.13110924921099432</v>
          </cell>
        </row>
        <row r="27">
          <cell r="I27">
            <v>0.1099243471629863</v>
          </cell>
        </row>
        <row r="28">
          <cell r="I28">
            <v>9.6470624844405689E-2</v>
          </cell>
        </row>
        <row r="29">
          <cell r="I29">
            <v>8.5698845929523093E-2</v>
          </cell>
        </row>
        <row r="30">
          <cell r="I30">
            <v>7.8829167777063239E-2</v>
          </cell>
        </row>
        <row r="31">
          <cell r="I31">
            <v>8.5329984030324227E-2</v>
          </cell>
        </row>
        <row r="32">
          <cell r="I32">
            <v>0.10281239958147882</v>
          </cell>
        </row>
        <row r="33">
          <cell r="I33">
            <v>0.10432338551994909</v>
          </cell>
        </row>
      </sheetData>
      <sheetData sheetId="51"/>
      <sheetData sheetId="52" refreshError="1"/>
      <sheetData sheetId="53"/>
      <sheetData sheetId="54">
        <row r="7">
          <cell r="I7">
            <v>0.90835787388528733</v>
          </cell>
        </row>
        <row r="8">
          <cell r="I8">
            <v>0.71786329951392014</v>
          </cell>
        </row>
        <row r="9">
          <cell r="I9">
            <v>1.9994196091074574</v>
          </cell>
        </row>
        <row r="10">
          <cell r="I10">
            <v>0.56385025278412026</v>
          </cell>
        </row>
        <row r="11">
          <cell r="I11">
            <v>0.41485193051533525</v>
          </cell>
        </row>
        <row r="12">
          <cell r="I12">
            <v>0.7589080787711886</v>
          </cell>
        </row>
        <row r="13">
          <cell r="I13">
            <v>0.43549672622757057</v>
          </cell>
        </row>
        <row r="14">
          <cell r="I14">
            <v>0.44289905059539703</v>
          </cell>
        </row>
        <row r="15">
          <cell r="I15">
            <v>0.27914614833623674</v>
          </cell>
        </row>
        <row r="16">
          <cell r="I16">
            <v>0.33970464147192708</v>
          </cell>
        </row>
        <row r="17">
          <cell r="I17">
            <v>0.47170240802797397</v>
          </cell>
        </row>
        <row r="18">
          <cell r="I18">
            <v>0.40529555192338118</v>
          </cell>
        </row>
        <row r="20">
          <cell r="I20">
            <v>0.56840964044303721</v>
          </cell>
        </row>
        <row r="21">
          <cell r="I21">
            <v>0.43019220500773925</v>
          </cell>
        </row>
        <row r="22">
          <cell r="I22">
            <v>0.64991602619576272</v>
          </cell>
        </row>
        <row r="23">
          <cell r="I23">
            <v>0.5804971547680291</v>
          </cell>
        </row>
        <row r="24">
          <cell r="I24">
            <v>0.46941933832048294</v>
          </cell>
        </row>
        <row r="25">
          <cell r="I25">
            <v>0.57136288294982873</v>
          </cell>
        </row>
        <row r="26">
          <cell r="I26">
            <v>0.49068143163391881</v>
          </cell>
        </row>
        <row r="27">
          <cell r="I27">
            <v>0.49613619976281226</v>
          </cell>
        </row>
        <row r="43">
          <cell r="I43">
            <v>4.216862857744653</v>
          </cell>
        </row>
        <row r="44">
          <cell r="I44">
            <v>0.35815023567550353</v>
          </cell>
        </row>
        <row r="45">
          <cell r="I45">
            <v>0.76250273810416003</v>
          </cell>
        </row>
        <row r="46">
          <cell r="I46">
            <v>0.34464428315164047</v>
          </cell>
        </row>
        <row r="47">
          <cell r="I47">
            <v>0.36255970181119296</v>
          </cell>
        </row>
        <row r="48">
          <cell r="I48">
            <v>0.25717263956898262</v>
          </cell>
        </row>
        <row r="49">
          <cell r="I49">
            <v>0.28514841880483893</v>
          </cell>
        </row>
        <row r="50">
          <cell r="I50">
            <v>0.26654643603457506</v>
          </cell>
        </row>
        <row r="51">
          <cell r="I51">
            <v>0.22486162284092304</v>
          </cell>
        </row>
        <row r="52">
          <cell r="I52">
            <v>0.21361486483894754</v>
          </cell>
        </row>
        <row r="53">
          <cell r="I53">
            <v>0.23136018805353592</v>
          </cell>
        </row>
        <row r="54">
          <cell r="I54">
            <v>0.27664694108820537</v>
          </cell>
        </row>
      </sheetData>
      <sheetData sheetId="55"/>
      <sheetData sheetId="56" refreshError="1"/>
      <sheetData sheetId="5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G27" sqref="G27"/>
    </sheetView>
  </sheetViews>
  <sheetFormatPr baseColWidth="10" defaultRowHeight="13"/>
  <cols>
    <col min="1" max="9" width="8.83203125" customWidth="1"/>
    <col min="10" max="10" width="9.5" bestFit="1" customWidth="1"/>
    <col min="11" max="256" width="8.83203125" customWidth="1"/>
  </cols>
  <sheetData>
    <row r="1" spans="1:14">
      <c r="A1" s="1" t="s">
        <v>0</v>
      </c>
      <c r="B1" s="2"/>
      <c r="C1" s="2"/>
    </row>
    <row r="2" spans="1:14">
      <c r="A2" s="1" t="s">
        <v>1</v>
      </c>
      <c r="B2" s="2"/>
      <c r="C2" s="2"/>
      <c r="D2" s="3" t="s">
        <v>2</v>
      </c>
      <c r="E2" s="4" t="s">
        <v>3</v>
      </c>
      <c r="G2" t="s">
        <v>4</v>
      </c>
      <c r="H2">
        <f>[1]CAL05!$H$2</f>
        <v>616846.66829608928</v>
      </c>
    </row>
    <row r="3" spans="1:14">
      <c r="G3" t="s">
        <v>5</v>
      </c>
      <c r="H3" s="5">
        <f>[1]CAL05!$H$3</f>
        <v>3.242296834518997E-2</v>
      </c>
      <c r="I3" t="s">
        <v>6</v>
      </c>
    </row>
    <row r="4" spans="1:14">
      <c r="A4" s="6" t="s">
        <v>7</v>
      </c>
      <c r="B4" s="7">
        <v>420</v>
      </c>
      <c r="C4" s="8"/>
      <c r="D4" s="4" t="s">
        <v>8</v>
      </c>
      <c r="F4" s="9" t="s">
        <v>9</v>
      </c>
    </row>
    <row r="5" spans="1:14">
      <c r="A5" s="6" t="s">
        <v>10</v>
      </c>
      <c r="B5" s="10" t="s">
        <v>11</v>
      </c>
      <c r="C5" s="8" t="s">
        <v>12</v>
      </c>
    </row>
    <row r="6" spans="1:14">
      <c r="A6" s="6" t="s">
        <v>13</v>
      </c>
      <c r="B6" s="10" t="s">
        <v>14</v>
      </c>
      <c r="C6" s="8" t="s">
        <v>15</v>
      </c>
    </row>
    <row r="7" spans="1:14">
      <c r="A7" s="6"/>
      <c r="B7" s="8"/>
      <c r="C7" s="8"/>
      <c r="F7" s="8"/>
    </row>
    <row r="8" spans="1:14">
      <c r="A8" s="6" t="s">
        <v>16</v>
      </c>
      <c r="B8" s="11" t="s">
        <v>17</v>
      </c>
      <c r="C8" s="12">
        <v>0.375</v>
      </c>
      <c r="D8" s="13">
        <v>0.49652777777777773</v>
      </c>
    </row>
    <row r="9" spans="1:14">
      <c r="A9" s="8"/>
      <c r="B9" s="8"/>
      <c r="C9" s="1"/>
      <c r="D9" s="8"/>
      <c r="E9" s="1" t="s">
        <v>18</v>
      </c>
      <c r="F9" s="8"/>
      <c r="G9" s="8"/>
      <c r="H9" s="8"/>
      <c r="I9" s="8"/>
      <c r="J9" s="8"/>
      <c r="K9" s="8"/>
    </row>
    <row r="10" spans="1:14">
      <c r="A10" s="14" t="s">
        <v>19</v>
      </c>
      <c r="B10" s="6" t="s">
        <v>20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25</v>
      </c>
      <c r="H10" s="6" t="s">
        <v>26</v>
      </c>
      <c r="I10" s="6" t="s">
        <v>27</v>
      </c>
      <c r="J10" s="6" t="s">
        <v>28</v>
      </c>
      <c r="K10" s="14" t="s">
        <v>29</v>
      </c>
    </row>
    <row r="11" spans="1:14">
      <c r="A11" s="1">
        <v>40</v>
      </c>
      <c r="B11" s="15"/>
      <c r="C11" s="15"/>
      <c r="D11" s="16">
        <v>28.39</v>
      </c>
      <c r="E11">
        <v>0.25</v>
      </c>
      <c r="F11" s="16">
        <v>28.14</v>
      </c>
      <c r="G11" s="17">
        <v>0.45</v>
      </c>
      <c r="H11" s="16">
        <v>27.22</v>
      </c>
      <c r="I11" s="16">
        <v>1.89</v>
      </c>
      <c r="J11" s="18">
        <v>102425</v>
      </c>
      <c r="K11" s="8" t="s">
        <v>30</v>
      </c>
      <c r="L11" s="8"/>
      <c r="M11" s="8"/>
      <c r="N11" s="8"/>
    </row>
    <row r="12" spans="1:14">
      <c r="A12" s="1">
        <v>50</v>
      </c>
      <c r="B12" s="15"/>
      <c r="C12" s="15"/>
      <c r="D12" s="16">
        <v>28.46</v>
      </c>
      <c r="E12" s="16">
        <v>0.223</v>
      </c>
      <c r="F12" s="16">
        <v>28.24</v>
      </c>
      <c r="G12" s="17">
        <v>0.37</v>
      </c>
      <c r="H12" s="16">
        <v>27.62</v>
      </c>
      <c r="I12" s="16">
        <v>1.88</v>
      </c>
      <c r="J12" s="18">
        <v>102426</v>
      </c>
      <c r="K12" s="8" t="s">
        <v>31</v>
      </c>
      <c r="L12" s="8"/>
      <c r="M12" s="8"/>
      <c r="N12" s="8"/>
    </row>
    <row r="13" spans="1:14">
      <c r="A13" s="1">
        <v>60</v>
      </c>
      <c r="B13" s="15"/>
      <c r="C13" s="15"/>
      <c r="D13" s="16">
        <v>28.46</v>
      </c>
      <c r="E13" s="16">
        <v>0.22500000000000001</v>
      </c>
      <c r="F13" s="16">
        <v>28.23</v>
      </c>
      <c r="G13" s="17">
        <v>0.41</v>
      </c>
      <c r="H13" s="16">
        <v>27.85</v>
      </c>
      <c r="I13" s="16">
        <v>1.88</v>
      </c>
      <c r="J13" s="18">
        <v>102427</v>
      </c>
      <c r="K13" s="8" t="s">
        <v>32</v>
      </c>
      <c r="L13" s="8"/>
      <c r="M13" s="8"/>
      <c r="N13" s="8"/>
    </row>
    <row r="14" spans="1:14">
      <c r="A14" s="1">
        <v>70</v>
      </c>
      <c r="B14" s="15"/>
      <c r="C14" s="15"/>
      <c r="D14" s="16">
        <v>28.62</v>
      </c>
      <c r="E14" s="16">
        <v>0.23400000000000001</v>
      </c>
      <c r="F14" s="16">
        <v>28.39</v>
      </c>
      <c r="G14" s="17">
        <v>0.49</v>
      </c>
      <c r="H14" s="16">
        <v>27.95</v>
      </c>
      <c r="I14" s="16">
        <v>1.93</v>
      </c>
      <c r="J14" s="18">
        <v>102428</v>
      </c>
      <c r="K14" s="8" t="s">
        <v>33</v>
      </c>
      <c r="L14" s="8"/>
      <c r="M14" s="8"/>
      <c r="N14" s="8"/>
    </row>
    <row r="15" spans="1:14">
      <c r="A15" s="1">
        <v>80</v>
      </c>
      <c r="B15" s="19"/>
      <c r="C15" s="19"/>
      <c r="D15" s="16">
        <v>28.64</v>
      </c>
      <c r="E15" s="16">
        <v>0.23</v>
      </c>
      <c r="F15">
        <v>28.41</v>
      </c>
      <c r="G15" s="16">
        <v>0.65</v>
      </c>
      <c r="H15" s="16">
        <v>28.07</v>
      </c>
      <c r="I15" s="16">
        <v>1.93</v>
      </c>
      <c r="J15" s="18">
        <v>102429</v>
      </c>
      <c r="K15" s="8" t="s">
        <v>30</v>
      </c>
      <c r="L15" s="8"/>
      <c r="M15" s="8"/>
      <c r="N15" s="8"/>
    </row>
    <row r="16" spans="1:14">
      <c r="A16" s="1">
        <v>90</v>
      </c>
      <c r="B16" s="15"/>
      <c r="C16" s="15"/>
      <c r="D16" s="16">
        <v>28.98</v>
      </c>
      <c r="E16" s="16">
        <v>0.22800000000000001</v>
      </c>
      <c r="F16" s="16">
        <v>28.75</v>
      </c>
      <c r="G16" s="17">
        <v>0.72</v>
      </c>
      <c r="H16" s="16">
        <v>29.67</v>
      </c>
      <c r="I16" s="16">
        <v>1.97</v>
      </c>
      <c r="J16" s="18">
        <v>102430</v>
      </c>
      <c r="K16" s="8" t="s">
        <v>31</v>
      </c>
      <c r="L16" s="8"/>
      <c r="M16" s="8"/>
      <c r="N16" s="8"/>
    </row>
    <row r="17" spans="1:14">
      <c r="A17" s="1">
        <v>100</v>
      </c>
      <c r="B17" s="15"/>
      <c r="C17" s="15"/>
      <c r="D17" s="16">
        <v>29.69</v>
      </c>
      <c r="E17" s="16">
        <v>0.218</v>
      </c>
      <c r="F17" s="16">
        <v>29.47</v>
      </c>
      <c r="G17" s="17">
        <v>0.9</v>
      </c>
      <c r="H17" s="16">
        <v>33</v>
      </c>
      <c r="I17" s="16">
        <v>2.0499999999999998</v>
      </c>
      <c r="J17" s="18">
        <v>102431</v>
      </c>
      <c r="K17" s="8" t="s">
        <v>32</v>
      </c>
      <c r="L17" s="8"/>
      <c r="M17" s="8"/>
      <c r="N17" s="8"/>
    </row>
    <row r="18" spans="1:14">
      <c r="A18" s="1">
        <v>110</v>
      </c>
      <c r="B18" s="15"/>
      <c r="C18" s="15"/>
      <c r="D18" s="16">
        <v>29.94</v>
      </c>
      <c r="E18" s="16">
        <v>0.214</v>
      </c>
      <c r="F18" s="16">
        <v>29.73</v>
      </c>
      <c r="G18" s="17">
        <v>0.93</v>
      </c>
      <c r="H18" s="16">
        <v>33.76</v>
      </c>
      <c r="I18" s="16">
        <v>2.0699999999999998</v>
      </c>
      <c r="J18" s="18">
        <v>102432</v>
      </c>
      <c r="K18" s="8" t="s">
        <v>33</v>
      </c>
      <c r="L18" s="8"/>
      <c r="M18" s="8"/>
      <c r="N18" s="8"/>
    </row>
    <row r="19" spans="1:14">
      <c r="A19" s="1"/>
      <c r="B19" s="15"/>
      <c r="C19" s="15"/>
      <c r="D19" s="16"/>
      <c r="E19" s="16"/>
      <c r="F19" s="16"/>
      <c r="G19" s="16"/>
      <c r="H19" s="16"/>
      <c r="I19" s="16"/>
      <c r="J19" s="16"/>
      <c r="K19" s="8"/>
      <c r="L19" s="8"/>
      <c r="M19" s="8"/>
      <c r="N19" s="8"/>
    </row>
    <row r="20" spans="1:14">
      <c r="A20" s="1"/>
      <c r="B20" s="15"/>
      <c r="C20" s="15"/>
      <c r="D20" s="16"/>
      <c r="E20" s="16"/>
      <c r="F20" s="16"/>
      <c r="H20" s="16"/>
      <c r="I20" s="16"/>
      <c r="J20" s="16"/>
      <c r="K20" s="8"/>
      <c r="L20" s="8"/>
      <c r="M20" s="8"/>
      <c r="N20" s="8"/>
    </row>
    <row r="21" spans="1:14">
      <c r="A21" s="8" t="s">
        <v>34</v>
      </c>
      <c r="B21" s="8"/>
      <c r="C21" t="s">
        <v>35</v>
      </c>
      <c r="D21" s="8" t="s">
        <v>36</v>
      </c>
      <c r="E21" s="8"/>
      <c r="F21" s="8"/>
      <c r="H21" s="8"/>
      <c r="I21" s="8"/>
      <c r="J21" s="8"/>
      <c r="K21" s="8"/>
      <c r="L21" s="8"/>
      <c r="M21" s="8"/>
      <c r="N21" s="8"/>
    </row>
    <row r="22" spans="1:14">
      <c r="A22" s="8" t="s">
        <v>37</v>
      </c>
      <c r="B22" s="8"/>
      <c r="C22" t="s">
        <v>38</v>
      </c>
      <c r="D22" s="8" t="s">
        <v>39</v>
      </c>
      <c r="E22" s="8"/>
      <c r="F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E23" s="8"/>
      <c r="F23" s="8"/>
      <c r="H23" s="8"/>
      <c r="I23" s="8"/>
      <c r="J23" s="8"/>
      <c r="K23" s="8"/>
      <c r="L23" s="8"/>
      <c r="M23" s="8"/>
      <c r="N23" s="8"/>
    </row>
    <row r="24" spans="1:14">
      <c r="A24" t="s">
        <v>40</v>
      </c>
    </row>
    <row r="25" spans="1:14">
      <c r="A25" s="8" t="s">
        <v>41</v>
      </c>
    </row>
    <row r="27" spans="1:14">
      <c r="A27" s="8"/>
    </row>
  </sheetData>
  <phoneticPr fontId="0" type="noConversion"/>
  <pageMargins left="0.75" right="0.75" top="1" bottom="1" header="0.5" footer="0.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H20" sqref="H20"/>
    </sheetView>
  </sheetViews>
  <sheetFormatPr baseColWidth="10" defaultRowHeight="13"/>
  <cols>
    <col min="1" max="9" width="8.83203125" customWidth="1"/>
    <col min="10" max="10" width="9.5" bestFit="1" customWidth="1"/>
    <col min="11" max="256" width="8.83203125" customWidth="1"/>
  </cols>
  <sheetData>
    <row r="1" spans="1:14">
      <c r="A1" s="1" t="s">
        <v>0</v>
      </c>
      <c r="B1" s="2"/>
      <c r="C1" s="2"/>
    </row>
    <row r="2" spans="1:14">
      <c r="A2" s="1" t="s">
        <v>1</v>
      </c>
      <c r="B2" s="2"/>
      <c r="C2" s="2"/>
      <c r="D2" s="3" t="s">
        <v>2</v>
      </c>
      <c r="E2" s="4" t="s">
        <v>3</v>
      </c>
      <c r="G2" t="s">
        <v>4</v>
      </c>
      <c r="H2">
        <f>[1]CAL05!$H$2</f>
        <v>616846.66829608928</v>
      </c>
    </row>
    <row r="3" spans="1:14">
      <c r="G3" t="s">
        <v>5</v>
      </c>
      <c r="H3" s="5">
        <f>[1]CAL05!$H$3</f>
        <v>3.242296834518997E-2</v>
      </c>
      <c r="I3" t="s">
        <v>6</v>
      </c>
    </row>
    <row r="4" spans="1:14">
      <c r="A4" s="6" t="s">
        <v>7</v>
      </c>
      <c r="B4" s="7">
        <v>427</v>
      </c>
      <c r="C4" s="8"/>
      <c r="D4" s="4" t="s">
        <v>8</v>
      </c>
      <c r="F4" s="9" t="s">
        <v>9</v>
      </c>
    </row>
    <row r="5" spans="1:14">
      <c r="A5" s="6" t="s">
        <v>10</v>
      </c>
      <c r="B5" s="20" t="s">
        <v>64</v>
      </c>
      <c r="C5" s="8" t="s">
        <v>12</v>
      </c>
    </row>
    <row r="6" spans="1:14">
      <c r="A6" s="6" t="s">
        <v>13</v>
      </c>
      <c r="B6" s="20" t="s">
        <v>65</v>
      </c>
      <c r="C6" s="8" t="s">
        <v>15</v>
      </c>
    </row>
    <row r="7" spans="1:14">
      <c r="A7" s="6"/>
      <c r="B7" s="8"/>
      <c r="C7" s="8"/>
      <c r="F7" s="8"/>
    </row>
    <row r="8" spans="1:14">
      <c r="A8" s="6" t="s">
        <v>16</v>
      </c>
      <c r="B8" s="11" t="s">
        <v>42</v>
      </c>
      <c r="C8" s="12">
        <v>0.75</v>
      </c>
      <c r="D8" s="13">
        <v>0.95833333333333337</v>
      </c>
    </row>
    <row r="9" spans="1:14">
      <c r="A9" s="8"/>
      <c r="B9" s="8"/>
      <c r="C9" s="1"/>
      <c r="D9" s="8"/>
      <c r="E9" s="1" t="s">
        <v>18</v>
      </c>
      <c r="F9" s="8"/>
      <c r="G9" s="8"/>
      <c r="H9" s="8"/>
      <c r="I9" s="8"/>
      <c r="J9" s="8"/>
      <c r="K9" s="8"/>
    </row>
    <row r="10" spans="1:14">
      <c r="A10" s="14" t="s">
        <v>19</v>
      </c>
      <c r="B10" s="6" t="s">
        <v>20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25</v>
      </c>
      <c r="H10" s="6" t="s">
        <v>26</v>
      </c>
      <c r="I10" s="6" t="s">
        <v>27</v>
      </c>
      <c r="J10" s="6" t="s">
        <v>28</v>
      </c>
      <c r="K10" s="14" t="s">
        <v>29</v>
      </c>
    </row>
    <row r="11" spans="1:14">
      <c r="A11" s="1">
        <v>30</v>
      </c>
      <c r="B11" s="15"/>
      <c r="C11" s="15"/>
      <c r="D11" s="16"/>
      <c r="E11">
        <v>0.22</v>
      </c>
      <c r="F11" s="16">
        <v>24.39</v>
      </c>
      <c r="G11" s="17">
        <v>0.61</v>
      </c>
      <c r="H11" s="16">
        <v>18.100000000000001</v>
      </c>
      <c r="I11" s="16">
        <v>1.69</v>
      </c>
      <c r="J11" s="18">
        <v>102433</v>
      </c>
      <c r="K11" s="8" t="s">
        <v>30</v>
      </c>
      <c r="L11" s="8"/>
      <c r="M11" s="8"/>
      <c r="N11" s="8"/>
    </row>
    <row r="12" spans="1:14">
      <c r="A12" s="1">
        <v>40</v>
      </c>
      <c r="B12" s="15"/>
      <c r="C12" s="15"/>
      <c r="D12" s="16"/>
      <c r="E12" s="16">
        <v>0.22</v>
      </c>
      <c r="F12" s="16">
        <v>24.37</v>
      </c>
      <c r="G12" s="17">
        <v>0.56999999999999995</v>
      </c>
      <c r="H12" s="16">
        <v>17.98</v>
      </c>
      <c r="I12" s="16">
        <v>1.69</v>
      </c>
      <c r="J12" s="18">
        <v>102434</v>
      </c>
      <c r="K12" s="8" t="s">
        <v>31</v>
      </c>
      <c r="L12" s="8"/>
      <c r="M12" s="8"/>
      <c r="N12" s="8"/>
    </row>
    <row r="13" spans="1:14">
      <c r="A13" s="1">
        <v>50</v>
      </c>
      <c r="B13" s="15"/>
      <c r="C13" s="15"/>
      <c r="D13" s="16"/>
      <c r="E13" s="16">
        <v>0.22</v>
      </c>
      <c r="F13" s="16">
        <v>24.41</v>
      </c>
      <c r="G13" s="17">
        <v>0.56000000000000005</v>
      </c>
      <c r="H13" s="16">
        <v>18.03</v>
      </c>
      <c r="I13" s="16">
        <v>1.68</v>
      </c>
      <c r="J13" s="18">
        <v>102435</v>
      </c>
      <c r="K13" s="8" t="s">
        <v>32</v>
      </c>
      <c r="L13" s="8"/>
      <c r="M13" s="8"/>
      <c r="N13" s="8"/>
    </row>
    <row r="14" spans="1:14">
      <c r="A14" s="1">
        <v>60</v>
      </c>
      <c r="B14" s="15">
        <f>[1]CAL05!$I$22</f>
        <v>2.2757649058520485E-2</v>
      </c>
      <c r="C14" s="15"/>
      <c r="D14" s="16"/>
      <c r="E14" s="16">
        <v>0.22</v>
      </c>
      <c r="F14" s="16">
        <v>24.37</v>
      </c>
      <c r="G14" s="17">
        <v>0.56999999999999995</v>
      </c>
      <c r="H14" s="16">
        <v>18.02</v>
      </c>
      <c r="I14" s="16">
        <v>1.69</v>
      </c>
      <c r="J14" s="18">
        <v>102436</v>
      </c>
      <c r="K14" s="8" t="s">
        <v>33</v>
      </c>
      <c r="L14" s="8"/>
      <c r="M14" s="8"/>
      <c r="N14" s="8"/>
    </row>
    <row r="15" spans="1:14">
      <c r="A15" s="1">
        <v>75</v>
      </c>
      <c r="B15" s="19">
        <f>[1]CAL05!I19</f>
        <v>3.9178707192756707E-2</v>
      </c>
      <c r="C15" s="19"/>
      <c r="D15" s="16"/>
      <c r="E15" s="16">
        <v>0.21</v>
      </c>
      <c r="F15" s="16">
        <v>24.4</v>
      </c>
      <c r="G15" s="17">
        <v>0.74</v>
      </c>
      <c r="H15" s="16">
        <v>18.39</v>
      </c>
      <c r="I15" s="16">
        <v>1.66</v>
      </c>
      <c r="J15" s="18">
        <v>102437</v>
      </c>
      <c r="K15" s="8" t="s">
        <v>30</v>
      </c>
      <c r="L15" s="8"/>
      <c r="M15" s="8"/>
      <c r="N15" s="8"/>
    </row>
    <row r="16" spans="1:14">
      <c r="A16" s="1">
        <v>85</v>
      </c>
      <c r="B16" s="15">
        <f>[1]CAL05!I20</f>
        <v>3.0988786974893018E-2</v>
      </c>
      <c r="C16" s="15"/>
      <c r="D16" s="16"/>
      <c r="E16" s="16">
        <v>0.21</v>
      </c>
      <c r="F16" s="16">
        <v>24.47</v>
      </c>
      <c r="G16" s="17">
        <v>0.79</v>
      </c>
      <c r="H16" s="16">
        <v>18.61</v>
      </c>
      <c r="I16" s="16">
        <v>1.69</v>
      </c>
      <c r="J16" s="18">
        <v>102438</v>
      </c>
      <c r="K16" s="8" t="s">
        <v>31</v>
      </c>
      <c r="L16" s="8"/>
      <c r="M16" s="8"/>
      <c r="N16" s="8"/>
    </row>
    <row r="17" spans="1:14">
      <c r="A17" s="1">
        <v>95</v>
      </c>
      <c r="B17" s="15">
        <f>[1]CAL05!I21</f>
        <v>-1.8196410188945432E-2</v>
      </c>
      <c r="C17" s="15"/>
      <c r="D17" s="16"/>
      <c r="E17" s="16">
        <v>0.21</v>
      </c>
      <c r="F17" s="16">
        <v>24.5</v>
      </c>
      <c r="G17" s="17">
        <v>0.81</v>
      </c>
      <c r="H17" s="16">
        <v>18.54</v>
      </c>
      <c r="I17" s="16">
        <v>1.69</v>
      </c>
      <c r="J17" s="18">
        <v>102439</v>
      </c>
      <c r="K17" s="8" t="s">
        <v>32</v>
      </c>
      <c r="L17" s="8"/>
      <c r="M17" s="8"/>
      <c r="N17" s="8"/>
    </row>
    <row r="18" spans="1:14">
      <c r="A18" s="1">
        <v>105</v>
      </c>
      <c r="B18" s="15"/>
      <c r="C18" s="15"/>
      <c r="D18" s="16"/>
      <c r="E18" s="16">
        <v>0.21</v>
      </c>
      <c r="F18" s="16">
        <v>24.5</v>
      </c>
      <c r="G18" s="16">
        <v>0.88</v>
      </c>
      <c r="H18" s="16">
        <v>18.559999999999999</v>
      </c>
      <c r="I18" s="16">
        <v>1.71</v>
      </c>
      <c r="J18" s="18">
        <v>102440</v>
      </c>
      <c r="K18" s="8" t="s">
        <v>33</v>
      </c>
      <c r="L18" s="8"/>
      <c r="M18" s="8"/>
      <c r="N18" s="8"/>
    </row>
    <row r="19" spans="1:14">
      <c r="A19" s="1"/>
      <c r="B19" s="15"/>
      <c r="C19" s="15"/>
      <c r="D19" s="16"/>
      <c r="E19" s="16"/>
      <c r="F19" s="16"/>
      <c r="H19" s="16"/>
      <c r="I19" s="16"/>
      <c r="J19" s="16"/>
      <c r="K19" s="8"/>
      <c r="L19" s="8"/>
      <c r="M19" s="8"/>
      <c r="N19" s="8"/>
    </row>
    <row r="20" spans="1:14">
      <c r="A20" s="1"/>
      <c r="B20" s="15"/>
      <c r="C20" s="15"/>
      <c r="D20" s="16"/>
      <c r="E20" s="16"/>
      <c r="F20" s="16"/>
      <c r="H20" s="16"/>
      <c r="I20" s="16"/>
      <c r="J20" s="16"/>
      <c r="K20" s="8"/>
      <c r="L20" s="8"/>
      <c r="M20" s="8"/>
      <c r="N20" s="8"/>
    </row>
    <row r="21" spans="1:14">
      <c r="A21" s="8" t="s">
        <v>34</v>
      </c>
      <c r="B21" s="8"/>
      <c r="C21" t="s">
        <v>35</v>
      </c>
      <c r="D21" s="8" t="s">
        <v>39</v>
      </c>
      <c r="E21" s="8"/>
      <c r="F21" s="8"/>
      <c r="H21" s="8"/>
      <c r="I21" s="8"/>
      <c r="J21" s="8"/>
      <c r="K21" s="8"/>
      <c r="L21" s="8"/>
      <c r="M21" s="8"/>
      <c r="N21" s="8"/>
    </row>
    <row r="22" spans="1:14">
      <c r="A22" s="8" t="s">
        <v>37</v>
      </c>
      <c r="B22" s="8"/>
      <c r="C22" t="s">
        <v>38</v>
      </c>
      <c r="D22" s="8" t="s">
        <v>39</v>
      </c>
      <c r="E22" s="8"/>
      <c r="F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E23" s="8"/>
      <c r="F23" s="8"/>
      <c r="H23" s="8"/>
      <c r="I23" s="8"/>
      <c r="J23" s="8"/>
      <c r="K23" s="8"/>
      <c r="L23" s="8"/>
      <c r="M23" s="8"/>
      <c r="N23" s="8"/>
    </row>
    <row r="24" spans="1:14">
      <c r="A24" t="s">
        <v>40</v>
      </c>
    </row>
    <row r="25" spans="1:14">
      <c r="A25" s="8" t="s">
        <v>41</v>
      </c>
    </row>
    <row r="27" spans="1:14">
      <c r="A27" s="8" t="s">
        <v>43</v>
      </c>
    </row>
  </sheetData>
  <phoneticPr fontId="0" type="noConversion"/>
  <pageMargins left="0.75" right="0.75" top="1" bottom="1" header="0.5" footer="0.5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H20" sqref="H20"/>
    </sheetView>
  </sheetViews>
  <sheetFormatPr baseColWidth="10" defaultRowHeight="13"/>
  <cols>
    <col min="1" max="1" width="8.83203125" customWidth="1"/>
    <col min="2" max="2" width="9.83203125" customWidth="1"/>
    <col min="3" max="9" width="8.83203125" customWidth="1"/>
    <col min="10" max="10" width="9.5" bestFit="1" customWidth="1"/>
    <col min="11" max="256" width="8.83203125" customWidth="1"/>
  </cols>
  <sheetData>
    <row r="1" spans="1:14">
      <c r="A1" s="1" t="s">
        <v>0</v>
      </c>
      <c r="B1" s="2"/>
      <c r="C1" s="2"/>
    </row>
    <row r="2" spans="1:14">
      <c r="A2" s="1" t="s">
        <v>1</v>
      </c>
      <c r="B2" s="2"/>
      <c r="C2" s="2"/>
      <c r="D2" s="3" t="s">
        <v>2</v>
      </c>
      <c r="E2" s="4" t="s">
        <v>3</v>
      </c>
      <c r="G2" t="s">
        <v>4</v>
      </c>
      <c r="H2">
        <f>[1]CAL05!$H$2</f>
        <v>616846.66829608928</v>
      </c>
    </row>
    <row r="3" spans="1:14">
      <c r="G3" t="s">
        <v>5</v>
      </c>
      <c r="H3" s="5">
        <f>[1]CAL05!$H$3</f>
        <v>3.242296834518997E-2</v>
      </c>
      <c r="I3" t="s">
        <v>6</v>
      </c>
    </row>
    <row r="4" spans="1:14">
      <c r="A4" s="6" t="s">
        <v>7</v>
      </c>
      <c r="B4" s="7">
        <v>466</v>
      </c>
      <c r="C4" s="8"/>
      <c r="D4" s="4" t="s">
        <v>8</v>
      </c>
      <c r="F4" s="9" t="s">
        <v>9</v>
      </c>
    </row>
    <row r="5" spans="1:14">
      <c r="A5" s="6" t="s">
        <v>10</v>
      </c>
      <c r="B5" s="10" t="s">
        <v>44</v>
      </c>
      <c r="C5" s="8" t="s">
        <v>12</v>
      </c>
    </row>
    <row r="6" spans="1:14">
      <c r="A6" s="6" t="s">
        <v>13</v>
      </c>
      <c r="B6" s="10" t="s">
        <v>45</v>
      </c>
      <c r="C6" s="8" t="s">
        <v>15</v>
      </c>
      <c r="D6" t="s">
        <v>46</v>
      </c>
    </row>
    <row r="7" spans="1:14">
      <c r="A7" s="6"/>
      <c r="B7" s="8"/>
      <c r="C7" s="8"/>
      <c r="F7" s="8"/>
    </row>
    <row r="8" spans="1:14">
      <c r="A8" s="6" t="s">
        <v>16</v>
      </c>
      <c r="B8" s="21">
        <v>38034</v>
      </c>
      <c r="C8" s="12">
        <v>0.75</v>
      </c>
      <c r="D8" s="13">
        <v>0.83333333333333337</v>
      </c>
    </row>
    <row r="9" spans="1:14">
      <c r="A9" s="8"/>
      <c r="B9" s="8"/>
      <c r="C9" s="1"/>
      <c r="D9" s="8"/>
      <c r="E9" s="1" t="s">
        <v>18</v>
      </c>
      <c r="F9" s="8"/>
      <c r="G9" s="8"/>
      <c r="H9" s="8"/>
      <c r="I9" s="8"/>
      <c r="J9" s="8"/>
      <c r="K9" s="8"/>
    </row>
    <row r="10" spans="1:14">
      <c r="A10" s="14" t="s">
        <v>19</v>
      </c>
      <c r="B10" s="6" t="s">
        <v>20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25</v>
      </c>
      <c r="H10" s="6" t="s">
        <v>26</v>
      </c>
      <c r="I10" s="6" t="s">
        <v>27</v>
      </c>
      <c r="J10" s="6" t="s">
        <v>28</v>
      </c>
      <c r="K10" s="14" t="s">
        <v>29</v>
      </c>
    </row>
    <row r="11" spans="1:14">
      <c r="A11" s="1">
        <v>35</v>
      </c>
      <c r="B11" s="22">
        <f>[1]CAL07!$I$11</f>
        <v>2.4315786908536898</v>
      </c>
      <c r="C11" s="23">
        <f>[1]CAL07!I12</f>
        <v>1.4421952338902788</v>
      </c>
      <c r="D11" s="24"/>
      <c r="E11" s="24"/>
      <c r="F11" s="16"/>
      <c r="G11" s="17"/>
      <c r="H11" s="16"/>
      <c r="I11" s="16"/>
      <c r="J11" s="18">
        <v>102441</v>
      </c>
      <c r="K11" s="8" t="s">
        <v>30</v>
      </c>
      <c r="L11" s="8"/>
      <c r="M11" s="8"/>
      <c r="N11" s="8"/>
    </row>
    <row r="12" spans="1:14">
      <c r="A12" s="1">
        <v>55</v>
      </c>
      <c r="B12" s="23">
        <f>[1]CAL07!I8</f>
        <v>0.34713869214002252</v>
      </c>
      <c r="C12" s="23">
        <f>[1]CAL07!I13</f>
        <v>0.88400466943401956</v>
      </c>
      <c r="D12" s="24"/>
      <c r="E12" s="24"/>
      <c r="F12" s="16"/>
      <c r="G12" s="17"/>
      <c r="H12" s="16"/>
      <c r="I12" s="16"/>
      <c r="J12" s="18">
        <v>102442</v>
      </c>
      <c r="K12" s="8" t="s">
        <v>31</v>
      </c>
      <c r="L12" s="8"/>
      <c r="M12" s="8"/>
      <c r="N12" s="8"/>
    </row>
    <row r="13" spans="1:14">
      <c r="A13" s="1">
        <v>75</v>
      </c>
      <c r="B13" s="23">
        <f>[1]CAL07!I9</f>
        <v>0.20571642155700332</v>
      </c>
      <c r="C13" s="23">
        <f>[1]CAL07!I14</f>
        <v>0.34328193443104671</v>
      </c>
      <c r="D13" s="24"/>
      <c r="E13" s="24"/>
      <c r="F13" s="16"/>
      <c r="G13" s="17"/>
      <c r="H13" s="16"/>
      <c r="I13" s="16"/>
      <c r="J13" s="18">
        <v>102443</v>
      </c>
      <c r="K13" s="8" t="s">
        <v>32</v>
      </c>
      <c r="L13" s="8"/>
      <c r="M13" s="8"/>
      <c r="N13" s="8"/>
    </row>
    <row r="14" spans="1:14">
      <c r="A14" s="1">
        <v>95</v>
      </c>
      <c r="B14" s="23">
        <f>[1]CAL07!I10</f>
        <v>0.35765155132126542</v>
      </c>
      <c r="C14" s="23">
        <f>[1]CAL07!I15</f>
        <v>0.65878816021720732</v>
      </c>
      <c r="D14" s="24"/>
      <c r="E14" s="24"/>
      <c r="F14" s="16"/>
      <c r="G14" s="17"/>
      <c r="H14" s="16"/>
      <c r="I14" s="16"/>
      <c r="J14" s="18">
        <v>102444</v>
      </c>
      <c r="K14" s="8" t="s">
        <v>33</v>
      </c>
      <c r="L14" s="8"/>
      <c r="M14" s="8"/>
      <c r="N14" s="8"/>
    </row>
    <row r="15" spans="1:14">
      <c r="A15" s="1"/>
      <c r="B15" s="15"/>
      <c r="C15" s="15"/>
      <c r="D15" s="16"/>
      <c r="E15" s="16"/>
      <c r="F15" s="16"/>
      <c r="G15" s="16"/>
      <c r="H15" s="16"/>
      <c r="I15" s="16"/>
      <c r="J15" s="16"/>
      <c r="K15" s="8"/>
      <c r="L15" s="8"/>
      <c r="M15" s="8"/>
      <c r="N15" s="8"/>
    </row>
    <row r="16" spans="1:14">
      <c r="A16" s="1"/>
      <c r="B16" s="15"/>
      <c r="C16" s="15"/>
      <c r="D16" s="16"/>
      <c r="E16" s="16"/>
      <c r="F16" s="16"/>
      <c r="H16" s="16"/>
      <c r="I16" s="16"/>
      <c r="J16" s="16"/>
      <c r="K16" s="8"/>
      <c r="L16" s="8"/>
      <c r="M16" s="8"/>
      <c r="N16" s="8"/>
    </row>
    <row r="17" spans="1:14">
      <c r="A17" s="8" t="s">
        <v>34</v>
      </c>
      <c r="B17" s="8"/>
      <c r="C17" t="s">
        <v>35</v>
      </c>
      <c r="D17" s="8" t="s">
        <v>39</v>
      </c>
      <c r="E17" s="8"/>
      <c r="F17" s="8"/>
      <c r="H17" s="8"/>
      <c r="I17" s="8"/>
      <c r="J17" s="8"/>
      <c r="K17" s="8"/>
      <c r="L17" s="8"/>
      <c r="M17" s="8"/>
      <c r="N17" s="8"/>
    </row>
    <row r="18" spans="1:14">
      <c r="A18" s="8"/>
      <c r="B18" s="8"/>
      <c r="E18" s="8"/>
      <c r="F18" s="8"/>
      <c r="H18" s="8"/>
      <c r="I18" s="8"/>
      <c r="J18" s="8"/>
      <c r="K18" s="8"/>
      <c r="L18" s="8"/>
      <c r="M18" s="8"/>
      <c r="N18" s="8"/>
    </row>
    <row r="19" spans="1:14">
      <c r="A19" t="s">
        <v>40</v>
      </c>
      <c r="M19" s="8"/>
      <c r="N19" s="8"/>
    </row>
    <row r="20" spans="1:14">
      <c r="A20" s="8" t="s">
        <v>41</v>
      </c>
      <c r="M20" s="8"/>
      <c r="N20" s="8"/>
    </row>
    <row r="21" spans="1:14">
      <c r="M21" s="8"/>
      <c r="N21" s="8"/>
    </row>
    <row r="22" spans="1:14">
      <c r="A22" s="8" t="s">
        <v>43</v>
      </c>
      <c r="M22" s="8"/>
      <c r="N22" s="8"/>
    </row>
    <row r="23" spans="1:14">
      <c r="A23" s="8"/>
      <c r="B23" s="8"/>
      <c r="E23" s="8"/>
      <c r="F23" s="8"/>
      <c r="H23" s="8"/>
      <c r="I23" s="8"/>
      <c r="J23" s="8"/>
      <c r="K23" s="8"/>
      <c r="L23" s="8"/>
      <c r="M23" s="8"/>
      <c r="N23" s="8"/>
    </row>
    <row r="25" spans="1:14">
      <c r="A25" s="8"/>
    </row>
    <row r="27" spans="1:14">
      <c r="A27" s="8"/>
    </row>
  </sheetData>
  <phoneticPr fontId="0" type="noConversion"/>
  <pageMargins left="0.75" right="0.75" top="1" bottom="1" header="0.5" footer="0.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H20" sqref="H20"/>
    </sheetView>
  </sheetViews>
  <sheetFormatPr baseColWidth="10" defaultRowHeight="13"/>
  <cols>
    <col min="1" max="1" width="8.83203125" customWidth="1"/>
    <col min="2" max="2" width="9.83203125" customWidth="1"/>
    <col min="3" max="9" width="8.83203125" customWidth="1"/>
    <col min="10" max="10" width="9.5" bestFit="1" customWidth="1"/>
    <col min="11" max="256" width="8.83203125" customWidth="1"/>
  </cols>
  <sheetData>
    <row r="1" spans="1:14">
      <c r="A1" s="1" t="s">
        <v>0</v>
      </c>
      <c r="B1" s="2"/>
      <c r="C1" s="2"/>
    </row>
    <row r="2" spans="1:14">
      <c r="A2" s="1" t="s">
        <v>1</v>
      </c>
      <c r="B2" s="2"/>
      <c r="C2" s="2"/>
      <c r="D2" s="3" t="s">
        <v>2</v>
      </c>
      <c r="E2" s="4" t="s">
        <v>47</v>
      </c>
      <c r="G2" t="s">
        <v>4</v>
      </c>
      <c r="H2">
        <f>[1]CAL08!$H$2</f>
        <v>979439.6252327743</v>
      </c>
    </row>
    <row r="3" spans="1:14">
      <c r="G3" t="s">
        <v>5</v>
      </c>
      <c r="H3" s="5">
        <f>[1]CAL08!$H$3</f>
        <v>2.0419839553915114E-2</v>
      </c>
      <c r="I3" t="s">
        <v>6</v>
      </c>
    </row>
    <row r="4" spans="1:14">
      <c r="A4" s="6" t="s">
        <v>7</v>
      </c>
      <c r="B4" s="7">
        <v>508</v>
      </c>
      <c r="C4" s="8"/>
      <c r="D4" s="4" t="s">
        <v>8</v>
      </c>
      <c r="F4" s="9" t="s">
        <v>9</v>
      </c>
    </row>
    <row r="5" spans="1:14">
      <c r="A5" s="6" t="s">
        <v>10</v>
      </c>
      <c r="B5" s="10" t="s">
        <v>48</v>
      </c>
      <c r="C5" s="8" t="s">
        <v>12</v>
      </c>
    </row>
    <row r="6" spans="1:14">
      <c r="A6" s="6" t="s">
        <v>13</v>
      </c>
      <c r="B6" s="10" t="s">
        <v>49</v>
      </c>
      <c r="C6" s="8" t="s">
        <v>15</v>
      </c>
      <c r="D6" t="s">
        <v>46</v>
      </c>
    </row>
    <row r="7" spans="1:14">
      <c r="A7" s="6"/>
      <c r="B7" s="8"/>
      <c r="C7" s="8"/>
      <c r="F7" s="8"/>
    </row>
    <row r="8" spans="1:14">
      <c r="A8" s="6" t="s">
        <v>16</v>
      </c>
      <c r="B8" s="21">
        <v>38039</v>
      </c>
      <c r="C8" s="12">
        <v>0.30555555555555552</v>
      </c>
      <c r="D8" s="13">
        <v>0.83333333333333337</v>
      </c>
    </row>
    <row r="9" spans="1:14">
      <c r="A9" s="8"/>
      <c r="B9" s="8"/>
      <c r="C9" s="1"/>
      <c r="D9" s="8"/>
      <c r="E9" s="1" t="s">
        <v>18</v>
      </c>
      <c r="F9" s="8"/>
      <c r="G9" s="8"/>
      <c r="H9" s="8"/>
      <c r="I9" s="8"/>
      <c r="J9" s="8"/>
      <c r="K9" s="8"/>
    </row>
    <row r="10" spans="1:14">
      <c r="A10" s="14" t="s">
        <v>19</v>
      </c>
      <c r="B10" s="6" t="s">
        <v>50</v>
      </c>
      <c r="C10" s="6" t="s">
        <v>20</v>
      </c>
      <c r="D10" s="6" t="s">
        <v>21</v>
      </c>
      <c r="E10" s="6" t="s">
        <v>23</v>
      </c>
      <c r="F10" s="6" t="s">
        <v>24</v>
      </c>
      <c r="G10" s="6" t="s">
        <v>25</v>
      </c>
      <c r="H10" s="6" t="s">
        <v>26</v>
      </c>
      <c r="I10" s="6" t="s">
        <v>27</v>
      </c>
      <c r="J10" s="6" t="s">
        <v>28</v>
      </c>
      <c r="K10" s="14" t="s">
        <v>29</v>
      </c>
    </row>
    <row r="11" spans="1:14">
      <c r="A11" s="1">
        <v>40</v>
      </c>
      <c r="B11" s="23">
        <f>[1]CAL08!$I$24</f>
        <v>0.21028620654834554</v>
      </c>
      <c r="C11" s="25">
        <f>[1]CAL08!$I$11</f>
        <v>0.72038104424488003</v>
      </c>
      <c r="D11" s="23">
        <f>[1]CAL08!$I$7</f>
        <v>0.90323740283948883</v>
      </c>
      <c r="J11" s="18">
        <v>102445</v>
      </c>
      <c r="K11" s="8" t="s">
        <v>30</v>
      </c>
      <c r="L11" s="8"/>
      <c r="M11" s="8"/>
      <c r="N11" s="8"/>
    </row>
    <row r="12" spans="1:14">
      <c r="A12" s="1">
        <v>50</v>
      </c>
      <c r="B12" s="23">
        <f>[1]CAL08!$I$25</f>
        <v>0.11699305097316952</v>
      </c>
      <c r="C12" s="25">
        <f>[1]CAL08!$I$12</f>
        <v>0.20593150219483697</v>
      </c>
      <c r="D12" s="23">
        <f>[1]CAL08!$I$8</f>
        <v>0.47838381382821615</v>
      </c>
      <c r="J12" s="18">
        <v>102446</v>
      </c>
      <c r="K12" s="8" t="s">
        <v>31</v>
      </c>
      <c r="L12" s="8"/>
      <c r="M12" s="8"/>
      <c r="N12" s="8"/>
    </row>
    <row r="13" spans="1:14">
      <c r="A13" s="1">
        <v>60</v>
      </c>
      <c r="B13" s="23">
        <f>[1]CAL08!$I$26</f>
        <v>6.3045739021764163E-2</v>
      </c>
      <c r="C13" s="25">
        <f>[1]CAL08!$I$14</f>
        <v>0.15932386844458485</v>
      </c>
      <c r="D13" s="23">
        <f>[1]CAL08!$I$9</f>
        <v>0.41803058550208566</v>
      </c>
      <c r="J13" s="18">
        <v>102447</v>
      </c>
      <c r="K13" s="8" t="s">
        <v>32</v>
      </c>
      <c r="L13" s="8"/>
      <c r="M13" s="8"/>
      <c r="N13" s="8"/>
    </row>
    <row r="14" spans="1:14">
      <c r="A14" s="1">
        <v>70</v>
      </c>
      <c r="B14" s="23">
        <f>[1]CAL08!$I$28</f>
        <v>4.8751978958020803E-2</v>
      </c>
      <c r="C14" s="25">
        <f>[1]CAL08!$I$15</f>
        <v>0.12639189131973896</v>
      </c>
      <c r="D14" s="23">
        <f>[1]CAL08!$I$10</f>
        <v>0.45553567077769563</v>
      </c>
      <c r="J14" s="18">
        <v>102448</v>
      </c>
      <c r="K14" s="8" t="s">
        <v>33</v>
      </c>
      <c r="L14" s="8"/>
      <c r="M14" s="8"/>
      <c r="N14" s="8"/>
    </row>
    <row r="15" spans="1:14">
      <c r="A15" s="1">
        <v>80</v>
      </c>
      <c r="B15" s="23">
        <f>[1]CAL08!$I$29</f>
        <v>8.5891399360125617E-2</v>
      </c>
      <c r="C15" s="25">
        <f>[1]CAL08!$I$16</f>
        <v>8.8475836353266904E-2</v>
      </c>
      <c r="D15" s="23">
        <f>[1]CAL08!$I$20</f>
        <v>0.1567519624263165</v>
      </c>
      <c r="J15" s="18">
        <v>102449</v>
      </c>
      <c r="K15" s="8" t="s">
        <v>30</v>
      </c>
      <c r="L15" s="8"/>
      <c r="M15" s="8"/>
      <c r="N15" s="8"/>
    </row>
    <row r="16" spans="1:14">
      <c r="A16" s="1">
        <v>90</v>
      </c>
      <c r="B16" s="23">
        <f>[1]CAL08!$I$30</f>
        <v>6.9812572657298219E-2</v>
      </c>
      <c r="C16" s="25">
        <f>[1]CAL08!$I$17</f>
        <v>9.2640428597221963E-2</v>
      </c>
      <c r="D16" s="23">
        <f>[1]CAL08!$I$21</f>
        <v>0.1077558302533627</v>
      </c>
      <c r="J16" s="18">
        <v>102450</v>
      </c>
      <c r="K16" s="8" t="s">
        <v>31</v>
      </c>
      <c r="L16" s="8"/>
      <c r="M16" s="8"/>
      <c r="N16" s="8"/>
    </row>
    <row r="17" spans="1:14">
      <c r="A17" s="1">
        <v>100</v>
      </c>
      <c r="B17" s="23">
        <f>[1]CAL08!$I$31</f>
        <v>5.1175732233712329E-2</v>
      </c>
      <c r="C17" s="26">
        <f>[1]CAL08!$I$18</f>
        <v>0.13355197192705559</v>
      </c>
      <c r="D17" s="23">
        <f>[1]CAL08!$I$22</f>
        <v>0.10556357669869389</v>
      </c>
      <c r="J17" s="18">
        <v>102451</v>
      </c>
      <c r="K17" s="8" t="s">
        <v>32</v>
      </c>
      <c r="L17" s="8"/>
      <c r="M17" s="8"/>
      <c r="N17" s="8"/>
    </row>
    <row r="18" spans="1:14">
      <c r="A18" s="1">
        <v>110</v>
      </c>
      <c r="B18" s="23">
        <f>[1]CAL08!$I$32</f>
        <v>5.5952193058327382E-2</v>
      </c>
      <c r="C18" s="25">
        <f>[1]CAL08!$I$19</f>
        <v>4.9068510294252632E-2</v>
      </c>
      <c r="D18" s="23">
        <f>[1]CAL08!$I$23</f>
        <v>9.0285704589142465E-2</v>
      </c>
      <c r="J18" s="18">
        <v>102452</v>
      </c>
      <c r="K18" s="8" t="s">
        <v>33</v>
      </c>
      <c r="L18" s="8"/>
      <c r="M18" s="8"/>
      <c r="N18" s="8"/>
    </row>
    <row r="19" spans="1:14">
      <c r="A19" s="1"/>
      <c r="B19" s="15"/>
      <c r="C19" s="15"/>
      <c r="D19" s="16"/>
      <c r="E19" s="16"/>
      <c r="F19" s="16"/>
      <c r="G19" s="16"/>
      <c r="H19" s="16"/>
      <c r="I19" s="16"/>
      <c r="J19" s="16"/>
      <c r="K19" s="8"/>
      <c r="M19" s="8"/>
      <c r="N19" s="8"/>
    </row>
    <row r="20" spans="1:14">
      <c r="A20" s="1"/>
      <c r="B20" s="15"/>
      <c r="C20" s="15"/>
      <c r="D20" s="16"/>
      <c r="E20" s="16"/>
      <c r="F20" s="16"/>
      <c r="H20" s="16"/>
      <c r="I20" s="16"/>
      <c r="J20" s="16"/>
      <c r="K20" s="8"/>
      <c r="M20" s="8"/>
      <c r="N20" s="8"/>
    </row>
    <row r="21" spans="1:14">
      <c r="A21" s="8" t="s">
        <v>34</v>
      </c>
      <c r="B21" s="8"/>
      <c r="C21" t="s">
        <v>35</v>
      </c>
      <c r="D21" s="8" t="s">
        <v>39</v>
      </c>
      <c r="E21" s="8"/>
      <c r="F21" s="8"/>
      <c r="H21" s="8"/>
      <c r="I21" s="8"/>
      <c r="J21" s="8"/>
      <c r="K21" s="8"/>
      <c r="M21" s="8"/>
      <c r="N21" s="8"/>
    </row>
    <row r="22" spans="1:14">
      <c r="A22" s="8" t="s">
        <v>37</v>
      </c>
      <c r="B22" s="8"/>
      <c r="C22" t="s">
        <v>51</v>
      </c>
      <c r="D22" s="8" t="s">
        <v>39</v>
      </c>
      <c r="E22" s="8"/>
      <c r="F22" s="8"/>
      <c r="H22" s="8"/>
      <c r="I22" s="8"/>
      <c r="J22" s="8"/>
      <c r="K22" s="8"/>
      <c r="M22" s="8"/>
      <c r="N22" s="8"/>
    </row>
    <row r="23" spans="1:14">
      <c r="A23" s="8"/>
      <c r="B23" s="8"/>
      <c r="E23" s="8"/>
      <c r="F23" s="8"/>
      <c r="H23" s="8"/>
      <c r="I23" s="8"/>
      <c r="J23" s="8"/>
      <c r="K23" s="8"/>
      <c r="L23" s="8"/>
      <c r="M23" s="8"/>
      <c r="N23" s="8"/>
    </row>
    <row r="24" spans="1:14">
      <c r="A24" t="s">
        <v>40</v>
      </c>
    </row>
    <row r="25" spans="1:14">
      <c r="A25" s="8" t="s">
        <v>41</v>
      </c>
    </row>
    <row r="27" spans="1:14">
      <c r="A27" s="8" t="s">
        <v>52</v>
      </c>
    </row>
  </sheetData>
  <phoneticPr fontId="0" type="noConversion"/>
  <pageMargins left="0.75" right="0.75" top="1" bottom="1" header="0.5" footer="0.5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H20" sqref="H20"/>
    </sheetView>
  </sheetViews>
  <sheetFormatPr baseColWidth="10" defaultRowHeight="13"/>
  <cols>
    <col min="1" max="1" width="8.83203125" customWidth="1"/>
    <col min="2" max="2" width="9.83203125" customWidth="1"/>
    <col min="3" max="9" width="8.83203125" customWidth="1"/>
    <col min="10" max="10" width="9.5" bestFit="1" customWidth="1"/>
    <col min="11" max="256" width="8.83203125" customWidth="1"/>
  </cols>
  <sheetData>
    <row r="1" spans="1:14">
      <c r="A1" s="1" t="s">
        <v>0</v>
      </c>
      <c r="B1" s="2"/>
      <c r="C1" s="2"/>
    </row>
    <row r="2" spans="1:14">
      <c r="A2" s="1" t="s">
        <v>1</v>
      </c>
      <c r="B2" s="2"/>
      <c r="C2" s="2"/>
      <c r="D2" s="3" t="s">
        <v>2</v>
      </c>
      <c r="E2" s="4" t="s">
        <v>47</v>
      </c>
      <c r="G2" t="s">
        <v>4</v>
      </c>
      <c r="H2">
        <f>[1]CAL10!$H$2</f>
        <v>343782.47206703911</v>
      </c>
    </row>
    <row r="3" spans="1:14">
      <c r="G3" t="s">
        <v>5</v>
      </c>
      <c r="H3" s="5">
        <f>[1]CAL10!$H$3</f>
        <v>5.8176322602334164E-2</v>
      </c>
      <c r="I3" t="s">
        <v>6</v>
      </c>
    </row>
    <row r="4" spans="1:14">
      <c r="A4" s="6" t="s">
        <v>7</v>
      </c>
      <c r="B4" s="7">
        <v>513</v>
      </c>
      <c r="C4" s="8"/>
      <c r="D4" s="4" t="s">
        <v>8</v>
      </c>
      <c r="F4" s="9" t="s">
        <v>9</v>
      </c>
    </row>
    <row r="5" spans="1:14">
      <c r="A5" s="6" t="s">
        <v>10</v>
      </c>
      <c r="B5" s="27" t="s">
        <v>66</v>
      </c>
      <c r="C5" s="8" t="s">
        <v>12</v>
      </c>
    </row>
    <row r="6" spans="1:14">
      <c r="A6" s="6" t="s">
        <v>13</v>
      </c>
      <c r="B6" s="27" t="s">
        <v>67</v>
      </c>
      <c r="C6" s="8" t="s">
        <v>15</v>
      </c>
      <c r="D6" t="s">
        <v>46</v>
      </c>
    </row>
    <row r="7" spans="1:14">
      <c r="A7" s="6"/>
      <c r="B7" s="8"/>
      <c r="C7" s="8"/>
      <c r="F7" s="8"/>
    </row>
    <row r="8" spans="1:14">
      <c r="A8" s="6" t="s">
        <v>16</v>
      </c>
      <c r="B8" s="21">
        <v>38044</v>
      </c>
      <c r="C8" s="12">
        <v>0.75</v>
      </c>
      <c r="D8" s="13">
        <v>0.83333333333333337</v>
      </c>
    </row>
    <row r="9" spans="1:14">
      <c r="A9" s="8"/>
      <c r="B9" s="8"/>
      <c r="C9" s="1"/>
      <c r="D9" s="8"/>
      <c r="E9" s="1" t="s">
        <v>18</v>
      </c>
      <c r="F9" s="8"/>
      <c r="G9" s="8"/>
      <c r="H9" s="8"/>
      <c r="I9" s="8"/>
      <c r="J9" s="8"/>
      <c r="K9" s="8"/>
    </row>
    <row r="10" spans="1:14">
      <c r="A10" s="14" t="s">
        <v>19</v>
      </c>
      <c r="B10" s="6" t="s">
        <v>50</v>
      </c>
      <c r="C10" s="6" t="s">
        <v>20</v>
      </c>
      <c r="D10" s="6" t="s">
        <v>21</v>
      </c>
      <c r="E10" s="6" t="s">
        <v>23</v>
      </c>
      <c r="F10" s="6" t="s">
        <v>24</v>
      </c>
      <c r="G10" s="6" t="s">
        <v>25</v>
      </c>
      <c r="H10" s="6" t="s">
        <v>26</v>
      </c>
      <c r="I10" s="6" t="s">
        <v>27</v>
      </c>
      <c r="J10" s="6" t="s">
        <v>28</v>
      </c>
      <c r="K10" s="14" t="s">
        <v>29</v>
      </c>
    </row>
    <row r="11" spans="1:14">
      <c r="A11" s="1">
        <v>25</v>
      </c>
      <c r="B11" s="28">
        <f>[1]CAL10!I16</f>
        <v>7.993437740277793</v>
      </c>
      <c r="C11" s="23">
        <f>[1]CAL10!$I$15</f>
        <v>6.912805431035971</v>
      </c>
      <c r="D11" s="19">
        <f>[1]CAL10!I24</f>
        <v>9.1283588848048556</v>
      </c>
      <c r="E11">
        <v>0.2</v>
      </c>
      <c r="F11">
        <v>23.12</v>
      </c>
      <c r="G11">
        <v>0.53</v>
      </c>
      <c r="H11">
        <v>13.55</v>
      </c>
      <c r="I11">
        <v>1.54</v>
      </c>
      <c r="J11" s="18">
        <v>102453</v>
      </c>
      <c r="K11" s="8" t="s">
        <v>30</v>
      </c>
      <c r="L11" s="8"/>
      <c r="M11" s="8"/>
      <c r="N11" s="8"/>
    </row>
    <row r="12" spans="1:14">
      <c r="A12" s="1">
        <v>35</v>
      </c>
      <c r="B12" s="28">
        <f>[1]CAL10!I17</f>
        <v>0.49131382116265299</v>
      </c>
      <c r="C12" s="23">
        <f>[1]CAL10!I8</f>
        <v>0.24682306951197094</v>
      </c>
      <c r="D12" s="19">
        <f>[1]CAL10!I25</f>
        <v>0.63775550281859272</v>
      </c>
      <c r="E12">
        <v>0.2</v>
      </c>
      <c r="F12">
        <v>23.17</v>
      </c>
      <c r="G12">
        <v>0.23</v>
      </c>
      <c r="H12">
        <v>13.54</v>
      </c>
      <c r="I12">
        <v>1.54</v>
      </c>
      <c r="J12" s="18">
        <v>102454</v>
      </c>
      <c r="K12" s="8" t="s">
        <v>31</v>
      </c>
      <c r="L12" s="8"/>
      <c r="M12" s="8"/>
      <c r="N12" s="8"/>
    </row>
    <row r="13" spans="1:14">
      <c r="A13" s="1">
        <v>45</v>
      </c>
      <c r="B13" s="28">
        <f>[1]CAL10!I18</f>
        <v>0.82889151761184565</v>
      </c>
      <c r="C13" s="23">
        <f>[1]CAL10!I9</f>
        <v>0.16832386669415692</v>
      </c>
      <c r="D13" s="19">
        <f>[1]CAL10!I26</f>
        <v>0.25614546160697871</v>
      </c>
      <c r="E13">
        <v>0.2</v>
      </c>
      <c r="F13">
        <v>23.5</v>
      </c>
      <c r="G13">
        <v>0.4</v>
      </c>
      <c r="H13">
        <v>13.61</v>
      </c>
      <c r="I13">
        <v>1.57</v>
      </c>
      <c r="J13" s="18">
        <v>102455</v>
      </c>
      <c r="K13" s="8" t="s">
        <v>32</v>
      </c>
      <c r="L13" s="8"/>
      <c r="M13" s="8"/>
      <c r="N13" s="8"/>
    </row>
    <row r="14" spans="1:14">
      <c r="A14" s="1">
        <v>55</v>
      </c>
      <c r="B14" s="28">
        <f>[1]CAL10!I19</f>
        <v>1.12760119115208</v>
      </c>
      <c r="C14" s="23">
        <f>[1]CAL10!I10</f>
        <v>0.36472675850156694</v>
      </c>
      <c r="D14" s="19">
        <f>[1]CAL10!I27</f>
        <v>0.23136672109863335</v>
      </c>
      <c r="E14">
        <v>0.2</v>
      </c>
      <c r="F14">
        <v>23.87</v>
      </c>
      <c r="G14">
        <v>0.72</v>
      </c>
      <c r="H14">
        <v>13.94</v>
      </c>
      <c r="I14">
        <v>1.64</v>
      </c>
      <c r="J14" s="18">
        <v>102456</v>
      </c>
      <c r="K14" s="8" t="s">
        <v>33</v>
      </c>
      <c r="L14" s="8"/>
      <c r="M14" s="8"/>
      <c r="N14" s="8"/>
    </row>
    <row r="15" spans="1:14">
      <c r="A15" s="1">
        <v>60</v>
      </c>
      <c r="B15" s="28">
        <f>[1]CAL10!I20</f>
        <v>0.14211405167414351</v>
      </c>
      <c r="C15" s="23">
        <f>[1]CAL10!I11</f>
        <v>0.15946746694319378</v>
      </c>
      <c r="D15" s="19">
        <f>[1]CAL10!I28</f>
        <v>0.17178417981846306</v>
      </c>
      <c r="E15">
        <v>0.2</v>
      </c>
      <c r="F15">
        <v>23.82</v>
      </c>
      <c r="G15">
        <v>0.5</v>
      </c>
      <c r="H15">
        <v>13.97</v>
      </c>
      <c r="I15">
        <v>1.64</v>
      </c>
      <c r="J15" s="18">
        <v>102457</v>
      </c>
      <c r="K15" s="8" t="s">
        <v>30</v>
      </c>
      <c r="L15" s="8"/>
      <c r="M15" s="8"/>
      <c r="N15" s="8"/>
    </row>
    <row r="16" spans="1:14">
      <c r="A16" s="1">
        <v>80</v>
      </c>
      <c r="B16" s="28">
        <f>[1]CAL10!I21</f>
        <v>0.10577735328201601</v>
      </c>
      <c r="C16" s="23">
        <f>[1]CAL10!I12</f>
        <v>7.8355652741792819E-2</v>
      </c>
      <c r="D16" s="19">
        <f>[1]CAL10!I29</f>
        <v>2.5492321585331872E-2</v>
      </c>
      <c r="E16">
        <v>0.2</v>
      </c>
      <c r="F16">
        <v>23.92</v>
      </c>
      <c r="G16">
        <v>0.52</v>
      </c>
      <c r="H16">
        <v>14.24</v>
      </c>
      <c r="I16">
        <v>1.67</v>
      </c>
      <c r="J16" s="18">
        <v>102458</v>
      </c>
      <c r="K16" s="8" t="s">
        <v>31</v>
      </c>
      <c r="L16" s="8"/>
      <c r="M16" s="8"/>
      <c r="N16" s="8"/>
    </row>
    <row r="17" spans="1:14">
      <c r="A17" s="1">
        <v>100</v>
      </c>
      <c r="B17" s="28">
        <f>[1]CAL10!I22</f>
        <v>0.19802431924663291</v>
      </c>
      <c r="C17" s="23">
        <f>[1]CAL10!I13</f>
        <v>5.8306162458328793E-2</v>
      </c>
      <c r="D17" s="19">
        <f>[1]CAL10!I30</f>
        <v>5.6295307563632872E-2</v>
      </c>
      <c r="E17">
        <v>0.2</v>
      </c>
      <c r="F17">
        <v>24.02</v>
      </c>
      <c r="G17">
        <v>0.67</v>
      </c>
      <c r="H17">
        <v>14.71</v>
      </c>
      <c r="I17">
        <v>1.68</v>
      </c>
      <c r="J17" s="18">
        <v>102459</v>
      </c>
      <c r="K17" s="8" t="s">
        <v>32</v>
      </c>
      <c r="L17" s="8"/>
      <c r="M17" s="8"/>
      <c r="N17" s="8"/>
    </row>
    <row r="18" spans="1:14">
      <c r="A18" s="1">
        <v>120</v>
      </c>
      <c r="B18" s="28">
        <f>[1]CAL10!I23</f>
        <v>9.7319374076395015E-2</v>
      </c>
      <c r="C18" s="23">
        <f>[1]CAL10!I14</f>
        <v>2.4555236772961016E-2</v>
      </c>
      <c r="D18" s="19">
        <f>[1]CAL10!I31</f>
        <v>0.12727909910660209</v>
      </c>
      <c r="E18">
        <v>0.21</v>
      </c>
      <c r="F18">
        <v>24.64</v>
      </c>
      <c r="G18">
        <v>1.08</v>
      </c>
      <c r="H18">
        <v>17.34</v>
      </c>
      <c r="I18">
        <v>1.76</v>
      </c>
      <c r="J18" s="18">
        <v>102460</v>
      </c>
      <c r="K18" s="8" t="s">
        <v>33</v>
      </c>
      <c r="L18" s="8"/>
      <c r="M18" s="8"/>
      <c r="N18" s="8"/>
    </row>
    <row r="19" spans="1:14">
      <c r="A19" s="1"/>
      <c r="B19" s="15"/>
      <c r="C19" s="15"/>
      <c r="D19" s="16"/>
      <c r="E19" s="16"/>
      <c r="F19" s="16"/>
      <c r="G19" s="16"/>
      <c r="H19" s="16"/>
      <c r="I19" s="16"/>
      <c r="J19" s="16"/>
      <c r="K19" s="8"/>
      <c r="M19" s="8"/>
      <c r="N19" s="8"/>
    </row>
    <row r="20" spans="1:14">
      <c r="A20" s="1"/>
      <c r="B20" s="15"/>
      <c r="C20" s="15"/>
      <c r="D20" s="16"/>
      <c r="E20" s="16"/>
      <c r="F20" s="16"/>
      <c r="H20" s="16"/>
      <c r="I20" s="16"/>
      <c r="J20" s="16"/>
      <c r="K20" s="8"/>
      <c r="M20" s="8"/>
      <c r="N20" s="8"/>
    </row>
    <row r="21" spans="1:14">
      <c r="A21" s="8" t="s">
        <v>34</v>
      </c>
      <c r="B21" s="8"/>
      <c r="C21" t="s">
        <v>35</v>
      </c>
      <c r="D21" s="8" t="s">
        <v>39</v>
      </c>
      <c r="E21" s="8"/>
      <c r="F21" s="8"/>
      <c r="H21" s="8"/>
      <c r="I21" s="8"/>
      <c r="J21" s="8"/>
      <c r="K21" s="8"/>
      <c r="M21" s="8"/>
      <c r="N21" s="8"/>
    </row>
    <row r="22" spans="1:14">
      <c r="A22" s="8" t="s">
        <v>37</v>
      </c>
      <c r="B22" s="8"/>
      <c r="C22" t="s">
        <v>51</v>
      </c>
      <c r="D22" s="8" t="s">
        <v>39</v>
      </c>
      <c r="E22" s="8"/>
      <c r="F22" s="8"/>
      <c r="H22" s="8"/>
      <c r="I22" s="8"/>
      <c r="J22" s="8"/>
      <c r="K22" s="8"/>
      <c r="M22" s="8"/>
      <c r="N22" s="8"/>
    </row>
    <row r="23" spans="1:14">
      <c r="A23" s="8"/>
      <c r="B23" s="8"/>
      <c r="E23" s="8"/>
      <c r="F23" s="8"/>
      <c r="H23" s="8"/>
      <c r="I23" s="8"/>
      <c r="J23" s="8"/>
      <c r="K23" s="8"/>
      <c r="L23" s="8"/>
      <c r="M23" s="8"/>
      <c r="N23" s="8"/>
    </row>
    <row r="24" spans="1:14">
      <c r="A24" t="s">
        <v>40</v>
      </c>
    </row>
    <row r="25" spans="1:14">
      <c r="A25" s="8" t="s">
        <v>41</v>
      </c>
    </row>
    <row r="27" spans="1:14">
      <c r="A27" s="8" t="s">
        <v>52</v>
      </c>
    </row>
  </sheetData>
  <phoneticPr fontId="0" type="noConversion"/>
  <pageMargins left="0.75" right="0.75" top="1" bottom="1" header="0.5" footer="0.5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H20" sqref="H20"/>
    </sheetView>
  </sheetViews>
  <sheetFormatPr baseColWidth="10" defaultRowHeight="13"/>
  <cols>
    <col min="1" max="1" width="8.83203125" customWidth="1"/>
    <col min="2" max="2" width="9.83203125" customWidth="1"/>
    <col min="3" max="9" width="8.83203125" customWidth="1"/>
    <col min="10" max="10" width="9.5" bestFit="1" customWidth="1"/>
    <col min="11" max="256" width="8.83203125" customWidth="1"/>
  </cols>
  <sheetData>
    <row r="1" spans="1:14">
      <c r="A1" s="1" t="s">
        <v>0</v>
      </c>
      <c r="B1" s="2"/>
      <c r="C1" s="2"/>
    </row>
    <row r="2" spans="1:14">
      <c r="A2" s="1" t="s">
        <v>1</v>
      </c>
      <c r="B2" s="2"/>
      <c r="C2" s="2"/>
      <c r="D2" s="3" t="s">
        <v>2</v>
      </c>
      <c r="E2" s="4" t="s">
        <v>53</v>
      </c>
      <c r="G2" t="s">
        <v>4</v>
      </c>
      <c r="H2">
        <f>[1]CAL12!$H$2</f>
        <v>1502553.7770600556</v>
      </c>
    </row>
    <row r="3" spans="1:14">
      <c r="G3" t="s">
        <v>5</v>
      </c>
      <c r="H3" s="5">
        <f>[1]CAL12!$H$3</f>
        <v>1.3310671674682176E-2</v>
      </c>
      <c r="I3" t="s">
        <v>6</v>
      </c>
    </row>
    <row r="4" spans="1:14">
      <c r="A4" s="6" t="s">
        <v>7</v>
      </c>
      <c r="B4" s="7">
        <v>514</v>
      </c>
      <c r="C4" s="8"/>
      <c r="D4" s="4" t="s">
        <v>8</v>
      </c>
      <c r="F4" s="9" t="s">
        <v>9</v>
      </c>
    </row>
    <row r="5" spans="1:14">
      <c r="A5" s="6" t="s">
        <v>10</v>
      </c>
      <c r="B5" s="27" t="s">
        <v>68</v>
      </c>
      <c r="C5" s="8" t="s">
        <v>12</v>
      </c>
    </row>
    <row r="6" spans="1:14">
      <c r="A6" s="6" t="s">
        <v>13</v>
      </c>
      <c r="B6" s="27" t="s">
        <v>69</v>
      </c>
      <c r="C6" s="8" t="s">
        <v>15</v>
      </c>
      <c r="D6" t="s">
        <v>54</v>
      </c>
    </row>
    <row r="7" spans="1:14">
      <c r="A7" s="6"/>
      <c r="B7" s="8"/>
      <c r="C7" s="8"/>
      <c r="F7" s="8"/>
    </row>
    <row r="8" spans="1:14">
      <c r="A8" s="6" t="s">
        <v>16</v>
      </c>
      <c r="B8" s="21">
        <v>38046</v>
      </c>
      <c r="C8" s="12">
        <v>0.75</v>
      </c>
      <c r="D8" s="13">
        <v>0.83333333333333337</v>
      </c>
    </row>
    <row r="9" spans="1:14">
      <c r="A9" s="8"/>
      <c r="B9" s="8"/>
      <c r="C9" s="1"/>
      <c r="D9" s="8"/>
      <c r="E9" s="1" t="s">
        <v>18</v>
      </c>
      <c r="F9" s="8"/>
      <c r="G9" s="8"/>
      <c r="H9" s="8"/>
      <c r="I9" s="8"/>
      <c r="J9" s="8"/>
      <c r="K9" s="8"/>
    </row>
    <row r="10" spans="1:14">
      <c r="A10" s="14" t="s">
        <v>19</v>
      </c>
      <c r="B10" s="6" t="s">
        <v>50</v>
      </c>
      <c r="C10" s="6" t="s">
        <v>20</v>
      </c>
      <c r="D10" s="6" t="s">
        <v>21</v>
      </c>
      <c r="E10" s="6" t="s">
        <v>23</v>
      </c>
      <c r="F10" s="6" t="s">
        <v>24</v>
      </c>
      <c r="G10" s="6" t="s">
        <v>25</v>
      </c>
      <c r="H10" s="6" t="s">
        <v>26</v>
      </c>
      <c r="I10" s="6" t="s">
        <v>27</v>
      </c>
      <c r="J10" s="6" t="s">
        <v>28</v>
      </c>
      <c r="K10" s="14" t="s">
        <v>29</v>
      </c>
    </row>
    <row r="11" spans="1:14">
      <c r="A11" s="1">
        <v>25</v>
      </c>
      <c r="B11" s="22">
        <f>[1]CAL12!I7</f>
        <v>0.48175297797526662</v>
      </c>
      <c r="C11" s="28">
        <f>[1]CAL12!I15</f>
        <v>6.1961382961056487E-2</v>
      </c>
      <c r="D11" s="29">
        <f>[1]CAL12!I27</f>
        <v>7.3099901654264221E-2</v>
      </c>
      <c r="E11">
        <v>0.2</v>
      </c>
      <c r="F11">
        <v>23.03</v>
      </c>
      <c r="G11">
        <v>0.54</v>
      </c>
      <c r="H11">
        <v>9.1</v>
      </c>
      <c r="I11">
        <v>1.7</v>
      </c>
      <c r="J11" s="18">
        <v>102461</v>
      </c>
      <c r="K11" s="8" t="s">
        <v>30</v>
      </c>
      <c r="L11" s="8"/>
      <c r="M11" s="8"/>
      <c r="N11" s="8"/>
    </row>
    <row r="12" spans="1:14">
      <c r="A12" s="1">
        <v>35</v>
      </c>
      <c r="B12" s="22">
        <f>[1]CAL12!I8</f>
        <v>0.55934041729348039</v>
      </c>
      <c r="C12" s="28">
        <f>[1]CAL12!I16</f>
        <v>6.8386267812025892E-2</v>
      </c>
      <c r="D12" s="29">
        <f>[1]CAL12!I28</f>
        <v>8.6609714287871314E-2</v>
      </c>
      <c r="E12">
        <v>0.2</v>
      </c>
      <c r="F12">
        <v>23.03</v>
      </c>
      <c r="G12">
        <v>0.57999999999999996</v>
      </c>
      <c r="H12">
        <v>9.14</v>
      </c>
      <c r="I12">
        <v>1.7</v>
      </c>
      <c r="J12" s="18">
        <v>102462</v>
      </c>
      <c r="K12" s="8" t="s">
        <v>31</v>
      </c>
      <c r="L12" s="8"/>
      <c r="M12" s="8"/>
      <c r="N12" s="8"/>
    </row>
    <row r="13" spans="1:14">
      <c r="A13" s="1">
        <v>45</v>
      </c>
      <c r="B13" s="22">
        <f>[1]CAL12!I9</f>
        <v>0.93470100356827324</v>
      </c>
      <c r="C13" s="28">
        <f>[1]CAL12!I17</f>
        <v>5.0085448620180779E-2</v>
      </c>
      <c r="D13" s="29">
        <f>[1]CAL12!I29</f>
        <v>5.2378404820884079E-2</v>
      </c>
      <c r="E13">
        <v>0.2</v>
      </c>
      <c r="F13">
        <v>23.03</v>
      </c>
      <c r="G13">
        <v>0.72</v>
      </c>
      <c r="H13">
        <v>9.18</v>
      </c>
      <c r="I13">
        <v>1.7</v>
      </c>
      <c r="J13" s="18">
        <v>102463</v>
      </c>
      <c r="K13" s="8" t="s">
        <v>32</v>
      </c>
      <c r="L13" s="8"/>
      <c r="M13" s="8"/>
      <c r="N13" s="8"/>
    </row>
    <row r="14" spans="1:14">
      <c r="A14" s="1">
        <v>55</v>
      </c>
      <c r="B14" s="22">
        <f>[1]CAL12!I10</f>
        <v>0.37974637938290629</v>
      </c>
      <c r="C14" s="28">
        <f>[1]CAL12!I18</f>
        <v>5.2374504794083405E-2</v>
      </c>
      <c r="D14" s="29">
        <f>[1]CAL12!I30</f>
        <v>0.27446171730831637</v>
      </c>
      <c r="E14">
        <v>0.2</v>
      </c>
      <c r="F14">
        <v>23.03</v>
      </c>
      <c r="G14">
        <v>0.54</v>
      </c>
      <c r="H14">
        <v>9.09</v>
      </c>
      <c r="I14">
        <v>1.69</v>
      </c>
      <c r="J14" s="18">
        <v>102464</v>
      </c>
      <c r="K14" s="8" t="s">
        <v>33</v>
      </c>
      <c r="L14" s="8"/>
      <c r="M14" s="8"/>
      <c r="N14" s="8"/>
    </row>
    <row r="15" spans="1:14">
      <c r="A15" s="1">
        <v>60</v>
      </c>
      <c r="B15" s="22">
        <f>[1]CAL12!I11</f>
        <v>0.16553005542779917</v>
      </c>
      <c r="C15" s="28">
        <f>[1]CAL12!I19</f>
        <v>4.7307591305704666E-2</v>
      </c>
      <c r="D15" s="29">
        <f>[1]CAL12!I31</f>
        <v>0.17959605225888758</v>
      </c>
      <c r="E15">
        <v>0.19</v>
      </c>
      <c r="F15">
        <v>23.04</v>
      </c>
      <c r="G15">
        <v>0.56999999999999995</v>
      </c>
      <c r="H15">
        <v>9.06</v>
      </c>
      <c r="I15">
        <v>1.69</v>
      </c>
      <c r="J15" s="18">
        <v>102465</v>
      </c>
      <c r="K15" s="8" t="s">
        <v>30</v>
      </c>
      <c r="L15" s="8"/>
      <c r="M15" s="8" t="s">
        <v>55</v>
      </c>
      <c r="N15" s="8"/>
    </row>
    <row r="16" spans="1:14">
      <c r="A16" s="1">
        <v>80</v>
      </c>
      <c r="B16" s="22">
        <f>[1]CAL12!I12</f>
        <v>0.13155829962157767</v>
      </c>
      <c r="C16" s="28">
        <f>[1]CAL12!I20</f>
        <v>6.7921602246866469E-2</v>
      </c>
      <c r="D16" s="29">
        <f>[1]CAL12!I32</f>
        <v>7.2047517801203553E-2</v>
      </c>
      <c r="E16">
        <v>0.2</v>
      </c>
      <c r="F16">
        <v>23.29</v>
      </c>
      <c r="G16">
        <v>0.75</v>
      </c>
      <c r="H16">
        <v>10.7</v>
      </c>
      <c r="I16">
        <v>1.72</v>
      </c>
      <c r="J16" s="18">
        <v>102466</v>
      </c>
      <c r="K16" s="8" t="s">
        <v>31</v>
      </c>
      <c r="L16" s="8"/>
      <c r="M16" s="8"/>
      <c r="N16" s="8"/>
    </row>
    <row r="17" spans="1:14">
      <c r="A17" s="1">
        <v>100</v>
      </c>
      <c r="B17" s="22">
        <f>[1]CAL12!I13</f>
        <v>0.16090907162497511</v>
      </c>
      <c r="C17" s="28">
        <f>[1]CAL12!$I$26</f>
        <v>4.8221102702738113E-2</v>
      </c>
      <c r="D17" s="29">
        <f>[1]CAL12!I33</f>
        <v>5.4406445378582004E-2</v>
      </c>
      <c r="E17">
        <v>0.2</v>
      </c>
      <c r="F17">
        <v>23.72</v>
      </c>
      <c r="G17">
        <v>0.95</v>
      </c>
      <c r="H17">
        <v>12.73</v>
      </c>
      <c r="I17">
        <v>1.77</v>
      </c>
      <c r="J17" s="18">
        <v>102467</v>
      </c>
      <c r="K17" s="8" t="s">
        <v>32</v>
      </c>
      <c r="L17" s="8"/>
      <c r="M17" s="8"/>
      <c r="N17" s="8"/>
    </row>
    <row r="18" spans="1:14">
      <c r="A18" s="1">
        <v>120</v>
      </c>
      <c r="B18" s="22">
        <f>[1]CAL12!I14</f>
        <v>0.10089010610762383</v>
      </c>
      <c r="C18" s="28">
        <f>[1]CAL12!I22</f>
        <v>5.031715080968991E-2</v>
      </c>
      <c r="D18" s="29">
        <f>[1]CAL12!I34</f>
        <v>8.6362040401575246E-2</v>
      </c>
      <c r="E18">
        <v>0.21</v>
      </c>
      <c r="F18">
        <v>24.46</v>
      </c>
      <c r="G18">
        <v>1.1299999999999999</v>
      </c>
      <c r="H18">
        <v>16.14</v>
      </c>
      <c r="I18">
        <v>1.87</v>
      </c>
      <c r="J18" s="18">
        <v>102468</v>
      </c>
      <c r="K18" s="8" t="s">
        <v>33</v>
      </c>
      <c r="L18" s="8"/>
      <c r="M18" s="8"/>
      <c r="N18" s="8"/>
    </row>
    <row r="19" spans="1:14">
      <c r="A19" s="1"/>
      <c r="B19" s="15"/>
      <c r="C19" s="15"/>
      <c r="D19" s="16"/>
      <c r="E19" s="16"/>
      <c r="F19" s="16"/>
      <c r="G19" s="16"/>
      <c r="H19" s="16"/>
      <c r="I19" s="16"/>
      <c r="J19" s="18"/>
      <c r="K19" s="8"/>
      <c r="L19" s="8"/>
      <c r="M19" s="8"/>
      <c r="N19" s="8"/>
    </row>
    <row r="20" spans="1:14">
      <c r="A20" s="1"/>
      <c r="B20" s="15"/>
      <c r="C20" s="15"/>
      <c r="D20" s="16"/>
      <c r="E20" s="16"/>
      <c r="F20" s="16"/>
      <c r="H20" s="16"/>
      <c r="I20" s="16"/>
      <c r="J20" s="16"/>
      <c r="K20" s="8"/>
      <c r="L20" s="8"/>
      <c r="M20" s="8"/>
      <c r="N20" s="8"/>
    </row>
    <row r="21" spans="1:14">
      <c r="A21" s="8" t="s">
        <v>34</v>
      </c>
      <c r="B21" s="8"/>
      <c r="C21" t="s">
        <v>35</v>
      </c>
      <c r="D21" s="8" t="s">
        <v>39</v>
      </c>
      <c r="E21" s="8"/>
      <c r="F21" s="8"/>
      <c r="H21" s="8"/>
      <c r="I21" s="8"/>
      <c r="J21" s="8"/>
      <c r="K21" s="8"/>
      <c r="L21" s="8"/>
      <c r="M21" s="8"/>
      <c r="N21" s="8"/>
    </row>
    <row r="22" spans="1:14">
      <c r="A22" s="8" t="s">
        <v>37</v>
      </c>
      <c r="B22" s="8"/>
      <c r="C22" t="s">
        <v>38</v>
      </c>
      <c r="D22" s="8" t="s">
        <v>39</v>
      </c>
      <c r="E22" s="8"/>
      <c r="F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E23" s="8"/>
      <c r="F23" s="8"/>
      <c r="H23" s="8"/>
      <c r="I23" s="8"/>
      <c r="J23" s="8"/>
      <c r="K23" s="8"/>
      <c r="L23" s="8"/>
      <c r="M23" s="8"/>
      <c r="N23" s="8"/>
    </row>
    <row r="24" spans="1:14">
      <c r="A24" t="s">
        <v>40</v>
      </c>
    </row>
    <row r="25" spans="1:14">
      <c r="A25" s="8" t="s">
        <v>41</v>
      </c>
    </row>
    <row r="27" spans="1:14">
      <c r="A27" s="8" t="s">
        <v>52</v>
      </c>
    </row>
  </sheetData>
  <phoneticPr fontId="0" type="noConversion"/>
  <pageMargins left="0.75" right="0.75" top="1" bottom="1" header="0.5" footer="0.5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workbookViewId="0">
      <selection activeCell="H20" sqref="H20"/>
    </sheetView>
  </sheetViews>
  <sheetFormatPr baseColWidth="10" defaultRowHeight="13"/>
  <cols>
    <col min="1" max="1" width="8.83203125" customWidth="1"/>
    <col min="2" max="2" width="11.1640625" customWidth="1"/>
    <col min="3" max="9" width="8.83203125" customWidth="1"/>
    <col min="10" max="10" width="9.5" bestFit="1" customWidth="1"/>
    <col min="11" max="256" width="8.83203125" customWidth="1"/>
  </cols>
  <sheetData>
    <row r="1" spans="1:14">
      <c r="A1" s="1" t="s">
        <v>0</v>
      </c>
      <c r="B1" s="2"/>
      <c r="C1" s="2"/>
    </row>
    <row r="2" spans="1:14">
      <c r="A2" s="1" t="s">
        <v>1</v>
      </c>
      <c r="B2" s="2"/>
      <c r="C2" s="2"/>
    </row>
    <row r="4" spans="1:14">
      <c r="A4" s="6" t="s">
        <v>7</v>
      </c>
      <c r="B4" s="7">
        <v>543</v>
      </c>
      <c r="C4" s="8"/>
      <c r="D4" s="4" t="s">
        <v>8</v>
      </c>
      <c r="F4" s="9" t="s">
        <v>9</v>
      </c>
    </row>
    <row r="5" spans="1:14">
      <c r="A5" s="6" t="s">
        <v>10</v>
      </c>
      <c r="B5" s="27" t="s">
        <v>70</v>
      </c>
      <c r="C5" s="8" t="s">
        <v>12</v>
      </c>
    </row>
    <row r="6" spans="1:14">
      <c r="A6" s="6" t="s">
        <v>13</v>
      </c>
      <c r="B6" s="27" t="s">
        <v>71</v>
      </c>
      <c r="C6" s="8" t="s">
        <v>15</v>
      </c>
      <c r="D6" t="s">
        <v>46</v>
      </c>
    </row>
    <row r="7" spans="1:14">
      <c r="A7" s="6"/>
      <c r="B7" s="8"/>
      <c r="C7" s="8"/>
      <c r="F7" s="8"/>
    </row>
    <row r="8" spans="1:14">
      <c r="A8" s="6" t="s">
        <v>16</v>
      </c>
      <c r="B8" s="21">
        <v>38050</v>
      </c>
      <c r="C8" s="12">
        <v>0.25</v>
      </c>
      <c r="D8" s="13" t="s">
        <v>56</v>
      </c>
    </row>
    <row r="9" spans="1:14">
      <c r="A9" s="8"/>
      <c r="B9" s="8"/>
      <c r="C9" s="1"/>
      <c r="D9" s="8"/>
      <c r="E9" s="1" t="s">
        <v>18</v>
      </c>
      <c r="F9" s="8"/>
      <c r="G9" s="8"/>
      <c r="H9" s="8"/>
      <c r="I9" s="8"/>
      <c r="J9" s="8"/>
      <c r="K9" s="8"/>
    </row>
    <row r="10" spans="1:14">
      <c r="A10" s="14" t="s">
        <v>19</v>
      </c>
      <c r="B10" s="6" t="s">
        <v>50</v>
      </c>
      <c r="C10" s="6" t="s">
        <v>20</v>
      </c>
      <c r="D10" s="6" t="s">
        <v>21</v>
      </c>
      <c r="E10" s="6" t="s">
        <v>23</v>
      </c>
      <c r="F10" s="6" t="s">
        <v>24</v>
      </c>
      <c r="G10" s="6" t="s">
        <v>25</v>
      </c>
      <c r="H10" s="6" t="s">
        <v>26</v>
      </c>
      <c r="I10" s="6" t="s">
        <v>27</v>
      </c>
      <c r="J10" s="6" t="s">
        <v>28</v>
      </c>
      <c r="K10" s="14" t="s">
        <v>29</v>
      </c>
    </row>
    <row r="11" spans="1:14">
      <c r="A11" s="1">
        <v>25</v>
      </c>
      <c r="B11" s="30">
        <f>[1]CAL14!I18</f>
        <v>2.9917446296940229</v>
      </c>
      <c r="C11" s="25">
        <f>[1]CAL14!I26</f>
        <v>0.65373595241067151</v>
      </c>
      <c r="D11" s="19">
        <f>[1]CAL14!$I$16</f>
        <v>1.2526104722674727</v>
      </c>
      <c r="E11">
        <v>0.2</v>
      </c>
      <c r="F11">
        <v>22.67</v>
      </c>
      <c r="G11">
        <v>0.6</v>
      </c>
      <c r="H11">
        <v>12.33</v>
      </c>
      <c r="I11">
        <v>1.69</v>
      </c>
      <c r="J11" s="18">
        <v>102469</v>
      </c>
      <c r="K11" s="8" t="s">
        <v>30</v>
      </c>
      <c r="L11" s="8"/>
      <c r="M11" s="8"/>
      <c r="N11" s="8"/>
    </row>
    <row r="12" spans="1:14">
      <c r="A12" s="1">
        <v>35</v>
      </c>
      <c r="B12" s="30">
        <f>[1]CAL14!I19</f>
        <v>1.2364699989501449</v>
      </c>
      <c r="C12" s="25">
        <f>[1]CAL14!I27</f>
        <v>0.32459560275675536</v>
      </c>
      <c r="D12" s="31">
        <f>[1]CAL13!I8</f>
        <v>0.48348047630778757</v>
      </c>
      <c r="E12">
        <v>0.2</v>
      </c>
      <c r="F12">
        <v>22.67</v>
      </c>
      <c r="G12">
        <v>0.66</v>
      </c>
      <c r="H12">
        <v>12.32</v>
      </c>
      <c r="I12">
        <v>1.66</v>
      </c>
      <c r="J12" s="18">
        <v>102470</v>
      </c>
      <c r="K12" s="8" t="s">
        <v>31</v>
      </c>
      <c r="L12" s="8"/>
      <c r="M12" s="8"/>
      <c r="N12" s="8"/>
    </row>
    <row r="13" spans="1:14">
      <c r="A13" s="1">
        <v>45</v>
      </c>
      <c r="B13" s="30">
        <f>[1]CAL14!I20</f>
        <v>2.8588476332623576</v>
      </c>
      <c r="C13" s="25">
        <f>[1]CAL14!I28</f>
        <v>0.53853125759147868</v>
      </c>
      <c r="D13" s="31">
        <f>[1]CAL13!I9</f>
        <v>0.41225639867056157</v>
      </c>
      <c r="E13">
        <v>0.2</v>
      </c>
      <c r="F13">
        <v>22.6</v>
      </c>
      <c r="G13">
        <v>0.71</v>
      </c>
      <c r="H13">
        <v>12.43</v>
      </c>
      <c r="I13">
        <v>1.64</v>
      </c>
      <c r="J13" s="18">
        <v>102471</v>
      </c>
      <c r="K13" s="8" t="s">
        <v>32</v>
      </c>
      <c r="L13" s="8"/>
      <c r="M13" s="8"/>
      <c r="N13" s="8"/>
    </row>
    <row r="14" spans="1:14">
      <c r="A14" s="1">
        <v>55</v>
      </c>
      <c r="B14" s="30">
        <f>[1]CAL14!I21</f>
        <v>1.7876543623981413</v>
      </c>
      <c r="C14" s="25">
        <f>[1]CAL14!$I$15</f>
        <v>0.45547062079238171</v>
      </c>
      <c r="D14" s="31">
        <f>[1]CAL13!I10</f>
        <v>0.47928444872195897</v>
      </c>
      <c r="E14">
        <v>0.19</v>
      </c>
      <c r="F14">
        <v>22.68</v>
      </c>
      <c r="G14">
        <v>0.46</v>
      </c>
      <c r="H14">
        <v>12.42</v>
      </c>
      <c r="I14">
        <v>1.65</v>
      </c>
      <c r="J14" s="18">
        <v>102472</v>
      </c>
      <c r="K14" s="8" t="s">
        <v>33</v>
      </c>
      <c r="L14" s="8"/>
      <c r="M14" s="8"/>
      <c r="N14" s="8"/>
    </row>
    <row r="15" spans="1:14">
      <c r="A15" s="1">
        <v>60</v>
      </c>
      <c r="B15" s="30">
        <f>[1]CAL14!I22</f>
        <v>0.81140932043410974</v>
      </c>
      <c r="C15" s="23">
        <f>[1]CAL14!I7</f>
        <v>0.43185090624108774</v>
      </c>
      <c r="D15" s="19">
        <f>[1]CAL14!I11</f>
        <v>0.76179676252525386</v>
      </c>
      <c r="E15">
        <v>0.2</v>
      </c>
      <c r="F15">
        <v>22.67</v>
      </c>
      <c r="G15">
        <v>0.63</v>
      </c>
      <c r="H15">
        <v>12.4</v>
      </c>
      <c r="I15">
        <v>1.66</v>
      </c>
      <c r="J15" s="18">
        <v>102473</v>
      </c>
      <c r="K15" s="8" t="s">
        <v>30</v>
      </c>
      <c r="L15" s="8"/>
      <c r="M15" s="8"/>
      <c r="N15" s="8"/>
    </row>
    <row r="16" spans="1:14">
      <c r="A16" s="1">
        <v>80</v>
      </c>
      <c r="B16" s="30">
        <f>[1]CAL14!I23</f>
        <v>0.75360403443755541</v>
      </c>
      <c r="C16" s="23">
        <f>[1]CAL14!I8</f>
        <v>0.39547058393823975</v>
      </c>
      <c r="D16" s="19">
        <f>[1]CAL14!I12</f>
        <v>0.44230855042184991</v>
      </c>
      <c r="E16">
        <v>0.2</v>
      </c>
      <c r="F16">
        <v>22.74</v>
      </c>
      <c r="G16">
        <v>0.69</v>
      </c>
      <c r="H16">
        <v>12.63</v>
      </c>
      <c r="I16">
        <v>1.67</v>
      </c>
      <c r="J16" s="18">
        <v>102474</v>
      </c>
      <c r="K16" s="8" t="s">
        <v>31</v>
      </c>
      <c r="L16" s="8"/>
      <c r="M16" s="8"/>
      <c r="N16" s="8"/>
    </row>
    <row r="17" spans="1:14">
      <c r="A17" s="1">
        <v>100</v>
      </c>
      <c r="B17" s="30">
        <f>[1]CAL14!I24</f>
        <v>0.53709995038728853</v>
      </c>
      <c r="C17" s="23">
        <f>[1]CAL14!I9</f>
        <v>0.25095956687145227</v>
      </c>
      <c r="D17" s="19">
        <f>[1]CAL14!I13</f>
        <v>0.54759238101155205</v>
      </c>
      <c r="E17">
        <v>0.2</v>
      </c>
      <c r="F17">
        <v>23.34</v>
      </c>
      <c r="G17">
        <v>1.05</v>
      </c>
      <c r="H17">
        <v>15.07</v>
      </c>
      <c r="I17">
        <v>1.81</v>
      </c>
      <c r="J17" s="18">
        <v>102475</v>
      </c>
      <c r="K17" s="8" t="s">
        <v>32</v>
      </c>
      <c r="L17" s="8"/>
      <c r="M17" s="8"/>
      <c r="N17" s="8"/>
    </row>
    <row r="18" spans="1:14">
      <c r="A18" s="1">
        <v>120</v>
      </c>
      <c r="B18" s="30">
        <f>[1]CAL14!I25</f>
        <v>0.62470071376545444</v>
      </c>
      <c r="C18" s="23">
        <f>[1]CAL14!I10</f>
        <v>0.24829111805737772</v>
      </c>
      <c r="D18" s="19">
        <f>[1]CAL14!I14</f>
        <v>0.37855674045415116</v>
      </c>
      <c r="E18">
        <v>0.21</v>
      </c>
      <c r="F18">
        <v>25.87</v>
      </c>
      <c r="G18">
        <v>1.2</v>
      </c>
      <c r="H18">
        <v>22.58</v>
      </c>
      <c r="I18">
        <v>2.1</v>
      </c>
      <c r="J18" s="18">
        <v>102476</v>
      </c>
      <c r="K18" s="8" t="s">
        <v>33</v>
      </c>
      <c r="L18" s="8"/>
      <c r="M18" s="8"/>
      <c r="N18" s="8"/>
    </row>
    <row r="19" spans="1:14">
      <c r="A19" s="1"/>
      <c r="B19" s="15"/>
      <c r="C19" s="15"/>
      <c r="D19" s="16"/>
      <c r="E19" s="16"/>
      <c r="F19" s="16"/>
      <c r="G19" s="16"/>
      <c r="H19" s="16"/>
      <c r="J19" s="18"/>
      <c r="K19" s="8"/>
      <c r="L19" s="8"/>
      <c r="M19" s="8"/>
      <c r="N19" s="8"/>
    </row>
    <row r="20" spans="1:14">
      <c r="A20" s="1"/>
      <c r="B20" s="15"/>
      <c r="C20" s="15"/>
      <c r="D20" s="16"/>
      <c r="E20" s="16"/>
      <c r="F20" s="16"/>
      <c r="H20" s="16"/>
      <c r="I20" s="16"/>
      <c r="J20" s="16"/>
      <c r="K20" s="8"/>
      <c r="L20" s="8"/>
      <c r="M20" s="8"/>
      <c r="N20" s="8"/>
    </row>
    <row r="21" spans="1:14">
      <c r="A21" s="8" t="s">
        <v>34</v>
      </c>
      <c r="B21" s="8"/>
      <c r="C21" t="s">
        <v>35</v>
      </c>
      <c r="D21" s="8" t="s">
        <v>39</v>
      </c>
      <c r="E21" s="8"/>
      <c r="F21" s="8"/>
      <c r="H21" s="8"/>
      <c r="I21" s="8"/>
      <c r="J21" s="8"/>
      <c r="K21" s="8"/>
      <c r="L21" s="8"/>
      <c r="M21" s="8"/>
      <c r="N21" s="8"/>
    </row>
    <row r="22" spans="1:14">
      <c r="A22" s="8" t="s">
        <v>37</v>
      </c>
      <c r="B22" s="8"/>
      <c r="C22" t="s">
        <v>38</v>
      </c>
      <c r="D22" s="8" t="s">
        <v>39</v>
      </c>
      <c r="E22" s="8"/>
      <c r="F22" s="8"/>
    </row>
    <row r="23" spans="1:14">
      <c r="A23" s="8"/>
      <c r="B23" s="8"/>
      <c r="E23" s="8"/>
      <c r="F23" s="8"/>
    </row>
    <row r="24" spans="1:14">
      <c r="A24" t="s">
        <v>40</v>
      </c>
    </row>
    <row r="25" spans="1:14">
      <c r="A25" s="8" t="s">
        <v>41</v>
      </c>
    </row>
    <row r="27" spans="1:14">
      <c r="A27" s="8" t="s">
        <v>52</v>
      </c>
    </row>
    <row r="28" spans="1:14">
      <c r="A28" s="8" t="s">
        <v>57</v>
      </c>
    </row>
  </sheetData>
  <phoneticPr fontId="0" type="noConversion"/>
  <pageMargins left="0.75" right="0.75" top="1" bottom="1" header="0.5" footer="0.5"/>
  <pageSetup paperSize="9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workbookViewId="0">
      <selection activeCell="H20" sqref="H20"/>
    </sheetView>
  </sheetViews>
  <sheetFormatPr baseColWidth="10" defaultRowHeight="13"/>
  <cols>
    <col min="1" max="1" width="8.83203125" customWidth="1"/>
    <col min="2" max="2" width="11.1640625" customWidth="1"/>
    <col min="3" max="9" width="8.83203125" customWidth="1"/>
    <col min="10" max="10" width="9.5" bestFit="1" customWidth="1"/>
    <col min="11" max="256" width="8.83203125" customWidth="1"/>
  </cols>
  <sheetData>
    <row r="1" spans="1:14">
      <c r="A1" s="1" t="s">
        <v>0</v>
      </c>
      <c r="B1" s="2"/>
      <c r="C1" s="2"/>
    </row>
    <row r="2" spans="1:14">
      <c r="A2" s="1" t="s">
        <v>1</v>
      </c>
      <c r="B2" s="2"/>
      <c r="C2" s="2"/>
      <c r="D2" s="32"/>
    </row>
    <row r="3" spans="1:14">
      <c r="D3" s="33"/>
    </row>
    <row r="4" spans="1:14">
      <c r="A4" s="6" t="s">
        <v>7</v>
      </c>
      <c r="B4" s="34">
        <v>544</v>
      </c>
      <c r="C4" s="8"/>
      <c r="D4" s="4" t="s">
        <v>8</v>
      </c>
      <c r="F4" s="9" t="s">
        <v>9</v>
      </c>
    </row>
    <row r="5" spans="1:14">
      <c r="A5" s="6" t="s">
        <v>10</v>
      </c>
      <c r="B5" s="27" t="s">
        <v>72</v>
      </c>
      <c r="C5" s="8" t="s">
        <v>12</v>
      </c>
    </row>
    <row r="6" spans="1:14">
      <c r="A6" s="6" t="s">
        <v>13</v>
      </c>
      <c r="B6" s="27" t="s">
        <v>73</v>
      </c>
      <c r="C6" s="8" t="s">
        <v>15</v>
      </c>
      <c r="D6" t="s">
        <v>58</v>
      </c>
    </row>
    <row r="7" spans="1:14">
      <c r="A7" s="6"/>
      <c r="B7" s="8"/>
      <c r="C7" s="8"/>
      <c r="F7" s="8"/>
    </row>
    <row r="8" spans="1:14">
      <c r="A8" s="6" t="s">
        <v>16</v>
      </c>
      <c r="B8" s="21">
        <v>38052</v>
      </c>
      <c r="C8" s="12">
        <v>0.22916666666666666</v>
      </c>
      <c r="D8" s="13">
        <v>0.39583333333333331</v>
      </c>
      <c r="E8" s="13">
        <v>0.58333333333333337</v>
      </c>
    </row>
    <row r="9" spans="1:14">
      <c r="A9" s="8"/>
      <c r="B9" s="8"/>
      <c r="C9" s="1"/>
      <c r="D9" s="8"/>
      <c r="E9" s="1" t="s">
        <v>18</v>
      </c>
      <c r="F9" s="8"/>
      <c r="G9" s="8"/>
      <c r="H9" s="8"/>
      <c r="I9" s="8"/>
      <c r="J9" s="8"/>
      <c r="K9" s="8"/>
    </row>
    <row r="10" spans="1:14">
      <c r="A10" s="14" t="s">
        <v>19</v>
      </c>
      <c r="B10" s="6" t="s">
        <v>20</v>
      </c>
      <c r="C10" s="6" t="s">
        <v>21</v>
      </c>
      <c r="D10" s="6" t="s">
        <v>59</v>
      </c>
      <c r="E10" s="6"/>
      <c r="F10" s="6"/>
      <c r="G10" s="6"/>
      <c r="H10" s="6"/>
      <c r="I10" s="6"/>
      <c r="J10" s="6" t="s">
        <v>28</v>
      </c>
      <c r="K10" s="14" t="s">
        <v>29</v>
      </c>
    </row>
    <row r="11" spans="1:14">
      <c r="A11" s="1">
        <v>20</v>
      </c>
      <c r="B11" s="28">
        <f>[1]CAL15!I7</f>
        <v>0.83572295629429849</v>
      </c>
      <c r="C11" s="28">
        <f>[1]CAL15!I10</f>
        <v>1.3532869775209697</v>
      </c>
      <c r="D11" s="28">
        <f>[1]CAL15!I22</f>
        <v>0.50067537612038893</v>
      </c>
      <c r="E11" s="35"/>
      <c r="F11" s="36"/>
      <c r="G11" s="37"/>
      <c r="H11" s="38">
        <v>49.512500000000003</v>
      </c>
      <c r="I11" s="38">
        <v>2.0548000000000002</v>
      </c>
      <c r="J11" s="18">
        <v>102477</v>
      </c>
      <c r="K11" s="8" t="s">
        <v>30</v>
      </c>
      <c r="L11" s="8"/>
      <c r="M11" s="8"/>
      <c r="N11" s="8"/>
    </row>
    <row r="12" spans="1:14">
      <c r="A12" s="1">
        <v>40</v>
      </c>
      <c r="B12" s="28">
        <f>[1]CAL15!I8</f>
        <v>0.74637828326685451</v>
      </c>
      <c r="C12" s="28">
        <f>[1]CAL15!I11</f>
        <v>1.460064484831646</v>
      </c>
      <c r="D12" s="28">
        <f>[1]CAL15!I23</f>
        <v>0.47685892606140184</v>
      </c>
      <c r="E12" s="35"/>
      <c r="F12" s="36"/>
      <c r="G12" s="37"/>
      <c r="H12" s="16"/>
      <c r="I12" s="16"/>
      <c r="J12" s="18">
        <v>102478</v>
      </c>
      <c r="K12" s="8" t="s">
        <v>31</v>
      </c>
      <c r="L12" s="8"/>
      <c r="M12" s="8"/>
      <c r="N12" s="8"/>
    </row>
    <row r="13" spans="1:14">
      <c r="A13" s="1">
        <v>60</v>
      </c>
      <c r="B13" s="28">
        <f>[1]CAL15!I9</f>
        <v>0.70755764597571225</v>
      </c>
      <c r="C13" s="28">
        <f>[1]CAL15!I12</f>
        <v>1.1642824561188836</v>
      </c>
      <c r="D13" s="28">
        <f>[1]CAL15!I24</f>
        <v>0.3491051203244423</v>
      </c>
      <c r="E13" s="35"/>
      <c r="F13" s="36"/>
      <c r="G13" s="37"/>
      <c r="H13" s="16"/>
      <c r="I13" s="16"/>
      <c r="J13" s="18">
        <v>102479</v>
      </c>
      <c r="K13" s="8" t="s">
        <v>32</v>
      </c>
      <c r="L13" s="8"/>
      <c r="M13" s="8"/>
      <c r="N13" s="8"/>
    </row>
    <row r="14" spans="1:14">
      <c r="A14" s="1"/>
      <c r="B14" s="28"/>
      <c r="C14" s="28"/>
      <c r="E14" s="35"/>
      <c r="F14" s="36"/>
      <c r="G14" s="37"/>
      <c r="H14" s="16"/>
      <c r="I14" s="16"/>
      <c r="J14" s="18"/>
      <c r="K14" s="8"/>
      <c r="L14" s="8"/>
      <c r="M14" s="8"/>
      <c r="N14" s="8"/>
    </row>
    <row r="15" spans="1:14">
      <c r="A15" s="1">
        <v>20</v>
      </c>
      <c r="B15" s="25">
        <f>[1]CAL15!$I$34</f>
        <v>0.35808741860043936</v>
      </c>
      <c r="C15" s="28">
        <f>[1]CAL15!I13</f>
        <v>1.0803095596080814</v>
      </c>
      <c r="D15" s="28">
        <f>[1]CAL15!I25</f>
        <v>0.28669743987083568</v>
      </c>
      <c r="E15" s="35"/>
      <c r="F15" s="36"/>
      <c r="G15" s="37"/>
      <c r="H15" s="39">
        <v>49.517719999999997</v>
      </c>
      <c r="I15" s="39">
        <v>2.04901</v>
      </c>
      <c r="J15" s="18">
        <v>102480</v>
      </c>
      <c r="K15" s="8" t="s">
        <v>30</v>
      </c>
      <c r="L15" s="8"/>
      <c r="M15" s="8"/>
      <c r="N15" s="8"/>
    </row>
    <row r="16" spans="1:14">
      <c r="A16" s="1">
        <v>40</v>
      </c>
      <c r="B16" s="25">
        <f>[1]CAL15!I15</f>
        <v>0.54768586486393789</v>
      </c>
      <c r="C16" s="28">
        <f>[1]CAL15!I14</f>
        <v>4.5482821850124129</v>
      </c>
      <c r="D16" s="22">
        <f>[1]CAL15!I26</f>
        <v>0.9124397867246008</v>
      </c>
      <c r="E16" s="35"/>
      <c r="F16" s="36"/>
      <c r="G16" s="37"/>
      <c r="H16" s="16"/>
      <c r="I16" s="16"/>
      <c r="J16" s="18">
        <v>102481</v>
      </c>
      <c r="K16" s="8" t="s">
        <v>31</v>
      </c>
      <c r="L16" s="8"/>
      <c r="M16" s="8"/>
      <c r="N16" s="8"/>
    </row>
    <row r="17" spans="1:14">
      <c r="A17" s="1">
        <v>60</v>
      </c>
      <c r="B17" s="28">
        <f>[1]CAL15!I16</f>
        <v>0.3988589402185051</v>
      </c>
      <c r="C17" s="28">
        <f>[1]CAL15!$I$35</f>
        <v>0.87586837773787862</v>
      </c>
      <c r="D17" s="28">
        <f>[1]CAL15!I27</f>
        <v>0.34485507564665568</v>
      </c>
      <c r="E17" s="35"/>
      <c r="F17" s="36"/>
      <c r="G17" s="37"/>
      <c r="H17" s="16"/>
      <c r="I17" s="16"/>
      <c r="J17" s="18">
        <v>102482</v>
      </c>
      <c r="K17" s="8" t="s">
        <v>32</v>
      </c>
      <c r="L17" s="8"/>
      <c r="M17" s="8"/>
      <c r="N17" s="8"/>
    </row>
    <row r="18" spans="1:14">
      <c r="A18" s="1"/>
      <c r="B18" s="28"/>
      <c r="C18" s="28"/>
      <c r="E18" s="35"/>
      <c r="F18" s="36"/>
      <c r="G18" s="37"/>
      <c r="H18" s="16"/>
      <c r="I18" s="16"/>
      <c r="J18" s="18"/>
      <c r="K18" s="8"/>
      <c r="L18" s="8"/>
      <c r="M18" s="8"/>
      <c r="N18" s="8"/>
    </row>
    <row r="19" spans="1:14">
      <c r="A19" s="1">
        <v>20</v>
      </c>
      <c r="B19" s="28">
        <f>[1]CAL15!I17</f>
        <v>0.53357658333157143</v>
      </c>
      <c r="C19" s="28">
        <f>[1]CAL15!$I$20</f>
        <v>1.1200863254593281</v>
      </c>
      <c r="D19" s="28">
        <f>[1]CAL15!I28</f>
        <v>0.33850405595964628</v>
      </c>
      <c r="E19" s="35"/>
      <c r="F19" s="36"/>
      <c r="G19" s="37"/>
      <c r="H19" s="39">
        <v>49.510210000000001</v>
      </c>
      <c r="I19" s="40">
        <v>2.0165799999999998</v>
      </c>
      <c r="J19" s="40">
        <v>102483</v>
      </c>
      <c r="K19" s="8" t="s">
        <v>30</v>
      </c>
      <c r="L19" s="8"/>
      <c r="M19" s="8"/>
      <c r="N19" s="8"/>
    </row>
    <row r="20" spans="1:14">
      <c r="A20" s="1">
        <v>40</v>
      </c>
      <c r="B20" s="22">
        <f>[1]CAL15!I18</f>
        <v>1.1726794975123171</v>
      </c>
      <c r="C20" s="25">
        <f>[1]CAL15!$I$44</f>
        <v>0.85812607697354593</v>
      </c>
      <c r="D20" s="28">
        <f>[1]CAL15!I29</f>
        <v>0.27554503314266132</v>
      </c>
      <c r="E20" s="35"/>
      <c r="F20" s="36"/>
      <c r="G20" s="37"/>
      <c r="H20" s="16"/>
      <c r="I20" s="16"/>
      <c r="J20" s="18">
        <v>102484</v>
      </c>
      <c r="K20" s="8" t="s">
        <v>31</v>
      </c>
      <c r="L20" s="8"/>
      <c r="M20" s="8"/>
      <c r="N20" s="8"/>
    </row>
    <row r="21" spans="1:14">
      <c r="A21" s="1">
        <v>60</v>
      </c>
      <c r="B21" s="28">
        <f>[1]CAL15!I19</f>
        <v>0.63603617484852359</v>
      </c>
      <c r="C21" s="28">
        <f>[1]CAL15!$I$21</f>
        <v>0.75322034816340588</v>
      </c>
      <c r="D21" s="22">
        <f>[1]CAL15!I30</f>
        <v>3.0533463371168712</v>
      </c>
      <c r="E21" s="35"/>
      <c r="F21" s="36"/>
      <c r="G21" s="37"/>
      <c r="H21" s="16"/>
      <c r="I21" s="16"/>
      <c r="J21" s="18">
        <v>102485</v>
      </c>
      <c r="K21" s="8" t="s">
        <v>32</v>
      </c>
    </row>
    <row r="22" spans="1:14">
      <c r="B22" s="29"/>
      <c r="C22" s="29"/>
    </row>
    <row r="23" spans="1:14">
      <c r="A23" s="1">
        <v>20</v>
      </c>
      <c r="B23" s="28">
        <f>[1]CAL15!$I$36</f>
        <v>0.46055294305437056</v>
      </c>
      <c r="C23" s="28">
        <f>[1]CAL15!$I$43</f>
        <v>0.83202229036008635</v>
      </c>
      <c r="D23" s="22">
        <f>[1]CAL15!I31</f>
        <v>0.63588536884758107</v>
      </c>
      <c r="E23" s="35"/>
      <c r="F23" s="36"/>
      <c r="G23" s="37"/>
      <c r="H23" s="39"/>
      <c r="I23" s="40"/>
      <c r="J23" s="40">
        <v>102486</v>
      </c>
      <c r="K23" s="8" t="s">
        <v>30</v>
      </c>
    </row>
    <row r="24" spans="1:14">
      <c r="A24" s="1">
        <v>40</v>
      </c>
      <c r="B24" s="28">
        <f>[1]CAL15!I45</f>
        <v>0.48538417780217669</v>
      </c>
      <c r="C24" s="41">
        <f>[1]CAL16!$I$8</f>
        <v>0.54679504530642598</v>
      </c>
      <c r="D24" s="22">
        <f>[1]CAL15!I32</f>
        <v>1.1899942901936214</v>
      </c>
      <c r="E24" s="35"/>
      <c r="F24" s="36"/>
      <c r="G24" s="37"/>
      <c r="H24" s="16"/>
      <c r="I24" s="16"/>
      <c r="J24" s="18">
        <v>102487</v>
      </c>
      <c r="K24" s="8" t="s">
        <v>31</v>
      </c>
    </row>
    <row r="25" spans="1:14">
      <c r="A25" s="1">
        <v>60</v>
      </c>
      <c r="B25" s="28">
        <f>[1]CAL15!I46</f>
        <v>0.6835201203785134</v>
      </c>
      <c r="C25" s="41">
        <f>[1]CAL16!$I$13</f>
        <v>0.60115776525597575</v>
      </c>
      <c r="D25" s="26">
        <f>[1]CAL15!I33</f>
        <v>4.4823710842338995</v>
      </c>
      <c r="E25" s="35"/>
      <c r="F25" s="36"/>
      <c r="G25" s="37"/>
      <c r="H25" s="16"/>
      <c r="I25" s="16"/>
      <c r="J25" s="18">
        <v>102488</v>
      </c>
      <c r="K25" s="8" t="s">
        <v>32</v>
      </c>
    </row>
    <row r="27" spans="1:14">
      <c r="A27" s="8" t="s">
        <v>34</v>
      </c>
      <c r="B27" s="8"/>
      <c r="C27" t="s">
        <v>35</v>
      </c>
      <c r="D27" s="8" t="s">
        <v>60</v>
      </c>
      <c r="E27" s="8"/>
      <c r="F27" s="8"/>
      <c r="H27" s="8"/>
      <c r="I27" s="8"/>
      <c r="J27" s="8"/>
      <c r="K27" s="8"/>
      <c r="L27" s="8"/>
      <c r="M27" s="8"/>
      <c r="N27" s="8"/>
    </row>
  </sheetData>
  <phoneticPr fontId="0" type="noConversion"/>
  <pageMargins left="0.75" right="0.75" top="1" bottom="1" header="0.5" footer="0.5"/>
  <pageSetup paperSize="9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workbookViewId="0">
      <selection activeCell="H20" sqref="H20"/>
    </sheetView>
  </sheetViews>
  <sheetFormatPr baseColWidth="10" defaultRowHeight="13"/>
  <cols>
    <col min="1" max="1" width="8.83203125" customWidth="1"/>
    <col min="2" max="2" width="11.1640625" customWidth="1"/>
    <col min="3" max="9" width="8.83203125" customWidth="1"/>
    <col min="10" max="10" width="9.5" bestFit="1" customWidth="1"/>
    <col min="11" max="256" width="8.83203125" customWidth="1"/>
  </cols>
  <sheetData>
    <row r="1" spans="1:14">
      <c r="A1" s="1" t="s">
        <v>0</v>
      </c>
      <c r="B1" s="2"/>
      <c r="C1" s="2"/>
    </row>
    <row r="2" spans="1:14">
      <c r="A2" s="1" t="s">
        <v>1</v>
      </c>
      <c r="B2" s="2"/>
      <c r="C2" s="2"/>
      <c r="D2" s="32"/>
    </row>
    <row r="3" spans="1:14">
      <c r="D3" s="33"/>
    </row>
    <row r="4" spans="1:14">
      <c r="A4" s="6" t="s">
        <v>7</v>
      </c>
      <c r="B4" s="34">
        <v>544</v>
      </c>
      <c r="C4" s="8"/>
      <c r="D4" s="4" t="s">
        <v>8</v>
      </c>
      <c r="F4" s="9" t="s">
        <v>9</v>
      </c>
    </row>
    <row r="5" spans="1:14">
      <c r="A5" s="6" t="s">
        <v>10</v>
      </c>
      <c r="B5" s="27" t="s">
        <v>74</v>
      </c>
      <c r="C5" s="8" t="s">
        <v>12</v>
      </c>
    </row>
    <row r="6" spans="1:14">
      <c r="A6" s="6" t="s">
        <v>13</v>
      </c>
      <c r="B6" s="27" t="s">
        <v>75</v>
      </c>
      <c r="C6" s="8" t="s">
        <v>15</v>
      </c>
      <c r="D6" t="s">
        <v>58</v>
      </c>
    </row>
    <row r="7" spans="1:14">
      <c r="A7" s="6"/>
      <c r="B7" s="8"/>
      <c r="C7" s="8"/>
      <c r="F7" s="8"/>
    </row>
    <row r="8" spans="1:14">
      <c r="A8" s="6" t="s">
        <v>16</v>
      </c>
      <c r="B8" s="21">
        <v>38053</v>
      </c>
      <c r="C8" s="12">
        <v>0.22916666666666666</v>
      </c>
      <c r="D8" s="13">
        <v>0.42708333333333331</v>
      </c>
      <c r="E8" s="13">
        <v>0.625</v>
      </c>
      <c r="F8" s="13">
        <v>0.80902777777777779</v>
      </c>
    </row>
    <row r="9" spans="1:14">
      <c r="A9" s="8"/>
      <c r="B9" s="8"/>
      <c r="C9" s="1"/>
      <c r="D9" s="8"/>
      <c r="E9" s="1" t="s">
        <v>18</v>
      </c>
      <c r="F9" s="8"/>
      <c r="G9" s="8"/>
      <c r="H9" s="8"/>
      <c r="I9" s="8"/>
      <c r="J9" s="8"/>
      <c r="K9" s="8"/>
    </row>
    <row r="10" spans="1:14">
      <c r="A10" s="14" t="s">
        <v>19</v>
      </c>
      <c r="B10" s="6" t="s">
        <v>20</v>
      </c>
      <c r="C10" s="6" t="s">
        <v>21</v>
      </c>
      <c r="D10" s="6" t="s">
        <v>59</v>
      </c>
      <c r="E10" s="6"/>
      <c r="F10" s="6"/>
      <c r="G10" s="6"/>
      <c r="H10" s="6"/>
      <c r="I10" s="6"/>
      <c r="J10" s="6" t="s">
        <v>28</v>
      </c>
      <c r="K10" s="14" t="s">
        <v>29</v>
      </c>
    </row>
    <row r="11" spans="1:14">
      <c r="A11" s="1">
        <v>20</v>
      </c>
      <c r="B11" s="26">
        <f>[1]CAL15!I47</f>
        <v>0.51177775262113012</v>
      </c>
      <c r="C11" s="23">
        <f>[1]CAL16!$I$7</f>
        <v>0.37646526588217077</v>
      </c>
      <c r="D11" s="35"/>
      <c r="E11" s="35"/>
      <c r="F11" s="36"/>
      <c r="G11" s="37"/>
      <c r="H11" s="39">
        <v>49.446959999999997</v>
      </c>
      <c r="I11" s="39">
        <v>1.9262300000000001</v>
      </c>
      <c r="J11" s="18">
        <v>102489</v>
      </c>
      <c r="K11" s="8" t="s">
        <v>30</v>
      </c>
      <c r="L11" s="8"/>
      <c r="M11" s="8"/>
      <c r="N11" s="8"/>
    </row>
    <row r="12" spans="1:14">
      <c r="A12" s="1">
        <v>40</v>
      </c>
      <c r="B12" s="23">
        <f>[1]CAL16!I11</f>
        <v>4.5263060827026429</v>
      </c>
      <c r="C12" s="23">
        <f>[1]CAL16!I9</f>
        <v>10.570978099519566</v>
      </c>
      <c r="D12" s="35"/>
      <c r="E12" s="35"/>
      <c r="F12" s="36"/>
      <c r="G12" s="37"/>
      <c r="H12" s="16"/>
      <c r="I12" s="16"/>
      <c r="J12" s="18">
        <v>102490</v>
      </c>
      <c r="K12" s="8" t="s">
        <v>31</v>
      </c>
      <c r="L12" s="8"/>
      <c r="M12" s="8"/>
      <c r="N12" s="8"/>
    </row>
    <row r="13" spans="1:14">
      <c r="A13" s="1">
        <v>60</v>
      </c>
      <c r="B13" s="23">
        <f>[1]CAL16!I12</f>
        <v>2.2676074230610967</v>
      </c>
      <c r="C13" s="23">
        <f>[1]CAL16!I10</f>
        <v>2.443027995220532</v>
      </c>
      <c r="D13" s="35"/>
      <c r="E13" s="35"/>
      <c r="F13" s="36"/>
      <c r="G13" s="37"/>
      <c r="H13" s="16"/>
      <c r="I13" s="16"/>
      <c r="J13" s="18">
        <v>102491</v>
      </c>
      <c r="K13" s="8" t="s">
        <v>32</v>
      </c>
      <c r="L13" s="8"/>
      <c r="M13" s="8"/>
      <c r="N13" s="8"/>
    </row>
    <row r="14" spans="1:14">
      <c r="A14" s="1"/>
      <c r="B14" s="23"/>
      <c r="C14" s="23"/>
      <c r="D14" s="35"/>
      <c r="E14" s="35"/>
      <c r="F14" s="36"/>
      <c r="G14" s="37"/>
      <c r="H14" s="16"/>
      <c r="I14" s="16"/>
      <c r="J14" s="18"/>
      <c r="K14" s="8"/>
      <c r="L14" s="8"/>
      <c r="M14" s="8"/>
      <c r="N14" s="8"/>
    </row>
    <row r="15" spans="1:14">
      <c r="A15" s="1">
        <v>20</v>
      </c>
      <c r="B15" s="22">
        <f>[1]CAL16!I14</f>
        <v>0.92133492231462899</v>
      </c>
      <c r="C15" s="23">
        <f>[1]CAL16!I17</f>
        <v>0.60831055448687044</v>
      </c>
      <c r="D15" s="35"/>
      <c r="E15" s="35"/>
      <c r="F15" s="36"/>
      <c r="G15" s="37"/>
      <c r="H15" s="40">
        <v>-49.425989999999999</v>
      </c>
      <c r="I15" s="40">
        <v>1.8996999999999999</v>
      </c>
      <c r="J15" s="18">
        <v>102492</v>
      </c>
      <c r="K15" s="8" t="s">
        <v>30</v>
      </c>
      <c r="L15" s="8"/>
      <c r="M15" s="8"/>
      <c r="N15" s="8"/>
    </row>
    <row r="16" spans="1:14">
      <c r="A16" s="1">
        <v>40</v>
      </c>
      <c r="B16" s="22">
        <f>[1]CAL16!I15</f>
        <v>0.7077258664487428</v>
      </c>
      <c r="C16" s="23">
        <f>[1]CAL16!I18</f>
        <v>0.64059401448572417</v>
      </c>
      <c r="D16" s="35"/>
      <c r="E16" s="35"/>
      <c r="F16" s="36"/>
      <c r="G16" s="37"/>
      <c r="H16" s="16"/>
      <c r="I16" s="16"/>
      <c r="J16" s="18">
        <v>102493</v>
      </c>
      <c r="K16" s="8" t="s">
        <v>31</v>
      </c>
      <c r="L16" s="8"/>
      <c r="M16" s="8"/>
      <c r="N16" s="8"/>
    </row>
    <row r="17" spans="1:14">
      <c r="A17" s="1">
        <v>60</v>
      </c>
      <c r="B17" s="23">
        <f>[1]CAL16!I16</f>
        <v>0.58296849581095977</v>
      </c>
      <c r="C17" s="23">
        <f>[1]CAL16!I19</f>
        <v>0.6324795925351131</v>
      </c>
      <c r="D17" s="35"/>
      <c r="E17" s="35"/>
      <c r="F17" s="36"/>
      <c r="G17" s="37"/>
      <c r="H17" s="16"/>
      <c r="I17" s="16"/>
      <c r="J17" s="18">
        <v>102494</v>
      </c>
      <c r="K17" s="8" t="s">
        <v>32</v>
      </c>
      <c r="L17" s="8"/>
      <c r="M17" s="8"/>
      <c r="N17" s="8"/>
    </row>
    <row r="18" spans="1:14">
      <c r="A18" s="1"/>
      <c r="B18" s="23"/>
      <c r="C18" s="23"/>
      <c r="D18" s="35"/>
      <c r="E18" s="35"/>
      <c r="F18" s="36"/>
      <c r="H18" s="16"/>
      <c r="I18" s="16"/>
      <c r="J18" s="18"/>
      <c r="K18" s="8"/>
      <c r="L18" s="8"/>
      <c r="M18" s="8"/>
      <c r="N18" s="8"/>
    </row>
    <row r="19" spans="1:14">
      <c r="A19" s="1">
        <v>20</v>
      </c>
      <c r="B19" s="23">
        <f>[1]CAL16!I21</f>
        <v>0.79140829803560042</v>
      </c>
      <c r="C19" s="23">
        <f>[1]CAL16!I24</f>
        <v>1.7903708553136266</v>
      </c>
      <c r="D19" s="35"/>
      <c r="E19" s="35"/>
      <c r="F19" s="36"/>
      <c r="G19" s="37"/>
      <c r="H19" s="40">
        <v>-49.397570000000002</v>
      </c>
      <c r="I19" s="40">
        <v>1.88005</v>
      </c>
      <c r="J19" s="18">
        <v>102495</v>
      </c>
      <c r="K19" s="8" t="s">
        <v>30</v>
      </c>
      <c r="L19" s="8"/>
      <c r="M19" s="8"/>
      <c r="N19" s="8"/>
    </row>
    <row r="20" spans="1:14">
      <c r="A20" s="1">
        <v>40</v>
      </c>
      <c r="B20" s="22">
        <f>[1]CAL16!I22</f>
        <v>0.76505718326869321</v>
      </c>
      <c r="C20" s="23">
        <f>[1]CAL16!I25</f>
        <v>0.47010306638026816</v>
      </c>
      <c r="D20" s="35"/>
      <c r="E20" s="35"/>
      <c r="F20" s="36"/>
      <c r="G20" s="37"/>
      <c r="H20" s="16"/>
      <c r="I20" s="16"/>
      <c r="J20" s="18">
        <v>102496</v>
      </c>
      <c r="K20" s="8" t="s">
        <v>31</v>
      </c>
      <c r="L20" s="8"/>
      <c r="M20" s="8"/>
      <c r="N20" s="8"/>
    </row>
    <row r="21" spans="1:14">
      <c r="A21" s="1">
        <v>60</v>
      </c>
      <c r="B21" s="22">
        <f>[1]CAL16!I23</f>
        <v>0.84770960754380986</v>
      </c>
      <c r="C21" s="23">
        <f>[1]CAL16!I26</f>
        <v>0.3836087120011118</v>
      </c>
      <c r="D21" s="35"/>
      <c r="E21" s="35"/>
      <c r="F21" s="36"/>
      <c r="G21" s="37"/>
      <c r="H21" s="16"/>
      <c r="I21" s="16"/>
      <c r="J21" s="18">
        <v>102497</v>
      </c>
      <c r="K21" s="8" t="s">
        <v>32</v>
      </c>
    </row>
    <row r="22" spans="1:14">
      <c r="B22" s="42"/>
      <c r="C22" s="42"/>
    </row>
    <row r="23" spans="1:14">
      <c r="A23" s="1">
        <v>20</v>
      </c>
      <c r="B23" s="23"/>
      <c r="C23" s="23"/>
      <c r="D23" s="35"/>
      <c r="E23" s="35"/>
      <c r="F23" s="36"/>
      <c r="G23" s="37"/>
      <c r="H23" s="40">
        <v>-49.377279999999999</v>
      </c>
      <c r="I23" s="40">
        <v>1.86578</v>
      </c>
      <c r="J23" s="18">
        <v>102498</v>
      </c>
      <c r="K23" s="8" t="s">
        <v>30</v>
      </c>
    </row>
    <row r="24" spans="1:14">
      <c r="A24" s="1">
        <v>40</v>
      </c>
      <c r="B24" s="23"/>
      <c r="C24" s="23"/>
      <c r="D24" s="35"/>
      <c r="E24" s="35"/>
      <c r="F24" s="36"/>
      <c r="G24" s="37"/>
      <c r="H24" s="16"/>
      <c r="I24" s="16"/>
      <c r="J24" s="18">
        <v>102499</v>
      </c>
      <c r="K24" s="8" t="s">
        <v>31</v>
      </c>
    </row>
    <row r="25" spans="1:14">
      <c r="A25" s="1">
        <v>60</v>
      </c>
      <c r="B25" s="23"/>
      <c r="C25" s="23"/>
      <c r="D25" s="35"/>
      <c r="E25" s="35"/>
      <c r="F25" s="36"/>
      <c r="G25" s="37"/>
      <c r="H25" s="16"/>
      <c r="I25" s="16"/>
      <c r="J25" s="18">
        <v>102500</v>
      </c>
      <c r="K25" s="8" t="s">
        <v>32</v>
      </c>
      <c r="L25" s="8"/>
      <c r="M25" s="8"/>
      <c r="N25" s="8"/>
    </row>
    <row r="27" spans="1:14" ht="14">
      <c r="J27" s="43"/>
    </row>
    <row r="28" spans="1:14" ht="14">
      <c r="A28" s="8" t="s">
        <v>34</v>
      </c>
      <c r="B28" s="8"/>
      <c r="C28" t="s">
        <v>35</v>
      </c>
      <c r="D28" s="8" t="s">
        <v>60</v>
      </c>
      <c r="E28" s="8"/>
      <c r="F28" s="8"/>
      <c r="I28" s="43"/>
      <c r="J28" s="43"/>
      <c r="L28" s="43"/>
    </row>
    <row r="29" spans="1:14" ht="14">
      <c r="I29" s="44"/>
      <c r="J29" s="43"/>
    </row>
    <row r="30" spans="1:14" ht="14">
      <c r="I30" s="43"/>
      <c r="J30" s="43"/>
      <c r="K30" s="44"/>
      <c r="L30" s="43"/>
    </row>
  </sheetData>
  <phoneticPr fontId="0" type="noConversion"/>
  <pageMargins left="0.75" right="0.75" top="1" bottom="1" header="0.5" footer="0.5"/>
  <pageSetup paperSize="9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workbookViewId="0">
      <selection activeCell="H20" sqref="H20"/>
    </sheetView>
  </sheetViews>
  <sheetFormatPr baseColWidth="10" defaultRowHeight="13"/>
  <cols>
    <col min="1" max="1" width="8.83203125" customWidth="1"/>
    <col min="2" max="2" width="11.1640625" customWidth="1"/>
    <col min="3" max="9" width="8.83203125" customWidth="1"/>
    <col min="10" max="10" width="9.5" bestFit="1" customWidth="1"/>
    <col min="11" max="256" width="8.83203125" customWidth="1"/>
  </cols>
  <sheetData>
    <row r="1" spans="1:14">
      <c r="A1" s="1" t="s">
        <v>0</v>
      </c>
      <c r="B1" s="2"/>
      <c r="C1" s="2"/>
    </row>
    <row r="2" spans="1:14">
      <c r="A2" s="1" t="s">
        <v>1</v>
      </c>
      <c r="B2" s="2"/>
      <c r="C2" s="2"/>
    </row>
    <row r="4" spans="1:14">
      <c r="A4" s="6" t="s">
        <v>7</v>
      </c>
      <c r="B4" s="7">
        <v>553</v>
      </c>
      <c r="C4" s="8"/>
      <c r="D4" s="4" t="s">
        <v>8</v>
      </c>
      <c r="F4" s="9" t="s">
        <v>9</v>
      </c>
    </row>
    <row r="5" spans="1:14">
      <c r="A5" s="6" t="s">
        <v>10</v>
      </c>
      <c r="B5" s="27" t="s">
        <v>76</v>
      </c>
      <c r="C5" s="8" t="s">
        <v>12</v>
      </c>
    </row>
    <row r="6" spans="1:14">
      <c r="A6" s="6" t="s">
        <v>13</v>
      </c>
      <c r="B6" s="27" t="s">
        <v>77</v>
      </c>
      <c r="C6" s="8" t="s">
        <v>15</v>
      </c>
      <c r="D6" t="s">
        <v>46</v>
      </c>
      <c r="F6" t="s">
        <v>61</v>
      </c>
    </row>
    <row r="7" spans="1:14">
      <c r="A7" s="6"/>
      <c r="B7" s="8"/>
      <c r="C7" s="8"/>
      <c r="F7" s="8"/>
    </row>
    <row r="8" spans="1:14">
      <c r="A8" s="6" t="s">
        <v>16</v>
      </c>
      <c r="B8" s="21">
        <v>38057</v>
      </c>
      <c r="C8" s="12">
        <v>0.78472222222222221</v>
      </c>
      <c r="D8" s="13">
        <v>0.90277777777777779</v>
      </c>
      <c r="E8" s="13"/>
    </row>
    <row r="9" spans="1:14">
      <c r="A9" s="8"/>
      <c r="B9" s="8"/>
      <c r="C9" s="1"/>
      <c r="D9" s="8"/>
      <c r="E9" s="1" t="s">
        <v>18</v>
      </c>
      <c r="F9" s="8"/>
      <c r="G9" s="8"/>
      <c r="H9" s="8"/>
      <c r="I9" s="8"/>
      <c r="J9" s="8"/>
      <c r="K9" s="8"/>
    </row>
    <row r="10" spans="1:14">
      <c r="A10" s="14" t="s">
        <v>19</v>
      </c>
      <c r="B10" s="6" t="s">
        <v>50</v>
      </c>
      <c r="C10" s="6" t="s">
        <v>20</v>
      </c>
      <c r="D10" s="6" t="s">
        <v>21</v>
      </c>
      <c r="E10" s="6" t="s">
        <v>23</v>
      </c>
      <c r="F10" s="6" t="s">
        <v>24</v>
      </c>
      <c r="G10" s="6" t="s">
        <v>25</v>
      </c>
      <c r="H10" s="6" t="s">
        <v>26</v>
      </c>
      <c r="I10" s="6" t="s">
        <v>27</v>
      </c>
      <c r="J10" s="6" t="s">
        <v>28</v>
      </c>
      <c r="K10" s="14" t="s">
        <v>29</v>
      </c>
    </row>
    <row r="11" spans="1:14">
      <c r="A11" s="1">
        <v>30</v>
      </c>
      <c r="B11" s="30"/>
      <c r="C11" s="25">
        <f>[1]CAL21!I30</f>
        <v>0.56287136076556787</v>
      </c>
      <c r="D11" s="25">
        <f>[1]CAL21!I35</f>
        <v>1.5356579854135108</v>
      </c>
      <c r="J11" s="18">
        <v>102512</v>
      </c>
      <c r="K11" s="8" t="s">
        <v>30</v>
      </c>
      <c r="L11" s="8"/>
      <c r="M11" s="8"/>
      <c r="N11" s="8"/>
    </row>
    <row r="12" spans="1:14">
      <c r="A12" s="1">
        <v>40</v>
      </c>
      <c r="B12" s="30"/>
      <c r="C12" s="25">
        <f>[1]CAL21!I31</f>
        <v>0.59127061483758558</v>
      </c>
      <c r="D12" s="45">
        <f>[1]CAL21!I36</f>
        <v>1.0051037589693794</v>
      </c>
      <c r="J12" s="18">
        <v>102513</v>
      </c>
      <c r="K12" s="8" t="s">
        <v>31</v>
      </c>
      <c r="L12" s="8"/>
      <c r="M12" s="8"/>
      <c r="N12" s="8"/>
    </row>
    <row r="13" spans="1:14">
      <c r="A13" s="1">
        <v>50</v>
      </c>
      <c r="B13" s="30"/>
      <c r="C13" s="25">
        <f>[1]CAL21!I24</f>
        <v>0.64609787549253594</v>
      </c>
      <c r="D13" s="45">
        <f>[1]CAL21!I43</f>
        <v>0.77045098939290402</v>
      </c>
      <c r="J13" s="18">
        <v>102514</v>
      </c>
      <c r="K13" s="8" t="s">
        <v>32</v>
      </c>
      <c r="L13" s="8"/>
      <c r="M13" s="8"/>
      <c r="N13" s="8"/>
    </row>
    <row r="14" spans="1:14">
      <c r="A14" s="1">
        <v>60</v>
      </c>
      <c r="B14" s="30"/>
      <c r="C14" s="25">
        <f>[1]CAL21!$I$32</f>
        <v>0.62064792718147344</v>
      </c>
      <c r="D14" s="45">
        <f>[1]CAL21!I44</f>
        <v>0.9770662250180957</v>
      </c>
      <c r="J14" s="18">
        <v>102515</v>
      </c>
      <c r="K14" s="8" t="s">
        <v>33</v>
      </c>
      <c r="L14" s="8"/>
      <c r="M14" s="8"/>
      <c r="N14" s="8"/>
    </row>
    <row r="15" spans="1:14">
      <c r="A15" s="1">
        <v>80</v>
      </c>
      <c r="B15" s="30"/>
      <c r="C15" s="23">
        <f>[1]CAL21!$I$50</f>
        <v>0.49311337036723046</v>
      </c>
      <c r="D15" s="25">
        <f>[1]CAL21!I45</f>
        <v>0.72855810052028314</v>
      </c>
      <c r="J15" s="18">
        <v>102516</v>
      </c>
      <c r="K15" s="8" t="s">
        <v>30</v>
      </c>
      <c r="L15" s="8"/>
      <c r="M15" s="8"/>
      <c r="N15" s="8"/>
    </row>
    <row r="16" spans="1:14">
      <c r="A16" s="1">
        <v>100</v>
      </c>
      <c r="B16" s="30"/>
      <c r="C16" s="23">
        <f>[1]CAL21!$I$33</f>
        <v>0.71245215758044245</v>
      </c>
      <c r="D16" s="25">
        <f>[1]CAL21!I46</f>
        <v>0.75684460534003273</v>
      </c>
      <c r="J16" s="18">
        <v>102517</v>
      </c>
      <c r="K16" s="8" t="s">
        <v>31</v>
      </c>
      <c r="L16" s="8"/>
      <c r="M16" s="8"/>
      <c r="N16" s="8"/>
    </row>
    <row r="17" spans="1:14">
      <c r="A17" s="1">
        <v>120</v>
      </c>
      <c r="B17" s="30"/>
      <c r="C17" s="23">
        <f>[1]CAL21!$I$49</f>
        <v>0.51847391246563623</v>
      </c>
      <c r="D17" s="25">
        <f>[1]CAL21!I47</f>
        <v>0.88665151976650691</v>
      </c>
      <c r="J17" s="18">
        <v>102518</v>
      </c>
      <c r="K17" s="8" t="s">
        <v>32</v>
      </c>
      <c r="L17" s="8"/>
      <c r="M17" s="8"/>
      <c r="N17" s="8"/>
    </row>
    <row r="18" spans="1:14">
      <c r="A18" s="1">
        <v>150</v>
      </c>
      <c r="B18" s="30"/>
      <c r="C18" s="23">
        <f>[1]CAL21!$I$34</f>
        <v>0.50156475773345033</v>
      </c>
      <c r="D18" s="25">
        <f>[1]CAL21!I48</f>
        <v>0.56227416261366914</v>
      </c>
      <c r="J18" s="18">
        <v>102519</v>
      </c>
      <c r="K18" s="8" t="s">
        <v>33</v>
      </c>
      <c r="L18" s="8"/>
      <c r="M18" s="8"/>
      <c r="N18" s="8"/>
    </row>
    <row r="19" spans="1:14">
      <c r="A19" s="1"/>
      <c r="B19" s="15"/>
      <c r="C19" s="15"/>
      <c r="D19" s="16"/>
      <c r="E19" s="16"/>
      <c r="F19" s="16"/>
      <c r="G19" s="16"/>
      <c r="H19" s="16"/>
      <c r="J19" s="18"/>
      <c r="K19" s="8"/>
      <c r="L19" s="8"/>
      <c r="M19" s="8"/>
      <c r="N19" s="8"/>
    </row>
    <row r="20" spans="1:14">
      <c r="A20" s="1"/>
      <c r="B20" s="15"/>
      <c r="C20" s="15"/>
      <c r="D20" s="16"/>
      <c r="E20" s="16"/>
      <c r="F20" s="16"/>
      <c r="H20" s="16"/>
      <c r="I20" s="16"/>
      <c r="J20" s="16"/>
      <c r="K20" s="8"/>
      <c r="L20" s="8"/>
      <c r="M20" s="8"/>
      <c r="N20" s="8"/>
    </row>
    <row r="21" spans="1:14">
      <c r="A21" s="8" t="s">
        <v>34</v>
      </c>
      <c r="B21" s="8"/>
      <c r="C21" t="s">
        <v>35</v>
      </c>
      <c r="D21" s="8" t="s">
        <v>39</v>
      </c>
      <c r="E21" s="8"/>
      <c r="F21" s="8"/>
      <c r="H21" s="8"/>
      <c r="I21" s="8"/>
      <c r="J21" s="8"/>
      <c r="K21" s="8"/>
      <c r="L21" s="8"/>
      <c r="M21" s="8"/>
      <c r="N21" s="8"/>
    </row>
    <row r="22" spans="1:14">
      <c r="A22" s="8" t="s">
        <v>37</v>
      </c>
      <c r="B22" s="8"/>
      <c r="C22" t="s">
        <v>38</v>
      </c>
      <c r="D22" s="8" t="s">
        <v>39</v>
      </c>
      <c r="E22" s="8"/>
      <c r="F22" s="8"/>
    </row>
    <row r="23" spans="1:14">
      <c r="A23" s="8"/>
      <c r="B23" s="8"/>
      <c r="E23" s="8"/>
      <c r="F23" s="8"/>
    </row>
    <row r="25" spans="1:14">
      <c r="A25" s="8"/>
    </row>
    <row r="27" spans="1:14">
      <c r="A27" s="8"/>
    </row>
    <row r="28" spans="1:14">
      <c r="A28" s="8"/>
    </row>
  </sheetData>
  <phoneticPr fontId="0" type="noConversion"/>
  <pageMargins left="0.75" right="0.75" top="1" bottom="1" header="0.5" footer="0.5"/>
  <pageSetup paperSize="9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"/>
  <sheetViews>
    <sheetView workbookViewId="0">
      <selection activeCell="H20" sqref="H20"/>
    </sheetView>
  </sheetViews>
  <sheetFormatPr baseColWidth="10" defaultRowHeight="13"/>
  <cols>
    <col min="1" max="1" width="8.83203125" customWidth="1"/>
    <col min="2" max="2" width="11.1640625" customWidth="1"/>
    <col min="3" max="9" width="8.83203125" customWidth="1"/>
    <col min="10" max="10" width="9.5" bestFit="1" customWidth="1"/>
    <col min="11" max="256" width="8.83203125" customWidth="1"/>
  </cols>
  <sheetData>
    <row r="1" spans="1:14">
      <c r="A1" s="1" t="s">
        <v>0</v>
      </c>
      <c r="B1" s="2"/>
      <c r="C1" s="2"/>
    </row>
    <row r="2" spans="1:14">
      <c r="A2" s="1" t="s">
        <v>1</v>
      </c>
      <c r="B2" s="2"/>
      <c r="C2" s="2"/>
    </row>
    <row r="4" spans="1:14">
      <c r="A4" s="6" t="s">
        <v>7</v>
      </c>
      <c r="B4" s="7">
        <v>570</v>
      </c>
      <c r="C4" s="8"/>
      <c r="D4" s="4" t="s">
        <v>8</v>
      </c>
      <c r="F4" s="9" t="s">
        <v>9</v>
      </c>
    </row>
    <row r="5" spans="1:14">
      <c r="A5" s="6" t="s">
        <v>10</v>
      </c>
      <c r="B5" s="27" t="s">
        <v>78</v>
      </c>
      <c r="C5" s="8" t="s">
        <v>12</v>
      </c>
    </row>
    <row r="6" spans="1:14">
      <c r="A6" s="6" t="s">
        <v>13</v>
      </c>
      <c r="B6" s="27" t="s">
        <v>79</v>
      </c>
      <c r="C6" s="8" t="s">
        <v>15</v>
      </c>
      <c r="D6" t="s">
        <v>46</v>
      </c>
      <c r="F6" t="s">
        <v>61</v>
      </c>
    </row>
    <row r="7" spans="1:14">
      <c r="A7" s="6"/>
      <c r="B7" s="8"/>
      <c r="C7" s="8"/>
      <c r="F7" s="8"/>
    </row>
    <row r="8" spans="1:14">
      <c r="A8" s="6" t="s">
        <v>16</v>
      </c>
      <c r="B8" s="21">
        <v>38060</v>
      </c>
      <c r="C8" s="12">
        <v>8.3333333333333329E-2</v>
      </c>
      <c r="D8" s="13">
        <v>0.20138888888888887</v>
      </c>
      <c r="E8" s="13">
        <v>0.27777777777777779</v>
      </c>
    </row>
    <row r="9" spans="1:14">
      <c r="A9" s="8"/>
      <c r="B9" s="8"/>
      <c r="C9" s="1"/>
      <c r="D9" s="8"/>
      <c r="E9" s="1" t="s">
        <v>18</v>
      </c>
      <c r="F9" s="8"/>
      <c r="G9" s="8"/>
      <c r="H9" s="8"/>
      <c r="I9" s="8"/>
      <c r="J9" s="8"/>
      <c r="K9" s="8"/>
    </row>
    <row r="10" spans="1:14">
      <c r="A10" s="14" t="s">
        <v>19</v>
      </c>
      <c r="B10" s="6" t="s">
        <v>50</v>
      </c>
      <c r="C10" s="6" t="s">
        <v>20</v>
      </c>
      <c r="D10" s="6" t="s">
        <v>21</v>
      </c>
      <c r="E10" s="6" t="s">
        <v>23</v>
      </c>
      <c r="F10" s="6" t="s">
        <v>24</v>
      </c>
      <c r="G10" s="6" t="s">
        <v>25</v>
      </c>
      <c r="H10" s="6" t="s">
        <v>26</v>
      </c>
      <c r="I10" s="6" t="s">
        <v>27</v>
      </c>
      <c r="J10" s="6" t="s">
        <v>28</v>
      </c>
      <c r="K10" s="14" t="s">
        <v>29</v>
      </c>
    </row>
    <row r="11" spans="1:14">
      <c r="A11" s="1">
        <v>20</v>
      </c>
      <c r="B11" s="30"/>
      <c r="C11" s="25">
        <f>[1]CAL22!$I$14</f>
        <v>0.34547840265434593</v>
      </c>
      <c r="D11" s="25">
        <f>[1]CAL22!$I$10</f>
        <v>0.94651363815119149</v>
      </c>
      <c r="J11" s="18">
        <v>102520</v>
      </c>
      <c r="K11" s="8" t="s">
        <v>30</v>
      </c>
      <c r="L11" s="8"/>
      <c r="M11" s="8"/>
      <c r="N11" s="8"/>
    </row>
    <row r="12" spans="1:14">
      <c r="A12" s="1">
        <v>30</v>
      </c>
      <c r="B12" s="30"/>
      <c r="C12" s="25">
        <f>[1]CAL22!$I$15</f>
        <v>0.37660728968823221</v>
      </c>
      <c r="D12" s="45">
        <f>[1]CAL22!$I$11</f>
        <v>0.62478800584665273</v>
      </c>
      <c r="J12" s="18">
        <v>102521</v>
      </c>
      <c r="K12" s="8" t="s">
        <v>31</v>
      </c>
      <c r="L12" s="8"/>
      <c r="M12" s="8"/>
      <c r="N12" s="8"/>
    </row>
    <row r="13" spans="1:14">
      <c r="A13" s="1">
        <v>40</v>
      </c>
      <c r="B13" s="30"/>
      <c r="C13" s="25">
        <f>[1]CAL22!$I$16</f>
        <v>0.34012318875840825</v>
      </c>
      <c r="E13" s="26">
        <f>[1]CAL22!$I$12</f>
        <v>5.438863806581649</v>
      </c>
      <c r="J13" s="18">
        <v>102522</v>
      </c>
      <c r="K13" s="8" t="s">
        <v>32</v>
      </c>
      <c r="L13" s="8"/>
      <c r="M13" s="8"/>
      <c r="N13" s="8"/>
    </row>
    <row r="14" spans="1:14">
      <c r="A14" s="1">
        <v>50</v>
      </c>
      <c r="B14" s="30"/>
      <c r="C14" s="25">
        <f>[1]CAL22!$I$17</f>
        <v>0.32534333479887756</v>
      </c>
      <c r="D14" s="45">
        <f>[1]CAL22!$I$13</f>
        <v>0.62191496090314391</v>
      </c>
      <c r="J14" s="18">
        <v>102523</v>
      </c>
      <c r="K14" s="8" t="s">
        <v>33</v>
      </c>
      <c r="L14" s="8"/>
      <c r="M14" s="8"/>
      <c r="N14" s="8"/>
    </row>
    <row r="15" spans="1:14">
      <c r="A15" s="1">
        <v>60</v>
      </c>
      <c r="B15" s="30"/>
      <c r="C15" s="23">
        <f>[1]CAL22!$I$26</f>
        <v>0.13110924921099432</v>
      </c>
      <c r="D15" s="25">
        <f>[1]CAL22!$I$18</f>
        <v>0.2624103093556126</v>
      </c>
      <c r="J15" s="18">
        <v>102524</v>
      </c>
      <c r="K15" s="8" t="s">
        <v>30</v>
      </c>
      <c r="L15" s="8"/>
      <c r="M15" s="8"/>
      <c r="N15" s="8"/>
    </row>
    <row r="16" spans="1:14">
      <c r="A16" s="1">
        <v>80</v>
      </c>
      <c r="B16" s="30"/>
      <c r="C16" s="23">
        <f>[1]CAL22!$I$27</f>
        <v>0.1099243471629863</v>
      </c>
      <c r="D16" s="25">
        <f>[1]CAL22!$I$19</f>
        <v>0.40035559772211771</v>
      </c>
      <c r="J16" s="18">
        <v>102525</v>
      </c>
      <c r="K16" s="8" t="s">
        <v>31</v>
      </c>
      <c r="L16" s="8"/>
      <c r="M16" s="8"/>
      <c r="N16" s="8"/>
    </row>
    <row r="17" spans="1:14">
      <c r="A17" s="1">
        <v>100</v>
      </c>
      <c r="B17" s="30"/>
      <c r="C17" s="23">
        <f>[1]CAL22!$I$28</f>
        <v>9.6470624844405689E-2</v>
      </c>
      <c r="D17" s="25">
        <f>[1]CAL22!$I$20</f>
        <v>0.24113668731361027</v>
      </c>
      <c r="J17" s="18">
        <v>102526</v>
      </c>
      <c r="K17" s="8" t="s">
        <v>32</v>
      </c>
      <c r="L17" s="8"/>
      <c r="M17" s="8"/>
      <c r="N17" s="8"/>
    </row>
    <row r="18" spans="1:14">
      <c r="A18" s="1">
        <v>120</v>
      </c>
      <c r="B18" s="30"/>
      <c r="C18" s="23">
        <f>[1]CAL22!$I$29</f>
        <v>8.5698845929523093E-2</v>
      </c>
      <c r="D18" s="25">
        <f>[1]CAL22!$I$21</f>
        <v>0.11773303388742495</v>
      </c>
      <c r="J18" s="18">
        <v>102527</v>
      </c>
      <c r="K18" s="8" t="s">
        <v>33</v>
      </c>
      <c r="L18" s="8"/>
      <c r="M18" s="8"/>
      <c r="N18" s="8"/>
    </row>
    <row r="19" spans="1:14">
      <c r="A19" s="1">
        <v>150</v>
      </c>
      <c r="B19" s="30"/>
      <c r="C19" s="23">
        <f>[1]CAL22!$I$30</f>
        <v>7.8829167777063239E-2</v>
      </c>
      <c r="D19" s="25">
        <f>[1]CAL22!$I$22</f>
        <v>0.10642378618251298</v>
      </c>
      <c r="J19" s="18">
        <v>102528</v>
      </c>
      <c r="K19" s="8" t="s">
        <v>30</v>
      </c>
      <c r="L19" s="8"/>
      <c r="M19" s="8"/>
      <c r="N19" s="8"/>
    </row>
    <row r="20" spans="1:14">
      <c r="A20" s="1">
        <v>200</v>
      </c>
      <c r="B20" s="30"/>
      <c r="C20" s="23">
        <f>[1]CAL22!$I$31</f>
        <v>8.5329984030324227E-2</v>
      </c>
      <c r="D20" s="25">
        <f>[1]CAL22!$I$23</f>
        <v>9.368913747014404E-2</v>
      </c>
      <c r="J20" s="18">
        <v>102529</v>
      </c>
      <c r="K20" s="8" t="s">
        <v>31</v>
      </c>
      <c r="L20" s="8"/>
      <c r="M20" s="8"/>
      <c r="N20" s="8"/>
    </row>
    <row r="21" spans="1:14">
      <c r="A21" s="1">
        <v>250</v>
      </c>
      <c r="B21" s="30"/>
      <c r="C21" s="23">
        <f>[1]CAL22!$I$32</f>
        <v>0.10281239958147882</v>
      </c>
      <c r="D21" s="25">
        <f>[1]CAL22!$I$24</f>
        <v>0.15081444729932758</v>
      </c>
      <c r="J21" s="18">
        <v>102530</v>
      </c>
      <c r="K21" s="8" t="s">
        <v>32</v>
      </c>
      <c r="L21" s="8"/>
      <c r="M21" s="8"/>
      <c r="N21" s="8"/>
    </row>
    <row r="22" spans="1:14">
      <c r="A22" s="1">
        <v>300</v>
      </c>
      <c r="B22" s="30"/>
      <c r="C22" s="23">
        <f>[1]CAL22!$I$33</f>
        <v>0.10432338551994909</v>
      </c>
      <c r="D22" s="25">
        <f>[1]CAL22!$I$25</f>
        <v>0.54523264764157431</v>
      </c>
      <c r="J22" s="18">
        <v>102531</v>
      </c>
      <c r="K22" s="8" t="s">
        <v>33</v>
      </c>
      <c r="L22" s="8"/>
      <c r="M22" s="8"/>
      <c r="N22" s="8"/>
    </row>
    <row r="23" spans="1:14">
      <c r="A23" s="1"/>
      <c r="B23" s="15"/>
      <c r="C23" s="15"/>
      <c r="D23" s="16"/>
      <c r="E23" s="16"/>
      <c r="F23" s="16"/>
      <c r="G23" s="16"/>
      <c r="H23" s="16"/>
      <c r="J23" s="18"/>
      <c r="K23" s="8"/>
      <c r="L23" s="8"/>
      <c r="M23" s="8"/>
      <c r="N23" s="8"/>
    </row>
    <row r="24" spans="1:14">
      <c r="A24" s="1"/>
      <c r="B24" s="15"/>
      <c r="C24" s="15"/>
      <c r="D24" s="16"/>
      <c r="E24" s="16"/>
      <c r="F24" s="16"/>
      <c r="H24" s="16"/>
      <c r="I24" s="16"/>
      <c r="J24" s="16"/>
      <c r="K24" s="8"/>
      <c r="L24" s="8"/>
      <c r="M24" s="8"/>
      <c r="N24" s="8"/>
    </row>
    <row r="25" spans="1:14">
      <c r="A25" s="8" t="s">
        <v>34</v>
      </c>
      <c r="B25" s="8"/>
      <c r="C25" t="s">
        <v>35</v>
      </c>
      <c r="D25" s="8" t="s">
        <v>39</v>
      </c>
      <c r="E25" s="8"/>
      <c r="F25" s="8"/>
      <c r="H25" s="8"/>
      <c r="I25" s="8"/>
      <c r="J25" s="8"/>
      <c r="K25" s="8"/>
      <c r="L25" s="8"/>
      <c r="M25" s="8"/>
      <c r="N25" s="8"/>
    </row>
    <row r="26" spans="1:14">
      <c r="A26" s="8" t="s">
        <v>37</v>
      </c>
      <c r="B26" s="8"/>
      <c r="C26" t="s">
        <v>38</v>
      </c>
      <c r="D26" s="8" t="s">
        <v>39</v>
      </c>
      <c r="E26" s="8"/>
      <c r="F26" s="8"/>
    </row>
    <row r="27" spans="1:14">
      <c r="A27" s="8" t="s">
        <v>62</v>
      </c>
      <c r="B27" s="8"/>
      <c r="C27" t="s">
        <v>51</v>
      </c>
      <c r="D27" s="8" t="s">
        <v>39</v>
      </c>
      <c r="E27" s="8"/>
      <c r="F27" s="8"/>
    </row>
    <row r="29" spans="1:14">
      <c r="A29" s="8"/>
    </row>
    <row r="31" spans="1:14">
      <c r="A31" s="8"/>
    </row>
    <row r="32" spans="1:14">
      <c r="A32" s="8"/>
    </row>
  </sheetData>
  <phoneticPr fontId="0" type="noConversion"/>
  <pageMargins left="0.75" right="0.75" top="1" bottom="1" header="0.5" footer="0.5"/>
  <pageSetup paperSize="9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"/>
  <sheetViews>
    <sheetView tabSelected="1" workbookViewId="0">
      <selection activeCell="H20" sqref="H20"/>
    </sheetView>
  </sheetViews>
  <sheetFormatPr baseColWidth="10" defaultRowHeight="13"/>
  <cols>
    <col min="1" max="1" width="8.83203125" customWidth="1"/>
    <col min="2" max="2" width="11.1640625" customWidth="1"/>
    <col min="3" max="9" width="8.83203125" customWidth="1"/>
    <col min="10" max="10" width="9.5" bestFit="1" customWidth="1"/>
    <col min="11" max="256" width="8.83203125" customWidth="1"/>
  </cols>
  <sheetData>
    <row r="1" spans="1:14">
      <c r="A1" s="1" t="s">
        <v>0</v>
      </c>
      <c r="B1" s="2"/>
      <c r="C1" s="2"/>
    </row>
    <row r="2" spans="1:14">
      <c r="A2" s="1" t="s">
        <v>1</v>
      </c>
      <c r="B2" s="2"/>
      <c r="C2" s="2"/>
    </row>
    <row r="4" spans="1:14">
      <c r="A4" s="6" t="s">
        <v>7</v>
      </c>
      <c r="B4" s="7">
        <v>580</v>
      </c>
      <c r="C4" s="8"/>
      <c r="D4" s="4" t="s">
        <v>8</v>
      </c>
      <c r="F4" s="9" t="s">
        <v>9</v>
      </c>
    </row>
    <row r="5" spans="1:14">
      <c r="A5" s="6" t="s">
        <v>10</v>
      </c>
      <c r="B5" s="27" t="s">
        <v>80</v>
      </c>
      <c r="C5" s="8" t="s">
        <v>12</v>
      </c>
    </row>
    <row r="6" spans="1:14">
      <c r="A6" s="6" t="s">
        <v>13</v>
      </c>
      <c r="B6" s="27" t="s">
        <v>81</v>
      </c>
      <c r="C6" s="8" t="s">
        <v>15</v>
      </c>
      <c r="D6" t="s">
        <v>46</v>
      </c>
      <c r="F6" t="s">
        <v>61</v>
      </c>
    </row>
    <row r="7" spans="1:14">
      <c r="A7" s="6"/>
      <c r="B7" s="8"/>
      <c r="C7" s="8"/>
      <c r="F7" s="8"/>
    </row>
    <row r="8" spans="1:14">
      <c r="A8" s="6" t="s">
        <v>16</v>
      </c>
      <c r="B8" s="21">
        <v>38062</v>
      </c>
      <c r="C8" s="12">
        <v>9.0277777777777776E-2</v>
      </c>
      <c r="D8" s="13">
        <v>0.15972222222222224</v>
      </c>
      <c r="E8" s="13">
        <v>0.25</v>
      </c>
    </row>
    <row r="9" spans="1:14">
      <c r="A9" s="8"/>
      <c r="B9" s="8"/>
      <c r="C9" s="1"/>
      <c r="D9" s="8"/>
      <c r="E9" s="1" t="s">
        <v>18</v>
      </c>
      <c r="F9" s="8"/>
      <c r="G9" s="8"/>
      <c r="H9" s="8"/>
      <c r="I9" s="8"/>
      <c r="J9" s="8"/>
      <c r="K9" s="8"/>
    </row>
    <row r="10" spans="1:14">
      <c r="A10" s="14" t="s">
        <v>19</v>
      </c>
      <c r="B10" s="6" t="s">
        <v>63</v>
      </c>
      <c r="C10" s="6" t="s">
        <v>20</v>
      </c>
      <c r="D10" s="6" t="s">
        <v>21</v>
      </c>
      <c r="E10" s="6" t="s">
        <v>23</v>
      </c>
      <c r="F10" s="6" t="s">
        <v>24</v>
      </c>
      <c r="G10" s="6" t="s">
        <v>25</v>
      </c>
      <c r="H10" s="6" t="s">
        <v>26</v>
      </c>
      <c r="I10" s="6" t="s">
        <v>27</v>
      </c>
      <c r="J10" s="6" t="s">
        <v>28</v>
      </c>
      <c r="K10" s="14" t="s">
        <v>29</v>
      </c>
    </row>
    <row r="11" spans="1:14">
      <c r="A11" s="1">
        <v>20</v>
      </c>
      <c r="B11" s="30">
        <f>[1]CAL23!I20</f>
        <v>0.56840964044303721</v>
      </c>
      <c r="C11" s="46">
        <f>[1]CAL23!I43</f>
        <v>4.216862857744653</v>
      </c>
      <c r="D11" s="25">
        <f>[1]CAL23!I7</f>
        <v>0.90835787388528733</v>
      </c>
      <c r="J11" s="18">
        <v>102532</v>
      </c>
      <c r="K11" s="8" t="s">
        <v>30</v>
      </c>
      <c r="L11" s="8"/>
      <c r="M11" s="8"/>
      <c r="N11" s="8"/>
    </row>
    <row r="12" spans="1:14">
      <c r="A12" s="1">
        <v>30</v>
      </c>
      <c r="B12" s="30">
        <f>[1]CAL23!I21</f>
        <v>0.43019220500773925</v>
      </c>
      <c r="C12" s="45">
        <f>[1]CAL23!I44</f>
        <v>0.35815023567550353</v>
      </c>
      <c r="D12" s="25">
        <f>[1]CAL23!I8</f>
        <v>0.71786329951392014</v>
      </c>
      <c r="J12" s="18">
        <v>102533</v>
      </c>
      <c r="K12" s="8" t="s">
        <v>31</v>
      </c>
      <c r="L12" s="8"/>
      <c r="M12" s="8"/>
      <c r="N12" s="8"/>
    </row>
    <row r="13" spans="1:14">
      <c r="A13" s="1">
        <v>40</v>
      </c>
      <c r="B13" s="30">
        <f>[1]CAL23!I22</f>
        <v>0.64991602619576272</v>
      </c>
      <c r="C13" s="25">
        <f>[1]CAL23!I45</f>
        <v>0.76250273810416003</v>
      </c>
      <c r="D13" s="25">
        <f>[1]CAL23!I9</f>
        <v>1.9994196091074574</v>
      </c>
      <c r="J13" s="18">
        <v>102534</v>
      </c>
      <c r="K13" s="8" t="s">
        <v>32</v>
      </c>
      <c r="L13" s="8"/>
      <c r="M13" s="8"/>
      <c r="N13" s="8"/>
    </row>
    <row r="14" spans="1:14">
      <c r="A14" s="1">
        <v>50</v>
      </c>
      <c r="B14" s="30">
        <f>[1]CAL23!I23</f>
        <v>0.5804971547680291</v>
      </c>
      <c r="C14" s="45">
        <f>[1]CAL23!I46</f>
        <v>0.34464428315164047</v>
      </c>
      <c r="D14" s="25">
        <f>[1]CAL23!I10</f>
        <v>0.56385025278412026</v>
      </c>
      <c r="J14" s="18">
        <v>102535</v>
      </c>
      <c r="K14" s="8" t="s">
        <v>33</v>
      </c>
      <c r="L14" s="8"/>
      <c r="M14" s="8"/>
      <c r="N14" s="8"/>
    </row>
    <row r="15" spans="1:14">
      <c r="A15" s="1">
        <v>60</v>
      </c>
      <c r="B15" s="30">
        <f>[1]CAL23!I24</f>
        <v>0.46941933832048294</v>
      </c>
      <c r="C15" s="25">
        <f>[1]CAL23!I47</f>
        <v>0.36255970181119296</v>
      </c>
      <c r="D15" s="23">
        <f>[1]CAL23!I11</f>
        <v>0.41485193051533525</v>
      </c>
      <c r="J15" s="18">
        <v>102536</v>
      </c>
      <c r="K15" s="8" t="s">
        <v>30</v>
      </c>
      <c r="L15" s="8"/>
      <c r="M15" s="8"/>
      <c r="N15" s="8"/>
    </row>
    <row r="16" spans="1:14">
      <c r="A16" s="1">
        <v>80</v>
      </c>
      <c r="B16" s="30">
        <f>[1]CAL23!I25</f>
        <v>0.57136288294982873</v>
      </c>
      <c r="C16" s="25">
        <f>[1]CAL23!I48</f>
        <v>0.25717263956898262</v>
      </c>
      <c r="D16" s="23">
        <f>[1]CAL23!I12</f>
        <v>0.7589080787711886</v>
      </c>
      <c r="J16" s="18">
        <v>102537</v>
      </c>
      <c r="K16" s="8" t="s">
        <v>31</v>
      </c>
      <c r="L16" s="8"/>
      <c r="M16" s="8"/>
      <c r="N16" s="8"/>
    </row>
    <row r="17" spans="1:14">
      <c r="A17" s="1">
        <v>100</v>
      </c>
      <c r="B17" s="30">
        <f>[1]CAL23!I26</f>
        <v>0.49068143163391881</v>
      </c>
      <c r="C17" s="25">
        <f>[1]CAL23!I49</f>
        <v>0.28514841880483893</v>
      </c>
      <c r="D17" s="23">
        <f>[1]CAL23!I13</f>
        <v>0.43549672622757057</v>
      </c>
      <c r="J17" s="18">
        <v>102538</v>
      </c>
      <c r="K17" s="8" t="s">
        <v>32</v>
      </c>
      <c r="L17" s="8"/>
      <c r="M17" s="8"/>
      <c r="N17" s="8"/>
    </row>
    <row r="18" spans="1:14">
      <c r="A18" s="1">
        <v>120</v>
      </c>
      <c r="B18" s="30">
        <f>[1]CAL23!I27</f>
        <v>0.49613619976281226</v>
      </c>
      <c r="C18" s="25">
        <f>[1]CAL23!I50</f>
        <v>0.26654643603457506</v>
      </c>
      <c r="D18" s="23">
        <f>[1]CAL23!I14</f>
        <v>0.44289905059539703</v>
      </c>
      <c r="J18" s="18">
        <v>102539</v>
      </c>
      <c r="K18" s="8" t="s">
        <v>33</v>
      </c>
      <c r="L18" s="8"/>
      <c r="M18" s="8"/>
      <c r="N18" s="8"/>
    </row>
    <row r="19" spans="1:14">
      <c r="A19" s="1">
        <v>150</v>
      </c>
      <c r="B19" s="30"/>
      <c r="C19" s="25">
        <f>[1]CAL23!I51</f>
        <v>0.22486162284092304</v>
      </c>
      <c r="D19" s="23">
        <f>[1]CAL23!I15</f>
        <v>0.27914614833623674</v>
      </c>
      <c r="J19" s="18">
        <v>102540</v>
      </c>
      <c r="K19" s="8" t="s">
        <v>30</v>
      </c>
      <c r="L19" s="8"/>
      <c r="M19" s="8"/>
      <c r="N19" s="8"/>
    </row>
    <row r="20" spans="1:14">
      <c r="A20" s="1">
        <v>200</v>
      </c>
      <c r="B20" s="30"/>
      <c r="C20" s="25">
        <f>[1]CAL23!I52</f>
        <v>0.21361486483894754</v>
      </c>
      <c r="D20" s="23">
        <f>[1]CAL23!I16</f>
        <v>0.33970464147192708</v>
      </c>
      <c r="J20" s="18">
        <v>102541</v>
      </c>
      <c r="K20" s="8" t="s">
        <v>31</v>
      </c>
      <c r="L20" s="8"/>
      <c r="M20" s="8"/>
      <c r="N20" s="8"/>
    </row>
    <row r="21" spans="1:14">
      <c r="A21" s="1">
        <v>250</v>
      </c>
      <c r="B21" s="30"/>
      <c r="C21" s="25">
        <f>[1]CAL23!I53</f>
        <v>0.23136018805353592</v>
      </c>
      <c r="D21" s="23">
        <f>[1]CAL23!I17</f>
        <v>0.47170240802797397</v>
      </c>
      <c r="J21" s="18">
        <v>102542</v>
      </c>
      <c r="K21" s="8" t="s">
        <v>32</v>
      </c>
      <c r="L21" s="8"/>
      <c r="M21" s="8"/>
      <c r="N21" s="8"/>
    </row>
    <row r="22" spans="1:14">
      <c r="A22" s="1">
        <v>300</v>
      </c>
      <c r="B22" s="30"/>
      <c r="C22" s="25">
        <f>[1]CAL23!I54</f>
        <v>0.27664694108820537</v>
      </c>
      <c r="D22" s="23">
        <f>[1]CAL23!I18</f>
        <v>0.40529555192338118</v>
      </c>
      <c r="J22" s="18">
        <v>102543</v>
      </c>
      <c r="K22" s="8" t="s">
        <v>33</v>
      </c>
      <c r="L22" s="8"/>
      <c r="M22" s="8"/>
      <c r="N22" s="8"/>
    </row>
    <row r="23" spans="1:14">
      <c r="A23" s="1"/>
      <c r="B23" s="15"/>
      <c r="C23" s="15"/>
      <c r="D23" s="16"/>
      <c r="E23" s="16"/>
      <c r="F23" s="16"/>
      <c r="G23" s="16"/>
      <c r="H23" s="16"/>
      <c r="J23" s="16"/>
      <c r="K23" s="8"/>
      <c r="L23" s="8"/>
      <c r="M23" s="8"/>
      <c r="N23" s="8"/>
    </row>
    <row r="24" spans="1:14">
      <c r="A24" s="1"/>
      <c r="B24" s="15"/>
      <c r="C24" s="15"/>
      <c r="D24" s="16"/>
      <c r="E24" s="16"/>
      <c r="F24" s="16"/>
      <c r="H24" s="16"/>
      <c r="I24" s="16"/>
      <c r="J24" s="16"/>
      <c r="K24" s="8"/>
      <c r="L24" s="8"/>
      <c r="M24" s="8"/>
      <c r="N24" s="8"/>
    </row>
    <row r="25" spans="1:14">
      <c r="A25" s="8" t="s">
        <v>34</v>
      </c>
      <c r="B25" s="8"/>
      <c r="C25" t="s">
        <v>35</v>
      </c>
      <c r="D25" s="8" t="s">
        <v>39</v>
      </c>
      <c r="E25" s="8"/>
      <c r="F25" s="8"/>
      <c r="H25" s="8"/>
      <c r="I25" s="8"/>
      <c r="J25" s="8"/>
      <c r="K25" s="8"/>
      <c r="L25" s="8"/>
      <c r="M25" s="8"/>
      <c r="N25" s="8"/>
    </row>
    <row r="26" spans="1:14">
      <c r="A26" s="8" t="s">
        <v>37</v>
      </c>
      <c r="B26" s="8"/>
      <c r="C26" t="s">
        <v>38</v>
      </c>
      <c r="D26" s="8" t="s">
        <v>39</v>
      </c>
      <c r="E26" s="8"/>
      <c r="F26" s="8"/>
    </row>
    <row r="27" spans="1:14">
      <c r="A27" s="8" t="s">
        <v>62</v>
      </c>
      <c r="B27" s="8"/>
      <c r="C27" t="s">
        <v>51</v>
      </c>
      <c r="D27" s="8" t="s">
        <v>39</v>
      </c>
      <c r="E27" s="8"/>
      <c r="F27" s="8"/>
    </row>
    <row r="29" spans="1:14">
      <c r="A29" s="8"/>
    </row>
    <row r="31" spans="1:14">
      <c r="A31" s="8"/>
    </row>
    <row r="32" spans="1:14">
      <c r="A32" s="8"/>
    </row>
  </sheetData>
  <phoneticPr fontId="0" type="noConversion"/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S420</vt:lpstr>
      <vt:lpstr>S427</vt:lpstr>
      <vt:lpstr>S466</vt:lpstr>
      <vt:lpstr>S508</vt:lpstr>
      <vt:lpstr>S513</vt:lpstr>
      <vt:lpstr>S514</vt:lpstr>
      <vt:lpstr>543</vt:lpstr>
      <vt:lpstr>Diel-01</vt:lpstr>
      <vt:lpstr>Diel-02</vt:lpstr>
      <vt:lpstr>553</vt:lpstr>
      <vt:lpstr>570</vt:lpstr>
      <vt:lpstr>580</vt:lpstr>
    </vt:vector>
  </TitlesOfParts>
  <Company>IfM FB2 Chemische Ozeanographie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Croot</dc:creator>
  <cp:lastModifiedBy>Ying Ye</cp:lastModifiedBy>
  <dcterms:created xsi:type="dcterms:W3CDTF">2004-05-13T11:04:34Z</dcterms:created>
  <dcterms:modified xsi:type="dcterms:W3CDTF">2024-09-30T20:38:58Z</dcterms:modified>
</cp:coreProperties>
</file>