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jlucK\Documents\SW\"/>
    </mc:Choice>
  </mc:AlternateContent>
  <xr:revisionPtr revIDLastSave="0" documentId="13_ncr:1_{DB6F95D7-E761-4FDB-96BF-3F3741E8443D}" xr6:coauthVersionLast="47" xr6:coauthVersionMax="47" xr10:uidLastSave="{00000000-0000-0000-0000-000000000000}"/>
  <bookViews>
    <workbookView xWindow="2340" yWindow="2790" windowWidth="15375" windowHeight="7995" activeTab="1" xr2:uid="{00000000-000D-0000-FFFF-FFFF00000000}"/>
  </bookViews>
  <sheets>
    <sheet name="Rerune" sheetId="1" r:id="rId1"/>
    <sheet name="Fusion Mons" sheetId="4" r:id="rId2"/>
    <sheet name="Grind" sheetId="2" r:id="rId3"/>
    <sheet name="Seige" sheetId="3" r:id="rId4"/>
  </sheets>
  <definedNames>
    <definedName name="_xlnm._FilterDatabase" localSheetId="2" hidden="1">Grind!$A$1:$P$69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19" i="1"/>
  <c r="J22" i="1" l="1"/>
</calcChain>
</file>

<file path=xl/sharedStrings.xml><?xml version="1.0" encoding="utf-8"?>
<sst xmlns="http://schemas.openxmlformats.org/spreadsheetml/2006/main" count="843" uniqueCount="414">
  <si>
    <t>BJR5</t>
  </si>
  <si>
    <t>NB12</t>
  </si>
  <si>
    <t>GB12</t>
  </si>
  <si>
    <t>DB12</t>
  </si>
  <si>
    <t>Caiross</t>
  </si>
  <si>
    <t>Rift</t>
  </si>
  <si>
    <t>Fire</t>
  </si>
  <si>
    <t>Ice</t>
  </si>
  <si>
    <t>Wind</t>
  </si>
  <si>
    <t>Light</t>
  </si>
  <si>
    <t>Dark</t>
  </si>
  <si>
    <t>Baleygr</t>
  </si>
  <si>
    <t>Shaina</t>
  </si>
  <si>
    <t>Colleen*5</t>
  </si>
  <si>
    <t>Janssen*5</t>
  </si>
  <si>
    <t>Dagora*3</t>
  </si>
  <si>
    <t>Shihwa*4</t>
  </si>
  <si>
    <t>Tricaru</t>
  </si>
  <si>
    <t>SF10</t>
  </si>
  <si>
    <t>PC10</t>
  </si>
  <si>
    <t>Jultan</t>
  </si>
  <si>
    <t>Sabrina</t>
  </si>
  <si>
    <t>Talia</t>
  </si>
  <si>
    <t>Sigmarus</t>
  </si>
  <si>
    <t>Bernard</t>
  </si>
  <si>
    <t>Chasun</t>
  </si>
  <si>
    <t>Ardella</t>
  </si>
  <si>
    <t>Maruna</t>
  </si>
  <si>
    <t>Icaru</t>
  </si>
  <si>
    <t>Deva</t>
  </si>
  <si>
    <t>Bailey</t>
  </si>
  <si>
    <t>Leo</t>
  </si>
  <si>
    <t>AO (Prio  Speed)</t>
  </si>
  <si>
    <t>Labyrinth</t>
  </si>
  <si>
    <t>Water</t>
  </si>
  <si>
    <t>Sonora</t>
  </si>
  <si>
    <t>Dagora</t>
  </si>
  <si>
    <t>Triton (286)</t>
  </si>
  <si>
    <t>Tiana (291)</t>
  </si>
  <si>
    <t>Praha (262)</t>
  </si>
  <si>
    <t>Ganymede (257)</t>
  </si>
  <si>
    <t>Rica (246)</t>
  </si>
  <si>
    <t>Sath (231)</t>
  </si>
  <si>
    <t>Charlotte (256)</t>
  </si>
  <si>
    <t>Hongyeon (296)</t>
  </si>
  <si>
    <t>Galleon (269)</t>
  </si>
  <si>
    <t>Beth (261)</t>
  </si>
  <si>
    <t>Dark Homun (237)</t>
  </si>
  <si>
    <t>Kahli (236)</t>
  </si>
  <si>
    <t>Fran (258)</t>
  </si>
  <si>
    <t>Clara (274)</t>
  </si>
  <si>
    <t>Daphnis (227)</t>
  </si>
  <si>
    <t>Sian (189)</t>
  </si>
  <si>
    <t>Kaki (212)</t>
  </si>
  <si>
    <t>Seara (236)</t>
  </si>
  <si>
    <t>Katarina (190)</t>
  </si>
  <si>
    <t>Baleygr (149)</t>
  </si>
  <si>
    <t>Malaka (243)</t>
  </si>
  <si>
    <t>Verdehile (235)</t>
  </si>
  <si>
    <t>Copper</t>
  </si>
  <si>
    <t>Bulldozer</t>
  </si>
  <si>
    <t>Tetra (216)</t>
  </si>
  <si>
    <t>Lushen 1 (149)</t>
  </si>
  <si>
    <t>Chloe (258)</t>
  </si>
  <si>
    <t>Shi Hou (252)</t>
  </si>
  <si>
    <t>Tesarion (215)</t>
  </si>
  <si>
    <t>Carcano (217)</t>
  </si>
  <si>
    <t>Veromos (244)</t>
  </si>
  <si>
    <t>Xing Zhe (217)</t>
  </si>
  <si>
    <t>Herne (217)</t>
  </si>
  <si>
    <t>Covenant (196)</t>
  </si>
  <si>
    <t>Jeanne (217)</t>
  </si>
  <si>
    <t>Psamathe (226)</t>
  </si>
  <si>
    <t>Bellenus (219)</t>
  </si>
  <si>
    <t>Taor (237)</t>
  </si>
  <si>
    <t>AO / GW</t>
  </si>
  <si>
    <t>Loren (221)</t>
  </si>
  <si>
    <t>Base</t>
  </si>
  <si>
    <t>`+15% spd</t>
  </si>
  <si>
    <t>`+spd stat</t>
  </si>
  <si>
    <t>Total</t>
  </si>
  <si>
    <t>Spd Comp</t>
  </si>
  <si>
    <t>Anavel (234)</t>
  </si>
  <si>
    <t>Spectra (230)</t>
  </si>
  <si>
    <t xml:space="preserve"> Vigor (218)</t>
  </si>
  <si>
    <t>Antares</t>
  </si>
  <si>
    <t>Raoq (247)</t>
  </si>
  <si>
    <t>Belladeon (240)</t>
  </si>
  <si>
    <t>Khmun (233)</t>
  </si>
  <si>
    <t>Ling Ling (220)</t>
  </si>
  <si>
    <t>Mellia*5 (163)</t>
  </si>
  <si>
    <t>Mellia (198)</t>
  </si>
  <si>
    <t>Tatu (152)</t>
  </si>
  <si>
    <t>Lushen 2 (131)</t>
  </si>
  <si>
    <t>Theomars (215)</t>
  </si>
  <si>
    <t>Mina (248)</t>
  </si>
  <si>
    <t>Naomi (218)</t>
  </si>
  <si>
    <t>Miho (237)</t>
  </si>
  <si>
    <t>Garo (216)</t>
  </si>
  <si>
    <t>Julie (127)</t>
  </si>
  <si>
    <t>Aegir (209)</t>
  </si>
  <si>
    <t>Colleen (239)</t>
  </si>
  <si>
    <t>Xiong Fei (155)</t>
  </si>
  <si>
    <t>Imesety (257)</t>
  </si>
  <si>
    <t>Rune</t>
  </si>
  <si>
    <t>Rune slot</t>
  </si>
  <si>
    <t>Gem</t>
  </si>
  <si>
    <t>Grind</t>
  </si>
  <si>
    <t>hp%</t>
  </si>
  <si>
    <t>spd</t>
  </si>
  <si>
    <t>acc -&gt; def%</t>
  </si>
  <si>
    <t>atk -&gt; def%</t>
  </si>
  <si>
    <t>Swift / Shield</t>
  </si>
  <si>
    <t>Swift / Blade</t>
  </si>
  <si>
    <t>res -&gt; def%</t>
  </si>
  <si>
    <t>def%</t>
  </si>
  <si>
    <t>Despair / Destroy</t>
  </si>
  <si>
    <t>atk%</t>
  </si>
  <si>
    <t>Broken set</t>
  </si>
  <si>
    <t>cr -&gt; acc</t>
  </si>
  <si>
    <t>hp% def</t>
  </si>
  <si>
    <t>atk% -&gt; hp%</t>
  </si>
  <si>
    <t>acc -&gt; hp%</t>
  </si>
  <si>
    <t>cd -&gt; hp%</t>
  </si>
  <si>
    <t>def% hp%</t>
  </si>
  <si>
    <t>spd def%</t>
  </si>
  <si>
    <t>spd atk%</t>
  </si>
  <si>
    <t>atk</t>
  </si>
  <si>
    <t>def% hp% def</t>
  </si>
  <si>
    <t>Swift / Revenge</t>
  </si>
  <si>
    <t>atk% def% hp%</t>
  </si>
  <si>
    <t>atk% hp</t>
  </si>
  <si>
    <t>spd atk% def%</t>
  </si>
  <si>
    <t>Despair / Revenge</t>
  </si>
  <si>
    <t>hp</t>
  </si>
  <si>
    <t>atk -&gt; hp%</t>
  </si>
  <si>
    <t>cd -&gt; def%</t>
  </si>
  <si>
    <t>Violent / Shield</t>
  </si>
  <si>
    <t>def% hp% hp</t>
  </si>
  <si>
    <t>atk% hp%</t>
  </si>
  <si>
    <t>Violent / Will</t>
  </si>
  <si>
    <t>atk -&gt; cr</t>
  </si>
  <si>
    <t>res -&gt; cr</t>
  </si>
  <si>
    <t>cr -&gt; hp%</t>
  </si>
  <si>
    <t>spd def% hp</t>
  </si>
  <si>
    <t>note</t>
  </si>
  <si>
    <t>Despair / Guard</t>
  </si>
  <si>
    <t>spd atk% hp%</t>
  </si>
  <si>
    <t>acc -&gt; atk%</t>
  </si>
  <si>
    <t>atk% def%</t>
  </si>
  <si>
    <t>spd hp%</t>
  </si>
  <si>
    <t>def -&gt; cr</t>
  </si>
  <si>
    <t>def</t>
  </si>
  <si>
    <t>spd hp</t>
  </si>
  <si>
    <t>spd hp% hp</t>
  </si>
  <si>
    <t>cd -&gt; acc</t>
  </si>
  <si>
    <t>Violent / Accuracy</t>
  </si>
  <si>
    <t>not spd tuned with Praha</t>
  </si>
  <si>
    <t>hp -&gt; cr</t>
  </si>
  <si>
    <t>Despair /  Revenge</t>
  </si>
  <si>
    <t>spd def% hp% hp</t>
  </si>
  <si>
    <t>res -&gt; hp%</t>
  </si>
  <si>
    <t>spd def% hp%</t>
  </si>
  <si>
    <t>should be faster than dark homun</t>
  </si>
  <si>
    <t>Fatal / Will</t>
  </si>
  <si>
    <t>hp% -&gt; spd</t>
  </si>
  <si>
    <t>`+10 max addt'l spd</t>
  </si>
  <si>
    <t>Violent / Nemesis</t>
  </si>
  <si>
    <t>spd -&gt; hp%</t>
  </si>
  <si>
    <t>def -&gt; hp%</t>
  </si>
  <si>
    <t>Violent / Revenge</t>
  </si>
  <si>
    <t>Swift / Will</t>
  </si>
  <si>
    <t>atk% hp% atk</t>
  </si>
  <si>
    <t>AR</t>
  </si>
  <si>
    <t>Violent / Energy</t>
  </si>
  <si>
    <t>def -&gt; def%</t>
  </si>
  <si>
    <t>spd atk% hp% atk</t>
  </si>
  <si>
    <t>atk% -&gt; atk%</t>
  </si>
  <si>
    <t>def -&gt; atk%</t>
  </si>
  <si>
    <t>hp -&gt; hp%</t>
  </si>
  <si>
    <t>Violenet / Nemesis</t>
  </si>
  <si>
    <t>hp% hp</t>
  </si>
  <si>
    <t>cr -&gt; def%</t>
  </si>
  <si>
    <t>def% def</t>
  </si>
  <si>
    <t>cd -&gt; hp</t>
  </si>
  <si>
    <t>atk% -&gt; def%</t>
  </si>
  <si>
    <t>2 Energy / Shield</t>
  </si>
  <si>
    <t>cd -&gt; spd</t>
  </si>
  <si>
    <t>atk -&gt; acc</t>
  </si>
  <si>
    <t>Violent / Destroy</t>
  </si>
  <si>
    <t>Rage / broken</t>
  </si>
  <si>
    <t>spd -&gt; atk</t>
  </si>
  <si>
    <t>hp% atk</t>
  </si>
  <si>
    <t>acc -&gt; cd</t>
  </si>
  <si>
    <t>spd -&gt; cd</t>
  </si>
  <si>
    <t>def% atk</t>
  </si>
  <si>
    <t xml:space="preserve">acc -&gt; def% </t>
  </si>
  <si>
    <t>spd hp% def</t>
  </si>
  <si>
    <t>def -&gt; acc</t>
  </si>
  <si>
    <t>Despair / Focus</t>
  </si>
  <si>
    <t>spd atk% def% hp%</t>
  </si>
  <si>
    <t>Will / Nemesis / Destroy</t>
  </si>
  <si>
    <t>res -&gt; hp</t>
  </si>
  <si>
    <t>res -&gt; atk%</t>
  </si>
  <si>
    <t>cr -&gt; atk%</t>
  </si>
  <si>
    <t>cr -&gt; cr</t>
  </si>
  <si>
    <t>Rage / Will</t>
  </si>
  <si>
    <t>acc -&gt; acc</t>
  </si>
  <si>
    <t>Rage / Endure</t>
  </si>
  <si>
    <t>spd hp% atk</t>
  </si>
  <si>
    <t>Vampire / Destroy</t>
  </si>
  <si>
    <t>Vampire / Revenge</t>
  </si>
  <si>
    <t>res -&gt;atk%</t>
  </si>
  <si>
    <t>acc -&gt; cr</t>
  </si>
  <si>
    <t>Blade/ Broken</t>
  </si>
  <si>
    <t>Vigor (218)</t>
  </si>
  <si>
    <t>Xiong Fei</t>
  </si>
  <si>
    <t>Violent /Nemesis</t>
  </si>
  <si>
    <t>atk% hp% hp</t>
  </si>
  <si>
    <t>completed</t>
  </si>
  <si>
    <t>Violent / Blade</t>
  </si>
  <si>
    <t>Rage / Blade</t>
  </si>
  <si>
    <t>Violent / Guard</t>
  </si>
  <si>
    <t>hp -&gt; atk%</t>
  </si>
  <si>
    <t>atk -&gt; spd</t>
  </si>
  <si>
    <t>Fatal / Blade</t>
  </si>
  <si>
    <t>Covent (196)</t>
  </si>
  <si>
    <t xml:space="preserve">Determition /  broken </t>
  </si>
  <si>
    <t>Violent / Focus</t>
  </si>
  <si>
    <t>spd -&gt; atk%</t>
  </si>
  <si>
    <t>res -&gt; cd</t>
  </si>
  <si>
    <t>atk -&gt; def</t>
  </si>
  <si>
    <t>2 Will / Revenge</t>
  </si>
  <si>
    <t>atk -&gt; hp</t>
  </si>
  <si>
    <t>Swift / Enhance</t>
  </si>
  <si>
    <t>cd -&gt; cr</t>
  </si>
  <si>
    <t>reApp</t>
  </si>
  <si>
    <t>spd atk% hp</t>
  </si>
  <si>
    <t>def -&gt; spd</t>
  </si>
  <si>
    <t>2 Will / Shield</t>
  </si>
  <si>
    <t>spd -&gt; def%</t>
  </si>
  <si>
    <t>def hp</t>
  </si>
  <si>
    <t>Seara (243)</t>
  </si>
  <si>
    <t>prio HP% grinds/gems</t>
  </si>
  <si>
    <t>Malaka (246)</t>
  </si>
  <si>
    <t>vio DEF flat</t>
  </si>
  <si>
    <t>NEM atk flat</t>
  </si>
  <si>
    <t>Others</t>
  </si>
  <si>
    <t>Elucia</t>
  </si>
  <si>
    <t>Megan</t>
  </si>
  <si>
    <t>Orion</t>
  </si>
  <si>
    <t>Tarq</t>
  </si>
  <si>
    <t>Stella</t>
  </si>
  <si>
    <t>Rigel</t>
  </si>
  <si>
    <t>Chilling</t>
  </si>
  <si>
    <t>Emma</t>
  </si>
  <si>
    <t>Sera</t>
  </si>
  <si>
    <t>Xiao Lin</t>
  </si>
  <si>
    <t>Abellio</t>
  </si>
  <si>
    <t>Mihyang</t>
  </si>
  <si>
    <t>Tractor</t>
  </si>
  <si>
    <t>Support</t>
  </si>
  <si>
    <t>Bruiser</t>
  </si>
  <si>
    <t>DPS</t>
  </si>
  <si>
    <t>Camilla</t>
  </si>
  <si>
    <t>Suiki</t>
  </si>
  <si>
    <t>Susan</t>
  </si>
  <si>
    <t>Baretta</t>
  </si>
  <si>
    <t>Trevor</t>
  </si>
  <si>
    <t>Hwa</t>
  </si>
  <si>
    <t>Harmonia</t>
  </si>
  <si>
    <t>Draco</t>
  </si>
  <si>
    <t>Miriam</t>
  </si>
  <si>
    <t>Ramahan</t>
  </si>
  <si>
    <t>Mav</t>
  </si>
  <si>
    <t>Akhamamir</t>
  </si>
  <si>
    <t>Delphoi</t>
  </si>
  <si>
    <t>Triana</t>
  </si>
  <si>
    <t>Skogul</t>
  </si>
  <si>
    <t>Eladriel</t>
  </si>
  <si>
    <t>Shimitae</t>
  </si>
  <si>
    <t>Fuuki</t>
  </si>
  <si>
    <t>Eshir</t>
  </si>
  <si>
    <t>Shamann</t>
  </si>
  <si>
    <t>Walkers</t>
  </si>
  <si>
    <t>Lyn</t>
  </si>
  <si>
    <t>Groggo</t>
  </si>
  <si>
    <t>Gemini</t>
  </si>
  <si>
    <t>Ran</t>
  </si>
  <si>
    <t>Qebehsenuef</t>
  </si>
  <si>
    <t>Tyron</t>
  </si>
  <si>
    <t>Lala &amp; Friends</t>
  </si>
  <si>
    <t>Lulu &amp; Friends</t>
  </si>
  <si>
    <t>Thrain</t>
  </si>
  <si>
    <t>Frigate</t>
  </si>
  <si>
    <t>Kacey</t>
  </si>
  <si>
    <t>Coco</t>
  </si>
  <si>
    <t>Hraesvelg</t>
  </si>
  <si>
    <t>Yen</t>
  </si>
  <si>
    <t>Elsharion</t>
  </si>
  <si>
    <t>Eirgar</t>
  </si>
  <si>
    <t>Homunculus</t>
  </si>
  <si>
    <t>Kro</t>
  </si>
  <si>
    <t xml:space="preserve">atk% hp% </t>
  </si>
  <si>
    <t>atk% hp% def</t>
  </si>
  <si>
    <t>spd -&gt; def</t>
  </si>
  <si>
    <t>RAGE flat hp / Blade flat atk</t>
  </si>
  <si>
    <t>GUARD flat atk / RAGE falt atk</t>
  </si>
  <si>
    <t>RAGE falt hp</t>
  </si>
  <si>
    <t>Endure flat atk</t>
  </si>
  <si>
    <t>BLADE flat atk</t>
  </si>
  <si>
    <t>Teams</t>
  </si>
  <si>
    <t>Seara</t>
  </si>
  <si>
    <t>Fran</t>
  </si>
  <si>
    <t>Aegir</t>
  </si>
  <si>
    <t>Olivia</t>
  </si>
  <si>
    <t>Racuni</t>
  </si>
  <si>
    <t>Imesety</t>
  </si>
  <si>
    <t>Lushen</t>
  </si>
  <si>
    <t>Doable team</t>
  </si>
  <si>
    <t>Carcano</t>
  </si>
  <si>
    <t>Vigor</t>
  </si>
  <si>
    <t>Khmun</t>
  </si>
  <si>
    <t>Jeanne</t>
  </si>
  <si>
    <t>Triton</t>
  </si>
  <si>
    <t>Rica</t>
  </si>
  <si>
    <t>Garo</t>
  </si>
  <si>
    <t>Miho</t>
  </si>
  <si>
    <t>Galleon</t>
  </si>
  <si>
    <t>Kaki</t>
  </si>
  <si>
    <t>Hongyeon</t>
  </si>
  <si>
    <t>Beth</t>
  </si>
  <si>
    <t>Ritesh</t>
  </si>
  <si>
    <t>Bellenus</t>
  </si>
  <si>
    <t>Praha</t>
  </si>
  <si>
    <t>Charlotte</t>
  </si>
  <si>
    <t>Covenant</t>
  </si>
  <si>
    <t>Chloe</t>
  </si>
  <si>
    <t>Katarina</t>
  </si>
  <si>
    <t>Xing Zhe</t>
  </si>
  <si>
    <t>Raoq</t>
  </si>
  <si>
    <t>Shi Hou</t>
  </si>
  <si>
    <t>Loren</t>
  </si>
  <si>
    <t>Bering</t>
  </si>
  <si>
    <t>Bering (266)</t>
  </si>
  <si>
    <t>Anavel</t>
  </si>
  <si>
    <t>Mo Long</t>
  </si>
  <si>
    <t>Daphnis</t>
  </si>
  <si>
    <t>Konamiya/Teon</t>
  </si>
  <si>
    <t>Tesarion</t>
  </si>
  <si>
    <t>Sian</t>
  </si>
  <si>
    <t>To 6*</t>
  </si>
  <si>
    <t>To Rune</t>
  </si>
  <si>
    <t>Veromos</t>
  </si>
  <si>
    <t>Belladeon</t>
  </si>
  <si>
    <t>Malaka</t>
  </si>
  <si>
    <t>Kahli</t>
  </si>
  <si>
    <t>Bernadotte</t>
  </si>
  <si>
    <t>Soha</t>
  </si>
  <si>
    <t>Taor</t>
  </si>
  <si>
    <t>Shamman</t>
  </si>
  <si>
    <t>spd buff</t>
  </si>
  <si>
    <t>Inugami</t>
  </si>
  <si>
    <t>Griffon</t>
  </si>
  <si>
    <t>Bearman</t>
  </si>
  <si>
    <t>Serpent</t>
  </si>
  <si>
    <t>Martial Cat</t>
  </si>
  <si>
    <t>Ninja</t>
  </si>
  <si>
    <t>Sylph</t>
  </si>
  <si>
    <t>M. Archer</t>
  </si>
  <si>
    <t>Joker</t>
  </si>
  <si>
    <t>Werewolf</t>
  </si>
  <si>
    <t>Golem</t>
  </si>
  <si>
    <t>Howl*</t>
  </si>
  <si>
    <t>Yeti*</t>
  </si>
  <si>
    <t>Salamander*</t>
  </si>
  <si>
    <t>Mummy</t>
  </si>
  <si>
    <t>Hellhound*</t>
  </si>
  <si>
    <t>Horus</t>
  </si>
  <si>
    <t>G. Reaper</t>
  </si>
  <si>
    <t>C. Shark</t>
  </si>
  <si>
    <t>Kungfu Girl</t>
  </si>
  <si>
    <t>Imp*</t>
  </si>
  <si>
    <t>M.  Witch</t>
  </si>
  <si>
    <t>Vagabond</t>
  </si>
  <si>
    <t>Warbear*</t>
  </si>
  <si>
    <t>Fairy</t>
  </si>
  <si>
    <t>Harp Magician</t>
  </si>
  <si>
    <t>Vampire</t>
  </si>
  <si>
    <t>Imp Champ</t>
  </si>
  <si>
    <t>Elemental*</t>
  </si>
  <si>
    <t>M. Knight</t>
  </si>
  <si>
    <t>B. Hunter</t>
  </si>
  <si>
    <t>High Elem</t>
  </si>
  <si>
    <t>Dryad</t>
  </si>
  <si>
    <t>Frankenstein</t>
  </si>
  <si>
    <t>N. Agent</t>
  </si>
  <si>
    <t>D. Master</t>
  </si>
  <si>
    <t>Lizardman</t>
  </si>
  <si>
    <t>Garuda*</t>
  </si>
  <si>
    <t>*2 star</t>
  </si>
  <si>
    <t>for Garo</t>
  </si>
  <si>
    <t>for Tyron</t>
  </si>
  <si>
    <t>for Sian/Lushen</t>
  </si>
  <si>
    <t>for Qb</t>
  </si>
  <si>
    <t>for Lingling/XaioLin</t>
  </si>
  <si>
    <t>for Harmonia</t>
  </si>
  <si>
    <t>for V. Lord</t>
  </si>
  <si>
    <t>for Astar</t>
  </si>
  <si>
    <t>For Melia/Herne</t>
  </si>
  <si>
    <t>for Emma, Olivia, Lisa</t>
  </si>
  <si>
    <t>S. Dungeon</t>
  </si>
  <si>
    <t>Scenario</t>
  </si>
  <si>
    <t>Guild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</si>
</sst>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AF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5">
    <dxf>
      <fill>
        <patternFill patternType="lightVertical"/>
      </fill>
    </dxf>
    <dxf>
      <fill>
        <patternFill patternType="lightVertical">
          <bgColor auto="1"/>
        </patternFill>
      </fill>
    </dxf>
    <dxf>
      <font>
        <color rgb="FFFF006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CC9900"/>
      </font>
    </dxf>
    <dxf>
      <font>
        <color rgb="FF0000FF"/>
      </font>
    </dxf>
    <dxf>
      <font>
        <color rgb="FF00FF00"/>
      </font>
    </dxf>
    <dxf>
      <font>
        <color rgb="FFFF8C00"/>
      </font>
    </dxf>
    <dxf>
      <font>
        <color rgb="FF7030A0"/>
      </font>
      <fill>
        <patternFill patternType="none">
          <bgColor auto="1"/>
        </patternFill>
      </fill>
    </dxf>
    <dxf>
      <font>
        <color rgb="FF663300"/>
      </font>
    </dxf>
    <dxf>
      <font>
        <color rgb="FFFF66CC"/>
      </font>
      <fill>
        <patternFill patternType="none">
          <bgColor auto="1"/>
        </patternFill>
      </fill>
    </dxf>
    <dxf>
      <font>
        <color rgb="FFFF3300"/>
      </font>
      <fill>
        <patternFill patternType="none">
          <bgColor auto="1"/>
        </patternFill>
      </fill>
    </dxf>
    <dxf>
      <font>
        <color rgb="FF9999FF"/>
      </font>
      <fill>
        <patternFill patternType="none">
          <bgColor auto="1"/>
        </patternFill>
      </fill>
    </dxf>
    <dxf>
      <font>
        <color rgb="FF008000"/>
      </font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FFAFAF"/>
      <color rgb="FFFF66CC"/>
      <color rgb="FFFF3300"/>
      <color rgb="FF008000"/>
      <color rgb="FF663300"/>
      <color rgb="FFFF0066"/>
      <color rgb="FF003366"/>
      <color rgb="FFCC990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5"/>
  <sheetViews>
    <sheetView zoomScale="85" zoomScaleNormal="85" workbookViewId="0">
      <selection activeCell="D13" sqref="D13"/>
    </sheetView>
  </sheetViews>
  <sheetFormatPr defaultColWidth="15.7109375" defaultRowHeight="20.100000000000001" customHeight="1" x14ac:dyDescent="0.25"/>
  <cols>
    <col min="1" max="13" width="15.7109375" style="1"/>
    <col min="14" max="14" width="15.7109375" style="1" customWidth="1"/>
    <col min="15" max="16384" width="15.7109375" style="1"/>
  </cols>
  <sheetData>
    <row r="1" spans="2:20" ht="20.100000000000001" customHeight="1" x14ac:dyDescent="0.25">
      <c r="C1" s="40" t="s">
        <v>4</v>
      </c>
      <c r="D1" s="40"/>
      <c r="E1" s="40"/>
      <c r="F1" s="40"/>
      <c r="G1" s="40"/>
      <c r="H1" s="40" t="s">
        <v>5</v>
      </c>
      <c r="I1" s="40"/>
      <c r="J1" s="40"/>
      <c r="K1" s="40"/>
      <c r="L1" s="40"/>
      <c r="M1" s="40" t="s">
        <v>33</v>
      </c>
      <c r="N1" s="40"/>
      <c r="O1" s="40"/>
      <c r="P1" s="12" t="s">
        <v>32</v>
      </c>
      <c r="Q1" s="12" t="s">
        <v>75</v>
      </c>
      <c r="R1" s="12" t="s">
        <v>247</v>
      </c>
    </row>
    <row r="2" spans="2:20" ht="20.100000000000001" customHeight="1" x14ac:dyDescent="0.25">
      <c r="B2" s="1" t="s">
        <v>0</v>
      </c>
      <c r="C2" s="1" t="s">
        <v>2</v>
      </c>
      <c r="D2" s="1" t="s">
        <v>3</v>
      </c>
      <c r="E2" s="1" t="s">
        <v>1</v>
      </c>
      <c r="F2" s="1" t="s">
        <v>18</v>
      </c>
      <c r="G2" s="1" t="s">
        <v>19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6</v>
      </c>
      <c r="N2" s="1" t="s">
        <v>8</v>
      </c>
      <c r="O2" s="1" t="s">
        <v>34</v>
      </c>
      <c r="P2" s="2" t="s">
        <v>44</v>
      </c>
      <c r="Q2" s="2" t="s">
        <v>31</v>
      </c>
      <c r="R2" s="1" t="s">
        <v>261</v>
      </c>
      <c r="S2" s="1" t="s">
        <v>262</v>
      </c>
      <c r="T2" s="1" t="s">
        <v>263</v>
      </c>
    </row>
    <row r="3" spans="2:20" ht="20.100000000000001" customHeight="1" x14ac:dyDescent="0.25">
      <c r="B3" s="2" t="s">
        <v>11</v>
      </c>
      <c r="C3" s="2" t="s">
        <v>42</v>
      </c>
      <c r="D3" s="2" t="s">
        <v>17</v>
      </c>
      <c r="E3" s="2" t="s">
        <v>62</v>
      </c>
      <c r="F3" s="2" t="s">
        <v>76</v>
      </c>
      <c r="G3" s="2" t="s">
        <v>49</v>
      </c>
      <c r="H3" s="2" t="s">
        <v>64</v>
      </c>
      <c r="I3" s="2" t="s">
        <v>24</v>
      </c>
      <c r="J3" s="2" t="s">
        <v>11</v>
      </c>
      <c r="K3" s="2" t="s">
        <v>28</v>
      </c>
      <c r="L3" s="2" t="s">
        <v>102</v>
      </c>
      <c r="M3" s="2" t="s">
        <v>82</v>
      </c>
      <c r="N3" s="2" t="s">
        <v>56</v>
      </c>
      <c r="O3" s="2" t="s">
        <v>55</v>
      </c>
      <c r="P3" s="2" t="s">
        <v>38</v>
      </c>
      <c r="Q3" s="2" t="s">
        <v>52</v>
      </c>
      <c r="R3" s="2" t="s">
        <v>248</v>
      </c>
      <c r="S3" s="2" t="s">
        <v>264</v>
      </c>
      <c r="T3" s="1" t="s">
        <v>251</v>
      </c>
    </row>
    <row r="4" spans="2:20" ht="20.100000000000001" customHeight="1" x14ac:dyDescent="0.25">
      <c r="B4" s="2" t="s">
        <v>14</v>
      </c>
      <c r="C4" s="2" t="s">
        <v>91</v>
      </c>
      <c r="D4" s="2" t="s">
        <v>58</v>
      </c>
      <c r="E4" s="2" t="s">
        <v>17</v>
      </c>
      <c r="F4" s="2" t="s">
        <v>49</v>
      </c>
      <c r="G4" s="2" t="s">
        <v>41</v>
      </c>
      <c r="H4" s="2" t="s">
        <v>82</v>
      </c>
      <c r="I4" s="2" t="s">
        <v>25</v>
      </c>
      <c r="J4" s="2" t="s">
        <v>101</v>
      </c>
      <c r="K4" s="2" t="s">
        <v>25</v>
      </c>
      <c r="L4" s="2" t="s">
        <v>101</v>
      </c>
      <c r="M4" s="2" t="s">
        <v>45</v>
      </c>
      <c r="N4" s="2" t="s">
        <v>101</v>
      </c>
      <c r="O4" s="2" t="s">
        <v>63</v>
      </c>
      <c r="P4" s="2" t="s">
        <v>37</v>
      </c>
      <c r="Q4" s="2" t="s">
        <v>53</v>
      </c>
      <c r="R4" s="2" t="s">
        <v>249</v>
      </c>
      <c r="S4" s="2" t="s">
        <v>278</v>
      </c>
      <c r="T4" s="1" t="s">
        <v>252</v>
      </c>
    </row>
    <row r="5" spans="2:20" ht="20.100000000000001" customHeight="1" x14ac:dyDescent="0.25">
      <c r="B5" s="2" t="s">
        <v>12</v>
      </c>
      <c r="C5" s="2" t="s">
        <v>90</v>
      </c>
      <c r="E5" s="2" t="s">
        <v>58</v>
      </c>
      <c r="F5" s="2" t="s">
        <v>58</v>
      </c>
      <c r="G5" s="2" t="s">
        <v>42</v>
      </c>
      <c r="H5" s="2" t="s">
        <v>21</v>
      </c>
      <c r="I5" s="2" t="s">
        <v>22</v>
      </c>
      <c r="J5" s="2" t="s">
        <v>27</v>
      </c>
      <c r="K5" s="2" t="s">
        <v>12</v>
      </c>
      <c r="L5" s="2" t="s">
        <v>29</v>
      </c>
      <c r="M5" s="2" t="s">
        <v>74</v>
      </c>
      <c r="N5" s="2" t="s">
        <v>87</v>
      </c>
      <c r="O5" s="2" t="s">
        <v>45</v>
      </c>
      <c r="P5" s="2" t="s">
        <v>50</v>
      </c>
      <c r="Q5" s="2" t="s">
        <v>65</v>
      </c>
      <c r="R5" s="2" t="s">
        <v>250</v>
      </c>
      <c r="S5" s="2" t="s">
        <v>253</v>
      </c>
      <c r="T5" s="1" t="s">
        <v>256</v>
      </c>
    </row>
    <row r="6" spans="2:20" ht="20.100000000000001" customHeight="1" x14ac:dyDescent="0.25">
      <c r="B6" s="2" t="s">
        <v>13</v>
      </c>
      <c r="C6" s="2" t="s">
        <v>92</v>
      </c>
      <c r="F6" s="2" t="s">
        <v>89</v>
      </c>
      <c r="G6" s="2" t="s">
        <v>20</v>
      </c>
      <c r="H6" s="2" t="s">
        <v>22</v>
      </c>
      <c r="I6" s="2" t="s">
        <v>21</v>
      </c>
      <c r="J6" s="2" t="s">
        <v>12</v>
      </c>
      <c r="K6" s="2" t="s">
        <v>22</v>
      </c>
      <c r="L6" s="2" t="s">
        <v>22</v>
      </c>
      <c r="M6" s="2" t="s">
        <v>56</v>
      </c>
      <c r="N6" s="2" t="s">
        <v>58</v>
      </c>
      <c r="O6" s="2" t="s">
        <v>49</v>
      </c>
      <c r="P6" s="2" t="s">
        <v>45</v>
      </c>
      <c r="Q6" s="2" t="s">
        <v>54</v>
      </c>
      <c r="R6" s="2" t="s">
        <v>255</v>
      </c>
      <c r="S6" s="2" t="s">
        <v>279</v>
      </c>
      <c r="T6" s="1" t="s">
        <v>257</v>
      </c>
    </row>
    <row r="7" spans="2:20" ht="20.100000000000001" customHeight="1" x14ac:dyDescent="0.25">
      <c r="B7" s="2" t="s">
        <v>15</v>
      </c>
      <c r="C7" s="2" t="s">
        <v>62</v>
      </c>
      <c r="F7" s="2" t="s">
        <v>86</v>
      </c>
      <c r="G7" s="2" t="s">
        <v>88</v>
      </c>
      <c r="H7" s="2" t="s">
        <v>74</v>
      </c>
      <c r="I7" s="2" t="s">
        <v>74</v>
      </c>
      <c r="J7" s="2" t="s">
        <v>58</v>
      </c>
      <c r="K7" s="2" t="s">
        <v>21</v>
      </c>
      <c r="L7" s="2" t="s">
        <v>30</v>
      </c>
      <c r="M7" s="2" t="s">
        <v>49</v>
      </c>
      <c r="N7" s="2" t="s">
        <v>83</v>
      </c>
      <c r="O7" s="2" t="s">
        <v>62</v>
      </c>
      <c r="P7" s="2" t="s">
        <v>39</v>
      </c>
      <c r="Q7" s="2" t="s">
        <v>57</v>
      </c>
      <c r="R7" s="2" t="s">
        <v>258</v>
      </c>
      <c r="S7" s="2" t="s">
        <v>281</v>
      </c>
      <c r="T7" s="2" t="s">
        <v>265</v>
      </c>
    </row>
    <row r="8" spans="2:20" ht="20.100000000000001" customHeight="1" x14ac:dyDescent="0.25">
      <c r="B8" s="2" t="s">
        <v>16</v>
      </c>
      <c r="H8" s="2" t="s">
        <v>23</v>
      </c>
      <c r="I8" s="2" t="s">
        <v>26</v>
      </c>
      <c r="J8" s="2" t="s">
        <v>102</v>
      </c>
      <c r="K8" s="2" t="s">
        <v>74</v>
      </c>
      <c r="L8" s="2" t="s">
        <v>21</v>
      </c>
      <c r="P8" s="2" t="s">
        <v>49</v>
      </c>
      <c r="Q8" s="2" t="s">
        <v>67</v>
      </c>
      <c r="R8" s="1" t="s">
        <v>259</v>
      </c>
      <c r="S8" s="1" t="s">
        <v>260</v>
      </c>
      <c r="T8" s="1" t="s">
        <v>267</v>
      </c>
    </row>
    <row r="9" spans="2:20" ht="20.100000000000001" customHeight="1" x14ac:dyDescent="0.25">
      <c r="H9" s="2" t="s">
        <v>46</v>
      </c>
      <c r="P9" s="2" t="s">
        <v>40</v>
      </c>
      <c r="Q9" s="2" t="s">
        <v>70</v>
      </c>
      <c r="R9" s="1" t="s">
        <v>266</v>
      </c>
      <c r="S9" s="1" t="s">
        <v>282</v>
      </c>
      <c r="T9" s="2" t="s">
        <v>268</v>
      </c>
    </row>
    <row r="10" spans="2:20" ht="20.100000000000001" customHeight="1" x14ac:dyDescent="0.25">
      <c r="P10" s="2" t="s">
        <v>43</v>
      </c>
      <c r="Q10" s="2" t="s">
        <v>66</v>
      </c>
      <c r="R10" s="2" t="s">
        <v>270</v>
      </c>
      <c r="S10" s="2" t="s">
        <v>283</v>
      </c>
      <c r="T10" s="1" t="s">
        <v>269</v>
      </c>
    </row>
    <row r="11" spans="2:20" ht="20.100000000000001" customHeight="1" x14ac:dyDescent="0.25">
      <c r="C11" s="39"/>
      <c r="P11" s="2" t="s">
        <v>46</v>
      </c>
      <c r="Q11" s="2" t="s">
        <v>61</v>
      </c>
      <c r="R11" s="2" t="s">
        <v>271</v>
      </c>
      <c r="S11" s="1" t="s">
        <v>286</v>
      </c>
      <c r="T11" s="2" t="s">
        <v>273</v>
      </c>
    </row>
    <row r="12" spans="2:20" ht="20.100000000000001" customHeight="1" x14ac:dyDescent="0.25">
      <c r="C12" s="39"/>
      <c r="P12" s="2" t="s">
        <v>103</v>
      </c>
      <c r="Q12" s="2" t="s">
        <v>69</v>
      </c>
      <c r="R12" s="2" t="s">
        <v>272</v>
      </c>
      <c r="T12" s="1" t="s">
        <v>275</v>
      </c>
    </row>
    <row r="13" spans="2:20" ht="15.75" customHeight="1" x14ac:dyDescent="0.25">
      <c r="C13" s="39"/>
      <c r="P13" s="2" t="s">
        <v>41</v>
      </c>
      <c r="Q13" s="2" t="s">
        <v>35</v>
      </c>
      <c r="R13" s="2" t="s">
        <v>274</v>
      </c>
      <c r="T13" s="2" t="s">
        <v>26</v>
      </c>
    </row>
    <row r="14" spans="2:20" ht="30" x14ac:dyDescent="0.25">
      <c r="C14" s="39"/>
      <c r="P14" s="2" t="s">
        <v>47</v>
      </c>
      <c r="Q14" s="2" t="s">
        <v>68</v>
      </c>
      <c r="R14" s="2" t="s">
        <v>276</v>
      </c>
      <c r="T14" s="1" t="s">
        <v>280</v>
      </c>
    </row>
    <row r="15" spans="2:20" ht="20.100000000000001" customHeight="1" x14ac:dyDescent="0.25">
      <c r="P15" s="2" t="s">
        <v>48</v>
      </c>
      <c r="Q15" s="2" t="s">
        <v>62</v>
      </c>
      <c r="R15" s="2" t="s">
        <v>277</v>
      </c>
      <c r="T15" s="1" t="s">
        <v>285</v>
      </c>
    </row>
    <row r="16" spans="2:20" ht="20.100000000000001" customHeight="1" x14ac:dyDescent="0.25">
      <c r="P16" s="2" t="s">
        <v>42</v>
      </c>
      <c r="Q16" s="2" t="s">
        <v>93</v>
      </c>
      <c r="R16" s="1" t="s">
        <v>284</v>
      </c>
      <c r="T16" s="1" t="s">
        <v>288</v>
      </c>
    </row>
    <row r="17" spans="9:20" ht="20.100000000000001" customHeight="1" x14ac:dyDescent="0.25">
      <c r="I17" s="1" t="s">
        <v>81</v>
      </c>
      <c r="P17" s="2" t="s">
        <v>51</v>
      </c>
      <c r="Q17" s="2" t="s">
        <v>58</v>
      </c>
      <c r="R17" s="1" t="s">
        <v>287</v>
      </c>
      <c r="T17" s="1" t="s">
        <v>293</v>
      </c>
    </row>
    <row r="18" spans="9:20" ht="20.100000000000001" customHeight="1" x14ac:dyDescent="0.25">
      <c r="I18" s="1" t="s">
        <v>77</v>
      </c>
      <c r="J18" s="1">
        <v>91</v>
      </c>
      <c r="P18" s="2" t="s">
        <v>71</v>
      </c>
      <c r="Q18" s="2" t="s">
        <v>73</v>
      </c>
      <c r="T18" s="1" t="s">
        <v>296</v>
      </c>
    </row>
    <row r="19" spans="9:20" ht="20.100000000000001" customHeight="1" x14ac:dyDescent="0.25">
      <c r="I19" s="1" t="s">
        <v>78</v>
      </c>
      <c r="J19" s="1">
        <f>J18*0.15</f>
        <v>13.65</v>
      </c>
      <c r="Q19" s="2" t="s">
        <v>72</v>
      </c>
      <c r="R19" s="1" t="s">
        <v>289</v>
      </c>
      <c r="T19" s="1" t="s">
        <v>297</v>
      </c>
    </row>
    <row r="20" spans="9:20" ht="20.100000000000001" customHeight="1" x14ac:dyDescent="0.25">
      <c r="I20" s="1" t="s">
        <v>361</v>
      </c>
      <c r="J20" s="1">
        <f>0.25*J18</f>
        <v>22.75</v>
      </c>
      <c r="Q20" s="2" t="s">
        <v>36</v>
      </c>
      <c r="R20" s="2" t="s">
        <v>290</v>
      </c>
      <c r="T20" s="1" t="s">
        <v>298</v>
      </c>
    </row>
    <row r="21" spans="9:20" ht="20.100000000000001" customHeight="1" x14ac:dyDescent="0.25">
      <c r="I21" s="1" t="s">
        <v>79</v>
      </c>
      <c r="J21" s="1">
        <v>134</v>
      </c>
      <c r="K21" s="1">
        <v>231</v>
      </c>
      <c r="Q21" s="2" t="s">
        <v>86</v>
      </c>
      <c r="R21" s="1" t="s">
        <v>291</v>
      </c>
      <c r="T21" s="1" t="s">
        <v>299</v>
      </c>
    </row>
    <row r="22" spans="9:20" ht="20.100000000000001" customHeight="1" x14ac:dyDescent="0.25">
      <c r="I22" s="1" t="s">
        <v>80</v>
      </c>
      <c r="J22" s="1">
        <f>SUM(J18:J21)</f>
        <v>261.39999999999998</v>
      </c>
      <c r="K22" s="1">
        <v>262</v>
      </c>
      <c r="Q22" s="2" t="s">
        <v>59</v>
      </c>
      <c r="R22" s="1" t="s">
        <v>292</v>
      </c>
      <c r="T22" s="1" t="s">
        <v>300</v>
      </c>
    </row>
    <row r="23" spans="9:20" ht="20.100000000000001" customHeight="1" x14ac:dyDescent="0.25">
      <c r="Q23" s="2" t="s">
        <v>60</v>
      </c>
      <c r="R23" s="1" t="s">
        <v>294</v>
      </c>
      <c r="T23" s="2" t="s">
        <v>301</v>
      </c>
    </row>
    <row r="24" spans="9:20" ht="20.100000000000001" customHeight="1" x14ac:dyDescent="0.25">
      <c r="Q24" s="2" t="s">
        <v>76</v>
      </c>
      <c r="R24" s="1" t="s">
        <v>295</v>
      </c>
      <c r="T24" s="2" t="s">
        <v>302</v>
      </c>
    </row>
    <row r="25" spans="9:20" ht="20.100000000000001" customHeight="1" x14ac:dyDescent="0.25">
      <c r="Q25" s="2" t="s">
        <v>84</v>
      </c>
    </row>
    <row r="26" spans="9:20" ht="20.100000000000001" customHeight="1" x14ac:dyDescent="0.25">
      <c r="Q26" s="2" t="s">
        <v>100</v>
      </c>
    </row>
    <row r="27" spans="9:20" ht="20.100000000000001" customHeight="1" x14ac:dyDescent="0.25">
      <c r="Q27" s="2" t="s">
        <v>95</v>
      </c>
    </row>
    <row r="28" spans="9:20" ht="20.100000000000001" customHeight="1" x14ac:dyDescent="0.25">
      <c r="Q28" s="2" t="s">
        <v>96</v>
      </c>
    </row>
    <row r="29" spans="9:20" ht="20.100000000000001" customHeight="1" x14ac:dyDescent="0.25">
      <c r="Q29" s="2" t="s">
        <v>97</v>
      </c>
    </row>
    <row r="30" spans="9:20" ht="20.100000000000001" customHeight="1" x14ac:dyDescent="0.25">
      <c r="Q30" s="2" t="s">
        <v>85</v>
      </c>
    </row>
    <row r="31" spans="9:20" ht="20.100000000000001" customHeight="1" x14ac:dyDescent="0.25">
      <c r="Q31" s="2" t="s">
        <v>98</v>
      </c>
    </row>
    <row r="32" spans="9:20" ht="20.100000000000001" customHeight="1" x14ac:dyDescent="0.25">
      <c r="Q32" s="2" t="s">
        <v>94</v>
      </c>
    </row>
    <row r="33" spans="17:17" ht="20.100000000000001" customHeight="1" x14ac:dyDescent="0.25">
      <c r="Q33" s="2" t="s">
        <v>99</v>
      </c>
    </row>
    <row r="34" spans="17:17" ht="20.100000000000001" customHeight="1" x14ac:dyDescent="0.25">
      <c r="Q34" s="2" t="s">
        <v>254</v>
      </c>
    </row>
    <row r="35" spans="17:17" ht="20.100000000000001" customHeight="1" x14ac:dyDescent="0.25">
      <c r="Q35" s="1" t="s">
        <v>344</v>
      </c>
    </row>
  </sheetData>
  <mergeCells count="3">
    <mergeCell ref="H1:L1"/>
    <mergeCell ref="C1:G1"/>
    <mergeCell ref="M1:O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2408-E10E-45D4-8426-DE43EC16EF8C}">
  <sheetPr>
    <tabColor rgb="FF0000FF"/>
  </sheetPr>
  <dimension ref="A1:G21"/>
  <sheetViews>
    <sheetView tabSelected="1" topLeftCell="A4" workbookViewId="0">
      <selection activeCell="D22" sqref="D22"/>
    </sheetView>
  </sheetViews>
  <sheetFormatPr defaultRowHeight="15" x14ac:dyDescent="0.25"/>
  <cols>
    <col min="1" max="1" width="9.140625" style="1"/>
    <col min="2" max="2" width="10.5703125" bestFit="1" customWidth="1"/>
    <col min="3" max="3" width="11.28515625" bestFit="1" customWidth="1"/>
    <col min="4" max="4" width="12.42578125" bestFit="1" customWidth="1"/>
    <col min="5" max="5" width="15" style="1" bestFit="1" customWidth="1"/>
    <col min="7" max="7" width="11" bestFit="1" customWidth="1"/>
  </cols>
  <sheetData>
    <row r="1" spans="1:7" x14ac:dyDescent="0.25">
      <c r="B1" t="s">
        <v>6</v>
      </c>
      <c r="C1" t="s">
        <v>34</v>
      </c>
      <c r="D1" t="s">
        <v>8</v>
      </c>
      <c r="F1" t="s">
        <v>400</v>
      </c>
      <c r="G1" s="43" t="s">
        <v>411</v>
      </c>
    </row>
    <row r="2" spans="1:7" x14ac:dyDescent="0.25">
      <c r="A2" s="42" t="s">
        <v>367</v>
      </c>
      <c r="B2" s="43" t="s">
        <v>374</v>
      </c>
      <c r="C2" s="43" t="s">
        <v>362</v>
      </c>
      <c r="D2" s="43" t="s">
        <v>364</v>
      </c>
      <c r="E2" s="42" t="s">
        <v>401</v>
      </c>
      <c r="G2" s="44" t="s">
        <v>412</v>
      </c>
    </row>
    <row r="3" spans="1:7" x14ac:dyDescent="0.25">
      <c r="A3" s="42"/>
      <c r="C3" s="43" t="s">
        <v>363</v>
      </c>
      <c r="E3" s="42"/>
      <c r="G3" s="33" t="s">
        <v>413</v>
      </c>
    </row>
    <row r="4" spans="1:7" x14ac:dyDescent="0.25">
      <c r="A4" s="42" t="s">
        <v>368</v>
      </c>
      <c r="B4" s="43" t="s">
        <v>365</v>
      </c>
      <c r="C4" s="43" t="s">
        <v>369</v>
      </c>
      <c r="D4" s="44" t="s">
        <v>375</v>
      </c>
      <c r="E4" s="42" t="s">
        <v>402</v>
      </c>
    </row>
    <row r="5" spans="1:7" x14ac:dyDescent="0.25">
      <c r="A5" s="42"/>
      <c r="B5" s="33" t="s">
        <v>366</v>
      </c>
      <c r="E5" s="42"/>
    </row>
    <row r="6" spans="1:7" x14ac:dyDescent="0.25">
      <c r="A6" s="42" t="s">
        <v>370</v>
      </c>
      <c r="B6" s="44" t="s">
        <v>371</v>
      </c>
      <c r="C6" s="44" t="s">
        <v>372</v>
      </c>
      <c r="D6" s="43" t="s">
        <v>373</v>
      </c>
      <c r="E6" s="42" t="s">
        <v>403</v>
      </c>
    </row>
    <row r="7" spans="1:7" x14ac:dyDescent="0.25">
      <c r="A7" s="42"/>
      <c r="B7" s="43" t="s">
        <v>369</v>
      </c>
      <c r="E7" s="42"/>
    </row>
    <row r="8" spans="1:7" x14ac:dyDescent="0.25">
      <c r="A8" s="42" t="s">
        <v>378</v>
      </c>
      <c r="B8" s="44" t="s">
        <v>377</v>
      </c>
      <c r="C8" s="43" t="s">
        <v>365</v>
      </c>
      <c r="D8" s="43" t="s">
        <v>372</v>
      </c>
      <c r="E8" s="42" t="s">
        <v>404</v>
      </c>
    </row>
    <row r="9" spans="1:7" x14ac:dyDescent="0.25">
      <c r="A9" s="42"/>
      <c r="C9" s="33" t="s">
        <v>376</v>
      </c>
      <c r="E9" s="42"/>
    </row>
    <row r="10" spans="1:7" x14ac:dyDescent="0.25">
      <c r="A10" s="42" t="s">
        <v>381</v>
      </c>
      <c r="B10" s="44" t="s">
        <v>362</v>
      </c>
      <c r="C10" s="43" t="s">
        <v>382</v>
      </c>
      <c r="D10" s="44" t="s">
        <v>379</v>
      </c>
      <c r="E10" s="42" t="s">
        <v>405</v>
      </c>
      <c r="F10" s="44"/>
    </row>
    <row r="11" spans="1:7" x14ac:dyDescent="0.25">
      <c r="A11" s="42"/>
      <c r="D11" s="33" t="s">
        <v>380</v>
      </c>
      <c r="E11" s="42"/>
    </row>
    <row r="12" spans="1:7" x14ac:dyDescent="0.25">
      <c r="A12" s="42" t="s">
        <v>387</v>
      </c>
      <c r="B12" s="33" t="s">
        <v>383</v>
      </c>
      <c r="C12" s="44" t="s">
        <v>385</v>
      </c>
      <c r="D12" s="43" t="s">
        <v>386</v>
      </c>
      <c r="E12" s="42" t="s">
        <v>406</v>
      </c>
    </row>
    <row r="13" spans="1:7" x14ac:dyDescent="0.25">
      <c r="A13" s="42"/>
      <c r="B13" s="43" t="s">
        <v>384</v>
      </c>
      <c r="E13" s="42"/>
    </row>
    <row r="14" spans="1:7" x14ac:dyDescent="0.25">
      <c r="A14" s="42" t="s">
        <v>388</v>
      </c>
      <c r="B14" s="33" t="s">
        <v>389</v>
      </c>
      <c r="C14" s="43" t="s">
        <v>371</v>
      </c>
      <c r="D14" s="44" t="s">
        <v>390</v>
      </c>
      <c r="E14" s="42" t="s">
        <v>407</v>
      </c>
    </row>
    <row r="15" spans="1:7" x14ac:dyDescent="0.25">
      <c r="A15" s="42"/>
      <c r="B15" s="44" t="s">
        <v>372</v>
      </c>
      <c r="E15" s="42"/>
    </row>
    <row r="16" spans="1:7" x14ac:dyDescent="0.25">
      <c r="A16" s="42" t="s">
        <v>391</v>
      </c>
      <c r="B16" s="43" t="s">
        <v>363</v>
      </c>
      <c r="C16" s="43" t="s">
        <v>377</v>
      </c>
      <c r="D16" s="33" t="s">
        <v>392</v>
      </c>
      <c r="E16" s="42" t="s">
        <v>408</v>
      </c>
    </row>
    <row r="17" spans="1:5" x14ac:dyDescent="0.25">
      <c r="A17" s="42"/>
      <c r="D17" s="44" t="s">
        <v>393</v>
      </c>
      <c r="E17" s="42"/>
    </row>
    <row r="18" spans="1:5" x14ac:dyDescent="0.25">
      <c r="A18" s="42" t="s">
        <v>394</v>
      </c>
      <c r="B18" s="43" t="s">
        <v>386</v>
      </c>
      <c r="C18" s="44" t="s">
        <v>390</v>
      </c>
      <c r="D18" t="s">
        <v>395</v>
      </c>
      <c r="E18" s="42" t="s">
        <v>409</v>
      </c>
    </row>
    <row r="19" spans="1:5" x14ac:dyDescent="0.25">
      <c r="A19" s="42"/>
      <c r="D19" s="44" t="s">
        <v>362</v>
      </c>
      <c r="E19" s="42"/>
    </row>
    <row r="20" spans="1:5" x14ac:dyDescent="0.25">
      <c r="A20" s="42" t="s">
        <v>396</v>
      </c>
      <c r="B20" s="43" t="s">
        <v>399</v>
      </c>
      <c r="C20" t="s">
        <v>397</v>
      </c>
      <c r="D20" s="44" t="s">
        <v>365</v>
      </c>
      <c r="E20" s="42" t="s">
        <v>410</v>
      </c>
    </row>
    <row r="21" spans="1:5" x14ac:dyDescent="0.25">
      <c r="A21" s="42"/>
      <c r="C21" s="44" t="s">
        <v>398</v>
      </c>
      <c r="E21" s="42"/>
    </row>
  </sheetData>
  <mergeCells count="20">
    <mergeCell ref="E14:E15"/>
    <mergeCell ref="E16:E17"/>
    <mergeCell ref="E18:E19"/>
    <mergeCell ref="E20:E21"/>
    <mergeCell ref="A14:A15"/>
    <mergeCell ref="A16:A17"/>
    <mergeCell ref="A18:A19"/>
    <mergeCell ref="A20:A21"/>
    <mergeCell ref="E2:E3"/>
    <mergeCell ref="E4:E5"/>
    <mergeCell ref="E6:E7"/>
    <mergeCell ref="E8:E9"/>
    <mergeCell ref="E10:E11"/>
    <mergeCell ref="E12:E13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46023-A0F8-440B-8770-D7C7EF6B318B}">
  <sheetPr filterMode="1"/>
  <dimension ref="A1:P101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49" sqref="F49"/>
    </sheetView>
  </sheetViews>
  <sheetFormatPr defaultColWidth="10.85546875" defaultRowHeight="15" customHeight="1" x14ac:dyDescent="0.25"/>
  <cols>
    <col min="1" max="1" width="16.85546875" style="19" bestFit="1" customWidth="1"/>
    <col min="2" max="2" width="16.85546875" style="7" customWidth="1"/>
    <col min="3" max="7" width="12.42578125" style="23" customWidth="1"/>
    <col min="8" max="8" width="12.42578125" style="27" customWidth="1"/>
    <col min="9" max="9" width="12.42578125" style="10" customWidth="1"/>
    <col min="10" max="14" width="12.42578125" style="23" customWidth="1"/>
    <col min="15" max="15" width="16.85546875" style="9" bestFit="1" customWidth="1"/>
    <col min="16" max="16384" width="10.85546875" style="3"/>
  </cols>
  <sheetData>
    <row r="1" spans="1:16" ht="15" customHeight="1" x14ac:dyDescent="0.25">
      <c r="A1" s="15"/>
      <c r="B1" s="31" t="s">
        <v>104</v>
      </c>
      <c r="C1" s="32" t="s">
        <v>105</v>
      </c>
      <c r="D1" s="32"/>
      <c r="E1" s="32"/>
      <c r="F1" s="32"/>
      <c r="G1" s="32"/>
      <c r="H1" s="32"/>
      <c r="I1" s="32" t="s">
        <v>105</v>
      </c>
      <c r="J1" s="32"/>
      <c r="K1" s="32"/>
      <c r="L1" s="32"/>
      <c r="M1" s="32"/>
      <c r="N1" s="32"/>
      <c r="O1" s="9" t="s">
        <v>145</v>
      </c>
      <c r="P1" s="3" t="s">
        <v>219</v>
      </c>
    </row>
    <row r="2" spans="1:16" ht="15" hidden="1" customHeight="1" x14ac:dyDescent="0.25">
      <c r="A2" s="15"/>
      <c r="B2" s="31"/>
      <c r="C2" s="23">
        <v>1</v>
      </c>
      <c r="D2" s="23">
        <v>2</v>
      </c>
      <c r="E2" s="23">
        <v>3</v>
      </c>
      <c r="F2" s="23">
        <v>4</v>
      </c>
      <c r="G2" s="23">
        <v>5</v>
      </c>
      <c r="H2" s="27">
        <v>6</v>
      </c>
      <c r="I2" s="10">
        <v>1</v>
      </c>
      <c r="J2" s="23">
        <v>2</v>
      </c>
      <c r="K2" s="23">
        <v>3</v>
      </c>
      <c r="L2" s="23">
        <v>4</v>
      </c>
      <c r="M2" s="23">
        <v>5</v>
      </c>
      <c r="N2" s="23">
        <v>6</v>
      </c>
    </row>
    <row r="3" spans="1:16" s="22" customFormat="1" hidden="1" x14ac:dyDescent="0.25">
      <c r="A3" s="13" t="s">
        <v>44</v>
      </c>
      <c r="B3" s="11" t="s">
        <v>112</v>
      </c>
      <c r="C3" s="24"/>
      <c r="D3" s="24"/>
      <c r="E3" s="24" t="s">
        <v>123</v>
      </c>
      <c r="F3" s="24"/>
      <c r="G3" s="24"/>
      <c r="H3" s="28"/>
      <c r="I3" s="20"/>
      <c r="J3" s="24"/>
      <c r="K3" s="24" t="s">
        <v>108</v>
      </c>
      <c r="L3" s="24"/>
      <c r="M3" s="24"/>
      <c r="N3" s="24"/>
      <c r="O3" s="21"/>
    </row>
    <row r="4" spans="1:16" s="12" customFormat="1" hidden="1" x14ac:dyDescent="0.25">
      <c r="A4" s="13" t="s">
        <v>100</v>
      </c>
      <c r="B4" s="11" t="s">
        <v>171</v>
      </c>
      <c r="C4" s="25"/>
      <c r="D4" s="25"/>
      <c r="E4" s="25"/>
      <c r="F4" s="25"/>
      <c r="G4" s="25"/>
      <c r="H4" s="29"/>
      <c r="I4" s="4"/>
      <c r="J4" s="25"/>
      <c r="K4" s="25"/>
      <c r="L4" s="25"/>
      <c r="M4" s="25"/>
      <c r="N4" s="25"/>
      <c r="O4" s="9"/>
      <c r="P4" s="12">
        <v>1</v>
      </c>
    </row>
    <row r="5" spans="1:16" s="12" customFormat="1" ht="30" hidden="1" x14ac:dyDescent="0.25">
      <c r="A5" s="13" t="s">
        <v>82</v>
      </c>
      <c r="B5" s="11" t="s">
        <v>217</v>
      </c>
      <c r="C5" s="25"/>
      <c r="D5" s="25"/>
      <c r="E5" s="25"/>
      <c r="F5" s="25"/>
      <c r="G5" s="25"/>
      <c r="H5" s="29"/>
      <c r="I5" s="4" t="s">
        <v>126</v>
      </c>
      <c r="J5" s="25" t="s">
        <v>218</v>
      </c>
      <c r="K5" s="25" t="s">
        <v>162</v>
      </c>
      <c r="L5" s="25" t="s">
        <v>144</v>
      </c>
      <c r="M5" s="25"/>
      <c r="N5" s="25" t="s">
        <v>127</v>
      </c>
      <c r="O5" s="9" t="s">
        <v>246</v>
      </c>
    </row>
    <row r="6" spans="1:16" s="12" customFormat="1" hidden="1" x14ac:dyDescent="0.25">
      <c r="A6" s="14" t="s">
        <v>85</v>
      </c>
      <c r="B6" s="11"/>
      <c r="C6" s="25"/>
      <c r="D6" s="25"/>
      <c r="E6" s="25"/>
      <c r="F6" s="25"/>
      <c r="G6" s="25"/>
      <c r="H6" s="29"/>
      <c r="I6" s="4"/>
      <c r="J6" s="25"/>
      <c r="K6" s="25"/>
      <c r="L6" s="25"/>
      <c r="M6" s="25"/>
      <c r="N6" s="25"/>
      <c r="O6" s="9"/>
    </row>
    <row r="7" spans="1:16" s="12" customFormat="1" hidden="1" x14ac:dyDescent="0.25">
      <c r="A7" s="16" t="s">
        <v>11</v>
      </c>
      <c r="B7" s="11" t="s">
        <v>206</v>
      </c>
      <c r="C7" s="25"/>
      <c r="D7" s="25"/>
      <c r="E7" s="25"/>
      <c r="F7" s="25"/>
      <c r="G7" s="25"/>
      <c r="H7" s="29"/>
      <c r="I7" s="4"/>
      <c r="J7" s="25"/>
      <c r="K7" s="25"/>
      <c r="L7" s="25"/>
      <c r="M7" s="25"/>
      <c r="N7" s="25"/>
      <c r="O7" s="9"/>
      <c r="P7" s="12">
        <v>1</v>
      </c>
    </row>
    <row r="8" spans="1:16" s="12" customFormat="1" ht="30" hidden="1" x14ac:dyDescent="0.25">
      <c r="A8" s="13" t="s">
        <v>87</v>
      </c>
      <c r="B8" s="11" t="s">
        <v>174</v>
      </c>
      <c r="C8" s="25"/>
      <c r="D8" s="25" t="s">
        <v>121</v>
      </c>
      <c r="E8" s="25" t="s">
        <v>143</v>
      </c>
      <c r="F8" s="25"/>
      <c r="G8" s="25"/>
      <c r="H8" s="29"/>
      <c r="I8" s="4" t="s">
        <v>109</v>
      </c>
      <c r="J8" s="25" t="s">
        <v>138</v>
      </c>
      <c r="K8" s="25" t="s">
        <v>162</v>
      </c>
      <c r="L8" s="25"/>
      <c r="M8" s="25" t="s">
        <v>162</v>
      </c>
      <c r="N8" s="25"/>
      <c r="O8" s="9"/>
    </row>
    <row r="9" spans="1:16" s="12" customFormat="1" hidden="1" x14ac:dyDescent="0.25">
      <c r="A9" s="13" t="s">
        <v>73</v>
      </c>
      <c r="B9" s="11" t="s">
        <v>199</v>
      </c>
      <c r="C9" s="25"/>
      <c r="D9" s="25"/>
      <c r="E9" s="25"/>
      <c r="F9" s="25" t="s">
        <v>173</v>
      </c>
      <c r="G9" s="25"/>
      <c r="H9" s="29" t="s">
        <v>122</v>
      </c>
      <c r="I9" s="4"/>
      <c r="J9" s="25"/>
      <c r="K9" s="25" t="s">
        <v>109</v>
      </c>
      <c r="L9" s="25" t="s">
        <v>173</v>
      </c>
      <c r="M9" s="25" t="s">
        <v>109</v>
      </c>
      <c r="N9" s="25" t="s">
        <v>108</v>
      </c>
      <c r="O9" s="9"/>
    </row>
    <row r="10" spans="1:16" s="12" customFormat="1" hidden="1" x14ac:dyDescent="0.25">
      <c r="A10" s="16" t="s">
        <v>46</v>
      </c>
      <c r="B10" s="11" t="s">
        <v>113</v>
      </c>
      <c r="C10" s="25"/>
      <c r="D10" s="25" t="s">
        <v>151</v>
      </c>
      <c r="E10" s="25"/>
      <c r="F10" s="25"/>
      <c r="G10" s="25"/>
      <c r="H10" s="29"/>
      <c r="I10" s="4"/>
      <c r="J10" s="25"/>
      <c r="K10" s="25"/>
      <c r="L10" s="25"/>
      <c r="M10" s="25"/>
      <c r="N10" s="25"/>
      <c r="O10" s="9"/>
    </row>
    <row r="11" spans="1:16" s="12" customFormat="1" hidden="1" x14ac:dyDescent="0.25">
      <c r="A11" s="13" t="s">
        <v>60</v>
      </c>
      <c r="B11" s="11" t="s">
        <v>206</v>
      </c>
      <c r="C11" s="25"/>
      <c r="D11" s="25"/>
      <c r="E11" s="25"/>
      <c r="F11" s="25" t="s">
        <v>122</v>
      </c>
      <c r="G11" s="25" t="s">
        <v>193</v>
      </c>
      <c r="H11" s="29"/>
      <c r="I11" s="4"/>
      <c r="J11" s="25"/>
      <c r="K11" s="25"/>
      <c r="L11" s="25" t="s">
        <v>108</v>
      </c>
      <c r="M11" s="25"/>
      <c r="N11" s="25"/>
      <c r="O11" s="9"/>
    </row>
    <row r="12" spans="1:16" s="12" customFormat="1" ht="15" hidden="1" customHeight="1" x14ac:dyDescent="0.25">
      <c r="A12" s="13" t="s">
        <v>66</v>
      </c>
      <c r="B12" s="11" t="s">
        <v>170</v>
      </c>
      <c r="C12" s="25"/>
      <c r="D12" s="25" t="s">
        <v>179</v>
      </c>
      <c r="E12" s="25"/>
      <c r="F12" s="25"/>
      <c r="G12" s="25"/>
      <c r="H12" s="29"/>
      <c r="I12" s="4" t="s">
        <v>147</v>
      </c>
      <c r="J12" s="25" t="s">
        <v>139</v>
      </c>
      <c r="K12" s="25" t="s">
        <v>150</v>
      </c>
      <c r="L12" s="25"/>
      <c r="M12" s="25"/>
      <c r="N12" s="25" t="s">
        <v>117</v>
      </c>
      <c r="O12" s="9"/>
    </row>
    <row r="13" spans="1:16" s="12" customFormat="1" ht="30" hidden="1" x14ac:dyDescent="0.25">
      <c r="A13" s="16" t="s">
        <v>43</v>
      </c>
      <c r="B13" s="11" t="s">
        <v>146</v>
      </c>
      <c r="C13" s="25"/>
      <c r="D13" s="25"/>
      <c r="E13" s="25"/>
      <c r="F13" s="25"/>
      <c r="G13" s="25" t="s">
        <v>111</v>
      </c>
      <c r="H13" s="29"/>
      <c r="I13" s="4" t="s">
        <v>109</v>
      </c>
      <c r="J13" s="25" t="s">
        <v>115</v>
      </c>
      <c r="K13" s="25"/>
      <c r="L13" s="25" t="s">
        <v>109</v>
      </c>
      <c r="M13" s="25"/>
      <c r="N13" s="25" t="s">
        <v>109</v>
      </c>
      <c r="O13" s="9" t="s">
        <v>157</v>
      </c>
    </row>
    <row r="14" spans="1:16" s="12" customFormat="1" ht="30" hidden="1" x14ac:dyDescent="0.25">
      <c r="A14" s="13" t="s">
        <v>63</v>
      </c>
      <c r="B14" s="11" t="s">
        <v>112</v>
      </c>
      <c r="C14" s="25"/>
      <c r="D14" s="25"/>
      <c r="E14" s="25"/>
      <c r="F14" s="25"/>
      <c r="G14" s="25" t="s">
        <v>182</v>
      </c>
      <c r="H14" s="29"/>
      <c r="I14" s="4" t="s">
        <v>150</v>
      </c>
      <c r="J14" s="25" t="s">
        <v>108</v>
      </c>
      <c r="K14" s="25"/>
      <c r="L14" s="25"/>
      <c r="M14" s="25" t="s">
        <v>162</v>
      </c>
      <c r="N14" s="25" t="s">
        <v>125</v>
      </c>
      <c r="O14" s="9"/>
    </row>
    <row r="15" spans="1:16" s="12" customFormat="1" ht="15" hidden="1" customHeight="1" x14ac:dyDescent="0.25">
      <c r="A15" s="16" t="s">
        <v>50</v>
      </c>
      <c r="B15" s="11" t="s">
        <v>118</v>
      </c>
      <c r="C15" s="25"/>
      <c r="D15" s="25" t="s">
        <v>111</v>
      </c>
      <c r="E15" s="25"/>
      <c r="F15" s="25" t="s">
        <v>119</v>
      </c>
      <c r="G15" s="25"/>
      <c r="H15" s="29" t="s">
        <v>121</v>
      </c>
      <c r="I15" s="4"/>
      <c r="J15" s="25" t="s">
        <v>128</v>
      </c>
      <c r="K15" s="25"/>
      <c r="L15" s="25" t="s">
        <v>120</v>
      </c>
      <c r="M15" s="25"/>
      <c r="N15" s="25" t="s">
        <v>124</v>
      </c>
      <c r="O15" s="9"/>
    </row>
    <row r="16" spans="1:16" s="12" customFormat="1" ht="30" hidden="1" x14ac:dyDescent="0.25">
      <c r="A16" s="13" t="s">
        <v>101</v>
      </c>
      <c r="B16" s="11" t="s">
        <v>220</v>
      </c>
      <c r="C16" s="25"/>
      <c r="D16" s="25"/>
      <c r="E16" s="25"/>
      <c r="F16" s="25"/>
      <c r="G16" s="25" t="s">
        <v>161</v>
      </c>
      <c r="H16" s="29"/>
      <c r="I16" s="4" t="s">
        <v>150</v>
      </c>
      <c r="J16" s="25" t="s">
        <v>128</v>
      </c>
      <c r="K16" s="25" t="s">
        <v>154</v>
      </c>
      <c r="L16" s="25" t="s">
        <v>144</v>
      </c>
      <c r="M16" s="25" t="s">
        <v>125</v>
      </c>
      <c r="N16" s="25" t="s">
        <v>200</v>
      </c>
      <c r="O16" s="9"/>
    </row>
    <row r="17" spans="1:15" s="12" customFormat="1" ht="30" hidden="1" x14ac:dyDescent="0.25">
      <c r="A17" s="13" t="s">
        <v>59</v>
      </c>
      <c r="B17" s="11" t="s">
        <v>140</v>
      </c>
      <c r="C17" s="25"/>
      <c r="D17" s="25" t="s">
        <v>141</v>
      </c>
      <c r="E17" s="25" t="s">
        <v>205</v>
      </c>
      <c r="F17" s="25"/>
      <c r="G17" s="25"/>
      <c r="H17" s="29" t="s">
        <v>305</v>
      </c>
      <c r="I17" s="4" t="s">
        <v>109</v>
      </c>
      <c r="J17" s="25" t="s">
        <v>109</v>
      </c>
      <c r="K17" s="25" t="s">
        <v>115</v>
      </c>
      <c r="L17" s="25"/>
      <c r="M17" s="25" t="s">
        <v>115</v>
      </c>
      <c r="N17" s="25" t="s">
        <v>304</v>
      </c>
      <c r="O17" s="9"/>
    </row>
    <row r="18" spans="1:15" s="12" customFormat="1" ht="30" hidden="1" x14ac:dyDescent="0.25">
      <c r="A18" s="13" t="s">
        <v>226</v>
      </c>
      <c r="B18" s="11" t="s">
        <v>113</v>
      </c>
      <c r="C18" s="25"/>
      <c r="D18" s="25"/>
      <c r="E18" s="25"/>
      <c r="F18" s="25" t="s">
        <v>177</v>
      </c>
      <c r="G18" s="25" t="s">
        <v>178</v>
      </c>
      <c r="H18" s="29"/>
      <c r="I18" s="4" t="s">
        <v>109</v>
      </c>
      <c r="J18" s="25"/>
      <c r="K18" s="25" t="s">
        <v>162</v>
      </c>
      <c r="L18" s="25" t="s">
        <v>109</v>
      </c>
      <c r="M18" s="25" t="s">
        <v>126</v>
      </c>
      <c r="N18" s="25"/>
      <c r="O18" s="9"/>
    </row>
    <row r="19" spans="1:15" s="12" customFormat="1" ht="30" hidden="1" x14ac:dyDescent="0.25">
      <c r="A19" s="13" t="s">
        <v>36</v>
      </c>
      <c r="B19" s="11" t="s">
        <v>201</v>
      </c>
      <c r="C19" s="25"/>
      <c r="D19" s="25" t="s">
        <v>202</v>
      </c>
      <c r="E19" s="25"/>
      <c r="F19" s="25"/>
      <c r="G19" s="25"/>
      <c r="H19" s="29"/>
      <c r="I19" s="4" t="s">
        <v>150</v>
      </c>
      <c r="J19" s="25" t="s">
        <v>153</v>
      </c>
      <c r="K19" s="25"/>
      <c r="L19" s="25"/>
      <c r="M19" s="25"/>
      <c r="N19" s="25"/>
      <c r="O19" s="9"/>
    </row>
    <row r="20" spans="1:15" s="12" customFormat="1" ht="15" hidden="1" customHeight="1" x14ac:dyDescent="0.25">
      <c r="A20" s="16" t="s">
        <v>51</v>
      </c>
      <c r="B20" s="11" t="s">
        <v>164</v>
      </c>
      <c r="C20" s="25"/>
      <c r="D20" s="25"/>
      <c r="E20" s="25"/>
      <c r="F20" s="25"/>
      <c r="G20" s="25" t="s">
        <v>165</v>
      </c>
      <c r="H20" s="29"/>
      <c r="I20" s="4"/>
      <c r="J20" s="25"/>
      <c r="K20" s="25" t="s">
        <v>109</v>
      </c>
      <c r="L20" s="25" t="s">
        <v>109</v>
      </c>
      <c r="M20" s="25" t="s">
        <v>109</v>
      </c>
      <c r="N20" s="25" t="s">
        <v>109</v>
      </c>
      <c r="O20" s="9" t="s">
        <v>166</v>
      </c>
    </row>
    <row r="21" spans="1:15" s="12" customFormat="1" ht="30" hidden="1" x14ac:dyDescent="0.25">
      <c r="A21" s="16" t="s">
        <v>47</v>
      </c>
      <c r="B21" s="11" t="s">
        <v>156</v>
      </c>
      <c r="C21" s="25"/>
      <c r="D21" s="25"/>
      <c r="E21" s="25"/>
      <c r="F21" s="25"/>
      <c r="G21" s="25"/>
      <c r="H21" s="29"/>
      <c r="I21" s="4"/>
      <c r="J21" s="25" t="s">
        <v>117</v>
      </c>
      <c r="K21" s="25"/>
      <c r="L21" s="25" t="s">
        <v>117</v>
      </c>
      <c r="M21" s="25"/>
      <c r="N21" s="25" t="s">
        <v>117</v>
      </c>
      <c r="O21" s="9"/>
    </row>
    <row r="22" spans="1:15" s="12" customFormat="1" ht="30" hidden="1" x14ac:dyDescent="0.25">
      <c r="A22" s="16" t="s">
        <v>49</v>
      </c>
      <c r="B22" s="11" t="s">
        <v>137</v>
      </c>
      <c r="C22" s="25"/>
      <c r="D22" s="25" t="s">
        <v>110</v>
      </c>
      <c r="E22" s="25"/>
      <c r="F22" s="25"/>
      <c r="G22" s="25" t="s">
        <v>143</v>
      </c>
      <c r="H22" s="29"/>
      <c r="I22" s="4" t="s">
        <v>108</v>
      </c>
      <c r="J22" s="25" t="s">
        <v>130</v>
      </c>
      <c r="K22" s="25" t="s">
        <v>115</v>
      </c>
      <c r="L22" s="25"/>
      <c r="M22" s="25" t="s">
        <v>108</v>
      </c>
      <c r="N22" s="25" t="s">
        <v>126</v>
      </c>
      <c r="O22" s="9"/>
    </row>
    <row r="23" spans="1:15" s="12" customFormat="1" hidden="1" x14ac:dyDescent="0.25">
      <c r="A23" s="16" t="s">
        <v>45</v>
      </c>
      <c r="B23" s="11" t="s">
        <v>129</v>
      </c>
      <c r="C23" s="25"/>
      <c r="D23" s="25"/>
      <c r="E23" s="25"/>
      <c r="F23" s="25"/>
      <c r="G23" s="25"/>
      <c r="H23" s="29"/>
      <c r="I23" s="4" t="s">
        <v>109</v>
      </c>
      <c r="J23" s="25"/>
      <c r="K23" s="25"/>
      <c r="L23" s="25"/>
      <c r="M23" s="25"/>
      <c r="N23" s="25"/>
      <c r="O23" s="9"/>
    </row>
    <row r="24" spans="1:15" s="12" customFormat="1" ht="30" hidden="1" customHeight="1" x14ac:dyDescent="0.25">
      <c r="A24" s="16" t="s">
        <v>40</v>
      </c>
      <c r="B24" s="11" t="s">
        <v>140</v>
      </c>
      <c r="C24" s="25" t="s">
        <v>143</v>
      </c>
      <c r="D24" s="25"/>
      <c r="E24" s="25"/>
      <c r="F24" s="25"/>
      <c r="G24" s="25"/>
      <c r="H24" s="29"/>
      <c r="I24" s="4" t="s">
        <v>108</v>
      </c>
      <c r="J24" s="25"/>
      <c r="K24" s="25"/>
      <c r="L24" s="25"/>
      <c r="M24" s="25"/>
      <c r="N24" s="25"/>
      <c r="O24" s="9"/>
    </row>
    <row r="25" spans="1:15" s="12" customFormat="1" ht="30" hidden="1" customHeight="1" x14ac:dyDescent="0.25">
      <c r="A25" s="13" t="s">
        <v>98</v>
      </c>
      <c r="B25" s="11" t="s">
        <v>211</v>
      </c>
      <c r="C25" s="25"/>
      <c r="D25" s="25"/>
      <c r="E25" s="25"/>
      <c r="F25" s="25"/>
      <c r="G25" s="25"/>
      <c r="H25" s="29" t="s">
        <v>173</v>
      </c>
      <c r="I25" s="4" t="s">
        <v>126</v>
      </c>
      <c r="J25" s="25" t="s">
        <v>134</v>
      </c>
      <c r="K25" s="25" t="s">
        <v>150</v>
      </c>
      <c r="L25" s="25" t="s">
        <v>147</v>
      </c>
      <c r="M25" s="25" t="s">
        <v>149</v>
      </c>
      <c r="N25" s="25" t="s">
        <v>173</v>
      </c>
      <c r="O25" s="9"/>
    </row>
    <row r="26" spans="1:15" s="12" customFormat="1" ht="30" hidden="1" customHeight="1" x14ac:dyDescent="0.25">
      <c r="A26" s="13" t="s">
        <v>69</v>
      </c>
      <c r="B26" s="11" t="s">
        <v>140</v>
      </c>
      <c r="C26" s="25"/>
      <c r="D26" s="25" t="s">
        <v>182</v>
      </c>
      <c r="E26" s="25"/>
      <c r="F26" s="25"/>
      <c r="G26" s="25"/>
      <c r="H26" s="29" t="s">
        <v>121</v>
      </c>
      <c r="I26" s="4"/>
      <c r="J26" s="25" t="s">
        <v>128</v>
      </c>
      <c r="K26" s="25"/>
      <c r="L26" s="25"/>
      <c r="M26" s="25" t="s">
        <v>108</v>
      </c>
      <c r="N26" s="25" t="s">
        <v>162</v>
      </c>
      <c r="O26" s="9" t="s">
        <v>245</v>
      </c>
    </row>
    <row r="27" spans="1:15" s="12" customFormat="1" ht="30" hidden="1" customHeight="1" x14ac:dyDescent="0.25">
      <c r="A27" s="16" t="s">
        <v>103</v>
      </c>
      <c r="B27" s="11" t="s">
        <v>227</v>
      </c>
      <c r="C27" s="25" t="s">
        <v>161</v>
      </c>
      <c r="D27" s="25"/>
      <c r="E27" s="25"/>
      <c r="F27" s="25"/>
      <c r="G27" s="25" t="s">
        <v>123</v>
      </c>
      <c r="H27" s="29" t="s">
        <v>198</v>
      </c>
      <c r="I27" s="4" t="s">
        <v>147</v>
      </c>
      <c r="J27" s="25"/>
      <c r="K27" s="25" t="s">
        <v>124</v>
      </c>
      <c r="L27" s="25" t="s">
        <v>139</v>
      </c>
      <c r="M27" s="25" t="s">
        <v>197</v>
      </c>
      <c r="N27" s="25" t="s">
        <v>149</v>
      </c>
      <c r="O27" s="9"/>
    </row>
    <row r="28" spans="1:15" s="12" customFormat="1" ht="30" hidden="1" customHeight="1" x14ac:dyDescent="0.25">
      <c r="A28" s="16" t="s">
        <v>71</v>
      </c>
      <c r="B28" s="11" t="s">
        <v>170</v>
      </c>
      <c r="C28" s="25"/>
      <c r="D28" s="25"/>
      <c r="E28" s="25" t="s">
        <v>196</v>
      </c>
      <c r="F28" s="25"/>
      <c r="G28" s="25" t="s">
        <v>111</v>
      </c>
      <c r="H28" s="29" t="s">
        <v>185</v>
      </c>
      <c r="I28" s="4" t="s">
        <v>109</v>
      </c>
      <c r="J28" s="25" t="s">
        <v>138</v>
      </c>
      <c r="K28" s="25" t="s">
        <v>160</v>
      </c>
      <c r="L28" s="25" t="s">
        <v>109</v>
      </c>
      <c r="M28" s="25" t="s">
        <v>162</v>
      </c>
      <c r="N28" s="25" t="s">
        <v>125</v>
      </c>
      <c r="O28" s="9"/>
    </row>
    <row r="29" spans="1:15" s="12" customFormat="1" ht="30" hidden="1" customHeight="1" x14ac:dyDescent="0.25">
      <c r="A29" s="13" t="s">
        <v>99</v>
      </c>
      <c r="B29" s="11" t="s">
        <v>214</v>
      </c>
      <c r="C29" s="25"/>
      <c r="D29" s="25"/>
      <c r="E29" s="25" t="s">
        <v>122</v>
      </c>
      <c r="F29" s="25"/>
      <c r="G29" s="25"/>
      <c r="H29" s="29"/>
      <c r="I29" s="4" t="s">
        <v>131</v>
      </c>
      <c r="J29" s="25" t="s">
        <v>115</v>
      </c>
      <c r="K29" s="25" t="s">
        <v>150</v>
      </c>
      <c r="L29" s="25" t="s">
        <v>172</v>
      </c>
      <c r="M29" s="25" t="s">
        <v>109</v>
      </c>
      <c r="N29" s="25" t="s">
        <v>124</v>
      </c>
      <c r="O29" s="9"/>
    </row>
    <row r="30" spans="1:15" s="12" customFormat="1" ht="30" hidden="1" customHeight="1" x14ac:dyDescent="0.25">
      <c r="A30" s="16" t="s">
        <v>48</v>
      </c>
      <c r="B30" s="11" t="s">
        <v>113</v>
      </c>
      <c r="C30" s="25"/>
      <c r="D30" s="25"/>
      <c r="E30" s="25"/>
      <c r="F30" s="25"/>
      <c r="G30" s="25"/>
      <c r="H30" s="29" t="s">
        <v>158</v>
      </c>
      <c r="I30" s="4"/>
      <c r="J30" s="25"/>
      <c r="K30" s="25"/>
      <c r="L30" s="25" t="s">
        <v>108</v>
      </c>
      <c r="M30" s="25" t="s">
        <v>115</v>
      </c>
      <c r="N30" s="25" t="s">
        <v>150</v>
      </c>
      <c r="O30" s="9"/>
    </row>
    <row r="31" spans="1:15" s="12" customFormat="1" ht="30" hidden="1" customHeight="1" x14ac:dyDescent="0.25">
      <c r="A31" s="13" t="s">
        <v>53</v>
      </c>
      <c r="B31" s="11" t="s">
        <v>170</v>
      </c>
      <c r="C31" s="25"/>
      <c r="D31" s="25"/>
      <c r="E31" s="25"/>
      <c r="F31" s="25"/>
      <c r="G31" s="25"/>
      <c r="H31" s="29"/>
      <c r="I31" s="4"/>
      <c r="J31" s="25"/>
      <c r="K31" s="25" t="s">
        <v>150</v>
      </c>
      <c r="L31" s="25" t="s">
        <v>162</v>
      </c>
      <c r="M31" s="25"/>
      <c r="N31" s="25" t="s">
        <v>109</v>
      </c>
      <c r="O31" s="9"/>
    </row>
    <row r="32" spans="1:15" s="12" customFormat="1" ht="30" hidden="1" customHeight="1" x14ac:dyDescent="0.25">
      <c r="A32" s="13" t="s">
        <v>55</v>
      </c>
      <c r="B32" s="11" t="s">
        <v>221</v>
      </c>
      <c r="C32" s="25"/>
      <c r="D32" s="25"/>
      <c r="E32" s="25"/>
      <c r="F32" s="25"/>
      <c r="G32" s="25"/>
      <c r="H32" s="29"/>
      <c r="I32" s="4"/>
      <c r="J32" s="25" t="s">
        <v>134</v>
      </c>
      <c r="K32" s="25"/>
      <c r="L32" s="25"/>
      <c r="M32" s="25"/>
      <c r="N32" s="25"/>
      <c r="O32" s="9"/>
    </row>
    <row r="33" spans="1:16" s="12" customFormat="1" ht="30" hidden="1" customHeight="1" x14ac:dyDescent="0.25">
      <c r="A33" s="13" t="s">
        <v>31</v>
      </c>
      <c r="B33" s="11" t="s">
        <v>167</v>
      </c>
      <c r="C33" s="25"/>
      <c r="D33" s="25"/>
      <c r="E33" s="25" t="s">
        <v>168</v>
      </c>
      <c r="F33" s="25"/>
      <c r="G33" s="25"/>
      <c r="H33" s="29"/>
      <c r="I33" s="4" t="s">
        <v>117</v>
      </c>
      <c r="J33" s="25"/>
      <c r="K33" s="25" t="s">
        <v>108</v>
      </c>
      <c r="L33" s="25" t="s">
        <v>117</v>
      </c>
      <c r="M33" s="25"/>
      <c r="N33" s="25"/>
      <c r="O33" s="9"/>
    </row>
    <row r="34" spans="1:16" s="12" customFormat="1" ht="30" hidden="1" customHeight="1" x14ac:dyDescent="0.25">
      <c r="A34" s="13" t="s">
        <v>76</v>
      </c>
      <c r="B34" s="11" t="s">
        <v>170</v>
      </c>
      <c r="C34" s="25" t="s">
        <v>155</v>
      </c>
      <c r="D34" s="25" t="s">
        <v>182</v>
      </c>
      <c r="E34" s="25"/>
      <c r="F34" s="25"/>
      <c r="G34" s="25" t="s">
        <v>169</v>
      </c>
      <c r="H34" s="29" t="s">
        <v>207</v>
      </c>
      <c r="I34" s="4"/>
      <c r="J34" s="25" t="s">
        <v>130</v>
      </c>
      <c r="K34" s="25"/>
      <c r="L34" s="25" t="s">
        <v>154</v>
      </c>
      <c r="M34" s="25" t="s">
        <v>162</v>
      </c>
      <c r="N34" s="25" t="s">
        <v>153</v>
      </c>
      <c r="O34" s="9"/>
    </row>
    <row r="35" spans="1:16" s="12" customFormat="1" ht="30" customHeight="1" x14ac:dyDescent="0.25">
      <c r="A35" s="13" t="s">
        <v>62</v>
      </c>
      <c r="B35" s="11" t="s">
        <v>190</v>
      </c>
      <c r="C35" s="25"/>
      <c r="D35" s="25" t="s">
        <v>191</v>
      </c>
      <c r="E35" s="25"/>
      <c r="F35" s="25"/>
      <c r="G35" s="25"/>
      <c r="H35" s="29"/>
      <c r="I35" s="4"/>
      <c r="J35" s="25" t="s">
        <v>127</v>
      </c>
      <c r="K35" s="25" t="s">
        <v>134</v>
      </c>
      <c r="L35" s="25"/>
      <c r="M35" s="25"/>
      <c r="N35" s="25"/>
      <c r="O35" s="9" t="s">
        <v>306</v>
      </c>
    </row>
    <row r="36" spans="1:16" s="12" customFormat="1" ht="30" customHeight="1" x14ac:dyDescent="0.25">
      <c r="A36" s="13" t="s">
        <v>93</v>
      </c>
      <c r="B36" s="11" t="s">
        <v>190</v>
      </c>
      <c r="C36" s="25" t="s">
        <v>173</v>
      </c>
      <c r="D36" s="25"/>
      <c r="E36" s="25"/>
      <c r="F36" s="25"/>
      <c r="G36" s="25" t="s">
        <v>193</v>
      </c>
      <c r="H36" s="29" t="s">
        <v>194</v>
      </c>
      <c r="I36" s="4" t="s">
        <v>173</v>
      </c>
      <c r="J36" s="25" t="s">
        <v>127</v>
      </c>
      <c r="K36" s="25" t="s">
        <v>134</v>
      </c>
      <c r="L36" s="25"/>
      <c r="M36" s="25"/>
      <c r="N36" s="25" t="s">
        <v>127</v>
      </c>
      <c r="O36" s="9" t="s">
        <v>307</v>
      </c>
    </row>
    <row r="37" spans="1:16" s="12" customFormat="1" ht="30" hidden="1" customHeight="1" x14ac:dyDescent="0.25">
      <c r="A37" s="13" t="s">
        <v>244</v>
      </c>
      <c r="B37" s="11" t="s">
        <v>171</v>
      </c>
      <c r="C37" s="25"/>
      <c r="D37" s="25"/>
      <c r="E37" s="25"/>
      <c r="F37" s="25"/>
      <c r="G37" s="25"/>
      <c r="H37" s="29" t="s">
        <v>173</v>
      </c>
      <c r="I37" s="4"/>
      <c r="J37" s="25"/>
      <c r="K37" s="25"/>
      <c r="L37" s="25"/>
      <c r="M37" s="25"/>
      <c r="N37" s="25" t="s">
        <v>173</v>
      </c>
      <c r="O37" s="9"/>
      <c r="P37" s="12">
        <v>1</v>
      </c>
    </row>
    <row r="38" spans="1:16" s="12" customFormat="1" ht="30" hidden="1" customHeight="1" x14ac:dyDescent="0.25">
      <c r="A38" s="13" t="s">
        <v>97</v>
      </c>
      <c r="B38" s="11" t="s">
        <v>210</v>
      </c>
      <c r="C38" s="25"/>
      <c r="D38" s="25" t="s">
        <v>178</v>
      </c>
      <c r="E38" s="25" t="s">
        <v>179</v>
      </c>
      <c r="F38" s="25"/>
      <c r="G38" s="25" t="s">
        <v>148</v>
      </c>
      <c r="H38" s="29" t="s">
        <v>110</v>
      </c>
      <c r="I38" s="4" t="s">
        <v>126</v>
      </c>
      <c r="J38" s="25" t="s">
        <v>117</v>
      </c>
      <c r="K38" s="25" t="s">
        <v>150</v>
      </c>
      <c r="L38" s="25" t="s">
        <v>147</v>
      </c>
      <c r="M38" s="25" t="s">
        <v>132</v>
      </c>
      <c r="N38" s="25" t="s">
        <v>162</v>
      </c>
      <c r="O38" s="9"/>
    </row>
    <row r="39" spans="1:16" s="12" customFormat="1" ht="30" customHeight="1" x14ac:dyDescent="0.25">
      <c r="A39" s="13" t="s">
        <v>95</v>
      </c>
      <c r="B39" s="11" t="s">
        <v>190</v>
      </c>
      <c r="C39" s="25"/>
      <c r="D39" s="25"/>
      <c r="E39" s="25"/>
      <c r="F39" s="25"/>
      <c r="G39" s="25"/>
      <c r="H39" s="29"/>
      <c r="I39" s="4"/>
      <c r="J39" s="25"/>
      <c r="K39" s="25" t="s">
        <v>134</v>
      </c>
      <c r="L39" s="25"/>
      <c r="M39" s="25"/>
      <c r="N39" s="25"/>
      <c r="O39" s="9" t="s">
        <v>308</v>
      </c>
    </row>
    <row r="40" spans="1:16" s="12" customFormat="1" ht="30" customHeight="1" x14ac:dyDescent="0.25">
      <c r="A40" s="13" t="s">
        <v>96</v>
      </c>
      <c r="B40" s="11" t="s">
        <v>208</v>
      </c>
      <c r="C40" s="25"/>
      <c r="D40" s="25"/>
      <c r="E40" s="25" t="s">
        <v>122</v>
      </c>
      <c r="F40" s="25"/>
      <c r="G40" s="25"/>
      <c r="H40" s="29"/>
      <c r="I40" s="4"/>
      <c r="J40" s="25"/>
      <c r="K40" s="25" t="s">
        <v>108</v>
      </c>
      <c r="L40" s="25" t="s">
        <v>109</v>
      </c>
      <c r="M40" s="25"/>
      <c r="N40" s="25" t="s">
        <v>127</v>
      </c>
      <c r="O40" s="9" t="s">
        <v>309</v>
      </c>
    </row>
    <row r="41" spans="1:16" s="12" customFormat="1" ht="30" hidden="1" customHeight="1" x14ac:dyDescent="0.25">
      <c r="A41" s="16" t="s">
        <v>39</v>
      </c>
      <c r="B41" s="11" t="s">
        <v>133</v>
      </c>
      <c r="C41" s="25"/>
      <c r="D41" s="25"/>
      <c r="E41" s="25"/>
      <c r="F41" s="25"/>
      <c r="G41" s="25"/>
      <c r="H41" s="29"/>
      <c r="I41" s="4" t="s">
        <v>109</v>
      </c>
      <c r="J41" s="25"/>
      <c r="K41" s="25"/>
      <c r="L41" s="25"/>
      <c r="M41" s="25"/>
      <c r="N41" s="25"/>
      <c r="O41" s="9"/>
    </row>
    <row r="42" spans="1:16" s="12" customFormat="1" ht="30" hidden="1" customHeight="1" x14ac:dyDescent="0.25">
      <c r="A42" s="13" t="s">
        <v>72</v>
      </c>
      <c r="B42" s="11" t="s">
        <v>133</v>
      </c>
      <c r="C42" s="25"/>
      <c r="D42" s="25"/>
      <c r="E42" s="25" t="s">
        <v>193</v>
      </c>
      <c r="F42" s="25"/>
      <c r="G42" s="25"/>
      <c r="H42" s="29"/>
      <c r="I42" s="4"/>
      <c r="J42" s="25"/>
      <c r="K42" s="25" t="s">
        <v>109</v>
      </c>
      <c r="L42" s="25" t="s">
        <v>109</v>
      </c>
      <c r="M42" s="25"/>
      <c r="N42" s="25"/>
      <c r="O42" s="9"/>
    </row>
    <row r="43" spans="1:16" s="12" customFormat="1" ht="30" hidden="1" customHeight="1" x14ac:dyDescent="0.25">
      <c r="A43" s="13" t="s">
        <v>86</v>
      </c>
      <c r="B43" s="11" t="s">
        <v>129</v>
      </c>
      <c r="C43" s="25"/>
      <c r="D43" s="25" t="s">
        <v>203</v>
      </c>
      <c r="E43" s="25" t="s">
        <v>142</v>
      </c>
      <c r="F43" s="25" t="s">
        <v>204</v>
      </c>
      <c r="G43" s="25" t="s">
        <v>178</v>
      </c>
      <c r="H43" s="29"/>
      <c r="I43" s="4" t="s">
        <v>109</v>
      </c>
      <c r="J43" s="25" t="s">
        <v>117</v>
      </c>
      <c r="K43" s="25" t="s">
        <v>115</v>
      </c>
      <c r="L43" s="25" t="s">
        <v>303</v>
      </c>
      <c r="M43" s="25" t="s">
        <v>117</v>
      </c>
      <c r="N43" s="25"/>
      <c r="O43" s="9"/>
    </row>
    <row r="44" spans="1:16" s="12" customFormat="1" ht="30" hidden="1" customHeight="1" x14ac:dyDescent="0.25">
      <c r="A44" s="16" t="s">
        <v>41</v>
      </c>
      <c r="B44" s="11" t="s">
        <v>140</v>
      </c>
      <c r="C44" s="25"/>
      <c r="D44" s="25"/>
      <c r="E44" s="25"/>
      <c r="F44" s="25"/>
      <c r="G44" s="25" t="s">
        <v>123</v>
      </c>
      <c r="H44" s="29"/>
      <c r="I44" s="4"/>
      <c r="J44" s="25"/>
      <c r="K44" s="25" t="s">
        <v>154</v>
      </c>
      <c r="L44" s="25"/>
      <c r="M44" s="25" t="s">
        <v>139</v>
      </c>
      <c r="N44" s="25" t="s">
        <v>109</v>
      </c>
      <c r="O44" s="9"/>
    </row>
    <row r="45" spans="1:16" s="12" customFormat="1" ht="30" hidden="1" customHeight="1" x14ac:dyDescent="0.25">
      <c r="A45" s="13" t="s">
        <v>21</v>
      </c>
      <c r="B45" s="11" t="s">
        <v>222</v>
      </c>
      <c r="C45" s="25" t="s">
        <v>223</v>
      </c>
      <c r="D45" s="25"/>
      <c r="E45" s="25"/>
      <c r="F45" s="25"/>
      <c r="G45" s="25" t="s">
        <v>169</v>
      </c>
      <c r="H45" s="29"/>
      <c r="I45" s="4" t="s">
        <v>139</v>
      </c>
      <c r="J45" s="25" t="s">
        <v>125</v>
      </c>
      <c r="K45" s="25" t="s">
        <v>124</v>
      </c>
      <c r="L45" s="25" t="s">
        <v>132</v>
      </c>
      <c r="M45" s="25" t="s">
        <v>139</v>
      </c>
      <c r="N45" s="25" t="s">
        <v>125</v>
      </c>
      <c r="O45" s="9"/>
    </row>
    <row r="46" spans="1:16" s="12" customFormat="1" ht="30" hidden="1" customHeight="1" x14ac:dyDescent="0.25">
      <c r="A46" s="16" t="s">
        <v>42</v>
      </c>
      <c r="B46" s="11" t="s">
        <v>159</v>
      </c>
      <c r="C46" s="25"/>
      <c r="D46" s="25"/>
      <c r="E46" s="25"/>
      <c r="F46" s="25"/>
      <c r="G46" s="25"/>
      <c r="H46" s="29"/>
      <c r="I46" s="4" t="s">
        <v>109</v>
      </c>
      <c r="J46" s="25"/>
      <c r="K46" s="25" t="s">
        <v>162</v>
      </c>
      <c r="L46" s="25"/>
      <c r="M46" s="25" t="s">
        <v>109</v>
      </c>
      <c r="N46" s="25" t="s">
        <v>162</v>
      </c>
      <c r="O46" s="9" t="s">
        <v>163</v>
      </c>
    </row>
    <row r="47" spans="1:16" s="12" customFormat="1" ht="30" hidden="1" customHeight="1" x14ac:dyDescent="0.25">
      <c r="A47" s="13" t="s">
        <v>242</v>
      </c>
      <c r="B47" s="11" t="s">
        <v>140</v>
      </c>
      <c r="C47" s="25"/>
      <c r="D47" s="25"/>
      <c r="E47" s="25"/>
      <c r="F47" s="25" t="s">
        <v>135</v>
      </c>
      <c r="G47" s="25"/>
      <c r="H47" s="29" t="s">
        <v>135</v>
      </c>
      <c r="I47" s="4"/>
      <c r="J47" s="25"/>
      <c r="K47" s="25"/>
      <c r="L47" s="25" t="s">
        <v>139</v>
      </c>
      <c r="M47" s="25"/>
      <c r="N47" s="25" t="s">
        <v>108</v>
      </c>
      <c r="O47" s="9" t="s">
        <v>243</v>
      </c>
    </row>
    <row r="48" spans="1:16" s="12" customFormat="1" ht="30" hidden="1" customHeight="1" x14ac:dyDescent="0.25">
      <c r="A48" s="13" t="s">
        <v>64</v>
      </c>
      <c r="B48" s="11" t="s">
        <v>113</v>
      </c>
      <c r="C48" s="25"/>
      <c r="D48" s="25"/>
      <c r="E48" s="25"/>
      <c r="F48" s="25"/>
      <c r="G48" s="25"/>
      <c r="H48" s="29" t="s">
        <v>224</v>
      </c>
      <c r="I48" s="4"/>
      <c r="J48" s="25"/>
      <c r="K48" s="25" t="s">
        <v>150</v>
      </c>
      <c r="L48" s="25" t="s">
        <v>109</v>
      </c>
      <c r="M48" s="25"/>
      <c r="N48" s="25" t="s">
        <v>109</v>
      </c>
      <c r="O48" s="9"/>
    </row>
    <row r="49" spans="1:16" s="12" customFormat="1" ht="30" customHeight="1" x14ac:dyDescent="0.25">
      <c r="A49" s="13" t="s">
        <v>52</v>
      </c>
      <c r="B49" s="11" t="s">
        <v>164</v>
      </c>
      <c r="C49" s="25"/>
      <c r="D49" s="25" t="s">
        <v>169</v>
      </c>
      <c r="E49" s="25"/>
      <c r="F49" s="25"/>
      <c r="G49" s="25"/>
      <c r="H49" s="29"/>
      <c r="I49" s="4"/>
      <c r="J49" s="25" t="s">
        <v>108</v>
      </c>
      <c r="K49" s="25"/>
      <c r="L49" s="25"/>
      <c r="M49" s="25"/>
      <c r="N49" s="25" t="s">
        <v>209</v>
      </c>
      <c r="O49" s="9"/>
    </row>
    <row r="50" spans="1:16" s="12" customFormat="1" ht="30" hidden="1" customHeight="1" x14ac:dyDescent="0.25">
      <c r="A50" s="13" t="s">
        <v>35</v>
      </c>
      <c r="B50" s="11" t="s">
        <v>186</v>
      </c>
      <c r="C50" s="25" t="s">
        <v>187</v>
      </c>
      <c r="D50" s="25"/>
      <c r="E50" s="25"/>
      <c r="F50" s="25" t="s">
        <v>188</v>
      </c>
      <c r="G50" s="25" t="s">
        <v>119</v>
      </c>
      <c r="H50" s="29"/>
      <c r="I50" s="4" t="s">
        <v>109</v>
      </c>
      <c r="J50" s="25" t="s">
        <v>144</v>
      </c>
      <c r="K50" s="25" t="s">
        <v>125</v>
      </c>
      <c r="L50" s="25" t="s">
        <v>183</v>
      </c>
      <c r="M50" s="25" t="s">
        <v>162</v>
      </c>
      <c r="N50" s="25" t="s">
        <v>109</v>
      </c>
      <c r="O50" s="9"/>
    </row>
    <row r="51" spans="1:16" s="12" customFormat="1" ht="30" hidden="1" customHeight="1" x14ac:dyDescent="0.25">
      <c r="A51" s="13" t="s">
        <v>83</v>
      </c>
      <c r="B51" s="11" t="s">
        <v>220</v>
      </c>
      <c r="C51" s="25"/>
      <c r="D51" s="25"/>
      <c r="E51" s="25"/>
      <c r="F51" s="25"/>
      <c r="G51" s="25"/>
      <c r="H51" s="29" t="s">
        <v>151</v>
      </c>
      <c r="I51" s="4" t="s">
        <v>139</v>
      </c>
      <c r="J51" s="25" t="s">
        <v>115</v>
      </c>
      <c r="K51" s="25"/>
      <c r="L51" s="25"/>
      <c r="M51" s="25" t="s">
        <v>126</v>
      </c>
      <c r="N51" s="25" t="s">
        <v>150</v>
      </c>
      <c r="O51" s="9"/>
    </row>
    <row r="52" spans="1:16" s="12" customFormat="1" ht="30" hidden="1" customHeight="1" x14ac:dyDescent="0.25">
      <c r="A52" s="13" t="s">
        <v>22</v>
      </c>
      <c r="B52" s="11" t="s">
        <v>228</v>
      </c>
      <c r="C52" s="25" t="s">
        <v>229</v>
      </c>
      <c r="D52" s="25"/>
      <c r="E52" s="25"/>
      <c r="F52" s="25" t="s">
        <v>230</v>
      </c>
      <c r="G52" s="25" t="s">
        <v>114</v>
      </c>
      <c r="H52" s="29"/>
      <c r="I52" s="4" t="s">
        <v>218</v>
      </c>
      <c r="J52" s="25" t="s">
        <v>150</v>
      </c>
      <c r="K52" s="25"/>
      <c r="L52" s="25" t="s">
        <v>192</v>
      </c>
      <c r="M52" s="25" t="s">
        <v>115</v>
      </c>
      <c r="N52" s="25"/>
      <c r="O52" s="9"/>
    </row>
    <row r="53" spans="1:16" s="12" customFormat="1" ht="30" customHeight="1" x14ac:dyDescent="0.25">
      <c r="A53" s="13" t="s">
        <v>74</v>
      </c>
      <c r="B53" s="11" t="s">
        <v>225</v>
      </c>
      <c r="C53" s="25" t="s">
        <v>193</v>
      </c>
      <c r="D53" s="25" t="s">
        <v>193</v>
      </c>
      <c r="E53" s="25"/>
      <c r="F53" s="25"/>
      <c r="G53" s="25"/>
      <c r="H53" s="29"/>
      <c r="I53" s="4"/>
      <c r="J53" s="25"/>
      <c r="K53" s="25"/>
      <c r="L53" s="25" t="s">
        <v>127</v>
      </c>
      <c r="M53" s="25"/>
      <c r="N53" s="25"/>
      <c r="O53" s="9" t="s">
        <v>310</v>
      </c>
    </row>
    <row r="54" spans="1:16" s="12" customFormat="1" ht="30" hidden="1" customHeight="1" x14ac:dyDescent="0.25">
      <c r="A54" s="13" t="s">
        <v>65</v>
      </c>
      <c r="B54" s="11" t="s">
        <v>170</v>
      </c>
      <c r="C54" s="25"/>
      <c r="D54" s="25"/>
      <c r="E54" s="25"/>
      <c r="F54" s="25"/>
      <c r="G54" s="25"/>
      <c r="H54" s="29"/>
      <c r="I54" s="4"/>
      <c r="J54" s="25"/>
      <c r="K54" s="25"/>
      <c r="L54" s="25" t="s">
        <v>117</v>
      </c>
      <c r="M54" s="25"/>
      <c r="N54" s="25" t="s">
        <v>108</v>
      </c>
      <c r="O54" s="9"/>
    </row>
    <row r="55" spans="1:16" s="12" customFormat="1" ht="30" hidden="1" customHeight="1" x14ac:dyDescent="0.25">
      <c r="A55" s="13" t="s">
        <v>61</v>
      </c>
      <c r="B55" s="11" t="s">
        <v>180</v>
      </c>
      <c r="C55" s="25"/>
      <c r="D55" s="25"/>
      <c r="E55" s="25"/>
      <c r="F55" s="25"/>
      <c r="G55" s="25"/>
      <c r="H55" s="29"/>
      <c r="I55" s="4"/>
      <c r="J55" s="25"/>
      <c r="K55" s="25"/>
      <c r="L55" s="25" t="s">
        <v>109</v>
      </c>
      <c r="M55" s="25" t="s">
        <v>109</v>
      </c>
      <c r="N55" s="25" t="s">
        <v>152</v>
      </c>
      <c r="O55" s="9" t="s">
        <v>245</v>
      </c>
    </row>
    <row r="56" spans="1:16" s="12" customFormat="1" ht="30" hidden="1" customHeight="1" x14ac:dyDescent="0.25">
      <c r="A56" s="13" t="s">
        <v>94</v>
      </c>
      <c r="B56" s="11" t="s">
        <v>170</v>
      </c>
      <c r="C56" s="25"/>
      <c r="D56" s="25"/>
      <c r="E56" s="25"/>
      <c r="F56" s="25" t="s">
        <v>212</v>
      </c>
      <c r="G56" s="25"/>
      <c r="H56" s="29" t="s">
        <v>213</v>
      </c>
      <c r="I56" s="4" t="s">
        <v>139</v>
      </c>
      <c r="J56" s="25" t="s">
        <v>149</v>
      </c>
      <c r="K56" s="25" t="s">
        <v>162</v>
      </c>
      <c r="L56" s="25" t="s">
        <v>200</v>
      </c>
      <c r="M56" s="25" t="s">
        <v>126</v>
      </c>
      <c r="N56" s="25" t="s">
        <v>150</v>
      </c>
      <c r="O56" s="9"/>
    </row>
    <row r="57" spans="1:16" s="12" customFormat="1" ht="30" hidden="1" customHeight="1" x14ac:dyDescent="0.25">
      <c r="A57" s="16" t="s">
        <v>38</v>
      </c>
      <c r="B57" s="11" t="s">
        <v>113</v>
      </c>
      <c r="C57" s="24"/>
      <c r="D57" s="25"/>
      <c r="E57" s="25"/>
      <c r="F57" s="25"/>
      <c r="G57" s="25"/>
      <c r="H57" s="29" t="s">
        <v>122</v>
      </c>
      <c r="I57" s="20"/>
      <c r="J57" s="25"/>
      <c r="K57" s="25"/>
      <c r="L57" s="25"/>
      <c r="M57" s="25"/>
      <c r="N57" s="25" t="s">
        <v>108</v>
      </c>
      <c r="O57" s="9"/>
    </row>
    <row r="58" spans="1:16" s="12" customFormat="1" ht="30" hidden="1" customHeight="1" x14ac:dyDescent="0.25">
      <c r="A58" s="16" t="s">
        <v>37</v>
      </c>
      <c r="B58" s="11" t="s">
        <v>116</v>
      </c>
      <c r="C58" s="25"/>
      <c r="D58" s="25"/>
      <c r="E58" s="25"/>
      <c r="F58" s="25"/>
      <c r="G58" s="25"/>
      <c r="H58" s="29"/>
      <c r="I58" s="4"/>
      <c r="J58" s="25"/>
      <c r="K58" s="25"/>
      <c r="L58" s="25"/>
      <c r="M58" s="25"/>
      <c r="N58" s="25"/>
      <c r="O58" s="9"/>
      <c r="P58" s="12">
        <v>1</v>
      </c>
    </row>
    <row r="59" spans="1:16" s="12" customFormat="1" ht="30" hidden="1" customHeight="1" x14ac:dyDescent="0.25">
      <c r="A59" s="13" t="s">
        <v>58</v>
      </c>
      <c r="B59" s="11" t="s">
        <v>170</v>
      </c>
      <c r="C59" s="25"/>
      <c r="D59" s="25"/>
      <c r="E59" s="25" t="s">
        <v>161</v>
      </c>
      <c r="F59" s="25"/>
      <c r="G59" s="25"/>
      <c r="H59" s="29" t="s">
        <v>168</v>
      </c>
      <c r="I59" s="4" t="s">
        <v>117</v>
      </c>
      <c r="J59" s="25"/>
      <c r="K59" s="25" t="s">
        <v>150</v>
      </c>
      <c r="L59" s="25" t="s">
        <v>126</v>
      </c>
      <c r="M59" s="25"/>
      <c r="N59" s="25" t="s">
        <v>108</v>
      </c>
      <c r="O59" s="9" t="s">
        <v>243</v>
      </c>
    </row>
    <row r="60" spans="1:16" s="12" customFormat="1" ht="30" hidden="1" customHeight="1" x14ac:dyDescent="0.25">
      <c r="A60" s="13" t="s">
        <v>67</v>
      </c>
      <c r="B60" s="11" t="s">
        <v>174</v>
      </c>
      <c r="C60" s="25"/>
      <c r="D60" s="25"/>
      <c r="E60" s="25"/>
      <c r="F60" s="25"/>
      <c r="G60" s="25" t="s">
        <v>175</v>
      </c>
      <c r="H60" s="29" t="s">
        <v>123</v>
      </c>
      <c r="I60" s="4" t="s">
        <v>108</v>
      </c>
      <c r="J60" s="25"/>
      <c r="K60" s="25"/>
      <c r="L60" s="25" t="s">
        <v>139</v>
      </c>
      <c r="M60" s="25" t="s">
        <v>162</v>
      </c>
      <c r="N60" s="25" t="s">
        <v>176</v>
      </c>
      <c r="O60" s="9"/>
    </row>
    <row r="61" spans="1:16" s="12" customFormat="1" ht="30" hidden="1" customHeight="1" x14ac:dyDescent="0.25">
      <c r="A61" s="13" t="s">
        <v>215</v>
      </c>
      <c r="B61" s="11" t="s">
        <v>140</v>
      </c>
      <c r="C61" s="25"/>
      <c r="D61" s="25"/>
      <c r="E61" s="25"/>
      <c r="F61" s="25"/>
      <c r="G61" s="25"/>
      <c r="H61" s="29" t="s">
        <v>114</v>
      </c>
      <c r="I61" s="4"/>
      <c r="J61" s="25" t="s">
        <v>138</v>
      </c>
      <c r="K61" s="25" t="s">
        <v>154</v>
      </c>
      <c r="L61" s="25"/>
      <c r="M61" s="25" t="s">
        <v>147</v>
      </c>
      <c r="N61" s="25" t="s">
        <v>144</v>
      </c>
      <c r="O61" s="9"/>
    </row>
    <row r="62" spans="1:16" s="12" customFormat="1" ht="30" hidden="1" customHeight="1" x14ac:dyDescent="0.25">
      <c r="A62" s="13" t="s">
        <v>68</v>
      </c>
      <c r="B62" s="11" t="s">
        <v>189</v>
      </c>
      <c r="C62" s="25"/>
      <c r="D62" s="25"/>
      <c r="E62" s="25"/>
      <c r="F62" s="25"/>
      <c r="G62" s="25"/>
      <c r="H62" s="29" t="s">
        <v>175</v>
      </c>
      <c r="I62" s="4" t="s">
        <v>108</v>
      </c>
      <c r="J62" s="25"/>
      <c r="K62" s="25" t="s">
        <v>150</v>
      </c>
      <c r="L62" s="25" t="s">
        <v>126</v>
      </c>
      <c r="M62" s="25" t="s">
        <v>126</v>
      </c>
      <c r="N62" s="25" t="s">
        <v>115</v>
      </c>
      <c r="O62" s="9"/>
    </row>
    <row r="63" spans="1:16" s="12" customFormat="1" ht="30" hidden="1" customHeight="1" x14ac:dyDescent="0.25">
      <c r="A63" s="16" t="s">
        <v>216</v>
      </c>
      <c r="B63" s="11" t="s">
        <v>170</v>
      </c>
      <c r="C63" s="25" t="s">
        <v>187</v>
      </c>
      <c r="D63" s="25" t="s">
        <v>231</v>
      </c>
      <c r="E63" s="25" t="s">
        <v>123</v>
      </c>
      <c r="F63" s="25" t="s">
        <v>188</v>
      </c>
      <c r="G63" s="25" t="s">
        <v>123</v>
      </c>
      <c r="H63" s="29"/>
      <c r="I63" s="4" t="s">
        <v>150</v>
      </c>
      <c r="J63" s="25" t="s">
        <v>197</v>
      </c>
      <c r="K63" s="25" t="s">
        <v>162</v>
      </c>
      <c r="L63" s="25" t="s">
        <v>139</v>
      </c>
      <c r="M63" s="25" t="s">
        <v>162</v>
      </c>
      <c r="N63" s="25" t="s">
        <v>197</v>
      </c>
      <c r="O63" s="9"/>
    </row>
    <row r="64" spans="1:16" s="12" customFormat="1" ht="30" hidden="1" customHeight="1" x14ac:dyDescent="0.25">
      <c r="A64" s="16" t="s">
        <v>20</v>
      </c>
      <c r="B64" s="11" t="s">
        <v>232</v>
      </c>
      <c r="C64" s="25"/>
      <c r="D64" s="25" t="s">
        <v>184</v>
      </c>
      <c r="E64" s="25"/>
      <c r="F64" s="25" t="s">
        <v>233</v>
      </c>
      <c r="G64" s="25"/>
      <c r="H64" s="29" t="s">
        <v>198</v>
      </c>
      <c r="I64" s="4"/>
      <c r="J64" s="25" t="s">
        <v>153</v>
      </c>
      <c r="K64" s="25" t="s">
        <v>109</v>
      </c>
      <c r="L64" s="25" t="s">
        <v>153</v>
      </c>
      <c r="M64" s="25" t="s">
        <v>109</v>
      </c>
      <c r="N64" s="25" t="s">
        <v>109</v>
      </c>
      <c r="O64" s="9"/>
    </row>
    <row r="65" spans="1:15" s="12" customFormat="1" ht="30" hidden="1" customHeight="1" x14ac:dyDescent="0.25">
      <c r="A65" s="16" t="s">
        <v>88</v>
      </c>
      <c r="B65" s="11" t="s">
        <v>234</v>
      </c>
      <c r="C65" s="25" t="s">
        <v>235</v>
      </c>
      <c r="D65" s="25"/>
      <c r="E65" s="25"/>
      <c r="F65" s="25" t="s">
        <v>236</v>
      </c>
      <c r="G65" s="25"/>
      <c r="H65" s="29" t="s">
        <v>142</v>
      </c>
      <c r="I65" s="4"/>
      <c r="J65" s="25"/>
      <c r="K65" s="25" t="s">
        <v>124</v>
      </c>
      <c r="L65" s="25" t="s">
        <v>236</v>
      </c>
      <c r="M65" s="25"/>
      <c r="N65" s="25" t="s">
        <v>149</v>
      </c>
      <c r="O65" s="9"/>
    </row>
    <row r="66" spans="1:15" s="12" customFormat="1" ht="30" hidden="1" customHeight="1" x14ac:dyDescent="0.25">
      <c r="A66" s="16" t="s">
        <v>89</v>
      </c>
      <c r="B66" s="11" t="s">
        <v>228</v>
      </c>
      <c r="C66" s="25"/>
      <c r="D66" s="25"/>
      <c r="E66" s="25"/>
      <c r="F66" s="25" t="s">
        <v>122</v>
      </c>
      <c r="G66" s="25"/>
      <c r="H66" s="29"/>
      <c r="I66" s="4" t="s">
        <v>237</v>
      </c>
      <c r="J66" s="25"/>
      <c r="K66" s="25" t="s">
        <v>125</v>
      </c>
      <c r="L66" s="25" t="s">
        <v>200</v>
      </c>
      <c r="M66" s="25" t="s">
        <v>147</v>
      </c>
      <c r="N66" s="25" t="s">
        <v>162</v>
      </c>
      <c r="O66" s="9"/>
    </row>
    <row r="67" spans="1:15" s="12" customFormat="1" ht="30" hidden="1" customHeight="1" x14ac:dyDescent="0.25">
      <c r="A67" s="16" t="s">
        <v>91</v>
      </c>
      <c r="B67" s="11" t="s">
        <v>228</v>
      </c>
      <c r="C67" s="25" t="s">
        <v>123</v>
      </c>
      <c r="D67" s="25"/>
      <c r="E67" s="25"/>
      <c r="F67" s="25"/>
      <c r="G67" s="25" t="s">
        <v>123</v>
      </c>
      <c r="H67" s="29" t="s">
        <v>238</v>
      </c>
      <c r="I67" s="4" t="s">
        <v>154</v>
      </c>
      <c r="J67" s="25"/>
      <c r="K67" s="25" t="s">
        <v>162</v>
      </c>
      <c r="L67" s="25" t="s">
        <v>181</v>
      </c>
      <c r="M67" s="25" t="s">
        <v>162</v>
      </c>
      <c r="N67" s="25" t="s">
        <v>153</v>
      </c>
      <c r="O67" s="9"/>
    </row>
    <row r="68" spans="1:15" s="12" customFormat="1" ht="30" hidden="1" customHeight="1" x14ac:dyDescent="0.25">
      <c r="A68" s="16" t="s">
        <v>90</v>
      </c>
      <c r="B68" s="11" t="s">
        <v>228</v>
      </c>
      <c r="C68" s="25" t="s">
        <v>187</v>
      </c>
      <c r="D68" s="25"/>
      <c r="E68" s="25"/>
      <c r="F68" s="25" t="s">
        <v>236</v>
      </c>
      <c r="G68" s="25" t="s">
        <v>111</v>
      </c>
      <c r="H68" s="29" t="s">
        <v>238</v>
      </c>
      <c r="I68" s="4" t="s">
        <v>109</v>
      </c>
      <c r="J68" s="25" t="s">
        <v>128</v>
      </c>
      <c r="K68" s="25" t="s">
        <v>160</v>
      </c>
      <c r="L68" s="25" t="s">
        <v>236</v>
      </c>
      <c r="M68" s="25" t="s">
        <v>200</v>
      </c>
      <c r="N68" s="25" t="s">
        <v>160</v>
      </c>
      <c r="O68" s="9"/>
    </row>
    <row r="69" spans="1:15" s="12" customFormat="1" ht="30" hidden="1" customHeight="1" x14ac:dyDescent="0.25">
      <c r="A69" s="16" t="s">
        <v>92</v>
      </c>
      <c r="B69" s="11" t="s">
        <v>239</v>
      </c>
      <c r="C69" s="25"/>
      <c r="D69" s="25" t="s">
        <v>114</v>
      </c>
      <c r="E69" s="25" t="s">
        <v>136</v>
      </c>
      <c r="F69" s="25" t="s">
        <v>175</v>
      </c>
      <c r="G69" s="25" t="s">
        <v>240</v>
      </c>
      <c r="H69" s="29" t="s">
        <v>188</v>
      </c>
      <c r="I69" s="4" t="s">
        <v>139</v>
      </c>
      <c r="J69" s="25" t="s">
        <v>195</v>
      </c>
      <c r="K69" s="25" t="s">
        <v>124</v>
      </c>
      <c r="L69" s="25" t="s">
        <v>149</v>
      </c>
      <c r="M69" s="25" t="s">
        <v>115</v>
      </c>
      <c r="N69" s="25" t="s">
        <v>241</v>
      </c>
      <c r="O69" s="9"/>
    </row>
    <row r="70" spans="1:15" s="12" customFormat="1" ht="30" customHeight="1" x14ac:dyDescent="0.25">
      <c r="A70" s="16"/>
      <c r="B70" s="11"/>
      <c r="C70" s="25"/>
      <c r="D70" s="25"/>
      <c r="E70" s="25"/>
      <c r="F70" s="25"/>
      <c r="G70" s="25"/>
      <c r="H70" s="29"/>
      <c r="I70" s="4"/>
      <c r="J70" s="25"/>
      <c r="K70" s="25"/>
      <c r="L70" s="25"/>
      <c r="M70" s="25"/>
      <c r="N70" s="25"/>
      <c r="O70" s="9"/>
    </row>
    <row r="71" spans="1:15" s="12" customFormat="1" ht="30" customHeight="1" x14ac:dyDescent="0.25">
      <c r="A71" s="16"/>
      <c r="B71" s="11"/>
      <c r="C71" s="25"/>
      <c r="D71" s="25"/>
      <c r="E71" s="25"/>
      <c r="F71" s="25"/>
      <c r="G71" s="25"/>
      <c r="H71" s="29"/>
      <c r="I71" s="4"/>
      <c r="J71" s="25"/>
      <c r="K71" s="25"/>
      <c r="L71" s="25"/>
      <c r="M71" s="25"/>
      <c r="N71" s="25"/>
      <c r="O71" s="9"/>
    </row>
    <row r="72" spans="1:15" s="12" customFormat="1" ht="30" customHeight="1" x14ac:dyDescent="0.25">
      <c r="A72" s="16"/>
      <c r="B72" s="11"/>
      <c r="C72" s="25"/>
      <c r="D72" s="25"/>
      <c r="E72" s="25"/>
      <c r="F72" s="25"/>
      <c r="G72" s="25"/>
      <c r="H72" s="29"/>
      <c r="I72" s="4"/>
      <c r="J72" s="25"/>
      <c r="K72" s="25"/>
      <c r="L72" s="25"/>
      <c r="M72" s="25"/>
      <c r="N72" s="25"/>
      <c r="O72" s="9"/>
    </row>
    <row r="73" spans="1:15" s="12" customFormat="1" ht="30" customHeight="1" x14ac:dyDescent="0.25">
      <c r="A73" s="16"/>
      <c r="B73" s="11"/>
      <c r="C73" s="25"/>
      <c r="D73" s="25"/>
      <c r="E73" s="25"/>
      <c r="F73" s="25"/>
      <c r="G73" s="25"/>
      <c r="H73" s="29"/>
      <c r="I73" s="4"/>
      <c r="J73" s="25"/>
      <c r="K73" s="25"/>
      <c r="L73" s="25"/>
      <c r="M73" s="25"/>
      <c r="N73" s="25"/>
      <c r="O73" s="9"/>
    </row>
    <row r="74" spans="1:15" s="12" customFormat="1" ht="30" customHeight="1" x14ac:dyDescent="0.25">
      <c r="A74" s="16"/>
      <c r="B74" s="11"/>
      <c r="C74" s="25"/>
      <c r="D74" s="25"/>
      <c r="E74" s="25"/>
      <c r="F74" s="25"/>
      <c r="G74" s="25"/>
      <c r="H74" s="29"/>
      <c r="I74" s="4"/>
      <c r="J74" s="25"/>
      <c r="K74" s="25"/>
      <c r="L74" s="25"/>
      <c r="M74" s="25"/>
      <c r="N74" s="25"/>
      <c r="O74" s="9"/>
    </row>
    <row r="75" spans="1:15" s="12" customFormat="1" ht="30" customHeight="1" x14ac:dyDescent="0.25">
      <c r="A75" s="16"/>
      <c r="B75" s="11"/>
      <c r="C75" s="25"/>
      <c r="D75" s="25"/>
      <c r="E75" s="25"/>
      <c r="F75" s="25"/>
      <c r="G75" s="25"/>
      <c r="H75" s="29"/>
      <c r="I75" s="4"/>
      <c r="J75" s="25"/>
      <c r="K75" s="25"/>
      <c r="L75" s="25"/>
      <c r="M75" s="25"/>
      <c r="N75" s="25"/>
      <c r="O75" s="9"/>
    </row>
    <row r="76" spans="1:15" s="12" customFormat="1" ht="30" customHeight="1" x14ac:dyDescent="0.25">
      <c r="A76" s="16"/>
      <c r="B76" s="11"/>
      <c r="C76" s="25"/>
      <c r="D76" s="25"/>
      <c r="E76" s="25"/>
      <c r="F76" s="25"/>
      <c r="G76" s="25"/>
      <c r="H76" s="29"/>
      <c r="I76" s="4"/>
      <c r="J76" s="25"/>
      <c r="K76" s="25"/>
      <c r="L76" s="25"/>
      <c r="M76" s="25"/>
      <c r="N76" s="25"/>
      <c r="O76" s="9"/>
    </row>
    <row r="77" spans="1:15" s="12" customFormat="1" ht="30" customHeight="1" x14ac:dyDescent="0.25">
      <c r="A77" s="16"/>
      <c r="B77" s="11"/>
      <c r="C77" s="25"/>
      <c r="D77" s="25"/>
      <c r="E77" s="25"/>
      <c r="F77" s="25"/>
      <c r="G77" s="25"/>
      <c r="H77" s="29"/>
      <c r="I77" s="4"/>
      <c r="J77" s="25"/>
      <c r="K77" s="25"/>
      <c r="L77" s="25"/>
      <c r="M77" s="25"/>
      <c r="N77" s="25"/>
      <c r="O77" s="9"/>
    </row>
    <row r="78" spans="1:15" s="12" customFormat="1" ht="30" customHeight="1" x14ac:dyDescent="0.25">
      <c r="A78" s="16"/>
      <c r="B78" s="11"/>
      <c r="C78" s="25"/>
      <c r="D78" s="25"/>
      <c r="E78" s="25"/>
      <c r="F78" s="25"/>
      <c r="G78" s="25"/>
      <c r="H78" s="29"/>
      <c r="I78" s="4"/>
      <c r="J78" s="25"/>
      <c r="K78" s="25"/>
      <c r="L78" s="25"/>
      <c r="M78" s="25"/>
      <c r="N78" s="25"/>
      <c r="O78" s="9"/>
    </row>
    <row r="79" spans="1:15" s="12" customFormat="1" ht="30" customHeight="1" x14ac:dyDescent="0.25">
      <c r="A79" s="16"/>
      <c r="B79" s="11"/>
      <c r="C79" s="25"/>
      <c r="D79" s="25"/>
      <c r="E79" s="25"/>
      <c r="F79" s="25"/>
      <c r="G79" s="25"/>
      <c r="H79" s="29"/>
      <c r="I79" s="4"/>
      <c r="J79" s="25"/>
      <c r="K79" s="25"/>
      <c r="L79" s="25"/>
      <c r="M79" s="25"/>
      <c r="N79" s="25"/>
      <c r="O79" s="9"/>
    </row>
    <row r="80" spans="1:15" s="12" customFormat="1" ht="30" customHeight="1" x14ac:dyDescent="0.25">
      <c r="A80" s="16"/>
      <c r="B80" s="11"/>
      <c r="C80" s="25"/>
      <c r="D80" s="25"/>
      <c r="E80" s="25"/>
      <c r="F80" s="25"/>
      <c r="G80" s="25"/>
      <c r="H80" s="29"/>
      <c r="I80" s="4"/>
      <c r="J80" s="25"/>
      <c r="K80" s="25"/>
      <c r="L80" s="25"/>
      <c r="M80" s="25"/>
      <c r="N80" s="25"/>
      <c r="O80" s="9"/>
    </row>
    <row r="81" spans="1:15" s="12" customFormat="1" ht="30" customHeight="1" x14ac:dyDescent="0.25">
      <c r="A81" s="16"/>
      <c r="B81" s="11"/>
      <c r="C81" s="25"/>
      <c r="D81" s="25"/>
      <c r="E81" s="25"/>
      <c r="F81" s="25"/>
      <c r="G81" s="25"/>
      <c r="H81" s="29"/>
      <c r="I81" s="4"/>
      <c r="J81" s="25"/>
      <c r="K81" s="25"/>
      <c r="L81" s="25"/>
      <c r="M81" s="25"/>
      <c r="N81" s="25"/>
      <c r="O81" s="9"/>
    </row>
    <row r="82" spans="1:15" s="12" customFormat="1" ht="30" customHeight="1" x14ac:dyDescent="0.25">
      <c r="A82" s="16"/>
      <c r="B82" s="11"/>
      <c r="C82" s="25"/>
      <c r="D82" s="25"/>
      <c r="E82" s="25"/>
      <c r="F82" s="25"/>
      <c r="G82" s="25"/>
      <c r="H82" s="29"/>
      <c r="I82" s="4"/>
      <c r="J82" s="25"/>
      <c r="K82" s="25"/>
      <c r="L82" s="25"/>
      <c r="M82" s="25"/>
      <c r="N82" s="25"/>
      <c r="O82" s="9"/>
    </row>
    <row r="83" spans="1:15" s="12" customFormat="1" ht="30" customHeight="1" x14ac:dyDescent="0.25">
      <c r="A83" s="16"/>
      <c r="B83" s="11"/>
      <c r="C83" s="25"/>
      <c r="D83" s="25"/>
      <c r="E83" s="25"/>
      <c r="F83" s="25"/>
      <c r="G83" s="25"/>
      <c r="H83" s="29"/>
      <c r="I83" s="4"/>
      <c r="J83" s="25"/>
      <c r="K83" s="25"/>
      <c r="L83" s="25"/>
      <c r="M83" s="25"/>
      <c r="N83" s="25"/>
      <c r="O83" s="9"/>
    </row>
    <row r="84" spans="1:15" s="12" customFormat="1" ht="30" customHeight="1" x14ac:dyDescent="0.25">
      <c r="A84" s="16"/>
      <c r="B84" s="11"/>
      <c r="C84" s="25"/>
      <c r="D84" s="25"/>
      <c r="E84" s="25"/>
      <c r="F84" s="25"/>
      <c r="G84" s="25"/>
      <c r="H84" s="29"/>
      <c r="I84" s="4"/>
      <c r="J84" s="25"/>
      <c r="K84" s="25"/>
      <c r="L84" s="25"/>
      <c r="M84" s="25"/>
      <c r="N84" s="25"/>
      <c r="O84" s="9"/>
    </row>
    <row r="85" spans="1:15" s="12" customFormat="1" ht="30" customHeight="1" x14ac:dyDescent="0.25">
      <c r="A85" s="16"/>
      <c r="B85" s="11"/>
      <c r="C85" s="25"/>
      <c r="D85" s="25"/>
      <c r="E85" s="25"/>
      <c r="F85" s="25"/>
      <c r="G85" s="25"/>
      <c r="H85" s="29"/>
      <c r="I85" s="4"/>
      <c r="J85" s="25"/>
      <c r="K85" s="25"/>
      <c r="L85" s="25"/>
      <c r="M85" s="25"/>
      <c r="N85" s="25"/>
      <c r="O85" s="9"/>
    </row>
    <row r="86" spans="1:15" s="12" customFormat="1" ht="30" customHeight="1" x14ac:dyDescent="0.25">
      <c r="A86" s="16"/>
      <c r="B86" s="11"/>
      <c r="C86" s="25"/>
      <c r="D86" s="25"/>
      <c r="E86" s="25"/>
      <c r="F86" s="25"/>
      <c r="G86" s="25"/>
      <c r="H86" s="29"/>
      <c r="I86" s="4"/>
      <c r="J86" s="25"/>
      <c r="K86" s="25"/>
      <c r="L86" s="25"/>
      <c r="M86" s="25"/>
      <c r="N86" s="25"/>
      <c r="O86" s="9"/>
    </row>
    <row r="87" spans="1:15" s="12" customFormat="1" ht="30" customHeight="1" x14ac:dyDescent="0.25">
      <c r="A87" s="16"/>
      <c r="B87" s="11"/>
      <c r="C87" s="25"/>
      <c r="D87" s="25"/>
      <c r="E87" s="25"/>
      <c r="F87" s="25"/>
      <c r="G87" s="25"/>
      <c r="H87" s="29"/>
      <c r="I87" s="4"/>
      <c r="J87" s="25"/>
      <c r="K87" s="25"/>
      <c r="L87" s="25"/>
      <c r="M87" s="25"/>
      <c r="N87" s="25"/>
      <c r="O87" s="9"/>
    </row>
    <row r="88" spans="1:15" s="12" customFormat="1" ht="30" customHeight="1" x14ac:dyDescent="0.25">
      <c r="A88" s="16"/>
      <c r="B88" s="11"/>
      <c r="C88" s="25"/>
      <c r="D88" s="25"/>
      <c r="E88" s="25"/>
      <c r="F88" s="25"/>
      <c r="G88" s="25"/>
      <c r="H88" s="29"/>
      <c r="I88" s="4"/>
      <c r="J88" s="25"/>
      <c r="K88" s="25"/>
      <c r="L88" s="25"/>
      <c r="M88" s="25"/>
      <c r="N88" s="25"/>
      <c r="O88" s="9"/>
    </row>
    <row r="89" spans="1:15" s="12" customFormat="1" ht="30" customHeight="1" x14ac:dyDescent="0.25">
      <c r="A89" s="16"/>
      <c r="B89" s="11"/>
      <c r="C89" s="25"/>
      <c r="D89" s="25"/>
      <c r="E89" s="25"/>
      <c r="F89" s="25"/>
      <c r="G89" s="25"/>
      <c r="H89" s="29"/>
      <c r="I89" s="4"/>
      <c r="J89" s="25"/>
      <c r="K89" s="25"/>
      <c r="L89" s="25"/>
      <c r="M89" s="25"/>
      <c r="N89" s="25"/>
      <c r="O89" s="9"/>
    </row>
    <row r="90" spans="1:15" s="12" customFormat="1" ht="30" customHeight="1" x14ac:dyDescent="0.25">
      <c r="A90" s="16"/>
      <c r="B90" s="11"/>
      <c r="C90" s="25"/>
      <c r="D90" s="25"/>
      <c r="E90" s="25"/>
      <c r="F90" s="25"/>
      <c r="G90" s="25"/>
      <c r="H90" s="29"/>
      <c r="I90" s="4"/>
      <c r="J90" s="25"/>
      <c r="K90" s="25"/>
      <c r="L90" s="25"/>
      <c r="M90" s="25"/>
      <c r="N90" s="25"/>
      <c r="O90" s="9"/>
    </row>
    <row r="91" spans="1:15" s="12" customFormat="1" ht="30" customHeight="1" x14ac:dyDescent="0.25">
      <c r="A91" s="16"/>
      <c r="B91" s="11"/>
      <c r="C91" s="25"/>
      <c r="D91" s="25"/>
      <c r="E91" s="25"/>
      <c r="F91" s="25"/>
      <c r="G91" s="25"/>
      <c r="H91" s="29"/>
      <c r="I91" s="4"/>
      <c r="J91" s="25"/>
      <c r="K91" s="25"/>
      <c r="L91" s="25"/>
      <c r="M91" s="25"/>
      <c r="N91" s="25"/>
      <c r="O91" s="9"/>
    </row>
    <row r="92" spans="1:15" s="12" customFormat="1" ht="30" customHeight="1" x14ac:dyDescent="0.25">
      <c r="A92" s="16"/>
      <c r="B92" s="11"/>
      <c r="C92" s="25"/>
      <c r="D92" s="25"/>
      <c r="E92" s="25"/>
      <c r="F92" s="25"/>
      <c r="G92" s="25"/>
      <c r="H92" s="29"/>
      <c r="I92" s="4"/>
      <c r="J92" s="25"/>
      <c r="K92" s="25"/>
      <c r="L92" s="25"/>
      <c r="M92" s="25"/>
      <c r="N92" s="25"/>
      <c r="O92" s="9"/>
    </row>
    <row r="93" spans="1:15" s="12" customFormat="1" ht="30" customHeight="1" x14ac:dyDescent="0.25">
      <c r="A93" s="16"/>
      <c r="B93" s="11"/>
      <c r="C93" s="25"/>
      <c r="D93" s="25"/>
      <c r="E93" s="25"/>
      <c r="F93" s="25"/>
      <c r="G93" s="25"/>
      <c r="H93" s="29"/>
      <c r="I93" s="4"/>
      <c r="J93" s="25"/>
      <c r="K93" s="25"/>
      <c r="L93" s="25"/>
      <c r="M93" s="25"/>
      <c r="N93" s="25"/>
      <c r="O93" s="9"/>
    </row>
    <row r="94" spans="1:15" s="12" customFormat="1" ht="30" customHeight="1" x14ac:dyDescent="0.25">
      <c r="A94" s="16"/>
      <c r="B94" s="11"/>
      <c r="C94" s="25"/>
      <c r="D94" s="25"/>
      <c r="E94" s="25"/>
      <c r="F94" s="25"/>
      <c r="G94" s="25"/>
      <c r="H94" s="29"/>
      <c r="I94" s="4"/>
      <c r="J94" s="25"/>
      <c r="K94" s="25"/>
      <c r="L94" s="25"/>
      <c r="M94" s="25"/>
      <c r="N94" s="25"/>
      <c r="O94" s="9"/>
    </row>
    <row r="95" spans="1:15" s="12" customFormat="1" ht="30" customHeight="1" x14ac:dyDescent="0.25">
      <c r="A95" s="16"/>
      <c r="B95" s="11"/>
      <c r="C95" s="25"/>
      <c r="D95" s="25"/>
      <c r="E95" s="25"/>
      <c r="F95" s="25"/>
      <c r="G95" s="25"/>
      <c r="H95" s="29"/>
      <c r="I95" s="4"/>
      <c r="J95" s="25"/>
      <c r="K95" s="25"/>
      <c r="L95" s="25"/>
      <c r="M95" s="25"/>
      <c r="N95" s="25"/>
      <c r="O95" s="9"/>
    </row>
    <row r="96" spans="1:15" s="12" customFormat="1" ht="30" customHeight="1" x14ac:dyDescent="0.25">
      <c r="A96" s="16"/>
      <c r="B96" s="11"/>
      <c r="C96" s="25"/>
      <c r="D96" s="25"/>
      <c r="E96" s="25"/>
      <c r="F96" s="25"/>
      <c r="G96" s="25"/>
      <c r="H96" s="29"/>
      <c r="I96" s="4"/>
      <c r="J96" s="25"/>
      <c r="K96" s="25"/>
      <c r="L96" s="25"/>
      <c r="M96" s="25"/>
      <c r="N96" s="25"/>
      <c r="O96" s="9"/>
    </row>
    <row r="97" spans="1:15" s="12" customFormat="1" ht="30" customHeight="1" x14ac:dyDescent="0.25">
      <c r="A97" s="16"/>
      <c r="B97" s="11"/>
      <c r="C97" s="25"/>
      <c r="D97" s="25"/>
      <c r="E97" s="25"/>
      <c r="F97" s="25"/>
      <c r="G97" s="25"/>
      <c r="H97" s="29"/>
      <c r="I97" s="4"/>
      <c r="J97" s="25"/>
      <c r="K97" s="25"/>
      <c r="L97" s="25"/>
      <c r="M97" s="25"/>
      <c r="N97" s="25"/>
      <c r="O97" s="9"/>
    </row>
    <row r="98" spans="1:15" s="12" customFormat="1" ht="30" customHeight="1" x14ac:dyDescent="0.25">
      <c r="A98" s="16"/>
      <c r="B98" s="11"/>
      <c r="C98" s="25"/>
      <c r="D98" s="25"/>
      <c r="E98" s="25"/>
      <c r="F98" s="25"/>
      <c r="G98" s="25"/>
      <c r="H98" s="29"/>
      <c r="I98" s="4"/>
      <c r="J98" s="25"/>
      <c r="K98" s="25"/>
      <c r="L98" s="25"/>
      <c r="M98" s="25"/>
      <c r="N98" s="25"/>
      <c r="O98" s="9"/>
    </row>
    <row r="99" spans="1:15" s="12" customFormat="1" ht="30" customHeight="1" x14ac:dyDescent="0.25">
      <c r="A99" s="16"/>
      <c r="B99" s="11"/>
      <c r="C99" s="25"/>
      <c r="D99" s="25"/>
      <c r="E99" s="25"/>
      <c r="F99" s="25"/>
      <c r="G99" s="25"/>
      <c r="H99" s="29"/>
      <c r="I99" s="4"/>
      <c r="J99" s="25"/>
      <c r="K99" s="25"/>
      <c r="L99" s="25"/>
      <c r="M99" s="25"/>
      <c r="N99" s="25"/>
      <c r="O99" s="9"/>
    </row>
    <row r="100" spans="1:15" s="12" customFormat="1" ht="30" customHeight="1" x14ac:dyDescent="0.25">
      <c r="A100" s="17"/>
      <c r="B100" s="5"/>
      <c r="C100" s="26"/>
      <c r="D100" s="26"/>
      <c r="E100" s="26"/>
      <c r="F100" s="26"/>
      <c r="G100" s="26"/>
      <c r="H100" s="30"/>
      <c r="I100" s="6"/>
      <c r="J100" s="26"/>
      <c r="K100" s="26"/>
      <c r="L100" s="26"/>
      <c r="M100" s="26"/>
      <c r="N100" s="26"/>
      <c r="O100" s="9"/>
    </row>
    <row r="101" spans="1:15" ht="15" customHeight="1" x14ac:dyDescent="0.25">
      <c r="A101" s="18"/>
      <c r="B101" s="8"/>
      <c r="C101" s="41" t="s">
        <v>106</v>
      </c>
      <c r="D101" s="41"/>
      <c r="E101" s="41"/>
      <c r="F101" s="41"/>
      <c r="G101" s="41"/>
      <c r="H101" s="41"/>
      <c r="I101" s="41" t="s">
        <v>107</v>
      </c>
      <c r="J101" s="41"/>
      <c r="K101" s="41"/>
      <c r="L101" s="41"/>
      <c r="M101" s="41"/>
      <c r="N101" s="41"/>
    </row>
  </sheetData>
  <autoFilter ref="A1:P69" xr:uid="{9C546023-A0F8-440B-8770-D7C7EF6B318B}">
    <filterColumn colId="0">
      <filters>
        <filter val="Lushen 1 (149)"/>
        <filter val="Lushen 2 (131)"/>
        <filter val="Mina (248)"/>
        <filter val="Naomi (218)"/>
        <filter val="Sian (189)"/>
        <filter val="Taor (237)"/>
      </filters>
    </filterColumn>
    <filterColumn colId="1">
      <filters>
        <filter val="Fatal / Blade"/>
        <filter val="Fatal / Will"/>
        <filter val="Rage / Blade"/>
        <filter val="Rage / broken"/>
        <filter val="Rage / Endure"/>
        <filter val="Rage / Will"/>
      </filters>
    </filterColumn>
  </autoFilter>
  <sortState xmlns:xlrd2="http://schemas.microsoft.com/office/spreadsheetml/2017/richdata2" ref="A4:O63">
    <sortCondition ref="A63"/>
  </sortState>
  <mergeCells count="2">
    <mergeCell ref="C101:H101"/>
    <mergeCell ref="I101:N101"/>
  </mergeCells>
  <conditionalFormatting sqref="A48:XFD1048576 A47:J47 L47:XFD47 A1:XFD46">
    <cfRule type="containsText" dxfId="14" priority="5" operator="containsText" text="AR">
      <formula>NOT(ISERROR(SEARCH("AR",A1)))</formula>
    </cfRule>
    <cfRule type="containsText" dxfId="13" priority="6" operator="containsText" text="atk% def% hp%">
      <formula>NOT(ISERROR(SEARCH("atk% def% hp%",A1)))</formula>
    </cfRule>
    <cfRule type="containsText" dxfId="12" priority="7" operator="containsText" text="spd atk% def%">
      <formula>NOT(ISERROR(SEARCH("spd atk% def%",A1)))</formula>
    </cfRule>
    <cfRule type="containsText" dxfId="11" priority="8" operator="containsText" text="spd atk% hp%">
      <formula>NOT(ISERROR(SEARCH("spd atk% hp%",A1)))</formula>
    </cfRule>
    <cfRule type="containsText" dxfId="10" priority="9" operator="containsText" text="spd atk%">
      <formula>NOT(ISERROR(SEARCH("spd atk%",A1)))</formula>
    </cfRule>
    <cfRule type="containsText" dxfId="9" priority="10" operator="containsText" text="spd def% hp%">
      <formula>NOT(ISERROR(SEARCH("spd def% hp%",A1)))</formula>
    </cfRule>
    <cfRule type="containsText" dxfId="8" priority="11" operator="containsText" text="spd def">
      <formula>NOT(ISERROR(SEARCH("spd def",A1)))</formula>
    </cfRule>
    <cfRule type="containsText" dxfId="7" priority="12" operator="containsText" text="spd hp%">
      <formula>NOT(ISERROR(SEARCH("spd hp%",A1)))</formula>
    </cfRule>
    <cfRule type="containsText" dxfId="6" priority="13" operator="containsText" text="def% hp%">
      <formula>NOT(ISERROR(SEARCH("def% hp%",A1)))</formula>
    </cfRule>
    <cfRule type="containsText" dxfId="5" priority="14" operator="containsText" text="def%">
      <formula>NOT(ISERROR(SEARCH("def%",A1)))</formula>
    </cfRule>
    <cfRule type="containsText" dxfId="4" priority="15" operator="containsText" text="hp%">
      <formula>NOT(ISERROR(SEARCH("hp%",A1)))</formula>
    </cfRule>
    <cfRule type="containsText" dxfId="3" priority="16" operator="containsText" text="spd">
      <formula>NOT(ISERROR(SEARCH("spd",A1)))</formula>
    </cfRule>
    <cfRule type="containsText" dxfId="2" priority="17" operator="containsText" text="atk%">
      <formula>NOT(ISERROR(SEARCH("atk%",A1)))</formula>
    </cfRule>
    <cfRule type="cellIs" dxfId="1" priority="18" operator="equal">
      <formula>"NA"</formula>
    </cfRule>
  </conditionalFormatting>
  <conditionalFormatting sqref="C1:N1048576">
    <cfRule type="containsBlanks" dxfId="0" priority="2">
      <formula>LEN(TRIM(C1))=0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3B585DC-E689-44D3-9E5A-F2AB0EA933AF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NoIcons" iconId="0"/>
              <x14:cfIcon iconSet="3Symbols" iconId="2"/>
            </x14:iconSet>
          </x14:cfRule>
          <xm:sqref>P1:P1048576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5847-71B6-441B-BB2A-921115B00E5E}">
  <dimension ref="A1:J29"/>
  <sheetViews>
    <sheetView workbookViewId="0">
      <selection activeCell="K6" sqref="K6"/>
    </sheetView>
  </sheetViews>
  <sheetFormatPr defaultRowHeight="15" x14ac:dyDescent="0.25"/>
  <cols>
    <col min="1" max="1" width="9.140625" style="3"/>
    <col min="2" max="2" width="10" style="3" bestFit="1" customWidth="1"/>
    <col min="3" max="3" width="15.140625" style="3" bestFit="1" customWidth="1"/>
    <col min="4" max="4" width="13.42578125" style="3" bestFit="1" customWidth="1"/>
    <col min="5" max="5" width="9.140625" style="35"/>
    <col min="6" max="6" width="12.28515625" style="3" bestFit="1" customWidth="1"/>
  </cols>
  <sheetData>
    <row r="1" spans="1:10" x14ac:dyDescent="0.25">
      <c r="A1" s="3" t="s">
        <v>311</v>
      </c>
      <c r="F1" s="3" t="s">
        <v>319</v>
      </c>
      <c r="I1" s="33" t="s">
        <v>351</v>
      </c>
      <c r="J1" s="36" t="s">
        <v>352</v>
      </c>
    </row>
    <row r="2" spans="1:10" x14ac:dyDescent="0.25">
      <c r="A2" s="3">
        <v>1</v>
      </c>
      <c r="B2" s="34" t="s">
        <v>315</v>
      </c>
      <c r="C2" s="3" t="s">
        <v>60</v>
      </c>
      <c r="D2" s="34" t="s">
        <v>316</v>
      </c>
      <c r="F2" s="3">
        <v>0</v>
      </c>
    </row>
    <row r="3" spans="1:10" x14ac:dyDescent="0.25">
      <c r="A3" s="3">
        <v>2</v>
      </c>
      <c r="B3" s="3" t="s">
        <v>248</v>
      </c>
      <c r="C3" s="3" t="s">
        <v>59</v>
      </c>
      <c r="D3" s="3" t="s">
        <v>317</v>
      </c>
      <c r="E3" s="3"/>
      <c r="F3" s="3">
        <v>1</v>
      </c>
    </row>
    <row r="4" spans="1:10" x14ac:dyDescent="0.25">
      <c r="A4" s="3">
        <v>3</v>
      </c>
      <c r="B4" s="3" t="s">
        <v>288</v>
      </c>
      <c r="C4" s="34" t="s">
        <v>348</v>
      </c>
      <c r="D4" s="3" t="s">
        <v>318</v>
      </c>
      <c r="E4" s="3"/>
      <c r="F4" s="3">
        <v>1</v>
      </c>
    </row>
    <row r="5" spans="1:10" x14ac:dyDescent="0.25">
      <c r="A5" s="3">
        <v>4</v>
      </c>
      <c r="B5" s="3" t="s">
        <v>21</v>
      </c>
      <c r="C5" s="3" t="s">
        <v>22</v>
      </c>
      <c r="D5" s="3" t="s">
        <v>270</v>
      </c>
      <c r="E5" s="3"/>
      <c r="F5" s="3">
        <v>1</v>
      </c>
    </row>
    <row r="6" spans="1:10" x14ac:dyDescent="0.25">
      <c r="A6" s="3">
        <v>5</v>
      </c>
      <c r="B6" s="3" t="s">
        <v>312</v>
      </c>
      <c r="C6" s="3" t="s">
        <v>313</v>
      </c>
      <c r="D6" s="3" t="s">
        <v>314</v>
      </c>
      <c r="E6" s="3">
        <v>5</v>
      </c>
      <c r="F6" s="3">
        <v>1</v>
      </c>
    </row>
    <row r="7" spans="1:10" x14ac:dyDescent="0.25">
      <c r="A7" s="3">
        <v>7</v>
      </c>
      <c r="B7" s="3" t="s">
        <v>320</v>
      </c>
      <c r="C7" s="3" t="s">
        <v>321</v>
      </c>
      <c r="D7" s="3" t="s">
        <v>277</v>
      </c>
      <c r="E7" s="35">
        <v>4</v>
      </c>
      <c r="F7" s="3">
        <v>1</v>
      </c>
    </row>
    <row r="8" spans="1:10" x14ac:dyDescent="0.25">
      <c r="A8" s="3">
        <v>8</v>
      </c>
      <c r="B8" s="3" t="s">
        <v>322</v>
      </c>
      <c r="C8" s="3" t="s">
        <v>20</v>
      </c>
      <c r="D8" s="3" t="s">
        <v>282</v>
      </c>
      <c r="E8" s="35">
        <v>4</v>
      </c>
      <c r="F8" s="3">
        <v>1</v>
      </c>
    </row>
    <row r="9" spans="1:10" x14ac:dyDescent="0.25">
      <c r="A9" s="3">
        <v>9</v>
      </c>
      <c r="B9" s="3" t="s">
        <v>323</v>
      </c>
      <c r="C9" s="3" t="s">
        <v>324</v>
      </c>
      <c r="D9" s="3" t="s">
        <v>325</v>
      </c>
      <c r="E9" s="35">
        <v>5</v>
      </c>
      <c r="F9" s="3">
        <v>1</v>
      </c>
    </row>
    <row r="10" spans="1:10" x14ac:dyDescent="0.25">
      <c r="A10" s="3">
        <v>10</v>
      </c>
      <c r="B10" s="3" t="s">
        <v>326</v>
      </c>
      <c r="C10" s="3" t="s">
        <v>250</v>
      </c>
      <c r="D10" s="3" t="s">
        <v>327</v>
      </c>
      <c r="E10" s="35">
        <v>4</v>
      </c>
      <c r="F10" s="3">
        <v>1</v>
      </c>
    </row>
    <row r="11" spans="1:10" x14ac:dyDescent="0.25">
      <c r="A11" s="3">
        <v>11</v>
      </c>
      <c r="B11" s="38" t="s">
        <v>287</v>
      </c>
      <c r="C11" s="3" t="s">
        <v>329</v>
      </c>
      <c r="D11" s="3" t="s">
        <v>330</v>
      </c>
      <c r="E11" s="35">
        <v>4</v>
      </c>
      <c r="F11" s="3">
        <v>1</v>
      </c>
    </row>
    <row r="12" spans="1:10" x14ac:dyDescent="0.25">
      <c r="A12" s="3">
        <v>12</v>
      </c>
      <c r="B12" s="37" t="s">
        <v>296</v>
      </c>
      <c r="C12" s="3" t="s">
        <v>332</v>
      </c>
      <c r="D12" s="3" t="s">
        <v>258</v>
      </c>
      <c r="E12" s="35">
        <v>5</v>
      </c>
      <c r="F12" s="3">
        <v>1</v>
      </c>
    </row>
    <row r="13" spans="1:10" x14ac:dyDescent="0.25">
      <c r="A13" s="3">
        <v>13</v>
      </c>
      <c r="B13" s="3" t="s">
        <v>334</v>
      </c>
      <c r="C13" s="3" t="s">
        <v>335</v>
      </c>
      <c r="D13" s="3" t="s">
        <v>333</v>
      </c>
      <c r="E13" s="35">
        <v>5</v>
      </c>
      <c r="F13" s="3">
        <v>1</v>
      </c>
    </row>
    <row r="14" spans="1:10" x14ac:dyDescent="0.25">
      <c r="A14" s="3">
        <v>14</v>
      </c>
      <c r="B14" s="3" t="s">
        <v>336</v>
      </c>
      <c r="C14" s="3" t="s">
        <v>337</v>
      </c>
      <c r="D14" s="3" t="s">
        <v>338</v>
      </c>
      <c r="E14" s="35">
        <v>5</v>
      </c>
      <c r="F14" s="3">
        <v>1</v>
      </c>
    </row>
    <row r="15" spans="1:10" x14ac:dyDescent="0.25">
      <c r="A15" s="3">
        <v>15</v>
      </c>
      <c r="B15" s="3" t="s">
        <v>339</v>
      </c>
      <c r="C15" s="3" t="s">
        <v>346</v>
      </c>
      <c r="D15" s="34" t="s">
        <v>291</v>
      </c>
      <c r="E15" s="35">
        <v>5</v>
      </c>
      <c r="F15" s="3">
        <v>1</v>
      </c>
    </row>
    <row r="16" spans="1:10" x14ac:dyDescent="0.25">
      <c r="A16" s="3">
        <v>16</v>
      </c>
      <c r="B16" s="3" t="s">
        <v>341</v>
      </c>
      <c r="C16" s="3" t="s">
        <v>340</v>
      </c>
      <c r="D16" s="3" t="s">
        <v>342</v>
      </c>
      <c r="E16" s="35">
        <v>5</v>
      </c>
      <c r="F16" s="3">
        <v>1</v>
      </c>
      <c r="G16" s="3"/>
    </row>
    <row r="17" spans="1:6" x14ac:dyDescent="0.25">
      <c r="A17" s="3">
        <v>17</v>
      </c>
      <c r="B17" s="3" t="s">
        <v>349</v>
      </c>
      <c r="C17" s="3" t="s">
        <v>345</v>
      </c>
      <c r="D17" s="3" t="s">
        <v>31</v>
      </c>
      <c r="E17" s="35">
        <v>5</v>
      </c>
      <c r="F17" s="3">
        <v>1</v>
      </c>
    </row>
    <row r="18" spans="1:6" x14ac:dyDescent="0.25">
      <c r="A18" s="3">
        <v>18</v>
      </c>
      <c r="B18" s="38" t="s">
        <v>359</v>
      </c>
      <c r="C18" s="3" t="s">
        <v>331</v>
      </c>
      <c r="D18" s="3" t="s">
        <v>85</v>
      </c>
      <c r="E18" s="35">
        <v>5</v>
      </c>
      <c r="F18" s="3">
        <v>1</v>
      </c>
    </row>
    <row r="19" spans="1:6" x14ac:dyDescent="0.25">
      <c r="A19" s="3">
        <v>19</v>
      </c>
      <c r="B19" s="34" t="s">
        <v>358</v>
      </c>
      <c r="C19" s="38" t="s">
        <v>356</v>
      </c>
      <c r="D19" s="3" t="s">
        <v>350</v>
      </c>
      <c r="E19" s="35">
        <v>4</v>
      </c>
      <c r="F19" s="3">
        <v>0</v>
      </c>
    </row>
    <row r="20" spans="1:6" x14ac:dyDescent="0.25">
      <c r="A20" s="3">
        <v>20</v>
      </c>
      <c r="B20" s="38" t="s">
        <v>259</v>
      </c>
      <c r="C20" s="3" t="s">
        <v>347</v>
      </c>
      <c r="D20" s="34" t="s">
        <v>297</v>
      </c>
      <c r="E20" s="35">
        <v>5</v>
      </c>
      <c r="F20" s="3">
        <v>1</v>
      </c>
    </row>
    <row r="21" spans="1:6" x14ac:dyDescent="0.25">
      <c r="A21" s="3">
        <v>21</v>
      </c>
      <c r="B21" s="34" t="s">
        <v>294</v>
      </c>
      <c r="C21" s="3" t="s">
        <v>249</v>
      </c>
      <c r="D21" s="3" t="s">
        <v>318</v>
      </c>
      <c r="E21" s="35">
        <v>4</v>
      </c>
      <c r="F21" s="3">
        <v>1</v>
      </c>
    </row>
    <row r="22" spans="1:6" x14ac:dyDescent="0.25">
      <c r="A22" s="3">
        <v>22</v>
      </c>
      <c r="B22" s="34" t="s">
        <v>290</v>
      </c>
      <c r="C22" s="3" t="s">
        <v>278</v>
      </c>
      <c r="D22" s="3" t="s">
        <v>354</v>
      </c>
      <c r="E22" s="35">
        <v>4</v>
      </c>
      <c r="F22" s="3">
        <v>1</v>
      </c>
    </row>
    <row r="23" spans="1:6" x14ac:dyDescent="0.25">
      <c r="A23" s="3">
        <v>23</v>
      </c>
      <c r="B23" s="3" t="s">
        <v>328</v>
      </c>
      <c r="C23" s="3" t="s">
        <v>355</v>
      </c>
      <c r="D23" s="34" t="s">
        <v>343</v>
      </c>
      <c r="E23" s="35">
        <v>4</v>
      </c>
      <c r="F23" s="3">
        <v>1</v>
      </c>
    </row>
    <row r="24" spans="1:6" x14ac:dyDescent="0.25">
      <c r="A24" s="3">
        <v>24</v>
      </c>
      <c r="B24" s="3" t="s">
        <v>25</v>
      </c>
      <c r="C24" s="3" t="s">
        <v>281</v>
      </c>
      <c r="D24" s="3" t="s">
        <v>36</v>
      </c>
      <c r="E24" s="35">
        <v>4</v>
      </c>
      <c r="F24" s="3">
        <v>1</v>
      </c>
    </row>
    <row r="25" spans="1:6" x14ac:dyDescent="0.25">
      <c r="A25" s="3">
        <v>25</v>
      </c>
      <c r="B25" s="3" t="s">
        <v>353</v>
      </c>
      <c r="C25" s="34" t="s">
        <v>357</v>
      </c>
      <c r="D25" s="38" t="s">
        <v>264</v>
      </c>
      <c r="E25" s="35">
        <v>5</v>
      </c>
      <c r="F25" s="3">
        <v>1</v>
      </c>
    </row>
    <row r="26" spans="1:6" x14ac:dyDescent="0.25">
      <c r="A26" s="3">
        <v>26</v>
      </c>
      <c r="B26" s="38" t="s">
        <v>266</v>
      </c>
      <c r="C26" s="3" t="s">
        <v>265</v>
      </c>
      <c r="D26" s="3" t="s">
        <v>272</v>
      </c>
      <c r="E26" s="35">
        <v>4</v>
      </c>
      <c r="F26" s="3">
        <v>1</v>
      </c>
    </row>
    <row r="27" spans="1:6" x14ac:dyDescent="0.25">
      <c r="A27" s="3">
        <v>27</v>
      </c>
      <c r="B27" s="3" t="s">
        <v>60</v>
      </c>
      <c r="C27" s="3" t="s">
        <v>273</v>
      </c>
      <c r="D27" s="3" t="s">
        <v>317</v>
      </c>
      <c r="E27" s="35">
        <v>4</v>
      </c>
      <c r="F27" s="3">
        <v>1</v>
      </c>
    </row>
    <row r="28" spans="1:6" x14ac:dyDescent="0.25">
      <c r="A28" s="3">
        <v>28</v>
      </c>
      <c r="B28" s="3" t="s">
        <v>360</v>
      </c>
      <c r="C28" s="3" t="s">
        <v>30</v>
      </c>
      <c r="D28" s="3" t="s">
        <v>29</v>
      </c>
      <c r="E28" s="35">
        <v>4</v>
      </c>
      <c r="F28" s="3">
        <v>1</v>
      </c>
    </row>
    <row r="29" spans="1:6" x14ac:dyDescent="0.25">
      <c r="A29" s="3">
        <v>29</v>
      </c>
      <c r="B29" s="3" t="s">
        <v>276</v>
      </c>
      <c r="C29" s="3" t="s">
        <v>268</v>
      </c>
      <c r="D29" s="3" t="s">
        <v>254</v>
      </c>
      <c r="E29" s="35">
        <v>4</v>
      </c>
      <c r="F29" s="3">
        <v>1</v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711BE6DF-CCBC-4FB7-920F-7A776E8EC5CA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NoIcons" iconId="0"/>
              <x14:cfIcon iconSet="3Symbols" iconId="2"/>
            </x14:iconSet>
          </x14:cfRule>
          <xm:sqref>B23 F1:F1048576</xm:sqref>
        </x14:conditionalFormatting>
        <x14:conditionalFormatting xmlns:xm="http://schemas.microsoft.com/office/excel/2006/main">
          <x14:cfRule type="iconSet" priority="1" id="{5716BBC3-7A9E-46F0-8153-DDD3D20995B3}">
            <x14:iconSet showValue="0" custom="1">
              <x14:cfvo type="percent">
                <xm:f>0</xm:f>
              </x14:cfvo>
              <x14:cfvo type="num" gte="0">
                <xm:f>4</xm:f>
              </x14:cfvo>
              <x14:cfvo type="num">
                <xm:f>5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Rerune</vt:lpstr>
      <vt:lpstr>Fusion Mons</vt:lpstr>
      <vt:lpstr>Grind</vt:lpstr>
      <vt:lpstr>Seige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MjlucK</dc:creator>
  <cp:lastModifiedBy>MjlucK</cp:lastModifiedBy>
  <dcterms:created xsi:type="dcterms:W3CDTF">2015-06-05T18:17:20Z</dcterms:created>
  <dcterms:modified xsi:type="dcterms:W3CDTF">2022-02-05T03:54:47Z</dcterms:modified>
</cp:coreProperties>
</file>