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interest on mortage" sheetId="1" r:id="rId1"/>
  </sheets>
  <externalReferences>
    <externalReference r:id="rId2"/>
  </externalReferences>
  <definedNames>
    <definedName name="INITIAL_AMT">'[1]YEARS MONEY LASTS'!$H$3</definedName>
    <definedName name="RATE">'[1]YEARS MONEY LASTS'!$H$2</definedName>
    <definedName name="WITHDRAWN">'[1]YEARS MONEY LASTS'!$H$1</definedName>
  </definedNames>
  <calcPr calcId="124519"/>
</workbook>
</file>

<file path=xl/calcChain.xml><?xml version="1.0" encoding="utf-8"?>
<calcChain xmlns="http://schemas.openxmlformats.org/spreadsheetml/2006/main">
  <c r="F11" i="1"/>
  <c r="F13"/>
</calcChain>
</file>

<file path=xl/sharedStrings.xml><?xml version="1.0" encoding="utf-8"?>
<sst xmlns="http://schemas.openxmlformats.org/spreadsheetml/2006/main" count="6" uniqueCount="6">
  <si>
    <t>size</t>
  </si>
  <si>
    <t>years</t>
  </si>
  <si>
    <t>annrate</t>
  </si>
  <si>
    <t>total interest</t>
  </si>
  <si>
    <t>rate</t>
  </si>
  <si>
    <t>Years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</si>
</sst>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uff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EARS MONEY LASTS"/>
      <sheetName val="YEARS TO DOUBLE"/>
      <sheetName val="interest on mortage"/>
    </sheetNames>
    <sheetDataSet>
      <sheetData sheetId="0">
        <row r="1">
          <cell r="H1">
            <v>4</v>
          </cell>
        </row>
        <row r="2">
          <cell r="H2">
            <v>0.1</v>
          </cell>
        </row>
        <row r="3">
          <cell r="H3">
            <v>100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L18"/>
  <sheetViews>
    <sheetView tabSelected="1" workbookViewId="0">
      <selection activeCell="D9" sqref="D9"/>
    </sheetView>
  </sheetViews>
  <sheetFormatPr defaultRowHeight="12.75"/>
  <sheetData>
    <row r="6" spans="5:12">
      <c r="F6" t="s">
        <v>0</v>
      </c>
      <c r="G6">
        <v>200000</v>
      </c>
    </row>
    <row r="7" spans="5:12">
      <c r="F7" t="s">
        <v>1</v>
      </c>
      <c r="G7">
        <v>10</v>
      </c>
    </row>
    <row r="8" spans="5:12">
      <c r="F8" t="s">
        <v>2</v>
      </c>
      <c r="G8">
        <v>0.06</v>
      </c>
    </row>
    <row r="10" spans="5:12">
      <c r="F10" t="s">
        <v>3</v>
      </c>
    </row>
    <row r="11" spans="5:12">
      <c r="F11">
        <f>CUMIPMT(G8/12,12*G7,G6,1,12*G7,0)</f>
        <v>-66449.204659956536</v>
      </c>
    </row>
    <row r="12" spans="5:12">
      <c r="G12" t="s">
        <v>4</v>
      </c>
    </row>
    <row r="13" spans="5:12">
      <c r="F13">
        <f>-F11</f>
        <v>66449.204659956536</v>
      </c>
      <c r="G13">
        <v>0.05</v>
      </c>
      <c r="H13">
        <v>0.06</v>
      </c>
      <c r="I13">
        <v>7.0000000000000007E-2</v>
      </c>
      <c r="J13">
        <v>0.08</v>
      </c>
      <c r="K13">
        <v>0.09</v>
      </c>
      <c r="L13">
        <v>0.1</v>
      </c>
    </row>
    <row r="14" spans="5:12">
      <c r="E14" t="s">
        <v>5</v>
      </c>
      <c r="F14">
        <v>10</v>
      </c>
      <c r="G14">
        <f t="dataTable" ref="G14:L18" dt2D="1" dtr="0" r1="G8" r2="G7"/>
        <v>54557.23657378077</v>
      </c>
      <c r="H14">
        <v>66449.204659956536</v>
      </c>
      <c r="I14">
        <v>78660.350124697987</v>
      </c>
      <c r="J14">
        <v>91186.226452855772</v>
      </c>
      <c r="K14">
        <v>104021.85700060011</v>
      </c>
      <c r="L14">
        <v>117161.76851622737</v>
      </c>
    </row>
    <row r="15" spans="5:12">
      <c r="F15">
        <v>15</v>
      </c>
      <c r="G15">
        <v>84685.705626956522</v>
      </c>
      <c r="H15">
        <v>103788.45809743907</v>
      </c>
      <c r="I15">
        <v>123578.17750687407</v>
      </c>
      <c r="J15">
        <v>144034.75035892488</v>
      </c>
      <c r="K15">
        <v>165135.97029824456</v>
      </c>
      <c r="L15">
        <v>186857.84237492061</v>
      </c>
    </row>
    <row r="16" spans="5:12">
      <c r="F16">
        <v>20</v>
      </c>
      <c r="G16">
        <v>116778.75482399597</v>
      </c>
      <c r="H16">
        <v>143886.90806951415</v>
      </c>
      <c r="I16">
        <v>172143.48909706081</v>
      </c>
      <c r="J16">
        <v>201491.23311686018</v>
      </c>
      <c r="K16">
        <v>231868.45880808594</v>
      </c>
      <c r="L16">
        <v>263210.38963552326</v>
      </c>
    </row>
    <row r="17" spans="6:12">
      <c r="F17">
        <v>25</v>
      </c>
      <c r="G17">
        <v>150754.02490478806</v>
      </c>
      <c r="H17">
        <v>186580.84089129855</v>
      </c>
      <c r="I17">
        <v>224067.51836505585</v>
      </c>
      <c r="J17">
        <v>263089.73162379873</v>
      </c>
      <c r="K17">
        <v>303517.81818091043</v>
      </c>
      <c r="L17">
        <v>345220.447324034</v>
      </c>
    </row>
    <row r="18" spans="6:12">
      <c r="F18">
        <v>30</v>
      </c>
      <c r="G18">
        <v>186511.56856874074</v>
      </c>
      <c r="H18">
        <v>231676.37810997342</v>
      </c>
      <c r="I18">
        <v>279017.79652901349</v>
      </c>
      <c r="J18">
        <v>328310.49319314613</v>
      </c>
      <c r="K18">
        <v>379328.28420024994</v>
      </c>
      <c r="L18">
        <v>431851.53046393319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A055E24-E8BF-45B8-A317-FB9C256D75A9}"/>
</file>

<file path=customXml/itemProps2.xml><?xml version="1.0" encoding="utf-8"?>
<ds:datastoreItem xmlns:ds="http://schemas.openxmlformats.org/officeDocument/2006/customXml" ds:itemID="{BE15248F-79C8-410E-81EC-E463D373691F}"/>
</file>

<file path=customXml/itemProps3.xml><?xml version="1.0" encoding="utf-8"?>
<ds:datastoreItem xmlns:ds="http://schemas.openxmlformats.org/officeDocument/2006/customXml" ds:itemID="{ADB5A0FA-520A-4CDE-B341-677DFDBE4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on mortage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2006-12-27T23:32:11Z</dcterms:created>
  <dcterms:modified xsi:type="dcterms:W3CDTF">2007-03-09T19:59:23Z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