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120" windowHeight="7815" activeTab="1"/>
  </bookViews>
  <sheets>
    <sheet name="data" sheetId="2" r:id="rId1"/>
    <sheet name="distance" sheetId="1" r:id="rId2"/>
  </sheets>
  <definedNames>
    <definedName name="lookup">data!$B$5:$D$26</definedName>
  </definedNames>
  <calcPr calcId="124519"/>
</workbook>
</file>

<file path=xl/calcChain.xml><?xml version="1.0" encoding="utf-8"?>
<calcChain xmlns="http://schemas.openxmlformats.org/spreadsheetml/2006/main">
  <c r="Q8" i="1"/>
  <c r="Q7"/>
  <c r="Q6"/>
  <c r="Q5"/>
  <c r="R7"/>
  <c r="R8"/>
  <c r="R5"/>
  <c r="R6"/>
  <c r="Q10"/>
  <c r="P16"/>
</calcChain>
</file>

<file path=xl/sharedStrings.xml><?xml version="1.0" encoding="utf-8"?>
<sst xmlns="http://schemas.openxmlformats.org/spreadsheetml/2006/main" count="77" uniqueCount="33">
  <si>
    <t>Lat</t>
  </si>
  <si>
    <t>Long</t>
  </si>
  <si>
    <t>New York</t>
  </si>
  <si>
    <t>Boston</t>
  </si>
  <si>
    <t>Philadelphia</t>
  </si>
  <si>
    <t>Charlotte</t>
  </si>
  <si>
    <t>Atlanta</t>
  </si>
  <si>
    <t>New Orleans</t>
  </si>
  <si>
    <t>Miami</t>
  </si>
  <si>
    <t>Dallas</t>
  </si>
  <si>
    <t>Houston</t>
  </si>
  <si>
    <t>Chicago</t>
  </si>
  <si>
    <t>Detroit</t>
  </si>
  <si>
    <t>Cleveland</t>
  </si>
  <si>
    <t>Indy</t>
  </si>
  <si>
    <t>Denver</t>
  </si>
  <si>
    <t>Minneapolis</t>
  </si>
  <si>
    <t>Phoenix</t>
  </si>
  <si>
    <t>Salt Lake City</t>
  </si>
  <si>
    <t>LA</t>
  </si>
  <si>
    <t>SF</t>
  </si>
  <si>
    <t>SD</t>
  </si>
  <si>
    <t>Seattle</t>
  </si>
  <si>
    <t>lat1</t>
  </si>
  <si>
    <t>long1</t>
  </si>
  <si>
    <t>lat2</t>
  </si>
  <si>
    <t>long2</t>
  </si>
  <si>
    <t>degrees</t>
  </si>
  <si>
    <t>radians</t>
  </si>
  <si>
    <t>distance</t>
  </si>
  <si>
    <t>City</t>
  </si>
  <si>
    <t>City 1</t>
  </si>
  <si>
    <t>City 2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</si>
</sst>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4">
    <font>
      <sz val="10"/>
      <name val="Times New Roman"/>
    </font>
    <font>
      <b/>
      <sz val="10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0" fontId="1" fillId="0" borderId="1" xfId="0" applyFont="1" applyBorder="1"/>
    <xf numFmtId="165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D26"/>
  <sheetViews>
    <sheetView workbookViewId="0">
      <selection activeCell="B6" sqref="B6:B26"/>
    </sheetView>
  </sheetViews>
  <sheetFormatPr defaultRowHeight="12.75"/>
  <sheetData>
    <row r="5" spans="2:4" ht="13.5" thickBot="1">
      <c r="B5" s="4" t="s">
        <v>30</v>
      </c>
      <c r="C5" s="4" t="s">
        <v>0</v>
      </c>
      <c r="D5" s="4" t="s">
        <v>1</v>
      </c>
    </row>
    <row r="6" spans="2:4">
      <c r="B6" s="3" t="s">
        <v>2</v>
      </c>
      <c r="C6">
        <v>40.700000000000003</v>
      </c>
      <c r="D6">
        <v>73.900000000000006</v>
      </c>
    </row>
    <row r="7" spans="2:4">
      <c r="B7" s="3" t="s">
        <v>3</v>
      </c>
      <c r="C7">
        <v>42.3</v>
      </c>
      <c r="D7">
        <v>71</v>
      </c>
    </row>
    <row r="8" spans="2:4">
      <c r="B8" s="3" t="s">
        <v>4</v>
      </c>
      <c r="C8">
        <v>40</v>
      </c>
      <c r="D8">
        <v>75.099999999999994</v>
      </c>
    </row>
    <row r="9" spans="2:4">
      <c r="B9" s="3" t="s">
        <v>5</v>
      </c>
      <c r="C9">
        <v>35.200000000000003</v>
      </c>
      <c r="D9">
        <v>80.8</v>
      </c>
    </row>
    <row r="10" spans="2:4">
      <c r="B10" s="3" t="s">
        <v>6</v>
      </c>
      <c r="C10">
        <v>33.799999999999997</v>
      </c>
      <c r="D10">
        <v>84.4</v>
      </c>
    </row>
    <row r="11" spans="2:4">
      <c r="B11" s="3" t="s">
        <v>7</v>
      </c>
      <c r="C11">
        <v>30</v>
      </c>
      <c r="D11">
        <v>89.9</v>
      </c>
    </row>
    <row r="12" spans="2:4">
      <c r="B12" s="3" t="s">
        <v>8</v>
      </c>
      <c r="C12">
        <v>25.8</v>
      </c>
      <c r="D12">
        <v>80.2</v>
      </c>
    </row>
    <row r="13" spans="2:4">
      <c r="B13" s="3" t="s">
        <v>9</v>
      </c>
      <c r="C13">
        <v>32.799999999999997</v>
      </c>
      <c r="D13">
        <v>96.8</v>
      </c>
    </row>
    <row r="14" spans="2:4">
      <c r="B14" s="3" t="s">
        <v>10</v>
      </c>
      <c r="C14">
        <v>29.8</v>
      </c>
      <c r="D14">
        <v>95.4</v>
      </c>
    </row>
    <row r="15" spans="2:4">
      <c r="B15" s="3" t="s">
        <v>11</v>
      </c>
      <c r="C15">
        <v>41.8</v>
      </c>
      <c r="D15">
        <v>87.7</v>
      </c>
    </row>
    <row r="16" spans="2:4">
      <c r="B16" s="3" t="s">
        <v>12</v>
      </c>
      <c r="C16">
        <v>42.4</v>
      </c>
      <c r="D16">
        <v>83.1</v>
      </c>
    </row>
    <row r="17" spans="2:4">
      <c r="B17" s="3" t="s">
        <v>13</v>
      </c>
      <c r="C17">
        <v>41.5</v>
      </c>
      <c r="D17">
        <v>81.7</v>
      </c>
    </row>
    <row r="18" spans="2:4">
      <c r="B18" s="3" t="s">
        <v>14</v>
      </c>
      <c r="C18">
        <v>39.799999999999997</v>
      </c>
      <c r="D18">
        <v>86.1</v>
      </c>
    </row>
    <row r="19" spans="2:4">
      <c r="B19" s="3" t="s">
        <v>15</v>
      </c>
      <c r="C19">
        <v>39.799999999999997</v>
      </c>
      <c r="D19">
        <v>104.9</v>
      </c>
    </row>
    <row r="20" spans="2:4">
      <c r="B20" s="3" t="s">
        <v>16</v>
      </c>
      <c r="C20">
        <v>45</v>
      </c>
      <c r="D20">
        <v>93.3</v>
      </c>
    </row>
    <row r="21" spans="2:4">
      <c r="B21" s="3" t="s">
        <v>17</v>
      </c>
      <c r="C21">
        <v>33.5</v>
      </c>
      <c r="D21">
        <v>112.1</v>
      </c>
    </row>
    <row r="22" spans="2:4">
      <c r="B22" s="3" t="s">
        <v>18</v>
      </c>
      <c r="C22">
        <v>40.799999999999997</v>
      </c>
      <c r="D22">
        <v>111.9</v>
      </c>
    </row>
    <row r="23" spans="2:4">
      <c r="B23" s="3" t="s">
        <v>19</v>
      </c>
      <c r="C23">
        <v>34.1</v>
      </c>
      <c r="D23">
        <v>118.4</v>
      </c>
    </row>
    <row r="24" spans="2:4">
      <c r="B24" s="3" t="s">
        <v>20</v>
      </c>
      <c r="C24">
        <v>37.799999999999997</v>
      </c>
      <c r="D24">
        <v>122.6</v>
      </c>
    </row>
    <row r="25" spans="2:4">
      <c r="B25" s="3" t="s">
        <v>21</v>
      </c>
      <c r="C25">
        <v>32.799999999999997</v>
      </c>
      <c r="D25">
        <v>117.1</v>
      </c>
    </row>
    <row r="26" spans="2:4">
      <c r="B26" s="3" t="s">
        <v>22</v>
      </c>
      <c r="C26">
        <v>41.6</v>
      </c>
      <c r="D26">
        <v>122.4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G4:AK37"/>
  <sheetViews>
    <sheetView tabSelected="1" topLeftCell="I8" workbookViewId="0">
      <selection activeCell="K21" sqref="K21"/>
    </sheetView>
  </sheetViews>
  <sheetFormatPr defaultRowHeight="12.75"/>
  <cols>
    <col min="4" max="4" width="14.5" customWidth="1"/>
    <col min="5" max="5" width="5.1640625" bestFit="1" customWidth="1"/>
    <col min="6" max="6" width="6.1640625" bestFit="1" customWidth="1"/>
    <col min="7" max="7" width="10.83203125" bestFit="1" customWidth="1"/>
    <col min="8" max="8" width="12" bestFit="1" customWidth="1"/>
    <col min="9" max="9" width="11.83203125" bestFit="1" customWidth="1"/>
    <col min="10" max="10" width="7.6640625" bestFit="1" customWidth="1"/>
    <col min="11" max="11" width="19" bestFit="1" customWidth="1"/>
    <col min="12" max="12" width="6.6640625" bestFit="1" customWidth="1"/>
    <col min="13" max="13" width="6.5" bestFit="1" customWidth="1"/>
    <col min="14" max="14" width="9.1640625" bestFit="1" customWidth="1"/>
    <col min="15" max="15" width="11.1640625" customWidth="1"/>
    <col min="17" max="18" width="9.6640625" bestFit="1" customWidth="1"/>
  </cols>
  <sheetData>
    <row r="4" spans="7:37">
      <c r="Q4" t="s">
        <v>27</v>
      </c>
      <c r="R4" t="s">
        <v>28</v>
      </c>
    </row>
    <row r="5" spans="7:37">
      <c r="P5" t="s">
        <v>23</v>
      </c>
      <c r="Q5">
        <f>VLOOKUP(P14,lookup,2,FALSE)</f>
        <v>39.799999999999997</v>
      </c>
      <c r="R5">
        <f>Q5/57.2958</f>
        <v>0.69464079391508626</v>
      </c>
    </row>
    <row r="6" spans="7:37" ht="13.5" thickBot="1">
      <c r="G6" s="4"/>
      <c r="H6" s="4"/>
      <c r="I6" s="4"/>
      <c r="J6" s="4"/>
      <c r="K6" s="4"/>
      <c r="L6" s="4"/>
      <c r="M6" s="4"/>
      <c r="N6" s="4"/>
      <c r="P6" t="s">
        <v>24</v>
      </c>
      <c r="Q6">
        <f>VLOOKUP(P14,lookup,3,FALSE)</f>
        <v>86.1</v>
      </c>
      <c r="R6">
        <f>Q6/57.2958</f>
        <v>1.5027279486454503</v>
      </c>
    </row>
    <row r="7" spans="7:37">
      <c r="G7" s="1"/>
      <c r="H7" s="5"/>
      <c r="J7" s="1"/>
      <c r="K7" s="2"/>
      <c r="L7" s="2"/>
      <c r="M7" s="2"/>
      <c r="N7" s="2"/>
      <c r="P7" t="s">
        <v>25</v>
      </c>
      <c r="Q7">
        <f>VLOOKUP(Q14,lookup,2,FALSE)</f>
        <v>39.799999999999997</v>
      </c>
      <c r="R7">
        <f>Q7/57.2958</f>
        <v>0.69464079391508626</v>
      </c>
    </row>
    <row r="8" spans="7:37">
      <c r="G8" s="1"/>
      <c r="H8" s="5"/>
      <c r="J8" s="1"/>
      <c r="K8" s="2"/>
      <c r="L8" s="2"/>
      <c r="M8" s="2"/>
      <c r="N8" s="2"/>
      <c r="P8" t="s">
        <v>26</v>
      </c>
      <c r="Q8">
        <f>VLOOKUP(Q14,lookup,3,FALSE)</f>
        <v>104.9</v>
      </c>
      <c r="R8">
        <f>Q8/57.2958</f>
        <v>1.8308497306957927</v>
      </c>
    </row>
    <row r="9" spans="7:37">
      <c r="G9" s="1"/>
      <c r="H9" s="5"/>
      <c r="J9" s="1"/>
      <c r="K9" s="2"/>
      <c r="L9" s="2"/>
      <c r="M9" s="2"/>
      <c r="N9" s="2"/>
    </row>
    <row r="10" spans="7:37">
      <c r="G10" s="1"/>
      <c r="H10" s="5"/>
      <c r="J10" s="1"/>
      <c r="K10" s="2"/>
      <c r="L10" s="2"/>
      <c r="M10" s="2"/>
      <c r="N10" s="2"/>
      <c r="P10" t="s">
        <v>29</v>
      </c>
      <c r="Q10">
        <f>3963*ACOS(SIN(R5)*SIN(R7)+COS(R5)*COS(R7)*COS(R8-R6))</f>
        <v>997.1880736039376</v>
      </c>
    </row>
    <row r="11" spans="7:37">
      <c r="G11" s="1"/>
      <c r="H11" s="5"/>
      <c r="J11" s="1"/>
      <c r="K11" s="2"/>
      <c r="L11" s="2"/>
      <c r="M11" s="2"/>
      <c r="N11" s="2"/>
    </row>
    <row r="12" spans="7:37">
      <c r="G12" s="1"/>
      <c r="H12" s="5"/>
      <c r="J12" s="1"/>
      <c r="K12" s="2"/>
      <c r="L12" s="2"/>
      <c r="M12" s="2"/>
      <c r="N12" s="2"/>
    </row>
    <row r="13" spans="7:37">
      <c r="G13" s="1"/>
      <c r="H13" s="5"/>
      <c r="J13" s="1"/>
      <c r="K13" s="2"/>
      <c r="L13" s="2"/>
      <c r="M13" s="2"/>
      <c r="N13" s="2"/>
      <c r="P13" s="6" t="s">
        <v>31</v>
      </c>
      <c r="Q13" s="6" t="s">
        <v>32</v>
      </c>
    </row>
    <row r="14" spans="7:37">
      <c r="G14" s="1"/>
      <c r="H14" s="5"/>
      <c r="J14" s="1"/>
      <c r="K14" s="2"/>
      <c r="L14" s="2"/>
      <c r="M14" s="2"/>
      <c r="N14" s="2"/>
      <c r="P14" s="6" t="s">
        <v>14</v>
      </c>
      <c r="Q14" s="6" t="s">
        <v>15</v>
      </c>
    </row>
    <row r="15" spans="7:37">
      <c r="G15" s="1"/>
      <c r="H15" s="5"/>
      <c r="J15" s="1"/>
      <c r="K15" s="2"/>
      <c r="L15" s="2"/>
      <c r="M15" s="2"/>
      <c r="N15" s="2"/>
    </row>
    <row r="16" spans="7:37">
      <c r="G16" s="1"/>
      <c r="H16" s="5"/>
      <c r="J16" s="1"/>
      <c r="K16" s="2"/>
      <c r="L16" s="2"/>
      <c r="M16" s="2"/>
      <c r="N16" s="2"/>
      <c r="P16">
        <f>Q10</f>
        <v>997.1880736039376</v>
      </c>
      <c r="Q16" s="3" t="s">
        <v>2</v>
      </c>
      <c r="R16" s="3" t="s">
        <v>3</v>
      </c>
      <c r="S16" s="3" t="s">
        <v>4</v>
      </c>
      <c r="T16" s="3" t="s">
        <v>5</v>
      </c>
      <c r="U16" s="3" t="s">
        <v>6</v>
      </c>
      <c r="V16" s="3" t="s">
        <v>7</v>
      </c>
      <c r="W16" s="3" t="s">
        <v>8</v>
      </c>
      <c r="X16" s="3" t="s">
        <v>9</v>
      </c>
      <c r="Y16" s="3" t="s">
        <v>10</v>
      </c>
      <c r="Z16" s="3" t="s">
        <v>11</v>
      </c>
      <c r="AA16" s="3" t="s">
        <v>12</v>
      </c>
      <c r="AB16" s="3" t="s">
        <v>13</v>
      </c>
      <c r="AC16" s="3" t="s">
        <v>14</v>
      </c>
      <c r="AD16" s="3" t="s">
        <v>15</v>
      </c>
      <c r="AE16" s="3" t="s">
        <v>16</v>
      </c>
      <c r="AF16" s="3" t="s">
        <v>17</v>
      </c>
      <c r="AG16" s="3" t="s">
        <v>18</v>
      </c>
      <c r="AH16" s="3" t="s">
        <v>19</v>
      </c>
      <c r="AI16" s="3" t="s">
        <v>20</v>
      </c>
      <c r="AJ16" s="3" t="s">
        <v>21</v>
      </c>
      <c r="AK16" s="3" t="s">
        <v>22</v>
      </c>
    </row>
    <row r="17" spans="7:37">
      <c r="G17" s="1"/>
      <c r="H17" s="5"/>
      <c r="J17" s="1"/>
      <c r="K17" s="2"/>
      <c r="L17" s="2"/>
      <c r="M17" s="2"/>
      <c r="N17" s="2"/>
      <c r="P17" s="3" t="s">
        <v>2</v>
      </c>
      <c r="Q17">
        <f t="dataTable" ref="Q17:AK37" dt2D="1" dtr="0" r1="P14" r2="Q14"/>
        <v>0</v>
      </c>
      <c r="R17">
        <v>186.57242291677434</v>
      </c>
      <c r="S17">
        <v>79.65695531755442</v>
      </c>
      <c r="T17">
        <v>534.76925034591636</v>
      </c>
      <c r="U17">
        <v>748.68260643324129</v>
      </c>
      <c r="V17">
        <v>1163.9418197983105</v>
      </c>
      <c r="W17">
        <v>1092.3195481430637</v>
      </c>
      <c r="X17">
        <v>1376.4803233633754</v>
      </c>
      <c r="Y17">
        <v>1423.4722242471521</v>
      </c>
      <c r="Z17">
        <v>720.87213126985921</v>
      </c>
      <c r="AA17">
        <v>490.24829472884034</v>
      </c>
      <c r="AB17">
        <v>410.15473658901033</v>
      </c>
      <c r="AC17">
        <v>646.52157343429542</v>
      </c>
      <c r="AD17">
        <v>1629.1871112427621</v>
      </c>
      <c r="AE17">
        <v>1024.8489851849654</v>
      </c>
      <c r="AF17">
        <v>2147.5209227993851</v>
      </c>
      <c r="AG17">
        <v>1975.2543416442518</v>
      </c>
      <c r="AH17">
        <v>2460.6149832419628</v>
      </c>
      <c r="AI17">
        <v>2582.7410627344152</v>
      </c>
      <c r="AJ17">
        <v>2430.2439897402401</v>
      </c>
      <c r="AK17">
        <v>2492.8001861709777</v>
      </c>
    </row>
    <row r="18" spans="7:37">
      <c r="G18" s="1"/>
      <c r="H18" s="5"/>
      <c r="J18" s="1"/>
      <c r="K18" s="2"/>
      <c r="L18" s="2"/>
      <c r="M18" s="2"/>
      <c r="N18" s="2"/>
      <c r="P18" s="3" t="s">
        <v>3</v>
      </c>
      <c r="Q18">
        <v>186.57242291677434</v>
      </c>
      <c r="R18">
        <v>0</v>
      </c>
      <c r="S18">
        <v>266.22866245308143</v>
      </c>
      <c r="T18">
        <v>720.63028819153112</v>
      </c>
      <c r="U18">
        <v>935.22864804040421</v>
      </c>
      <c r="V18">
        <v>1350.3107725195241</v>
      </c>
      <c r="W18">
        <v>1255.2673537279443</v>
      </c>
      <c r="X18">
        <v>1551.7724830543018</v>
      </c>
      <c r="Y18">
        <v>1606.341413418553</v>
      </c>
      <c r="Z18">
        <v>857.04924618709686</v>
      </c>
      <c r="AA18">
        <v>618.03996892920338</v>
      </c>
      <c r="AB18">
        <v>553.25944974392723</v>
      </c>
      <c r="AC18">
        <v>805.23533862346608</v>
      </c>
      <c r="AD18">
        <v>1764.9828410016476</v>
      </c>
      <c r="AE18">
        <v>1127.860424360963</v>
      </c>
      <c r="AF18">
        <v>2300.1911249173536</v>
      </c>
      <c r="AG18">
        <v>2099.187499334098</v>
      </c>
      <c r="AH18">
        <v>2603.3795531162968</v>
      </c>
      <c r="AI18">
        <v>2707.8307427905079</v>
      </c>
      <c r="AJ18">
        <v>2578.6534875984439</v>
      </c>
      <c r="AK18">
        <v>2603.2550717978984</v>
      </c>
    </row>
    <row r="19" spans="7:37">
      <c r="G19" s="1"/>
      <c r="H19" s="5"/>
      <c r="J19" s="1"/>
      <c r="K19" s="2"/>
      <c r="L19" s="2"/>
      <c r="M19" s="2"/>
      <c r="N19" s="2"/>
      <c r="P19" s="3" t="s">
        <v>4</v>
      </c>
      <c r="Q19">
        <v>79.65695531755442</v>
      </c>
      <c r="R19">
        <v>266.22866245308143</v>
      </c>
      <c r="S19">
        <v>0</v>
      </c>
      <c r="T19">
        <v>455.64078766393362</v>
      </c>
      <c r="U19">
        <v>669.03401132222461</v>
      </c>
      <c r="V19">
        <v>1084.3717539061945</v>
      </c>
      <c r="W19">
        <v>1025.3583406177249</v>
      </c>
      <c r="X19">
        <v>1302.3977016496074</v>
      </c>
      <c r="Y19">
        <v>1345.6026460484843</v>
      </c>
      <c r="Z19">
        <v>669.74823730299272</v>
      </c>
      <c r="AA19">
        <v>447.98453933722908</v>
      </c>
      <c r="AB19">
        <v>360.95102480264791</v>
      </c>
      <c r="AC19">
        <v>583.48442572760155</v>
      </c>
      <c r="AD19">
        <v>1573.8890069247032</v>
      </c>
      <c r="AE19">
        <v>987.80820067131106</v>
      </c>
      <c r="AF19">
        <v>2083.5964588877969</v>
      </c>
      <c r="AG19">
        <v>1924.8298419389187</v>
      </c>
      <c r="AH19">
        <v>2400.9672593147507</v>
      </c>
      <c r="AI19">
        <v>2530.9800730630841</v>
      </c>
      <c r="AJ19">
        <v>2368.0463854584118</v>
      </c>
      <c r="AK19">
        <v>2447.723765507239</v>
      </c>
    </row>
    <row r="20" spans="7:37">
      <c r="G20" s="1"/>
      <c r="H20" s="5"/>
      <c r="J20" s="1"/>
      <c r="K20" s="2"/>
      <c r="L20" s="2"/>
      <c r="M20" s="2"/>
      <c r="N20" s="2"/>
      <c r="P20" s="3" t="s">
        <v>5</v>
      </c>
      <c r="Q20">
        <v>534.76925034591636</v>
      </c>
      <c r="R20">
        <v>720.63028819153112</v>
      </c>
      <c r="S20">
        <v>455.64078766393362</v>
      </c>
      <c r="T20">
        <v>5.9053301811218262E-5</v>
      </c>
      <c r="U20">
        <v>226.88837499170711</v>
      </c>
      <c r="V20">
        <v>640.26202076018899</v>
      </c>
      <c r="W20">
        <v>651.15136741664412</v>
      </c>
      <c r="X20">
        <v>931.2960370073115</v>
      </c>
      <c r="Y20">
        <v>928.73952363617957</v>
      </c>
      <c r="Z20">
        <v>589.39683984271687</v>
      </c>
      <c r="AA20">
        <v>513.14717791540374</v>
      </c>
      <c r="AB20">
        <v>438.47271136053081</v>
      </c>
      <c r="AC20">
        <v>430.89199116072984</v>
      </c>
      <c r="AD20">
        <v>1355.6947845052828</v>
      </c>
      <c r="AE20">
        <v>944.87176721843502</v>
      </c>
      <c r="AF20">
        <v>1783.894418862614</v>
      </c>
      <c r="AG20">
        <v>1729.0901730689702</v>
      </c>
      <c r="AH20">
        <v>2127.9581780894941</v>
      </c>
      <c r="AI20">
        <v>2311.7459228209132</v>
      </c>
      <c r="AJ20">
        <v>2076.6345871929343</v>
      </c>
      <c r="AK20">
        <v>2275.3318992941881</v>
      </c>
    </row>
    <row r="21" spans="7:37">
      <c r="G21" s="1"/>
      <c r="H21" s="5"/>
      <c r="J21" s="1"/>
      <c r="K21" s="2"/>
      <c r="L21" s="2"/>
      <c r="M21" s="2"/>
      <c r="N21" s="2"/>
      <c r="P21" s="3" t="s">
        <v>6</v>
      </c>
      <c r="Q21">
        <v>748.68260643324129</v>
      </c>
      <c r="R21">
        <v>935.22864804040421</v>
      </c>
      <c r="S21">
        <v>669.03401132222461</v>
      </c>
      <c r="T21">
        <v>226.88837499170711</v>
      </c>
      <c r="U21">
        <v>0</v>
      </c>
      <c r="V21">
        <v>416.27506814001174</v>
      </c>
      <c r="W21">
        <v>607.88202172898286</v>
      </c>
      <c r="X21">
        <v>719.73885798041499</v>
      </c>
      <c r="Y21">
        <v>702.82095205145333</v>
      </c>
      <c r="Z21">
        <v>581.85916439606603</v>
      </c>
      <c r="AA21">
        <v>599.01080970572059</v>
      </c>
      <c r="AB21">
        <v>552.64884382971081</v>
      </c>
      <c r="AC21">
        <v>425.52494450287838</v>
      </c>
      <c r="AD21">
        <v>1205.4843776036184</v>
      </c>
      <c r="AE21">
        <v>907.7615056419412</v>
      </c>
      <c r="AF21">
        <v>1590.1864593453076</v>
      </c>
      <c r="AG21">
        <v>1581.0302586071098</v>
      </c>
      <c r="AH21">
        <v>1941.7577228155276</v>
      </c>
      <c r="AI21">
        <v>2145.8120617196009</v>
      </c>
      <c r="AJ21">
        <v>1883.7187479924378</v>
      </c>
      <c r="AK21">
        <v>2129.9220131368106</v>
      </c>
    </row>
    <row r="22" spans="7:37">
      <c r="G22" s="1"/>
      <c r="H22" s="5"/>
      <c r="J22" s="1"/>
      <c r="K22" s="2"/>
      <c r="L22" s="2"/>
      <c r="M22" s="2"/>
      <c r="N22" s="2"/>
      <c r="P22" s="3" t="s">
        <v>7</v>
      </c>
      <c r="Q22">
        <v>1163.9418197983105</v>
      </c>
      <c r="R22">
        <v>1350.3107725195241</v>
      </c>
      <c r="S22">
        <v>1084.3717539061945</v>
      </c>
      <c r="T22">
        <v>640.26202076018899</v>
      </c>
      <c r="U22">
        <v>416.27506814001174</v>
      </c>
      <c r="V22">
        <v>0</v>
      </c>
      <c r="W22">
        <v>659.92012722739321</v>
      </c>
      <c r="X22">
        <v>450.91722301661997</v>
      </c>
      <c r="Y22">
        <v>330.04359523965718</v>
      </c>
      <c r="Z22">
        <v>825.34611495859735</v>
      </c>
      <c r="AA22">
        <v>937.08697884464175</v>
      </c>
      <c r="AB22">
        <v>917.9507885600899</v>
      </c>
      <c r="AC22">
        <v>711.09152899588514</v>
      </c>
      <c r="AD22">
        <v>1085.2716182660561</v>
      </c>
      <c r="AE22">
        <v>1053.8887017871778</v>
      </c>
      <c r="AF22">
        <v>1325.3037848767594</v>
      </c>
      <c r="AG22">
        <v>1441.7475599509512</v>
      </c>
      <c r="AH22">
        <v>1689.0813712355966</v>
      </c>
      <c r="AI22">
        <v>1942.1919691821568</v>
      </c>
      <c r="AJ22">
        <v>1613.0002893725209</v>
      </c>
      <c r="AK22">
        <v>1976.7737394854121</v>
      </c>
    </row>
    <row r="23" spans="7:37">
      <c r="G23" s="1"/>
      <c r="H23" s="5"/>
      <c r="J23" s="1"/>
      <c r="K23" s="2"/>
      <c r="L23" s="2"/>
      <c r="M23" s="2"/>
      <c r="N23" s="2"/>
      <c r="P23" s="3" t="s">
        <v>8</v>
      </c>
      <c r="Q23">
        <v>1092.3195481430637</v>
      </c>
      <c r="R23">
        <v>1255.2673537279443</v>
      </c>
      <c r="S23">
        <v>1025.3583406177249</v>
      </c>
      <c r="T23">
        <v>651.15136741664412</v>
      </c>
      <c r="U23">
        <v>607.88202172898286</v>
      </c>
      <c r="V23">
        <v>659.92012722739321</v>
      </c>
      <c r="W23">
        <v>0</v>
      </c>
      <c r="X23">
        <v>1110.3542028503502</v>
      </c>
      <c r="Y23">
        <v>969.37615283802415</v>
      </c>
      <c r="Z23">
        <v>1186.4391874134972</v>
      </c>
      <c r="AA23">
        <v>1159.930783441162</v>
      </c>
      <c r="AB23">
        <v>1089.3066409272651</v>
      </c>
      <c r="AC23">
        <v>1026.6473495903829</v>
      </c>
      <c r="AD23">
        <v>1722.5801307133395</v>
      </c>
      <c r="AE23">
        <v>1515.0560303311706</v>
      </c>
      <c r="AF23">
        <v>1981.3824442798211</v>
      </c>
      <c r="AG23">
        <v>2089.0652881443871</v>
      </c>
      <c r="AH23">
        <v>2345.7268328911164</v>
      </c>
      <c r="AI23">
        <v>2602.0096019450989</v>
      </c>
      <c r="AJ23">
        <v>2265.8695830401316</v>
      </c>
      <c r="AK23">
        <v>2630.2768248987459</v>
      </c>
    </row>
    <row r="24" spans="7:37">
      <c r="G24" s="1"/>
      <c r="H24" s="5"/>
      <c r="J24" s="1"/>
      <c r="K24" s="2"/>
      <c r="L24" s="2"/>
      <c r="M24" s="2"/>
      <c r="N24" s="2"/>
      <c r="P24" s="3" t="s">
        <v>9</v>
      </c>
      <c r="Q24">
        <v>1376.4803233633754</v>
      </c>
      <c r="R24">
        <v>1551.7724830543018</v>
      </c>
      <c r="S24">
        <v>1302.3977016496074</v>
      </c>
      <c r="T24">
        <v>931.2960370073115</v>
      </c>
      <c r="U24">
        <v>719.73885798041499</v>
      </c>
      <c r="V24">
        <v>450.91722301661997</v>
      </c>
      <c r="W24">
        <v>1110.3542028503502</v>
      </c>
      <c r="X24">
        <v>0</v>
      </c>
      <c r="Y24">
        <v>223.38264054634479</v>
      </c>
      <c r="Z24">
        <v>797.86914965757921</v>
      </c>
      <c r="AA24">
        <v>999.94162394108753</v>
      </c>
      <c r="AB24">
        <v>1024.702368926984</v>
      </c>
      <c r="AC24">
        <v>767.24426699720038</v>
      </c>
      <c r="AD24">
        <v>661.44838698168007</v>
      </c>
      <c r="AE24">
        <v>864.38586112196117</v>
      </c>
      <c r="AF24">
        <v>886.53993781382928</v>
      </c>
      <c r="AG24">
        <v>1000.5421759541711</v>
      </c>
      <c r="AH24">
        <v>1247.4763414415027</v>
      </c>
      <c r="AI24">
        <v>1491.730046557346</v>
      </c>
      <c r="AJ24">
        <v>1178.4109495438993</v>
      </c>
      <c r="AK24">
        <v>1528.6600839806399</v>
      </c>
    </row>
    <row r="25" spans="7:37">
      <c r="G25" s="1"/>
      <c r="H25" s="5"/>
      <c r="J25" s="1"/>
      <c r="K25" s="2"/>
      <c r="L25" s="2"/>
      <c r="M25" s="2"/>
      <c r="N25" s="2"/>
      <c r="P25" s="3" t="s">
        <v>10</v>
      </c>
      <c r="Q25">
        <v>1423.4722242471521</v>
      </c>
      <c r="R25">
        <v>1606.341413418553</v>
      </c>
      <c r="S25">
        <v>1345.6026460484843</v>
      </c>
      <c r="T25">
        <v>928.73952363617957</v>
      </c>
      <c r="U25">
        <v>702.82095205145333</v>
      </c>
      <c r="V25">
        <v>330.04359523965718</v>
      </c>
      <c r="W25">
        <v>969.37615283802415</v>
      </c>
      <c r="X25">
        <v>223.38264054634479</v>
      </c>
      <c r="Y25">
        <v>0</v>
      </c>
      <c r="Z25">
        <v>934.69742843097833</v>
      </c>
      <c r="AA25">
        <v>1107.4580295657024</v>
      </c>
      <c r="AB25">
        <v>1114.2674023138131</v>
      </c>
      <c r="AC25">
        <v>869.18362263792255</v>
      </c>
      <c r="AD25">
        <v>876.0799591248466</v>
      </c>
      <c r="AE25">
        <v>1057.5550667435309</v>
      </c>
      <c r="AF25">
        <v>1014.7675132410485</v>
      </c>
      <c r="AG25">
        <v>1199.0545425521736</v>
      </c>
      <c r="AH25">
        <v>1379.0504517052191</v>
      </c>
      <c r="AI25">
        <v>1651.2377500981825</v>
      </c>
      <c r="AJ25">
        <v>1296.7939142893988</v>
      </c>
      <c r="AK25">
        <v>1711.9221254525517</v>
      </c>
    </row>
    <row r="26" spans="7:37">
      <c r="G26" s="1"/>
      <c r="H26" s="5"/>
      <c r="J26" s="1"/>
      <c r="K26" s="2"/>
      <c r="L26" s="2"/>
      <c r="M26" s="2"/>
      <c r="N26" s="2"/>
      <c r="P26" s="3" t="s">
        <v>11</v>
      </c>
      <c r="Q26">
        <v>720.87213126985921</v>
      </c>
      <c r="R26">
        <v>857.04924618709686</v>
      </c>
      <c r="S26">
        <v>669.74823730299272</v>
      </c>
      <c r="T26">
        <v>589.39683984271687</v>
      </c>
      <c r="U26">
        <v>581.85916439606603</v>
      </c>
      <c r="V26">
        <v>825.34611495859735</v>
      </c>
      <c r="W26">
        <v>1186.4391874134972</v>
      </c>
      <c r="X26">
        <v>797.86914965757921</v>
      </c>
      <c r="Y26">
        <v>934.69742843097833</v>
      </c>
      <c r="Z26">
        <v>0</v>
      </c>
      <c r="AA26">
        <v>239.66271124404685</v>
      </c>
      <c r="AB26">
        <v>310.72869080222915</v>
      </c>
      <c r="AC26">
        <v>161.71657754747389</v>
      </c>
      <c r="AD26">
        <v>909.56356765680925</v>
      </c>
      <c r="AE26">
        <v>357.89163404630415</v>
      </c>
      <c r="AF26">
        <v>1447.8347132300689</v>
      </c>
      <c r="AG26">
        <v>1255.2491721622982</v>
      </c>
      <c r="AH26">
        <v>1746.3372492749545</v>
      </c>
      <c r="AI26">
        <v>1862.1044464111999</v>
      </c>
      <c r="AJ26">
        <v>1722.794551261683</v>
      </c>
      <c r="AK26">
        <v>1779.7179642869244</v>
      </c>
    </row>
    <row r="27" spans="7:37">
      <c r="G27" s="1"/>
      <c r="H27" s="5"/>
      <c r="J27" s="1"/>
      <c r="K27" s="2"/>
      <c r="L27" s="2"/>
      <c r="M27" s="2"/>
      <c r="N27" s="2"/>
      <c r="P27" s="3" t="s">
        <v>12</v>
      </c>
      <c r="Q27">
        <v>490.24829472884034</v>
      </c>
      <c r="R27">
        <v>618.03996892920338</v>
      </c>
      <c r="S27">
        <v>447.98453933722908</v>
      </c>
      <c r="T27">
        <v>513.14717791540374</v>
      </c>
      <c r="U27">
        <v>599.01080970572059</v>
      </c>
      <c r="V27">
        <v>937.08697884464175</v>
      </c>
      <c r="W27">
        <v>1159.930783441162</v>
      </c>
      <c r="X27">
        <v>999.94162394108753</v>
      </c>
      <c r="Y27">
        <v>1107.4580295657024</v>
      </c>
      <c r="Z27">
        <v>239.66271124404685</v>
      </c>
      <c r="AA27">
        <v>0</v>
      </c>
      <c r="AB27">
        <v>95.190964877428812</v>
      </c>
      <c r="AC27">
        <v>238.27470645694126</v>
      </c>
      <c r="AD27">
        <v>1147.1388603494254</v>
      </c>
      <c r="AE27">
        <v>540.37510138478149</v>
      </c>
      <c r="AF27">
        <v>1687.026025634749</v>
      </c>
      <c r="AG27">
        <v>1486.5893925017742</v>
      </c>
      <c r="AH27">
        <v>1985.5131520328512</v>
      </c>
      <c r="AI27">
        <v>2094.7693808574359</v>
      </c>
      <c r="AJ27">
        <v>1962.4572201240442</v>
      </c>
      <c r="AK27">
        <v>2002.6322833075099</v>
      </c>
    </row>
    <row r="28" spans="7:37">
      <c r="P28" s="3" t="s">
        <v>13</v>
      </c>
      <c r="Q28">
        <v>410.15473658901033</v>
      </c>
      <c r="R28">
        <v>553.25944974392723</v>
      </c>
      <c r="S28">
        <v>360.95102480264791</v>
      </c>
      <c r="T28">
        <v>438.47271136053081</v>
      </c>
      <c r="U28">
        <v>552.64884382971081</v>
      </c>
      <c r="V28">
        <v>917.9507885600899</v>
      </c>
      <c r="W28">
        <v>1089.3066409272651</v>
      </c>
      <c r="X28">
        <v>1024.702368926984</v>
      </c>
      <c r="Y28">
        <v>1114.2674023138131</v>
      </c>
      <c r="Z28">
        <v>310.72869080222915</v>
      </c>
      <c r="AA28">
        <v>95.190964877428812</v>
      </c>
      <c r="AB28">
        <v>0</v>
      </c>
      <c r="AC28">
        <v>259.07090951746335</v>
      </c>
      <c r="AD28">
        <v>1219.4566334388776</v>
      </c>
      <c r="AE28">
        <v>631.81884529192632</v>
      </c>
      <c r="AF28">
        <v>1746.9713939733826</v>
      </c>
      <c r="AG28">
        <v>1565.60497078194</v>
      </c>
      <c r="AH28">
        <v>2053.4332509072947</v>
      </c>
      <c r="AI28">
        <v>2172.7604313725456</v>
      </c>
      <c r="AJ28">
        <v>2026.2898267086232</v>
      </c>
      <c r="AK28">
        <v>2086.7858663148504</v>
      </c>
    </row>
    <row r="29" spans="7:37">
      <c r="P29" s="3" t="s">
        <v>14</v>
      </c>
      <c r="Q29">
        <v>646.52157343429542</v>
      </c>
      <c r="R29">
        <v>805.23533862346608</v>
      </c>
      <c r="S29">
        <v>583.48442572760155</v>
      </c>
      <c r="T29">
        <v>430.89199116072984</v>
      </c>
      <c r="U29">
        <v>425.52494450287838</v>
      </c>
      <c r="V29">
        <v>711.09152899588514</v>
      </c>
      <c r="W29">
        <v>1026.6473495903829</v>
      </c>
      <c r="X29">
        <v>767.24426699720038</v>
      </c>
      <c r="Y29">
        <v>869.18362263792255</v>
      </c>
      <c r="Z29">
        <v>161.71657754747389</v>
      </c>
      <c r="AA29">
        <v>238.27470645694126</v>
      </c>
      <c r="AB29">
        <v>259.07090951746335</v>
      </c>
      <c r="AC29">
        <v>0</v>
      </c>
      <c r="AD29">
        <v>997.1880736039376</v>
      </c>
      <c r="AE29">
        <v>514.00392699133215</v>
      </c>
      <c r="AF29">
        <v>1501.0426087375856</v>
      </c>
      <c r="AG29">
        <v>1357.8416679820373</v>
      </c>
      <c r="AH29">
        <v>1817.9657778622666</v>
      </c>
      <c r="AI29">
        <v>1958.7556109874745</v>
      </c>
      <c r="AJ29">
        <v>1784.6372988092987</v>
      </c>
      <c r="AK29">
        <v>1893.5245771408379</v>
      </c>
    </row>
    <row r="30" spans="7:37">
      <c r="P30" s="3" t="s">
        <v>15</v>
      </c>
      <c r="Q30">
        <v>1629.1871112427621</v>
      </c>
      <c r="R30">
        <v>1764.9828410016476</v>
      </c>
      <c r="S30">
        <v>1573.8890069247032</v>
      </c>
      <c r="T30">
        <v>1355.6947845052828</v>
      </c>
      <c r="U30">
        <v>1205.4843776036184</v>
      </c>
      <c r="V30">
        <v>1085.2716182660561</v>
      </c>
      <c r="W30">
        <v>1722.5801307133395</v>
      </c>
      <c r="X30">
        <v>661.44838698168007</v>
      </c>
      <c r="Y30">
        <v>876.0799591248466</v>
      </c>
      <c r="Z30">
        <v>909.56356765680925</v>
      </c>
      <c r="AA30">
        <v>1147.1388603494254</v>
      </c>
      <c r="AB30">
        <v>1219.4566334388776</v>
      </c>
      <c r="AC30">
        <v>997.1880736039376</v>
      </c>
      <c r="AD30">
        <v>0</v>
      </c>
      <c r="AE30">
        <v>692.11357893011177</v>
      </c>
      <c r="AF30">
        <v>590.77688241584497</v>
      </c>
      <c r="AG30">
        <v>375.57548210649901</v>
      </c>
      <c r="AH30">
        <v>842.68177454659087</v>
      </c>
      <c r="AI30">
        <v>962.46742800484708</v>
      </c>
      <c r="AJ30">
        <v>833.54871055403112</v>
      </c>
      <c r="AK30">
        <v>924.44417087598617</v>
      </c>
    </row>
    <row r="31" spans="7:37">
      <c r="P31" s="3" t="s">
        <v>16</v>
      </c>
      <c r="Q31">
        <v>1024.8489851849654</v>
      </c>
      <c r="R31">
        <v>1127.860424360963</v>
      </c>
      <c r="S31">
        <v>987.80820067131106</v>
      </c>
      <c r="T31">
        <v>944.87176721843502</v>
      </c>
      <c r="U31">
        <v>907.7615056419412</v>
      </c>
      <c r="V31">
        <v>1053.8887017871778</v>
      </c>
      <c r="W31">
        <v>1515.0560303311706</v>
      </c>
      <c r="X31">
        <v>864.38586112196117</v>
      </c>
      <c r="Y31">
        <v>1057.5550667435309</v>
      </c>
      <c r="Z31">
        <v>357.89163404630415</v>
      </c>
      <c r="AA31">
        <v>540.37510138478149</v>
      </c>
      <c r="AB31">
        <v>631.81884529192632</v>
      </c>
      <c r="AC31">
        <v>514.00392699133215</v>
      </c>
      <c r="AD31">
        <v>692.11357893011177</v>
      </c>
      <c r="AE31">
        <v>0</v>
      </c>
      <c r="AF31">
        <v>1277.8095864726424</v>
      </c>
      <c r="AG31">
        <v>983.61705441416427</v>
      </c>
      <c r="AH31">
        <v>1527.1443105806495</v>
      </c>
      <c r="AI31">
        <v>1589.5117607803465</v>
      </c>
      <c r="AJ31">
        <v>1524.9946254915899</v>
      </c>
      <c r="AK31">
        <v>1475.4159240663757</v>
      </c>
    </row>
    <row r="32" spans="7:37">
      <c r="P32" s="3" t="s">
        <v>17</v>
      </c>
      <c r="Q32">
        <v>2147.5209227993851</v>
      </c>
      <c r="R32">
        <v>2300.1911249173536</v>
      </c>
      <c r="S32">
        <v>2083.5964588877969</v>
      </c>
      <c r="T32">
        <v>1783.894418862614</v>
      </c>
      <c r="U32">
        <v>1590.1864593453076</v>
      </c>
      <c r="V32">
        <v>1325.3037848767594</v>
      </c>
      <c r="W32">
        <v>1981.3824442798211</v>
      </c>
      <c r="X32">
        <v>886.53993781382928</v>
      </c>
      <c r="Y32">
        <v>1014.7675132410485</v>
      </c>
      <c r="Z32">
        <v>1447.8347132300689</v>
      </c>
      <c r="AA32">
        <v>1687.026025634749</v>
      </c>
      <c r="AB32">
        <v>1746.9713939733826</v>
      </c>
      <c r="AC32">
        <v>1501.0426087375856</v>
      </c>
      <c r="AD32">
        <v>590.77688241584497</v>
      </c>
      <c r="AE32">
        <v>1277.8095864726424</v>
      </c>
      <c r="AF32">
        <v>0</v>
      </c>
      <c r="AG32">
        <v>505.04175790783836</v>
      </c>
      <c r="AH32">
        <v>364.41564846438945</v>
      </c>
      <c r="AI32">
        <v>660.29494361064997</v>
      </c>
      <c r="AJ32">
        <v>293.53811809616445</v>
      </c>
      <c r="AK32">
        <v>794.43009334994281</v>
      </c>
    </row>
    <row r="33" spans="16:37">
      <c r="P33" s="3" t="s">
        <v>18</v>
      </c>
      <c r="Q33">
        <v>1975.2543416442518</v>
      </c>
      <c r="R33">
        <v>2099.187499334098</v>
      </c>
      <c r="S33">
        <v>1924.8298419389187</v>
      </c>
      <c r="T33">
        <v>1729.0901730689702</v>
      </c>
      <c r="U33">
        <v>1581.0302586071098</v>
      </c>
      <c r="V33">
        <v>1441.7475599509512</v>
      </c>
      <c r="W33">
        <v>2089.0652881443871</v>
      </c>
      <c r="X33">
        <v>1000.5421759541711</v>
      </c>
      <c r="Y33">
        <v>1199.0545425521736</v>
      </c>
      <c r="Z33">
        <v>1255.2491721622982</v>
      </c>
      <c r="AA33">
        <v>1486.5893925017742</v>
      </c>
      <c r="AB33">
        <v>1565.60497078194</v>
      </c>
      <c r="AC33">
        <v>1357.8416679820373</v>
      </c>
      <c r="AD33">
        <v>375.57548210649901</v>
      </c>
      <c r="AE33">
        <v>983.61705441416427</v>
      </c>
      <c r="AF33">
        <v>505.04175790783836</v>
      </c>
      <c r="AG33">
        <v>0</v>
      </c>
      <c r="AH33">
        <v>584.55138685356428</v>
      </c>
      <c r="AI33">
        <v>608.64419808555647</v>
      </c>
      <c r="AJ33">
        <v>623.4948362331952</v>
      </c>
      <c r="AK33">
        <v>548.89625587211538</v>
      </c>
    </row>
    <row r="34" spans="16:37">
      <c r="P34" s="3" t="s">
        <v>19</v>
      </c>
      <c r="Q34">
        <v>2460.6149832419628</v>
      </c>
      <c r="R34">
        <v>2603.3795531162968</v>
      </c>
      <c r="S34">
        <v>2400.9672593147507</v>
      </c>
      <c r="T34">
        <v>2127.9581780894941</v>
      </c>
      <c r="U34">
        <v>1941.7577228155276</v>
      </c>
      <c r="V34">
        <v>1689.0813712355966</v>
      </c>
      <c r="W34">
        <v>2345.7268328911164</v>
      </c>
      <c r="X34">
        <v>1247.4763414415027</v>
      </c>
      <c r="Y34">
        <v>1379.0504517052191</v>
      </c>
      <c r="Z34">
        <v>1746.3372492749545</v>
      </c>
      <c r="AA34">
        <v>1985.5131520328512</v>
      </c>
      <c r="AB34">
        <v>2053.4332509072947</v>
      </c>
      <c r="AC34">
        <v>1817.9657778622666</v>
      </c>
      <c r="AD34">
        <v>842.68177454659087</v>
      </c>
      <c r="AE34">
        <v>1527.1443105806495</v>
      </c>
      <c r="AF34">
        <v>364.41564846438945</v>
      </c>
      <c r="AG34">
        <v>584.55138685356428</v>
      </c>
      <c r="AH34">
        <v>0</v>
      </c>
      <c r="AI34">
        <v>347.47933300709576</v>
      </c>
      <c r="AJ34">
        <v>117.10331082561243</v>
      </c>
      <c r="AK34">
        <v>562.70274177927013</v>
      </c>
    </row>
    <row r="35" spans="16:37">
      <c r="P35" s="3" t="s">
        <v>20</v>
      </c>
      <c r="Q35">
        <v>2582.7410627344152</v>
      </c>
      <c r="R35">
        <v>2707.8307427905079</v>
      </c>
      <c r="S35">
        <v>2530.9800730630841</v>
      </c>
      <c r="T35">
        <v>2311.7459228209132</v>
      </c>
      <c r="U35">
        <v>2145.8120617196009</v>
      </c>
      <c r="V35">
        <v>1942.1919691821568</v>
      </c>
      <c r="W35">
        <v>2602.0096019450989</v>
      </c>
      <c r="X35">
        <v>1491.730046557346</v>
      </c>
      <c r="Y35">
        <v>1651.2377500981825</v>
      </c>
      <c r="Z35">
        <v>1862.1044464111999</v>
      </c>
      <c r="AA35">
        <v>2094.7693808574359</v>
      </c>
      <c r="AB35">
        <v>2172.7604313725456</v>
      </c>
      <c r="AC35">
        <v>1958.7556109874745</v>
      </c>
      <c r="AD35">
        <v>962.46742800484708</v>
      </c>
      <c r="AE35">
        <v>1589.5117607803465</v>
      </c>
      <c r="AF35">
        <v>660.29494361064997</v>
      </c>
      <c r="AG35">
        <v>608.64419808555647</v>
      </c>
      <c r="AH35">
        <v>347.47933300709576</v>
      </c>
      <c r="AI35">
        <v>5.9053301811218262E-5</v>
      </c>
      <c r="AJ35">
        <v>464.56455617879288</v>
      </c>
      <c r="AK35">
        <v>263.05119103687542</v>
      </c>
    </row>
    <row r="36" spans="16:37">
      <c r="P36" s="3" t="s">
        <v>21</v>
      </c>
      <c r="Q36">
        <v>2430.2439897402401</v>
      </c>
      <c r="R36">
        <v>2578.6534875984439</v>
      </c>
      <c r="S36">
        <v>2368.0463854584118</v>
      </c>
      <c r="T36">
        <v>2076.6345871929343</v>
      </c>
      <c r="U36">
        <v>1883.7187479924378</v>
      </c>
      <c r="V36">
        <v>1613.0002893725209</v>
      </c>
      <c r="W36">
        <v>2265.8695830401316</v>
      </c>
      <c r="X36">
        <v>1178.4109495438993</v>
      </c>
      <c r="Y36">
        <v>1296.7939142893988</v>
      </c>
      <c r="Z36">
        <v>1722.794551261683</v>
      </c>
      <c r="AA36">
        <v>1962.4572201240442</v>
      </c>
      <c r="AB36">
        <v>2026.2898267086232</v>
      </c>
      <c r="AC36">
        <v>1784.6372988092987</v>
      </c>
      <c r="AD36">
        <v>833.54871055403112</v>
      </c>
      <c r="AE36">
        <v>1524.9946254915899</v>
      </c>
      <c r="AF36">
        <v>293.53811809616445</v>
      </c>
      <c r="AG36">
        <v>623.4948362331952</v>
      </c>
      <c r="AH36">
        <v>117.10331082561243</v>
      </c>
      <c r="AI36">
        <v>464.56455617879288</v>
      </c>
      <c r="AJ36">
        <v>0</v>
      </c>
      <c r="AK36">
        <v>674.73334892693936</v>
      </c>
    </row>
    <row r="37" spans="16:37">
      <c r="P37" s="3" t="s">
        <v>22</v>
      </c>
      <c r="Q37">
        <v>2492.8001861709777</v>
      </c>
      <c r="R37">
        <v>2603.2550717978984</v>
      </c>
      <c r="S37">
        <v>2447.723765507239</v>
      </c>
      <c r="T37">
        <v>2275.3318992941881</v>
      </c>
      <c r="U37">
        <v>2129.9220131368106</v>
      </c>
      <c r="V37">
        <v>1976.7737394854121</v>
      </c>
      <c r="W37">
        <v>2630.2768248987459</v>
      </c>
      <c r="X37">
        <v>1528.6600839806399</v>
      </c>
      <c r="Y37">
        <v>1711.9221254525517</v>
      </c>
      <c r="Z37">
        <v>1779.7179642869244</v>
      </c>
      <c r="AA37">
        <v>2002.6322833075099</v>
      </c>
      <c r="AB37">
        <v>2086.7858663148504</v>
      </c>
      <c r="AC37">
        <v>1893.5245771408379</v>
      </c>
      <c r="AD37">
        <v>924.44417087598617</v>
      </c>
      <c r="AE37">
        <v>1475.4159240663757</v>
      </c>
      <c r="AF37">
        <v>794.43009334994281</v>
      </c>
      <c r="AG37">
        <v>548.89625587211538</v>
      </c>
      <c r="AH37">
        <v>562.70274177927013</v>
      </c>
      <c r="AI37">
        <v>263.05119103687542</v>
      </c>
      <c r="AJ37">
        <v>674.73334892693936</v>
      </c>
      <c r="AK37">
        <v>0</v>
      </c>
    </row>
  </sheetData>
  <phoneticPr fontId="0" type="noConversion"/>
  <dataValidations count="1">
    <dataValidation type="list" allowBlank="1" showInputMessage="1" showErrorMessage="1" sqref="S1:S1048576">
      <formula1>#REF!</formula1>
    </dataValidation>
  </dataValidations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8BD4066A-1579-4FD1-807E-89FF002A6043}"/>
</file>

<file path=customXml/itemProps2.xml><?xml version="1.0" encoding="utf-8"?>
<ds:datastoreItem xmlns:ds="http://schemas.openxmlformats.org/officeDocument/2006/customXml" ds:itemID="{5EEFA05B-AF4D-49C1-AD6B-C678C1315F99}"/>
</file>

<file path=customXml/itemProps3.xml><?xml version="1.0" encoding="utf-8"?>
<ds:datastoreItem xmlns:ds="http://schemas.openxmlformats.org/officeDocument/2006/customXml" ds:itemID="{F8D28338-23B4-4176-B1E0-FC7DAABC6CA7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distance</vt:lpstr>
      <vt:lpstr>lookup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2006-03-01T13:54:01Z</dcterms:created>
  <dcterms:modified xsi:type="dcterms:W3CDTF">2007-03-09T19:58:28Z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