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8460" windowHeight="603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4" i="1"/>
  <c r="G4"/>
  <c r="F5"/>
  <c r="G5"/>
  <c r="F6"/>
  <c r="G6"/>
  <c r="F7"/>
  <c r="G7"/>
  <c r="F8"/>
  <c r="G8"/>
  <c r="F9"/>
  <c r="G9"/>
  <c r="F10"/>
  <c r="G10"/>
  <c r="F11"/>
  <c r="G11"/>
  <c r="F12"/>
  <c r="G12"/>
  <c r="F13"/>
  <c r="G13"/>
  <c r="F14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F24"/>
  <c r="G24"/>
  <c r="F25"/>
  <c r="G25"/>
  <c r="F26"/>
  <c r="G26"/>
  <c r="F27"/>
  <c r="G27"/>
  <c r="F28"/>
  <c r="G28"/>
  <c r="F29"/>
  <c r="G29"/>
  <c r="F30"/>
  <c r="G30"/>
  <c r="F31"/>
  <c r="G31"/>
  <c r="F32"/>
  <c r="G32"/>
  <c r="F33"/>
  <c r="G33"/>
  <c r="F34"/>
  <c r="G34"/>
  <c r="F35"/>
  <c r="G35"/>
  <c r="F36"/>
  <c r="G36"/>
  <c r="F37"/>
  <c r="G37"/>
  <c r="F38"/>
  <c r="G38"/>
  <c r="F39"/>
  <c r="G39"/>
  <c r="F40"/>
  <c r="G40"/>
  <c r="F41"/>
  <c r="G41"/>
  <c r="F42"/>
  <c r="G42"/>
  <c r="F43"/>
  <c r="G43"/>
  <c r="D44"/>
  <c r="C46"/>
</calcChain>
</file>

<file path=xl/comments1.xml><?xml version="1.0" encoding="utf-8"?>
<comments xmlns="http://schemas.openxmlformats.org/spreadsheetml/2006/main">
  <authors>
    <author>Tech Services</author>
  </authors>
  <commentList>
    <comment ref="D44" authorId="0">
      <text>
        <r>
          <rPr>
            <b/>
            <sz val="8"/>
            <color indexed="81"/>
            <rFont val="Tahoma"/>
            <family val="2"/>
          </rPr>
          <t>Tech Services:</t>
        </r>
        <r>
          <rPr>
            <sz val="8"/>
            <color indexed="81"/>
            <rFont val="Tahoma"/>
            <family val="2"/>
          </rPr>
          <t xml:space="preserve">
give credit for ending cash and take irr of all outflows and this single inflow
</t>
        </r>
      </text>
    </comment>
  </commentList>
</comments>
</file>

<file path=xl/sharedStrings.xml><?xml version="1.0" encoding="utf-8"?>
<sst xmlns="http://schemas.openxmlformats.org/spreadsheetml/2006/main" count="10" uniqueCount="10">
  <si>
    <t>Year</t>
  </si>
  <si>
    <t>Age</t>
  </si>
  <si>
    <t>cash flow</t>
  </si>
  <si>
    <t>return %age</t>
  </si>
  <si>
    <t>beginning cash</t>
  </si>
  <si>
    <t>ending cash</t>
  </si>
  <si>
    <t>irr</t>
  </si>
  <si>
    <t xml:space="preserve">Unique IRR because </t>
  </si>
  <si>
    <t>all cash flows except last are &lt;0 so one sign change</t>
  </si>
  <si>
    <t>in cash flows.</t>
  </si>
</sst>
</file>

<file path=xl/styles.xml><?xml version="1.0" encoding="utf-8"?>
<styleSheet xmlns="http://schemas.openxmlformats.org/spreadsheetml/2006/main">
  <numFmts count="1">
    <numFmt numFmtId="164" formatCode="0.0%"/>
  </numFmts>
  <fonts count="4">
    <font>
      <sz val="10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G50"/>
  <sheetViews>
    <sheetView tabSelected="1" topLeftCell="A31" workbookViewId="0">
      <selection activeCell="C50" sqref="C50"/>
    </sheetView>
  </sheetViews>
  <sheetFormatPr defaultRowHeight="12.75"/>
  <cols>
    <col min="5" max="5" width="12.5703125" customWidth="1"/>
    <col min="6" max="6" width="14.7109375" customWidth="1"/>
  </cols>
  <sheetData>
    <row r="3" spans="2:7">
      <c r="B3" t="s">
        <v>1</v>
      </c>
      <c r="C3" t="s">
        <v>0</v>
      </c>
      <c r="D3" t="s">
        <v>2</v>
      </c>
      <c r="E3" t="s">
        <v>3</v>
      </c>
      <c r="F3" t="s">
        <v>4</v>
      </c>
      <c r="G3" t="s">
        <v>5</v>
      </c>
    </row>
    <row r="4" spans="2:7">
      <c r="B4">
        <v>25</v>
      </c>
      <c r="C4">
        <v>1</v>
      </c>
      <c r="D4">
        <v>-10000</v>
      </c>
      <c r="E4">
        <v>0.15</v>
      </c>
      <c r="F4">
        <f>-D4</f>
        <v>10000</v>
      </c>
      <c r="G4">
        <f>F4*(1+E4)</f>
        <v>11500</v>
      </c>
    </row>
    <row r="5" spans="2:7">
      <c r="C5">
        <v>2</v>
      </c>
      <c r="D5">
        <v>-10000</v>
      </c>
      <c r="E5">
        <v>0.15</v>
      </c>
      <c r="F5">
        <f>G4-D5</f>
        <v>21500</v>
      </c>
      <c r="G5">
        <f>F5*(1+E5)</f>
        <v>24724.999999999996</v>
      </c>
    </row>
    <row r="6" spans="2:7">
      <c r="C6">
        <v>3</v>
      </c>
      <c r="D6">
        <v>-10000</v>
      </c>
      <c r="E6">
        <v>0.15</v>
      </c>
      <c r="F6">
        <f t="shared" ref="F6:F43" si="0">G5-D6</f>
        <v>34725</v>
      </c>
      <c r="G6">
        <f t="shared" ref="G6:G43" si="1">F6*(1+E6)</f>
        <v>39933.75</v>
      </c>
    </row>
    <row r="7" spans="2:7">
      <c r="C7">
        <v>4</v>
      </c>
      <c r="D7">
        <v>-10000</v>
      </c>
      <c r="E7">
        <v>0.15</v>
      </c>
      <c r="F7">
        <f t="shared" si="0"/>
        <v>49933.75</v>
      </c>
      <c r="G7">
        <f t="shared" si="1"/>
        <v>57423.812499999993</v>
      </c>
    </row>
    <row r="8" spans="2:7">
      <c r="C8">
        <v>5</v>
      </c>
      <c r="D8">
        <v>-10000</v>
      </c>
      <c r="E8">
        <v>0.15</v>
      </c>
      <c r="F8">
        <f t="shared" si="0"/>
        <v>67423.8125</v>
      </c>
      <c r="G8">
        <f t="shared" si="1"/>
        <v>77537.384374999994</v>
      </c>
    </row>
    <row r="9" spans="2:7">
      <c r="C9">
        <v>6</v>
      </c>
      <c r="D9">
        <v>-10000</v>
      </c>
      <c r="E9">
        <v>0.15</v>
      </c>
      <c r="F9">
        <f t="shared" si="0"/>
        <v>87537.384374999994</v>
      </c>
      <c r="G9">
        <f t="shared" si="1"/>
        <v>100667.99203124999</v>
      </c>
    </row>
    <row r="10" spans="2:7">
      <c r="C10">
        <v>7</v>
      </c>
      <c r="D10">
        <v>-10000</v>
      </c>
      <c r="E10">
        <v>0.15</v>
      </c>
      <c r="F10">
        <f t="shared" si="0"/>
        <v>110667.99203124999</v>
      </c>
      <c r="G10">
        <f t="shared" si="1"/>
        <v>127268.19083593748</v>
      </c>
    </row>
    <row r="11" spans="2:7">
      <c r="C11">
        <v>8</v>
      </c>
      <c r="D11">
        <v>-10000</v>
      </c>
      <c r="E11">
        <v>0.15</v>
      </c>
      <c r="F11">
        <f t="shared" si="0"/>
        <v>137268.19083593748</v>
      </c>
      <c r="G11">
        <f t="shared" si="1"/>
        <v>157858.4194613281</v>
      </c>
    </row>
    <row r="12" spans="2:7">
      <c r="C12">
        <v>9</v>
      </c>
      <c r="D12">
        <v>-10000</v>
      </c>
      <c r="E12">
        <v>0.15</v>
      </c>
      <c r="F12">
        <f t="shared" si="0"/>
        <v>167858.4194613281</v>
      </c>
      <c r="G12">
        <f t="shared" si="1"/>
        <v>193037.18238052729</v>
      </c>
    </row>
    <row r="13" spans="2:7">
      <c r="C13">
        <v>10</v>
      </c>
      <c r="D13">
        <v>-10000</v>
      </c>
      <c r="E13">
        <v>0.15</v>
      </c>
      <c r="F13">
        <f t="shared" si="0"/>
        <v>203037.18238052729</v>
      </c>
      <c r="G13">
        <f t="shared" si="1"/>
        <v>233492.75973760636</v>
      </c>
    </row>
    <row r="14" spans="2:7">
      <c r="C14">
        <v>11</v>
      </c>
      <c r="D14">
        <v>-10000</v>
      </c>
      <c r="E14">
        <v>0.15</v>
      </c>
      <c r="F14">
        <f t="shared" si="0"/>
        <v>243492.75973760636</v>
      </c>
      <c r="G14">
        <f t="shared" si="1"/>
        <v>280016.67369824729</v>
      </c>
    </row>
    <row r="15" spans="2:7">
      <c r="C15">
        <v>12</v>
      </c>
      <c r="D15">
        <v>-10000</v>
      </c>
      <c r="E15">
        <v>0.15</v>
      </c>
      <c r="F15">
        <f t="shared" si="0"/>
        <v>290016.67369824729</v>
      </c>
      <c r="G15">
        <f t="shared" si="1"/>
        <v>333519.17475298437</v>
      </c>
    </row>
    <row r="16" spans="2:7">
      <c r="C16">
        <v>13</v>
      </c>
      <c r="D16">
        <v>-10000</v>
      </c>
      <c r="E16">
        <v>0.15</v>
      </c>
      <c r="F16">
        <f t="shared" si="0"/>
        <v>343519.17475298437</v>
      </c>
      <c r="G16">
        <f t="shared" si="1"/>
        <v>395047.05096593202</v>
      </c>
    </row>
    <row r="17" spans="3:7">
      <c r="C17">
        <v>14</v>
      </c>
      <c r="D17">
        <v>-10000</v>
      </c>
      <c r="E17">
        <v>0.15</v>
      </c>
      <c r="F17">
        <f t="shared" si="0"/>
        <v>405047.05096593202</v>
      </c>
      <c r="G17">
        <f t="shared" si="1"/>
        <v>465804.10861082177</v>
      </c>
    </row>
    <row r="18" spans="3:7">
      <c r="C18">
        <v>15</v>
      </c>
      <c r="D18">
        <v>-10000</v>
      </c>
      <c r="E18">
        <v>0.15</v>
      </c>
      <c r="F18">
        <f t="shared" si="0"/>
        <v>475804.10861082177</v>
      </c>
      <c r="G18">
        <f t="shared" si="1"/>
        <v>547174.72490244498</v>
      </c>
    </row>
    <row r="19" spans="3:7">
      <c r="C19">
        <v>16</v>
      </c>
      <c r="D19">
        <v>-10000</v>
      </c>
      <c r="E19">
        <v>0.15</v>
      </c>
      <c r="F19">
        <f t="shared" si="0"/>
        <v>557174.72490244498</v>
      </c>
      <c r="G19">
        <f t="shared" si="1"/>
        <v>640750.93363781169</v>
      </c>
    </row>
    <row r="20" spans="3:7">
      <c r="C20">
        <v>17</v>
      </c>
      <c r="D20">
        <v>-10000</v>
      </c>
      <c r="E20">
        <v>0.15</v>
      </c>
      <c r="F20">
        <f t="shared" si="0"/>
        <v>650750.93363781169</v>
      </c>
      <c r="G20">
        <f t="shared" si="1"/>
        <v>748363.57368348341</v>
      </c>
    </row>
    <row r="21" spans="3:7">
      <c r="C21">
        <v>18</v>
      </c>
      <c r="D21">
        <v>-10000</v>
      </c>
      <c r="E21">
        <v>0.15</v>
      </c>
      <c r="F21">
        <f t="shared" si="0"/>
        <v>758363.57368348341</v>
      </c>
      <c r="G21">
        <f t="shared" si="1"/>
        <v>872118.10973600589</v>
      </c>
    </row>
    <row r="22" spans="3:7">
      <c r="C22">
        <v>19</v>
      </c>
      <c r="D22">
        <v>-10000</v>
      </c>
      <c r="E22">
        <v>0.15</v>
      </c>
      <c r="F22">
        <f t="shared" si="0"/>
        <v>882118.10973600589</v>
      </c>
      <c r="G22">
        <f t="shared" si="1"/>
        <v>1014435.8261964067</v>
      </c>
    </row>
    <row r="23" spans="3:7">
      <c r="C23">
        <v>20</v>
      </c>
      <c r="D23">
        <v>-10000</v>
      </c>
      <c r="E23">
        <v>0.15</v>
      </c>
      <c r="F23">
        <f t="shared" si="0"/>
        <v>1024435.8261964067</v>
      </c>
      <c r="G23">
        <f t="shared" si="1"/>
        <v>1178101.2001258677</v>
      </c>
    </row>
    <row r="24" spans="3:7">
      <c r="C24">
        <v>21</v>
      </c>
      <c r="D24">
        <v>-10000</v>
      </c>
      <c r="E24">
        <v>0.15</v>
      </c>
      <c r="F24">
        <f t="shared" si="0"/>
        <v>1188101.2001258677</v>
      </c>
      <c r="G24">
        <f t="shared" si="1"/>
        <v>1366316.3801447477</v>
      </c>
    </row>
    <row r="25" spans="3:7">
      <c r="C25">
        <v>22</v>
      </c>
      <c r="D25">
        <v>-10000</v>
      </c>
      <c r="E25">
        <v>0.15</v>
      </c>
      <c r="F25">
        <f t="shared" si="0"/>
        <v>1376316.3801447477</v>
      </c>
      <c r="G25">
        <f t="shared" si="1"/>
        <v>1582763.8371664598</v>
      </c>
    </row>
    <row r="26" spans="3:7">
      <c r="C26">
        <v>23</v>
      </c>
      <c r="D26">
        <v>-10000</v>
      </c>
      <c r="E26">
        <v>0.15</v>
      </c>
      <c r="F26">
        <f t="shared" si="0"/>
        <v>1592763.8371664598</v>
      </c>
      <c r="G26">
        <f t="shared" si="1"/>
        <v>1831678.4127414285</v>
      </c>
    </row>
    <row r="27" spans="3:7">
      <c r="C27">
        <v>24</v>
      </c>
      <c r="D27">
        <v>-10000</v>
      </c>
      <c r="E27">
        <v>0.15</v>
      </c>
      <c r="F27">
        <f t="shared" si="0"/>
        <v>1841678.4127414285</v>
      </c>
      <c r="G27">
        <f t="shared" si="1"/>
        <v>2117930.1746526426</v>
      </c>
    </row>
    <row r="28" spans="3:7">
      <c r="C28">
        <v>25</v>
      </c>
      <c r="D28">
        <v>-10000</v>
      </c>
      <c r="E28">
        <v>0.15</v>
      </c>
      <c r="F28">
        <f t="shared" si="0"/>
        <v>2127930.1746526426</v>
      </c>
      <c r="G28">
        <f t="shared" si="1"/>
        <v>2447119.7008505389</v>
      </c>
    </row>
    <row r="29" spans="3:7">
      <c r="C29">
        <v>26</v>
      </c>
      <c r="D29">
        <v>-10000</v>
      </c>
      <c r="E29">
        <v>0.15</v>
      </c>
      <c r="F29">
        <f t="shared" si="0"/>
        <v>2457119.7008505389</v>
      </c>
      <c r="G29">
        <f t="shared" si="1"/>
        <v>2825687.6559781195</v>
      </c>
    </row>
    <row r="30" spans="3:7">
      <c r="C30">
        <v>27</v>
      </c>
      <c r="D30">
        <v>-10000</v>
      </c>
      <c r="E30">
        <v>0.15</v>
      </c>
      <c r="F30">
        <f t="shared" si="0"/>
        <v>2835687.6559781195</v>
      </c>
      <c r="G30">
        <f t="shared" si="1"/>
        <v>3261040.8043748373</v>
      </c>
    </row>
    <row r="31" spans="3:7">
      <c r="C31">
        <v>28</v>
      </c>
      <c r="D31">
        <v>-10000</v>
      </c>
      <c r="E31">
        <v>0.15</v>
      </c>
      <c r="F31">
        <f t="shared" si="0"/>
        <v>3271040.8043748373</v>
      </c>
      <c r="G31">
        <f t="shared" si="1"/>
        <v>3761696.9250310627</v>
      </c>
    </row>
    <row r="32" spans="3:7">
      <c r="C32">
        <v>29</v>
      </c>
      <c r="D32">
        <v>-10000</v>
      </c>
      <c r="E32">
        <v>0.15</v>
      </c>
      <c r="F32">
        <f t="shared" si="0"/>
        <v>3771696.9250310627</v>
      </c>
      <c r="G32">
        <f t="shared" si="1"/>
        <v>4337451.4637857219</v>
      </c>
    </row>
    <row r="33" spans="2:7">
      <c r="C33">
        <v>30</v>
      </c>
      <c r="D33">
        <v>-10000</v>
      </c>
      <c r="E33">
        <v>0.15</v>
      </c>
      <c r="F33">
        <f t="shared" si="0"/>
        <v>4347451.4637857219</v>
      </c>
      <c r="G33">
        <f t="shared" si="1"/>
        <v>4999569.1833535796</v>
      </c>
    </row>
    <row r="34" spans="2:7">
      <c r="C34">
        <v>31</v>
      </c>
      <c r="D34">
        <v>-10000</v>
      </c>
      <c r="E34">
        <v>0.05</v>
      </c>
      <c r="F34">
        <f t="shared" si="0"/>
        <v>5009569.1833535796</v>
      </c>
      <c r="G34">
        <f t="shared" si="1"/>
        <v>5260047.6425212584</v>
      </c>
    </row>
    <row r="35" spans="2:7">
      <c r="C35">
        <v>32</v>
      </c>
      <c r="D35">
        <v>-10000</v>
      </c>
      <c r="E35">
        <v>0.05</v>
      </c>
      <c r="F35">
        <f t="shared" si="0"/>
        <v>5270047.6425212584</v>
      </c>
      <c r="G35">
        <f t="shared" si="1"/>
        <v>5533550.0246473216</v>
      </c>
    </row>
    <row r="36" spans="2:7">
      <c r="C36">
        <v>33</v>
      </c>
      <c r="D36">
        <v>-10000</v>
      </c>
      <c r="E36">
        <v>0.05</v>
      </c>
      <c r="F36">
        <f t="shared" si="0"/>
        <v>5543550.0246473216</v>
      </c>
      <c r="G36">
        <f t="shared" si="1"/>
        <v>5820727.5258796876</v>
      </c>
    </row>
    <row r="37" spans="2:7">
      <c r="C37">
        <v>34</v>
      </c>
      <c r="D37">
        <v>-10000</v>
      </c>
      <c r="E37">
        <v>0.05</v>
      </c>
      <c r="F37">
        <f t="shared" si="0"/>
        <v>5830727.5258796876</v>
      </c>
      <c r="G37">
        <f t="shared" si="1"/>
        <v>6122263.9021736719</v>
      </c>
    </row>
    <row r="38" spans="2:7">
      <c r="C38">
        <v>35</v>
      </c>
      <c r="D38">
        <v>-10000</v>
      </c>
      <c r="E38">
        <v>0.05</v>
      </c>
      <c r="F38">
        <f t="shared" si="0"/>
        <v>6132263.9021736719</v>
      </c>
      <c r="G38">
        <f t="shared" si="1"/>
        <v>6438877.0972823557</v>
      </c>
    </row>
    <row r="39" spans="2:7">
      <c r="C39">
        <v>36</v>
      </c>
      <c r="D39">
        <v>-10000</v>
      </c>
      <c r="E39">
        <v>0.05</v>
      </c>
      <c r="F39">
        <f t="shared" si="0"/>
        <v>6448877.0972823557</v>
      </c>
      <c r="G39">
        <f t="shared" si="1"/>
        <v>6771320.9521464733</v>
      </c>
    </row>
    <row r="40" spans="2:7">
      <c r="C40">
        <v>37</v>
      </c>
      <c r="D40">
        <v>-10000</v>
      </c>
      <c r="E40">
        <v>0.05</v>
      </c>
      <c r="F40">
        <f t="shared" si="0"/>
        <v>6781320.9521464733</v>
      </c>
      <c r="G40">
        <f t="shared" si="1"/>
        <v>7120386.9997537974</v>
      </c>
    </row>
    <row r="41" spans="2:7">
      <c r="C41">
        <v>38</v>
      </c>
      <c r="D41">
        <v>-10000</v>
      </c>
      <c r="E41">
        <v>0.05</v>
      </c>
      <c r="F41">
        <f t="shared" si="0"/>
        <v>7130386.9997537974</v>
      </c>
      <c r="G41">
        <f t="shared" si="1"/>
        <v>7486906.3497414878</v>
      </c>
    </row>
    <row r="42" spans="2:7">
      <c r="C42">
        <v>39</v>
      </c>
      <c r="D42">
        <v>-10000</v>
      </c>
      <c r="E42">
        <v>0.05</v>
      </c>
      <c r="F42">
        <f t="shared" si="0"/>
        <v>7496906.3497414878</v>
      </c>
      <c r="G42">
        <f t="shared" si="1"/>
        <v>7871751.6672285628</v>
      </c>
    </row>
    <row r="43" spans="2:7">
      <c r="C43">
        <v>40</v>
      </c>
      <c r="D43">
        <v>-10000</v>
      </c>
      <c r="E43">
        <v>0.05</v>
      </c>
      <c r="F43">
        <f t="shared" si="0"/>
        <v>7881751.6672285628</v>
      </c>
      <c r="G43">
        <f t="shared" si="1"/>
        <v>8275839.250589991</v>
      </c>
    </row>
    <row r="44" spans="2:7">
      <c r="C44">
        <v>41</v>
      </c>
      <c r="D44">
        <f>G43</f>
        <v>8275839.250589991</v>
      </c>
    </row>
    <row r="46" spans="2:7">
      <c r="B46" t="s">
        <v>6</v>
      </c>
      <c r="C46" s="1">
        <f>IRR(D4:D44)</f>
        <v>0.11869361020456076</v>
      </c>
    </row>
    <row r="48" spans="2:7">
      <c r="C48" s="2" t="s">
        <v>7</v>
      </c>
    </row>
    <row r="49" spans="3:3">
      <c r="C49" s="2" t="s">
        <v>8</v>
      </c>
    </row>
    <row r="50" spans="3:3">
      <c r="C50" s="2" t="s">
        <v>9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3EB5AAE4-1F4E-4E82-975E-3EC894ABEC27}"/>
</file>

<file path=customXml/itemProps2.xml><?xml version="1.0" encoding="utf-8"?>
<ds:datastoreItem xmlns:ds="http://schemas.openxmlformats.org/officeDocument/2006/customXml" ds:itemID="{FF05BC34-0E27-4ACD-BF24-E9FF646D2781}"/>
</file>

<file path=customXml/itemProps3.xml><?xml version="1.0" encoding="utf-8"?>
<ds:datastoreItem xmlns:ds="http://schemas.openxmlformats.org/officeDocument/2006/customXml" ds:itemID="{C53BA0A3-080A-436A-B5E5-EB6EF7868391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IBM T42</cp:lastModifiedBy>
  <cp:revision/>
  <dcterms:created xsi:type="dcterms:W3CDTF">2006-12-22T19:44:17Z</dcterms:created>
  <dcterms:modified xsi:type="dcterms:W3CDTF">2007-03-09T19:21:37Z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