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7" i="1"/>
  <c r="F15" i="1"/>
  <c r="D16" i="1"/>
  <c r="F16" i="1" s="1"/>
  <c r="D17" i="1" s="1"/>
  <c r="F17" i="1" s="1"/>
  <c r="D18" i="1" s="1"/>
  <c r="F18" i="1" s="1"/>
  <c r="D19" i="1" s="1"/>
  <c r="F19" i="1" s="1"/>
  <c r="D20" i="1" s="1"/>
  <c r="F20" i="1" s="1"/>
  <c r="D21" i="1" s="1"/>
  <c r="F21" i="1" s="1"/>
  <c r="D22" i="1" s="1"/>
  <c r="F22" i="1" s="1"/>
  <c r="D23" i="1" s="1"/>
  <c r="F23" i="1" s="1"/>
  <c r="D24" i="1" s="1"/>
  <c r="F24" i="1" s="1"/>
  <c r="D25" i="1" s="1"/>
  <c r="F25" i="1" s="1"/>
  <c r="D26" i="1" s="1"/>
  <c r="F26" i="1" s="1"/>
  <c r="D27" i="1" s="1"/>
  <c r="F27" i="1" s="1"/>
  <c r="D28" i="1" s="1"/>
  <c r="F28" i="1" s="1"/>
  <c r="D29" i="1" s="1"/>
  <c r="F29" i="1" s="1"/>
  <c r="D30" i="1" s="1"/>
  <c r="F30" i="1" s="1"/>
  <c r="D31" i="1" s="1"/>
  <c r="F31" i="1" s="1"/>
  <c r="D32" i="1" s="1"/>
  <c r="F32" i="1" s="1"/>
  <c r="D33" i="1" s="1"/>
  <c r="F33" i="1" s="1"/>
  <c r="D34" i="1" s="1"/>
  <c r="F34" i="1" s="1"/>
  <c r="F14" i="1"/>
  <c r="D9" i="1"/>
</calcChain>
</file>

<file path=xl/sharedStrings.xml><?xml version="1.0" encoding="utf-8"?>
<sst xmlns="http://schemas.openxmlformats.org/spreadsheetml/2006/main" count="11" uniqueCount="11">
  <si>
    <t>for 20 years</t>
  </si>
  <si>
    <t>I will have the future value of $250,000 in 20 years</t>
  </si>
  <si>
    <t>Future value of  $250,000 in 20 years</t>
  </si>
  <si>
    <t>less the future value of an end of year annuity of $15,000</t>
  </si>
  <si>
    <t>money after 20 years</t>
  </si>
  <si>
    <t>Time</t>
  </si>
  <si>
    <t>Beginning cash</t>
  </si>
  <si>
    <t>withdrawal</t>
  </si>
  <si>
    <t>ending cash</t>
  </si>
  <si>
    <t>FV of $15,000 annuity for 20 years</t>
  </si>
  <si>
    <t>See check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</si>
</sst>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152400</xdr:rowOff>
    </xdr:from>
    <xdr:to>
      <xdr:col>5</xdr:col>
      <xdr:colOff>161925</xdr:colOff>
      <xdr:row>34</xdr:row>
      <xdr:rowOff>9525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>
          <a:off x="4191000" y="1447800"/>
          <a:ext cx="1085850" cy="406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4"/>
  <sheetViews>
    <sheetView tabSelected="1" topLeftCell="C1" workbookViewId="0">
      <selection activeCell="C14" sqref="C14"/>
    </sheetView>
  </sheetViews>
  <sheetFormatPr defaultRowHeight="12.75" x14ac:dyDescent="0.2"/>
  <cols>
    <col min="3" max="3" width="33.7109375" customWidth="1"/>
    <col min="4" max="4" width="15.5703125" customWidth="1"/>
  </cols>
  <sheetData>
    <row r="3" spans="3:6" x14ac:dyDescent="0.2">
      <c r="C3" t="s">
        <v>1</v>
      </c>
    </row>
    <row r="4" spans="3:6" x14ac:dyDescent="0.2">
      <c r="C4" t="s">
        <v>3</v>
      </c>
    </row>
    <row r="5" spans="3:6" x14ac:dyDescent="0.2">
      <c r="C5" t="s">
        <v>0</v>
      </c>
    </row>
    <row r="7" spans="3:6" x14ac:dyDescent="0.2">
      <c r="C7" t="s">
        <v>2</v>
      </c>
      <c r="D7" s="1">
        <f>FV(0.08,20,0,-250000,1)</f>
        <v>1165239.2859623267</v>
      </c>
    </row>
    <row r="8" spans="3:6" x14ac:dyDescent="0.2">
      <c r="C8" t="s">
        <v>9</v>
      </c>
      <c r="D8" s="1">
        <f>FV(0.08,20,-15000,0,0)</f>
        <v>686429.46447174496</v>
      </c>
    </row>
    <row r="9" spans="3:6" x14ac:dyDescent="0.2">
      <c r="C9" t="s">
        <v>4</v>
      </c>
      <c r="D9" s="1">
        <f>D7-D8</f>
        <v>478809.82149058173</v>
      </c>
    </row>
    <row r="12" spans="3:6" x14ac:dyDescent="0.2">
      <c r="D12" t="s">
        <v>10</v>
      </c>
    </row>
    <row r="13" spans="3:6" x14ac:dyDescent="0.2">
      <c r="C13" t="s">
        <v>5</v>
      </c>
      <c r="D13" t="s">
        <v>6</v>
      </c>
      <c r="E13" t="s">
        <v>7</v>
      </c>
      <c r="F13" t="s">
        <v>8</v>
      </c>
    </row>
    <row r="14" spans="3:6" x14ac:dyDescent="0.2">
      <c r="C14">
        <v>0</v>
      </c>
      <c r="F14">
        <f>1.08*(D14-E14)</f>
        <v>0</v>
      </c>
    </row>
    <row r="15" spans="3:6" x14ac:dyDescent="0.2">
      <c r="C15">
        <v>1</v>
      </c>
      <c r="D15">
        <v>250000</v>
      </c>
      <c r="E15">
        <v>15000</v>
      </c>
      <c r="F15">
        <f>1.08*(D15)-E15</f>
        <v>255000</v>
      </c>
    </row>
    <row r="16" spans="3:6" x14ac:dyDescent="0.2">
      <c r="C16">
        <v>2</v>
      </c>
      <c r="D16">
        <f t="shared" ref="D16:D34" si="0">F15</f>
        <v>255000</v>
      </c>
      <c r="E16">
        <v>15000</v>
      </c>
      <c r="F16">
        <f t="shared" ref="F16:F34" si="1">1.08*(D16)-E16</f>
        <v>260400</v>
      </c>
    </row>
    <row r="17" spans="3:6" x14ac:dyDescent="0.2">
      <c r="C17">
        <v>3</v>
      </c>
      <c r="D17">
        <f t="shared" si="0"/>
        <v>260400</v>
      </c>
      <c r="E17">
        <v>15000</v>
      </c>
      <c r="F17">
        <f t="shared" si="1"/>
        <v>266232</v>
      </c>
    </row>
    <row r="18" spans="3:6" x14ac:dyDescent="0.2">
      <c r="C18">
        <v>4</v>
      </c>
      <c r="D18">
        <f t="shared" si="0"/>
        <v>266232</v>
      </c>
      <c r="E18">
        <v>15000</v>
      </c>
      <c r="F18">
        <f t="shared" si="1"/>
        <v>272530.56</v>
      </c>
    </row>
    <row r="19" spans="3:6" x14ac:dyDescent="0.2">
      <c r="C19">
        <v>5</v>
      </c>
      <c r="D19">
        <f t="shared" si="0"/>
        <v>272530.56</v>
      </c>
      <c r="E19">
        <v>15000</v>
      </c>
      <c r="F19">
        <f t="shared" si="1"/>
        <v>279333.0048</v>
      </c>
    </row>
    <row r="20" spans="3:6" x14ac:dyDescent="0.2">
      <c r="C20">
        <v>6</v>
      </c>
      <c r="D20">
        <f t="shared" si="0"/>
        <v>279333.0048</v>
      </c>
      <c r="E20">
        <v>15000</v>
      </c>
      <c r="F20">
        <f t="shared" si="1"/>
        <v>286679.64518400002</v>
      </c>
    </row>
    <row r="21" spans="3:6" x14ac:dyDescent="0.2">
      <c r="C21">
        <v>7</v>
      </c>
      <c r="D21">
        <f t="shared" si="0"/>
        <v>286679.64518400002</v>
      </c>
      <c r="E21">
        <v>15000</v>
      </c>
      <c r="F21">
        <f t="shared" si="1"/>
        <v>294614.01679872005</v>
      </c>
    </row>
    <row r="22" spans="3:6" x14ac:dyDescent="0.2">
      <c r="C22">
        <v>8</v>
      </c>
      <c r="D22">
        <f t="shared" si="0"/>
        <v>294614.01679872005</v>
      </c>
      <c r="E22">
        <v>15000</v>
      </c>
      <c r="F22">
        <f t="shared" si="1"/>
        <v>303183.13814261765</v>
      </c>
    </row>
    <row r="23" spans="3:6" x14ac:dyDescent="0.2">
      <c r="C23">
        <v>9</v>
      </c>
      <c r="D23">
        <f t="shared" si="0"/>
        <v>303183.13814261765</v>
      </c>
      <c r="E23">
        <v>15000</v>
      </c>
      <c r="F23">
        <f t="shared" si="1"/>
        <v>312437.78919402708</v>
      </c>
    </row>
    <row r="24" spans="3:6" x14ac:dyDescent="0.2">
      <c r="C24">
        <v>10</v>
      </c>
      <c r="D24">
        <f t="shared" si="0"/>
        <v>312437.78919402708</v>
      </c>
      <c r="E24">
        <v>15000</v>
      </c>
      <c r="F24">
        <f t="shared" si="1"/>
        <v>322432.81232954928</v>
      </c>
    </row>
    <row r="25" spans="3:6" x14ac:dyDescent="0.2">
      <c r="C25">
        <v>11</v>
      </c>
      <c r="D25">
        <f t="shared" si="0"/>
        <v>322432.81232954928</v>
      </c>
      <c r="E25">
        <v>15000</v>
      </c>
      <c r="F25">
        <f t="shared" si="1"/>
        <v>333227.43731591327</v>
      </c>
    </row>
    <row r="26" spans="3:6" x14ac:dyDescent="0.2">
      <c r="C26">
        <v>12</v>
      </c>
      <c r="D26">
        <f t="shared" si="0"/>
        <v>333227.43731591327</v>
      </c>
      <c r="E26">
        <v>15000</v>
      </c>
      <c r="F26">
        <f t="shared" si="1"/>
        <v>344885.63230118633</v>
      </c>
    </row>
    <row r="27" spans="3:6" x14ac:dyDescent="0.2">
      <c r="C27">
        <v>13</v>
      </c>
      <c r="D27">
        <f t="shared" si="0"/>
        <v>344885.63230118633</v>
      </c>
      <c r="E27">
        <v>15000</v>
      </c>
      <c r="F27">
        <f t="shared" si="1"/>
        <v>357476.48288528126</v>
      </c>
    </row>
    <row r="28" spans="3:6" x14ac:dyDescent="0.2">
      <c r="C28">
        <v>14</v>
      </c>
      <c r="D28">
        <f t="shared" si="0"/>
        <v>357476.48288528126</v>
      </c>
      <c r="E28">
        <v>15000</v>
      </c>
      <c r="F28">
        <f t="shared" si="1"/>
        <v>371074.60151610378</v>
      </c>
    </row>
    <row r="29" spans="3:6" x14ac:dyDescent="0.2">
      <c r="C29">
        <v>15</v>
      </c>
      <c r="D29">
        <f t="shared" si="0"/>
        <v>371074.60151610378</v>
      </c>
      <c r="E29">
        <v>15000</v>
      </c>
      <c r="F29">
        <f t="shared" si="1"/>
        <v>385760.56963739212</v>
      </c>
    </row>
    <row r="30" spans="3:6" x14ac:dyDescent="0.2">
      <c r="C30">
        <v>16</v>
      </c>
      <c r="D30">
        <f t="shared" si="0"/>
        <v>385760.56963739212</v>
      </c>
      <c r="E30">
        <v>15000</v>
      </c>
      <c r="F30">
        <f t="shared" si="1"/>
        <v>401621.41520838352</v>
      </c>
    </row>
    <row r="31" spans="3:6" x14ac:dyDescent="0.2">
      <c r="C31">
        <v>17</v>
      </c>
      <c r="D31">
        <f t="shared" si="0"/>
        <v>401621.41520838352</v>
      </c>
      <c r="E31">
        <v>15000</v>
      </c>
      <c r="F31">
        <f t="shared" si="1"/>
        <v>418751.12842505425</v>
      </c>
    </row>
    <row r="32" spans="3:6" x14ac:dyDescent="0.2">
      <c r="C32">
        <v>18</v>
      </c>
      <c r="D32">
        <f t="shared" si="0"/>
        <v>418751.12842505425</v>
      </c>
      <c r="E32">
        <v>15000</v>
      </c>
      <c r="F32">
        <f t="shared" si="1"/>
        <v>437251.21869905863</v>
      </c>
    </row>
    <row r="33" spans="3:6" x14ac:dyDescent="0.2">
      <c r="C33">
        <v>19</v>
      </c>
      <c r="D33">
        <f t="shared" si="0"/>
        <v>437251.21869905863</v>
      </c>
      <c r="E33">
        <v>15000</v>
      </c>
      <c r="F33">
        <f t="shared" si="1"/>
        <v>457231.31619498337</v>
      </c>
    </row>
    <row r="34" spans="3:6" x14ac:dyDescent="0.2">
      <c r="C34">
        <v>20</v>
      </c>
      <c r="D34">
        <f t="shared" si="0"/>
        <v>457231.31619498337</v>
      </c>
      <c r="E34">
        <v>15000</v>
      </c>
      <c r="F34">
        <f t="shared" si="1"/>
        <v>478809.82149058208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57A5F1-D3BD-4F13-96EF-A9C3DA772A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F74C562-4E62-456C-97BA-67BDA2DC233B}">
  <ds:schemaRefs>
    <ds:schemaRef ds:uri="d1607db4-bd3f-4f82-a312-bf7e283d0a6b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872F66-87D3-447E-85BF-CC9D59BEE0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2007-03-09T19:30:15Z</dcterms:created>
  <dcterms:modified xsi:type="dcterms:W3CDTF">2010-07-13T00:11:12Z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