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360" yWindow="90" windowWidth="11340" windowHeight="4755" activeTab="4"/>
  </bookViews>
  <sheets>
    <sheet name="PMT" sheetId="4" r:id="rId1"/>
    <sheet name="PV" sheetId="1" r:id="rId2"/>
    <sheet name="rate" sheetId="3" r:id="rId3"/>
    <sheet name="nper" sheetId="5" r:id="rId4"/>
    <sheet name="FV" sheetId="2" r:id="rId5"/>
  </sheets>
  <calcPr calcId="124519"/>
</workbook>
</file>

<file path=xl/calcChain.xml><?xml version="1.0" encoding="utf-8"?>
<calcChain xmlns="http://schemas.openxmlformats.org/spreadsheetml/2006/main">
  <c r="D11" i="5"/>
  <c r="D10"/>
  <c r="I9" i="3"/>
  <c r="D9"/>
</calcChain>
</file>

<file path=xl/sharedStrings.xml><?xml version="1.0" encoding="utf-8"?>
<sst xmlns="http://schemas.openxmlformats.org/spreadsheetml/2006/main" count="44" uniqueCount="43">
  <si>
    <t>PMT</t>
  </si>
  <si>
    <t>Pay $3000 for 5 years end of year</t>
  </si>
  <si>
    <t>Pay $3000 for 5 years beginning of year</t>
  </si>
  <si>
    <t>Extra $500 payment end of year 5;end of year payments</t>
  </si>
  <si>
    <t>FV</t>
  </si>
  <si>
    <t>Invest $2000 end of year for 40 years</t>
  </si>
  <si>
    <t>Invest $2000 beginning of year for 40 years</t>
  </si>
  <si>
    <t>We start with $30000 and invest $2000 per year at end of year for 40  years</t>
  </si>
  <si>
    <t>rate</t>
  </si>
  <si>
    <t>payment</t>
  </si>
  <si>
    <t>PMT,PPMT,IPMT Functions</t>
  </si>
  <si>
    <t>months</t>
  </si>
  <si>
    <t>end of month</t>
  </si>
  <si>
    <t>loan amount</t>
  </si>
  <si>
    <t>Time</t>
  </si>
  <si>
    <t>Beginning balance</t>
  </si>
  <si>
    <t>Monthly Payment</t>
  </si>
  <si>
    <t>Principal</t>
  </si>
  <si>
    <t>Interest</t>
  </si>
  <si>
    <t>Ending Balance</t>
  </si>
  <si>
    <t>NPV of payments</t>
  </si>
  <si>
    <t>payment beginning of each month</t>
  </si>
  <si>
    <t>cum int months 2-4</t>
  </si>
  <si>
    <t>cumprinc months 2-4</t>
  </si>
  <si>
    <t>monthly payment if we make $1000 ending payment</t>
  </si>
  <si>
    <t>BORROWING $80,000</t>
  </si>
  <si>
    <t>120 MONTHLY PAYMENTS OF $1000 PER MONTH</t>
  </si>
  <si>
    <t>WHAT IS MAX RATE YOU CAN HANDLE?</t>
  </si>
  <si>
    <t>CHECK!</t>
  </si>
  <si>
    <t>=PV(0.007241,120,-1000,0,0)</t>
  </si>
  <si>
    <t xml:space="preserve">IF YOU CAN PAY $10,000 AT END </t>
  </si>
  <si>
    <t>Borrow $100000 8%</t>
  </si>
  <si>
    <t>ANNUAL PAYMENTS OF $10,000 PER YEAR</t>
  </si>
  <si>
    <t>END OF YEAR PAYMENT</t>
  </si>
  <si>
    <t>HOW MANY YEARS?</t>
  </si>
  <si>
    <t>20 YEARS WILL NOT PAY IT OFF; 21 WILL</t>
  </si>
  <si>
    <t>IF WE PAY $40,000 AT END OF PROBLEM</t>
  </si>
  <si>
    <t>15 YEARS WILL NOT PAY IT OFF; 16 YEARS WILL</t>
  </si>
  <si>
    <t>CHECK</t>
  </si>
  <si>
    <t>20 YEARS</t>
  </si>
  <si>
    <t>21 YEARS</t>
  </si>
  <si>
    <t>=RATE(120,-1000,80000,0,0)</t>
  </si>
  <si>
    <t>CUMPRINC CUMIPMT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</si>
</sst>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%"/>
    <numFmt numFmtId="165" formatCode="0.000%"/>
  </numFmts>
  <fonts count="2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5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4" fontId="1" fillId="0" borderId="0" applyFont="0" applyFill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1" fillId="32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3" borderId="1" applyNumberFormat="0" applyAlignment="0" applyProtection="0"/>
    <xf numFmtId="0" fontId="16" fillId="0" borderId="6" applyNumberFormat="0" applyFill="0" applyAlignment="0" applyProtection="0"/>
    <xf numFmtId="0" fontId="17" fillId="34" borderId="0" applyNumberFormat="0" applyBorder="0" applyAlignment="0" applyProtection="0"/>
    <xf numFmtId="0" fontId="4" fillId="35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8" fontId="0" fillId="0" borderId="0" xfId="0" applyNumberFormat="1"/>
    <xf numFmtId="44" fontId="1" fillId="0" borderId="0" xfId="28"/>
    <xf numFmtId="44" fontId="0" fillId="0" borderId="0" xfId="0" applyNumberFormat="1"/>
    <xf numFmtId="164" fontId="0" fillId="0" borderId="0" xfId="0" applyNumberFormat="1"/>
    <xf numFmtId="0" fontId="0" fillId="0" borderId="0" xfId="0" quotePrefix="1"/>
    <xf numFmtId="165" fontId="0" fillId="0" borderId="0" xfId="0" applyNumberFormat="1"/>
    <xf numFmtId="0" fontId="4" fillId="0" borderId="0" xfId="0" applyFont="1"/>
  </cellXfs>
  <cellStyles count="45">
    <cellStyle name="Accent1" xfId="1" builtinId="29" customBuiltin="1"/>
    <cellStyle name="Accent1 - 20%" xfId="2"/>
    <cellStyle name="Accent1 - 40%" xfId="3"/>
    <cellStyle name="Accent1 - 60%" xfId="4"/>
    <cellStyle name="Accent2" xfId="5" builtinId="33" customBuiltin="1"/>
    <cellStyle name="Accent2 - 20%" xfId="6"/>
    <cellStyle name="Accent2 - 40%" xfId="7"/>
    <cellStyle name="Accent2 - 60%" xfId="8"/>
    <cellStyle name="Accent3" xfId="9" builtinId="37" customBuiltin="1"/>
    <cellStyle name="Accent3 - 20%" xfId="10"/>
    <cellStyle name="Accent3 - 40%" xfId="11"/>
    <cellStyle name="Accent3 - 60%" xfId="12"/>
    <cellStyle name="Accent4" xfId="13" builtinId="41" customBuiltin="1"/>
    <cellStyle name="Accent4 - 20%" xfId="14"/>
    <cellStyle name="Accent4 - 40%" xfId="15"/>
    <cellStyle name="Accent4 - 60%" xfId="16"/>
    <cellStyle name="Accent5" xfId="17" builtinId="45" customBuiltin="1"/>
    <cellStyle name="Accent5 - 20%" xfId="18"/>
    <cellStyle name="Accent5 - 40%" xfId="19"/>
    <cellStyle name="Accent5 - 60%" xfId="20"/>
    <cellStyle name="Accent6" xfId="21" builtinId="49" customBuiltin="1"/>
    <cellStyle name="Accent6 - 20%" xfId="22"/>
    <cellStyle name="Accent6 - 40%" xfId="23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mphasis 1" xfId="29"/>
    <cellStyle name="Emphasis 2" xfId="30"/>
    <cellStyle name="Emphasis 3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H20"/>
  <sheetViews>
    <sheetView zoomScale="80" workbookViewId="0">
      <selection activeCell="F19" sqref="F19:G19"/>
    </sheetView>
  </sheetViews>
  <sheetFormatPr defaultRowHeight="12.75"/>
  <cols>
    <col min="2" max="2" width="24.7109375" customWidth="1"/>
    <col min="3" max="3" width="15.7109375" customWidth="1"/>
    <col min="4" max="4" width="13" customWidth="1"/>
    <col min="5" max="5" width="12.28515625" bestFit="1" customWidth="1"/>
    <col min="6" max="6" width="18.28515625" customWidth="1"/>
    <col min="7" max="7" width="19.140625" customWidth="1"/>
    <col min="8" max="8" width="11.85546875" customWidth="1"/>
  </cols>
  <sheetData>
    <row r="1" spans="2:8">
      <c r="D1" t="s">
        <v>8</v>
      </c>
      <c r="F1" t="s">
        <v>9</v>
      </c>
      <c r="G1" s="3"/>
    </row>
    <row r="2" spans="2:8">
      <c r="B2" t="s">
        <v>10</v>
      </c>
      <c r="D2" t="s">
        <v>11</v>
      </c>
      <c r="F2" t="s">
        <v>12</v>
      </c>
    </row>
    <row r="3" spans="2:8">
      <c r="B3" s="9" t="s">
        <v>42</v>
      </c>
      <c r="D3" t="s">
        <v>13</v>
      </c>
      <c r="E3" s="4"/>
    </row>
    <row r="5" spans="2:8" ht="25.5">
      <c r="C5" t="s">
        <v>14</v>
      </c>
      <c r="D5" s="2" t="s">
        <v>15</v>
      </c>
      <c r="E5" s="2" t="s">
        <v>16</v>
      </c>
      <c r="F5" s="2" t="s">
        <v>17</v>
      </c>
      <c r="G5" s="2" t="s">
        <v>18</v>
      </c>
      <c r="H5" s="2" t="s">
        <v>19</v>
      </c>
    </row>
    <row r="6" spans="2:8">
      <c r="C6">
        <v>1</v>
      </c>
      <c r="D6" s="5"/>
      <c r="E6" s="3"/>
      <c r="F6" s="3"/>
      <c r="G6" s="3"/>
      <c r="H6" s="3"/>
    </row>
    <row r="7" spans="2:8">
      <c r="C7">
        <v>2</v>
      </c>
      <c r="D7" s="3"/>
      <c r="E7" s="3"/>
      <c r="F7" s="3"/>
      <c r="G7" s="3"/>
      <c r="H7" s="3"/>
    </row>
    <row r="8" spans="2:8">
      <c r="B8" s="3"/>
      <c r="C8">
        <v>3</v>
      </c>
      <c r="D8" s="3"/>
      <c r="E8" s="3"/>
      <c r="F8" s="3"/>
      <c r="G8" s="3"/>
      <c r="H8" s="3"/>
    </row>
    <row r="9" spans="2:8">
      <c r="C9">
        <v>4</v>
      </c>
      <c r="D9" s="3"/>
      <c r="E9" s="3"/>
      <c r="F9" s="3"/>
      <c r="G9" s="3"/>
      <c r="H9" s="3"/>
    </row>
    <row r="10" spans="2:8">
      <c r="C10">
        <v>5</v>
      </c>
      <c r="D10" s="3"/>
      <c r="E10" s="3"/>
      <c r="F10" s="3"/>
      <c r="G10" s="3"/>
      <c r="H10" s="3"/>
    </row>
    <row r="11" spans="2:8">
      <c r="C11">
        <v>6</v>
      </c>
      <c r="D11" s="3"/>
      <c r="E11" s="3"/>
      <c r="F11" s="3"/>
      <c r="G11" s="3"/>
      <c r="H11" s="3"/>
    </row>
    <row r="12" spans="2:8">
      <c r="C12">
        <v>7</v>
      </c>
      <c r="D12" s="3"/>
      <c r="E12" s="3"/>
      <c r="F12" s="3"/>
      <c r="G12" s="3"/>
      <c r="H12" s="3"/>
    </row>
    <row r="13" spans="2:8">
      <c r="C13">
        <v>8</v>
      </c>
      <c r="D13" s="3"/>
      <c r="E13" s="3"/>
      <c r="F13" s="3"/>
      <c r="G13" s="3"/>
      <c r="H13" s="3"/>
    </row>
    <row r="14" spans="2:8">
      <c r="C14">
        <v>9</v>
      </c>
      <c r="D14" s="3"/>
      <c r="E14" s="3"/>
      <c r="F14" s="3"/>
      <c r="G14" s="3"/>
      <c r="H14" s="3"/>
    </row>
    <row r="15" spans="2:8">
      <c r="C15">
        <v>10</v>
      </c>
      <c r="D15" s="3"/>
      <c r="E15" s="3"/>
      <c r="F15" s="3"/>
      <c r="G15" s="3"/>
      <c r="H15" s="3"/>
    </row>
    <row r="17" spans="3:7">
      <c r="C17" t="s">
        <v>20</v>
      </c>
      <c r="D17" s="3"/>
    </row>
    <row r="18" spans="3:7">
      <c r="F18" t="s">
        <v>22</v>
      </c>
      <c r="G18" t="s">
        <v>23</v>
      </c>
    </row>
    <row r="19" spans="3:7" ht="47.25" customHeight="1">
      <c r="C19" s="2" t="s">
        <v>21</v>
      </c>
      <c r="D19" s="3"/>
    </row>
    <row r="20" spans="3:7" ht="63.75" customHeight="1">
      <c r="C20" s="2" t="s">
        <v>24</v>
      </c>
      <c r="D20" s="3"/>
    </row>
  </sheetData>
  <phoneticPr fontId="3" type="noConversion"/>
  <printOptions headings="1" gridLines="1"/>
  <pageMargins left="0.75" right="0.75" top="1" bottom="1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9"/>
  <sheetViews>
    <sheetView workbookViewId="0">
      <selection activeCell="B3" sqref="B3:B5"/>
    </sheetView>
  </sheetViews>
  <sheetFormatPr defaultRowHeight="12.75"/>
  <cols>
    <col min="2" max="2" width="10.7109375" bestFit="1" customWidth="1"/>
  </cols>
  <sheetData>
    <row r="2" spans="1:2">
      <c r="A2" s="1" t="s">
        <v>0</v>
      </c>
    </row>
    <row r="3" spans="1:2" ht="63.75">
      <c r="A3" s="2" t="s">
        <v>1</v>
      </c>
      <c r="B3" s="3"/>
    </row>
    <row r="4" spans="1:2" ht="63.75">
      <c r="A4" s="2" t="s">
        <v>2</v>
      </c>
      <c r="B4" s="3"/>
    </row>
    <row r="5" spans="1:2" ht="102">
      <c r="A5" s="2" t="s">
        <v>3</v>
      </c>
      <c r="B5" s="3"/>
    </row>
    <row r="6" spans="1:2">
      <c r="A6" s="2"/>
    </row>
    <row r="7" spans="1:2">
      <c r="A7" s="2"/>
    </row>
    <row r="8" spans="1:2">
      <c r="A8" s="2"/>
    </row>
    <row r="9" spans="1:2">
      <c r="A9" s="2"/>
    </row>
  </sheetData>
  <phoneticPr fontId="3" type="noConversion"/>
  <printOptions headings="1" gridLines="1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D6:J12"/>
  <sheetViews>
    <sheetView workbookViewId="0">
      <selection activeCell="D12" sqref="D12"/>
    </sheetView>
  </sheetViews>
  <sheetFormatPr defaultRowHeight="12.75"/>
  <cols>
    <col min="9" max="9" width="11.85546875" customWidth="1"/>
  </cols>
  <sheetData>
    <row r="6" spans="4:10">
      <c r="D6" t="s">
        <v>25</v>
      </c>
    </row>
    <row r="7" spans="4:10">
      <c r="D7" t="s">
        <v>26</v>
      </c>
    </row>
    <row r="8" spans="4:10">
      <c r="D8" t="s">
        <v>27</v>
      </c>
      <c r="J8" t="s">
        <v>28</v>
      </c>
    </row>
    <row r="9" spans="4:10">
      <c r="D9" s="6">
        <f>RATE(120,-1000,80000,0,0,)</f>
        <v>7.2410201352274359E-3</v>
      </c>
      <c r="E9" s="7" t="s">
        <v>41</v>
      </c>
      <c r="I9" s="3">
        <f>PV(0.007241,120,-1000,0,0)</f>
        <v>80000.083078811702</v>
      </c>
      <c r="J9" s="7" t="s">
        <v>29</v>
      </c>
    </row>
    <row r="10" spans="4:10">
      <c r="D10" t="s">
        <v>30</v>
      </c>
    </row>
    <row r="11" spans="4:10">
      <c r="D11" t="s">
        <v>27</v>
      </c>
    </row>
    <row r="12" spans="4:10">
      <c r="D12" s="8"/>
    </row>
  </sheetData>
  <phoneticPr fontId="3" type="noConversion"/>
  <pageMargins left="0.75" right="0.75" top="1" bottom="1" header="0.5" footer="0.5"/>
  <pageSetup paperSize="0" horizontalDpi="0" verticalDpi="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C3:E15"/>
  <sheetViews>
    <sheetView workbookViewId="0">
      <selection activeCell="D14" sqref="D14"/>
    </sheetView>
  </sheetViews>
  <sheetFormatPr defaultRowHeight="12.75"/>
  <cols>
    <col min="3" max="3" width="10" customWidth="1"/>
    <col min="4" max="4" width="46" bestFit="1" customWidth="1"/>
    <col min="5" max="5" width="12" bestFit="1" customWidth="1"/>
  </cols>
  <sheetData>
    <row r="3" spans="3:5">
      <c r="D3" t="s">
        <v>31</v>
      </c>
    </row>
    <row r="4" spans="3:5">
      <c r="D4" t="s">
        <v>32</v>
      </c>
    </row>
    <row r="5" spans="3:5">
      <c r="D5" t="s">
        <v>33</v>
      </c>
    </row>
    <row r="6" spans="3:5">
      <c r="D6" t="s">
        <v>34</v>
      </c>
    </row>
    <row r="8" spans="3:5">
      <c r="D8" t="s">
        <v>35</v>
      </c>
    </row>
    <row r="9" spans="3:5">
      <c r="D9" t="s">
        <v>38</v>
      </c>
    </row>
    <row r="10" spans="3:5">
      <c r="C10" t="s">
        <v>39</v>
      </c>
      <c r="D10" s="3">
        <f>PV(0.08,20,-10000,0,0)</f>
        <v>98181.474074492944</v>
      </c>
      <c r="E10" s="3"/>
    </row>
    <row r="11" spans="3:5">
      <c r="C11" t="s">
        <v>40</v>
      </c>
      <c r="D11" s="3">
        <f>PV(0.08,21,-10000,0,0)</f>
        <v>100168.03155045642</v>
      </c>
      <c r="E11" s="3"/>
    </row>
    <row r="13" spans="3:5">
      <c r="D13" t="s">
        <v>36</v>
      </c>
    </row>
    <row r="15" spans="3:5">
      <c r="D15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B9"/>
  <sheetViews>
    <sheetView tabSelected="1" workbookViewId="0">
      <selection activeCell="B3" sqref="B3:B5"/>
    </sheetView>
  </sheetViews>
  <sheetFormatPr defaultRowHeight="12.75"/>
  <cols>
    <col min="2" max="2" width="13.42578125" bestFit="1" customWidth="1"/>
  </cols>
  <sheetData>
    <row r="2" spans="1:2">
      <c r="A2" s="1" t="s">
        <v>4</v>
      </c>
    </row>
    <row r="3" spans="1:2" ht="63.75">
      <c r="A3" s="2" t="s">
        <v>5</v>
      </c>
      <c r="B3" s="3"/>
    </row>
    <row r="4" spans="1:2" ht="63.75">
      <c r="A4" s="2" t="s">
        <v>6</v>
      </c>
      <c r="B4" s="3"/>
    </row>
    <row r="5" spans="1:2" ht="127.5">
      <c r="A5" s="2" t="s">
        <v>7</v>
      </c>
      <c r="B5" s="3"/>
    </row>
    <row r="6" spans="1:2">
      <c r="A6" s="2"/>
    </row>
    <row r="7" spans="1:2">
      <c r="A7" s="2"/>
    </row>
    <row r="8" spans="1:2">
      <c r="A8" s="2"/>
    </row>
    <row r="9" spans="1:2">
      <c r="A9" s="2"/>
    </row>
  </sheetData>
  <phoneticPr fontId="0" type="noConversion"/>
  <printOptions headings="1" gridLines="1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128668B-3185-4DF0-84BC-24C060004C14}"/>
</file>

<file path=customXml/itemProps2.xml><?xml version="1.0" encoding="utf-8"?>
<ds:datastoreItem xmlns:ds="http://schemas.openxmlformats.org/officeDocument/2006/customXml" ds:itemID="{BE96D3AE-EBEE-4B50-AAE1-5E5025350545}"/>
</file>

<file path=customXml/itemProps3.xml><?xml version="1.0" encoding="utf-8"?>
<ds:datastoreItem xmlns:ds="http://schemas.openxmlformats.org/officeDocument/2006/customXml" ds:itemID="{C098D9BF-DE57-4549-8C67-77E6C6E08B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PMT</vt:lpstr>
      <vt:lpstr>PV</vt:lpstr>
      <vt:lpstr>rate</vt:lpstr>
      <vt:lpstr>nper</vt:lpstr>
      <vt:lpstr>FV</vt:lpstr>
    </vt:vector>
  </TitlesOfParts>
  <Company>Indiana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IBM T42</cp:lastModifiedBy>
  <dcterms:created xsi:type="dcterms:W3CDTF">2005-06-06T14:27:17Z</dcterms:created>
  <dcterms:modified xsi:type="dcterms:W3CDTF">2007-03-02T16:36:53Z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957830211</vt:i4>
  </property>
  <property fmtid="{D5CDD505-2E9C-101B-9397-08002B2CF9AE}" pid="3" name="_EmailSubject">
    <vt:lpwstr/>
  </property>
  <property fmtid="{D5CDD505-2E9C-101B-9397-08002B2CF9AE}" pid="4" name="_AuthorEmail">
    <vt:lpwstr>winston@indiana.edu</vt:lpwstr>
  </property>
  <property fmtid="{D5CDD505-2E9C-101B-9397-08002B2CF9AE}" pid="5" name="_AuthorEmailDisplayName">
    <vt:lpwstr>Winston, Wayne L.</vt:lpwstr>
  </property>
  <property fmtid="{D5CDD505-2E9C-101B-9397-08002B2CF9AE}" pid="6" name="_ReviewingToolsShownOnce">
    <vt:lpwstr/>
  </property>
  <property fmtid="{D5CDD505-2E9C-101B-9397-08002B2CF9AE}" pid="7" name="ContentTypeId">
    <vt:lpwstr>0x010100AF8E4BBD310ADB419B3C5F1ACE4D113D</vt:lpwstr>
  </property>
</Properties>
</file>