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busmod\"/>
    </mc:Choice>
  </mc:AlternateContent>
  <bookViews>
    <workbookView xWindow="120" yWindow="120" windowWidth="15120" windowHeight="8016"/>
  </bookViews>
  <sheets>
    <sheet name="feasible solution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'feasible solution'!$D$14:$D$15</definedName>
    <definedName name="solver_lhs2" localSheetId="0" hidden="1">'feasible solution'!$D$2:$I$2</definedName>
    <definedName name="solver_lhs3" localSheetId="0" hidden="1">'feasible solution'!$D$2:$I$2</definedName>
    <definedName name="solver_lin" localSheetId="0" hidden="1">2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2</definedName>
    <definedName name="solver_nod" localSheetId="0" hidden="1">5000</definedName>
    <definedName name="solver_num" localSheetId="0" hidden="1">0</definedName>
    <definedName name="solver_nwt" localSheetId="0" hidden="1">1</definedName>
    <definedName name="solver_ofx" localSheetId="0" hidden="1">2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o" localSheetId="0" hidden="1">2</definedName>
    <definedName name="solver_rep" localSheetId="0" hidden="1">2</definedName>
    <definedName name="solver_rhs1" localSheetId="0" hidden="1">'feasible solution'!$F$14:$F$15</definedName>
    <definedName name="solver_rhs2" localSheetId="0" hidden="1">'feasible solution'!$D$8:$I$8</definedName>
    <definedName name="solver_rhs3" localSheetId="0" hidden="1">'feasible solution'!$D$8:$I$8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2511"/>
</workbook>
</file>

<file path=xl/calcChain.xml><?xml version="1.0" encoding="utf-8"?>
<calcChain xmlns="http://schemas.openxmlformats.org/spreadsheetml/2006/main">
  <c r="F15" i="1" l="1"/>
  <c r="D15" i="1"/>
  <c r="F14" i="1"/>
  <c r="D14" i="1"/>
  <c r="I9" i="1"/>
  <c r="H9" i="1"/>
  <c r="G9" i="1"/>
  <c r="F9" i="1"/>
  <c r="E9" i="1"/>
  <c r="D9" i="1"/>
  <c r="D12" i="1" l="1"/>
</calcChain>
</file>

<file path=xl/sharedStrings.xml><?xml version="1.0" encoding="utf-8"?>
<sst xmlns="http://schemas.openxmlformats.org/spreadsheetml/2006/main" count="15" uniqueCount="13">
  <si>
    <t>Pounds made</t>
  </si>
  <si>
    <t>Available</t>
  </si>
  <si>
    <t>Product</t>
  </si>
  <si>
    <t>Labor</t>
  </si>
  <si>
    <t>Raw Material</t>
  </si>
  <si>
    <t>Unit price</t>
  </si>
  <si>
    <t>Variable cost</t>
  </si>
  <si>
    <t>Demand</t>
  </si>
  <si>
    <t>Unit profit cont.</t>
  </si>
  <si>
    <t>Profit</t>
  </si>
  <si>
    <t>Labor Used</t>
  </si>
  <si>
    <t>&lt;=</t>
  </si>
  <si>
    <t>Raw Material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</si>
</sst>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44" fontId="5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6" fillId="0" borderId="0" xfId="0" applyFont="1"/>
    <xf numFmtId="44" fontId="6" fillId="0" borderId="0" xfId="1" applyFont="1"/>
    <xf numFmtId="44" fontId="6" fillId="0" borderId="0" xfId="0" applyNumberFormat="1" applyFont="1"/>
  </cellXfs>
  <cellStyles count="24">
    <cellStyle name="Accent1 - 20%" xfId="2"/>
    <cellStyle name="Accent1 - 40%" xfId="3"/>
    <cellStyle name="Accent1 - 60%" xfId="4"/>
    <cellStyle name="Accent2 - 20%" xfId="5"/>
    <cellStyle name="Accent2 - 40%" xfId="6"/>
    <cellStyle name="Accent2 - 60%" xfId="7"/>
    <cellStyle name="Accent3 - 20%" xfId="8"/>
    <cellStyle name="Accent3 - 40%" xfId="9"/>
    <cellStyle name="Accent3 - 60%" xfId="10"/>
    <cellStyle name="Accent4 - 20%" xfId="11"/>
    <cellStyle name="Accent4 - 40%" xfId="12"/>
    <cellStyle name="Accent4 - 60%" xfId="13"/>
    <cellStyle name="Accent5 - 20%" xfId="14"/>
    <cellStyle name="Accent5 - 40%" xfId="15"/>
    <cellStyle name="Accent5 - 60%" xfId="16"/>
    <cellStyle name="Accent6 - 20%" xfId="17"/>
    <cellStyle name="Accent6 - 40%" xfId="18"/>
    <cellStyle name="Accent6 - 60%" xfId="19"/>
    <cellStyle name="Currency" xfId="1" builtinId="4"/>
    <cellStyle name="Emphasis 1" xfId="20"/>
    <cellStyle name="Emphasis 2" xfId="21"/>
    <cellStyle name="Emphasis 3" xfId="22"/>
    <cellStyle name="Normal" xfId="0" builtinId="0"/>
    <cellStyle name="Sheet Title" xfId="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tabSelected="1" zoomScale="80" workbookViewId="0">
      <selection activeCell="D25" sqref="D25"/>
    </sheetView>
  </sheetViews>
  <sheetFormatPr defaultColWidth="9.109375" defaultRowHeight="13.2" x14ac:dyDescent="0.25"/>
  <cols>
    <col min="1" max="1" width="9.109375" style="1"/>
    <col min="2" max="2" width="9.33203125" style="1" bestFit="1" customWidth="1"/>
    <col min="3" max="3" width="22.44140625" style="1" customWidth="1"/>
    <col min="4" max="4" width="11.33203125" style="1" bestFit="1" customWidth="1"/>
    <col min="5" max="9" width="9.33203125" style="1" bestFit="1" customWidth="1"/>
    <col min="10" max="16384" width="9.109375" style="1"/>
  </cols>
  <sheetData>
    <row r="2" spans="2:9" x14ac:dyDescent="0.25">
      <c r="C2" s="1" t="s">
        <v>0</v>
      </c>
      <c r="D2" s="1">
        <v>150</v>
      </c>
      <c r="E2" s="1">
        <v>160</v>
      </c>
      <c r="F2" s="1">
        <v>170</v>
      </c>
      <c r="G2" s="1">
        <v>180</v>
      </c>
      <c r="H2" s="1">
        <v>190</v>
      </c>
      <c r="I2" s="1">
        <v>200</v>
      </c>
    </row>
    <row r="3" spans="2:9" x14ac:dyDescent="0.25">
      <c r="B3" s="1" t="s">
        <v>1</v>
      </c>
      <c r="C3" s="1" t="s">
        <v>2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</row>
    <row r="4" spans="2:9" x14ac:dyDescent="0.25">
      <c r="B4" s="1">
        <v>4500</v>
      </c>
      <c r="C4" s="1" t="s">
        <v>3</v>
      </c>
      <c r="D4" s="1">
        <v>6</v>
      </c>
      <c r="E4" s="1">
        <v>5</v>
      </c>
      <c r="F4" s="1">
        <v>4</v>
      </c>
      <c r="G4" s="1">
        <v>3</v>
      </c>
      <c r="H4" s="1">
        <v>2.5</v>
      </c>
      <c r="I4" s="1">
        <v>1.5</v>
      </c>
    </row>
    <row r="5" spans="2:9" x14ac:dyDescent="0.25">
      <c r="B5" s="1">
        <v>1600</v>
      </c>
      <c r="C5" s="1" t="s">
        <v>4</v>
      </c>
      <c r="D5" s="1">
        <v>3.2</v>
      </c>
      <c r="E5" s="1">
        <v>2.6</v>
      </c>
      <c r="F5" s="1">
        <v>1.5</v>
      </c>
      <c r="G5" s="1">
        <v>0.8</v>
      </c>
      <c r="H5" s="1">
        <v>0.7</v>
      </c>
      <c r="I5" s="1">
        <v>0.3</v>
      </c>
    </row>
    <row r="6" spans="2:9" x14ac:dyDescent="0.25">
      <c r="C6" s="1" t="s">
        <v>5</v>
      </c>
      <c r="D6" s="2">
        <v>12.5</v>
      </c>
      <c r="E6" s="2">
        <v>11</v>
      </c>
      <c r="F6" s="2">
        <v>9</v>
      </c>
      <c r="G6" s="2">
        <v>7</v>
      </c>
      <c r="H6" s="2">
        <v>6</v>
      </c>
      <c r="I6" s="2">
        <v>3</v>
      </c>
    </row>
    <row r="7" spans="2:9" x14ac:dyDescent="0.25">
      <c r="C7" s="1" t="s">
        <v>6</v>
      </c>
      <c r="D7" s="2">
        <v>6.5</v>
      </c>
      <c r="E7" s="2">
        <v>5.7</v>
      </c>
      <c r="F7" s="2">
        <v>3.6</v>
      </c>
      <c r="G7" s="2">
        <v>2.8</v>
      </c>
      <c r="H7" s="2">
        <v>2.2000000000000002</v>
      </c>
      <c r="I7" s="2">
        <v>1.2</v>
      </c>
    </row>
    <row r="8" spans="2:9" x14ac:dyDescent="0.25">
      <c r="C8" s="1" t="s">
        <v>7</v>
      </c>
      <c r="D8" s="1">
        <v>960</v>
      </c>
      <c r="E8" s="1">
        <v>928</v>
      </c>
      <c r="F8" s="1">
        <v>1041</v>
      </c>
      <c r="G8" s="1">
        <v>977</v>
      </c>
      <c r="H8" s="1">
        <v>1084</v>
      </c>
      <c r="I8" s="1">
        <v>1055</v>
      </c>
    </row>
    <row r="9" spans="2:9" x14ac:dyDescent="0.25">
      <c r="C9" s="1" t="s">
        <v>8</v>
      </c>
      <c r="D9" s="3">
        <f t="shared" ref="D9:I9" si="0">D6-D7</f>
        <v>6</v>
      </c>
      <c r="E9" s="3">
        <f t="shared" si="0"/>
        <v>5.3</v>
      </c>
      <c r="F9" s="3">
        <f t="shared" si="0"/>
        <v>5.4</v>
      </c>
      <c r="G9" s="3">
        <f t="shared" si="0"/>
        <v>4.2</v>
      </c>
      <c r="H9" s="3">
        <f t="shared" si="0"/>
        <v>3.8</v>
      </c>
      <c r="I9" s="3">
        <f t="shared" si="0"/>
        <v>1.8</v>
      </c>
    </row>
    <row r="12" spans="2:9" x14ac:dyDescent="0.25">
      <c r="C12" s="1" t="s">
        <v>9</v>
      </c>
      <c r="D12" s="2">
        <f>SUMPRODUCT(D9:I9,$D$2:$I$2)</f>
        <v>4504</v>
      </c>
    </row>
    <row r="13" spans="2:9" x14ac:dyDescent="0.25">
      <c r="F13" s="1" t="s">
        <v>1</v>
      </c>
    </row>
    <row r="14" spans="2:9" x14ac:dyDescent="0.25">
      <c r="C14" s="1" t="s">
        <v>10</v>
      </c>
      <c r="D14" s="1">
        <f>SUMPRODUCT($D$2:$I$2,D4:I4)</f>
        <v>3695</v>
      </c>
      <c r="E14" s="1" t="s">
        <v>11</v>
      </c>
      <c r="F14" s="1">
        <f>B4</f>
        <v>4500</v>
      </c>
    </row>
    <row r="15" spans="2:9" x14ac:dyDescent="0.25">
      <c r="C15" s="1" t="s">
        <v>12</v>
      </c>
      <c r="D15" s="1">
        <f>SUMPRODUCT($D$2:$I$2,D5:I5)</f>
        <v>1488</v>
      </c>
      <c r="E15" s="1" t="s">
        <v>11</v>
      </c>
      <c r="F15" s="1">
        <f>B5</f>
        <v>1600</v>
      </c>
    </row>
  </sheetData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77767A3-6781-4A56-9A89-3F15F4406358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022B6426-44AC-44E1-A4DD-1ADDA9182E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BAEE8-50DF-4C60-A5E0-CC3E11DA64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feasible solution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IBM T42</dc:creator>
  <cp:lastModifiedBy>tsadmin</cp:lastModifiedBy>
  <dcterms:created xsi:type="dcterms:W3CDTF">2007-03-22T18:12:31Z</dcterms:created>
  <dcterms:modified xsi:type="dcterms:W3CDTF">2013-07-08T23:10:44Z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