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mt_Borrowed">Sheet1!$D$2</definedName>
    <definedName name="Annual_int_rate">Sheet1!$D$4</definedName>
    <definedName name="Number_of_Months">Sheet1!$D$3</definedName>
  </definedNames>
  <calcPr calcId="144525"/>
</workbook>
</file>

<file path=xl/calcChain.xml><?xml version="1.0" encoding="utf-8"?>
<calcChain xmlns="http://schemas.openxmlformats.org/spreadsheetml/2006/main">
  <c r="D5" i="1" l="1"/>
  <c r="C7" i="1" s="1"/>
</calcChain>
</file>

<file path=xl/sharedStrings.xml><?xml version="1.0" encoding="utf-8"?>
<sst xmlns="http://schemas.openxmlformats.org/spreadsheetml/2006/main" count="9" uniqueCount="9">
  <si>
    <t>Amt Borrowed</t>
  </si>
  <si>
    <t>Number of Months</t>
  </si>
  <si>
    <t>Annual int rate</t>
  </si>
  <si>
    <t>Monthly Payment</t>
  </si>
  <si>
    <t>Amount</t>
  </si>
  <si>
    <t>Borrowed</t>
  </si>
  <si>
    <t>Annual</t>
  </si>
  <si>
    <t xml:space="preserve">Interest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</si>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</sst>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8" fontId="2" fillId="0" borderId="0" xfId="0" applyNumberFormat="1" applyFont="1"/>
    <xf numFmtId="164" fontId="2" fillId="0" borderId="0" xfId="2" applyNumberFormat="1" applyFont="1"/>
    <xf numFmtId="165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C2" workbookViewId="0">
      <selection activeCell="G19" sqref="G19"/>
    </sheetView>
  </sheetViews>
  <sheetFormatPr defaultRowHeight="12.75" x14ac:dyDescent="0.2"/>
  <cols>
    <col min="1" max="1" width="9.140625" style="1"/>
    <col min="2" max="2" width="11" style="1" bestFit="1" customWidth="1"/>
    <col min="3" max="3" width="17.85546875" style="1" customWidth="1"/>
    <col min="4" max="4" width="12.28515625" style="1" bestFit="1" customWidth="1"/>
    <col min="5" max="9" width="9.140625" style="1"/>
    <col min="10" max="10" width="9.140625" style="1" bestFit="1" customWidth="1"/>
    <col min="11" max="16384" width="9.140625" style="1"/>
  </cols>
  <sheetData>
    <row r="2" spans="2:10" x14ac:dyDescent="0.2">
      <c r="C2" s="1" t="s">
        <v>0</v>
      </c>
      <c r="D2" s="2">
        <v>400000</v>
      </c>
    </row>
    <row r="3" spans="2:10" x14ac:dyDescent="0.2">
      <c r="C3" s="1" t="s">
        <v>1</v>
      </c>
      <c r="D3" s="1">
        <v>180</v>
      </c>
    </row>
    <row r="4" spans="2:10" x14ac:dyDescent="0.2">
      <c r="C4" s="1" t="s">
        <v>2</v>
      </c>
      <c r="D4" s="3">
        <v>0.06</v>
      </c>
    </row>
    <row r="5" spans="2:10" x14ac:dyDescent="0.2">
      <c r="C5" s="1" t="s">
        <v>3</v>
      </c>
      <c r="D5" s="4">
        <f>-PMT(Annual_int_rate/12,Number_of_Months,Amt_Borrowed)</f>
        <v>3375.4273121938054</v>
      </c>
    </row>
    <row r="6" spans="2:10" x14ac:dyDescent="0.2">
      <c r="E6" s="1" t="s">
        <v>6</v>
      </c>
      <c r="F6" s="1" t="s">
        <v>7</v>
      </c>
      <c r="G6" s="1" t="s">
        <v>8</v>
      </c>
    </row>
    <row r="7" spans="2:10" x14ac:dyDescent="0.2">
      <c r="C7" s="4">
        <f>D5</f>
        <v>3375.4273121938054</v>
      </c>
      <c r="D7" s="5">
        <v>0.05</v>
      </c>
      <c r="E7" s="5">
        <v>5.5E-2</v>
      </c>
      <c r="F7" s="5">
        <v>0.06</v>
      </c>
      <c r="G7" s="5">
        <v>6.5000000000000002E-2</v>
      </c>
      <c r="H7" s="5">
        <v>7.0000000000000007E-2</v>
      </c>
      <c r="I7" s="5">
        <v>7.4999999999999997E-2</v>
      </c>
      <c r="J7" s="5">
        <v>0.08</v>
      </c>
    </row>
    <row r="8" spans="2:10" x14ac:dyDescent="0.2">
      <c r="B8" s="1" t="s">
        <v>4</v>
      </c>
      <c r="C8" s="2">
        <v>300000</v>
      </c>
      <c r="D8" s="6">
        <f t="dataTable" ref="D8:J15" dt2D="1" dtr="0" r1="D4" r2="D2"/>
        <v>2372.380880224634</v>
      </c>
      <c r="E8" s="6">
        <v>2451.250363863418</v>
      </c>
      <c r="F8" s="6">
        <v>2531.5704841453539</v>
      </c>
      <c r="G8" s="6">
        <v>2613.3220958920851</v>
      </c>
      <c r="H8" s="6">
        <v>2696.4848125572807</v>
      </c>
      <c r="I8" s="6">
        <v>2781.0370800082146</v>
      </c>
      <c r="J8" s="6">
        <v>2866.9562529910545</v>
      </c>
    </row>
    <row r="9" spans="2:10" x14ac:dyDescent="0.2">
      <c r="B9" s="1" t="s">
        <v>5</v>
      </c>
      <c r="C9" s="2">
        <v>350000</v>
      </c>
      <c r="D9" s="6">
        <v>2767.7776935954057</v>
      </c>
      <c r="E9" s="6">
        <v>2859.792091173987</v>
      </c>
      <c r="F9" s="6">
        <v>2953.4988981695792</v>
      </c>
      <c r="G9" s="6">
        <v>3048.8757785407661</v>
      </c>
      <c r="H9" s="6">
        <v>3145.898947983495</v>
      </c>
      <c r="I9" s="6">
        <v>3244.5432600095837</v>
      </c>
      <c r="J9" s="6">
        <v>3344.7822951562302</v>
      </c>
    </row>
    <row r="10" spans="2:10" x14ac:dyDescent="0.2">
      <c r="C10" s="2">
        <v>400000</v>
      </c>
      <c r="D10" s="6">
        <v>3163.1745069661783</v>
      </c>
      <c r="E10" s="6">
        <v>3268.333818484557</v>
      </c>
      <c r="F10" s="6">
        <v>3375.4273121938054</v>
      </c>
      <c r="G10" s="6">
        <v>3484.4294611894466</v>
      </c>
      <c r="H10" s="6">
        <v>3595.3130834097083</v>
      </c>
      <c r="I10" s="6">
        <v>3708.0494400109524</v>
      </c>
      <c r="J10" s="6">
        <v>3822.608337321406</v>
      </c>
    </row>
    <row r="11" spans="2:10" x14ac:dyDescent="0.2">
      <c r="C11" s="2">
        <v>450000</v>
      </c>
      <c r="D11" s="6">
        <v>3558.5713203369505</v>
      </c>
      <c r="E11" s="6">
        <v>3676.8755457951265</v>
      </c>
      <c r="F11" s="6">
        <v>3797.3557262180311</v>
      </c>
      <c r="G11" s="6">
        <v>3919.983143838127</v>
      </c>
      <c r="H11" s="6">
        <v>4044.727218835922</v>
      </c>
      <c r="I11" s="6">
        <v>4171.5556200123219</v>
      </c>
      <c r="J11" s="6">
        <v>4300.4343794865817</v>
      </c>
    </row>
    <row r="12" spans="2:10" x14ac:dyDescent="0.2">
      <c r="C12" s="2">
        <v>500000</v>
      </c>
      <c r="D12" s="6">
        <v>3953.9681337077227</v>
      </c>
      <c r="E12" s="6">
        <v>4085.4172731056965</v>
      </c>
      <c r="F12" s="6">
        <v>4219.2841402422564</v>
      </c>
      <c r="G12" s="6">
        <v>4355.5368264868084</v>
      </c>
      <c r="H12" s="6">
        <v>4494.1413542621358</v>
      </c>
      <c r="I12" s="6">
        <v>4635.061800013691</v>
      </c>
      <c r="J12" s="6">
        <v>4778.2604216517575</v>
      </c>
    </row>
    <row r="13" spans="2:10" x14ac:dyDescent="0.2">
      <c r="C13" s="2">
        <v>550000</v>
      </c>
      <c r="D13" s="6">
        <v>4349.3649470784949</v>
      </c>
      <c r="E13" s="6">
        <v>4493.9590004162656</v>
      </c>
      <c r="F13" s="6">
        <v>4641.2125542664817</v>
      </c>
      <c r="G13" s="6">
        <v>4791.0905091354889</v>
      </c>
      <c r="H13" s="6">
        <v>4943.5554896883486</v>
      </c>
      <c r="I13" s="6">
        <v>5098.5679800150601</v>
      </c>
      <c r="J13" s="6">
        <v>5256.0864638169332</v>
      </c>
    </row>
    <row r="14" spans="2:10" x14ac:dyDescent="0.2">
      <c r="C14" s="2">
        <v>600000</v>
      </c>
      <c r="D14" s="6">
        <v>4744.761760449268</v>
      </c>
      <c r="E14" s="6">
        <v>4902.500727726836</v>
      </c>
      <c r="F14" s="6">
        <v>5063.1409682907079</v>
      </c>
      <c r="G14" s="6">
        <v>5226.6441917841703</v>
      </c>
      <c r="H14" s="6">
        <v>5392.9696251145615</v>
      </c>
      <c r="I14" s="6">
        <v>5562.0741600164292</v>
      </c>
      <c r="J14" s="6">
        <v>5733.912505982109</v>
      </c>
    </row>
    <row r="15" spans="2:10" x14ac:dyDescent="0.2">
      <c r="C15" s="2">
        <v>650000</v>
      </c>
      <c r="D15" s="6">
        <v>5140.1585738200392</v>
      </c>
      <c r="E15" s="6">
        <v>5311.0424550374055</v>
      </c>
      <c r="F15" s="6">
        <v>5485.0693823149331</v>
      </c>
      <c r="G15" s="6">
        <v>5662.1978744328508</v>
      </c>
      <c r="H15" s="6">
        <v>5842.3837605407753</v>
      </c>
      <c r="I15" s="6">
        <v>6025.5803400177983</v>
      </c>
      <c r="J15" s="6">
        <v>6211.7385481472847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E9B13-2587-432F-914F-91386D239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580467-A564-4D9F-98A1-A3EC3589D100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d1607db4-bd3f-4f82-a312-bf7e283d0a6b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09C1C-8BDE-404B-BC60-6FC74CE176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Amt_Borrowed</vt:lpstr>
      <vt:lpstr>Annual_int_rate</vt:lpstr>
      <vt:lpstr>Number_of_Months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2006-12-27T01:16:29Z</dcterms:created>
  <dcterms:modified xsi:type="dcterms:W3CDTF">2010-07-15T18:54:46Z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