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1340" windowHeight="6285"/>
  </bookViews>
  <sheets>
    <sheet name="Sheet1" sheetId="1" r:id="rId1"/>
    <sheet name="Sheet2" sheetId="2" r:id="rId2"/>
    <sheet name="Sheet3" sheetId="3" r:id="rId3"/>
  </sheets>
  <definedNames>
    <definedName name="Quarter">Sheet1!$D$4:$D$25</definedName>
    <definedName name="Sales">Sheet1!$E$4:$E$25</definedName>
  </definedNames>
  <calcPr calcId="124519"/>
</workbook>
</file>

<file path=xl/calcChain.xml><?xml version="1.0" encoding="utf-8"?>
<calcChain xmlns="http://schemas.openxmlformats.org/spreadsheetml/2006/main">
  <c r="J6" i="1"/>
  <c r="I6"/>
  <c r="J5"/>
  <c r="J7"/>
  <c r="J2" s="1"/>
  <c r="K7" s="1"/>
  <c r="J8"/>
  <c r="I5"/>
  <c r="I7"/>
  <c r="I8"/>
  <c r="C8"/>
  <c r="C12"/>
  <c r="C14"/>
  <c r="C16"/>
  <c r="C20" s="1"/>
  <c r="C18"/>
  <c r="C22"/>
  <c r="C9"/>
  <c r="C13" s="1"/>
  <c r="C17" s="1"/>
  <c r="C21" s="1"/>
  <c r="C10"/>
  <c r="C11"/>
  <c r="C15" s="1"/>
  <c r="C19" s="1"/>
  <c r="C23" s="1"/>
  <c r="K8" l="1"/>
  <c r="K6"/>
  <c r="K5"/>
</calcChain>
</file>

<file path=xl/sharedStrings.xml><?xml version="1.0" encoding="utf-8"?>
<sst xmlns="http://schemas.openxmlformats.org/spreadsheetml/2006/main" count="13" uniqueCount="12">
  <si>
    <t>Year</t>
  </si>
  <si>
    <t>Quarter</t>
  </si>
  <si>
    <t>Sales</t>
  </si>
  <si>
    <t>Toys "R" US</t>
  </si>
  <si>
    <t>Q1</t>
  </si>
  <si>
    <t>Q2</t>
  </si>
  <si>
    <t>Q3</t>
  </si>
  <si>
    <t>Q4</t>
  </si>
  <si>
    <t>Number</t>
  </si>
  <si>
    <t>Total sales</t>
  </si>
  <si>
    <t>mean per quarter</t>
  </si>
  <si>
    <t>Seasonal index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</si>
</sst>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1:K25"/>
  <sheetViews>
    <sheetView tabSelected="1" topLeftCell="C1" workbookViewId="0">
      <selection activeCell="I5" sqref="I5"/>
    </sheetView>
  </sheetViews>
  <sheetFormatPr defaultRowHeight="12.75"/>
  <cols>
    <col min="8" max="8" width="10.5703125" customWidth="1"/>
    <col min="10" max="10" width="10.85546875" customWidth="1"/>
    <col min="11" max="11" width="13.28515625" customWidth="1"/>
  </cols>
  <sheetData>
    <row r="1" spans="3:11">
      <c r="D1" t="s">
        <v>3</v>
      </c>
    </row>
    <row r="2" spans="3:11">
      <c r="H2" t="s">
        <v>10</v>
      </c>
      <c r="J2">
        <f>SUM(J5:J8)/SUM(I5:I8)</f>
        <v>2656.409090909091</v>
      </c>
    </row>
    <row r="3" spans="3:11">
      <c r="C3" t="s">
        <v>0</v>
      </c>
      <c r="D3" t="s">
        <v>1</v>
      </c>
      <c r="E3" t="s">
        <v>2</v>
      </c>
    </row>
    <row r="4" spans="3:11">
      <c r="C4">
        <v>1997</v>
      </c>
      <c r="D4">
        <v>1</v>
      </c>
      <c r="E4">
        <v>1646</v>
      </c>
      <c r="H4" t="s">
        <v>1</v>
      </c>
      <c r="I4" t="s">
        <v>8</v>
      </c>
      <c r="J4" t="s">
        <v>9</v>
      </c>
      <c r="K4" t="s">
        <v>11</v>
      </c>
    </row>
    <row r="5" spans="3:11">
      <c r="C5">
        <v>1997</v>
      </c>
      <c r="D5">
        <v>2</v>
      </c>
      <c r="E5">
        <v>1738</v>
      </c>
      <c r="G5">
        <v>1</v>
      </c>
      <c r="H5" t="s">
        <v>4</v>
      </c>
      <c r="I5">
        <f>COUNTIF(Quarter,G5)</f>
        <v>6</v>
      </c>
      <c r="J5">
        <f>SUMIF(Quarter,G5,Sales)</f>
        <v>12179</v>
      </c>
      <c r="K5" s="2">
        <f>(J5/I5)/$J$2</f>
        <v>0.76412678313740923</v>
      </c>
    </row>
    <row r="6" spans="3:11">
      <c r="C6">
        <v>1997</v>
      </c>
      <c r="D6">
        <v>3</v>
      </c>
      <c r="E6">
        <v>1883</v>
      </c>
      <c r="G6">
        <v>2</v>
      </c>
      <c r="H6" t="s">
        <v>5</v>
      </c>
      <c r="I6">
        <f>COUNTIF(Quarter,G6)</f>
        <v>6</v>
      </c>
      <c r="J6">
        <f>SUMIF(Quarter,G6,Sales)</f>
        <v>11966</v>
      </c>
      <c r="K6" s="2">
        <f>(J6/I6)/$J$2</f>
        <v>0.7507628776600902</v>
      </c>
    </row>
    <row r="7" spans="3:11">
      <c r="C7">
        <v>1997</v>
      </c>
      <c r="D7">
        <v>4</v>
      </c>
      <c r="E7">
        <v>4868</v>
      </c>
      <c r="G7">
        <v>3</v>
      </c>
      <c r="H7" t="s">
        <v>6</v>
      </c>
      <c r="I7">
        <f>COUNTIF(Quarter,G7)</f>
        <v>5</v>
      </c>
      <c r="J7">
        <f>SUMIF(Quarter,G7,Sales)</f>
        <v>10881</v>
      </c>
      <c r="K7" s="2">
        <f>(J7/I7)/$J$2</f>
        <v>0.81922622816173563</v>
      </c>
    </row>
    <row r="8" spans="3:11">
      <c r="C8">
        <f>C4+1</f>
        <v>1998</v>
      </c>
      <c r="D8">
        <v>1</v>
      </c>
      <c r="E8">
        <v>1924</v>
      </c>
      <c r="G8">
        <v>4</v>
      </c>
      <c r="H8" t="s">
        <v>7</v>
      </c>
      <c r="I8">
        <f>COUNTIF(Quarter,G8)</f>
        <v>5</v>
      </c>
      <c r="J8">
        <f>SUMIF(Quarter,G8,Sales)</f>
        <v>23415</v>
      </c>
      <c r="K8" s="2">
        <f>(J8/I8)/$J$2</f>
        <v>1.7629061788812648</v>
      </c>
    </row>
    <row r="9" spans="3:11">
      <c r="C9">
        <f t="shared" ref="C9:C23" si="0">C5+1</f>
        <v>1998</v>
      </c>
      <c r="D9">
        <v>2</v>
      </c>
      <c r="E9">
        <v>1989</v>
      </c>
    </row>
    <row r="10" spans="3:11">
      <c r="C10">
        <f t="shared" si="0"/>
        <v>1998</v>
      </c>
      <c r="D10">
        <v>3</v>
      </c>
      <c r="E10">
        <v>2142</v>
      </c>
    </row>
    <row r="11" spans="3:11">
      <c r="C11">
        <f t="shared" si="0"/>
        <v>1998</v>
      </c>
      <c r="D11">
        <v>4</v>
      </c>
      <c r="E11">
        <v>4383</v>
      </c>
    </row>
    <row r="12" spans="3:11">
      <c r="C12">
        <f t="shared" si="0"/>
        <v>1999</v>
      </c>
      <c r="D12">
        <v>1</v>
      </c>
      <c r="E12">
        <v>2043</v>
      </c>
    </row>
    <row r="13" spans="3:11">
      <c r="C13">
        <f t="shared" si="0"/>
        <v>1999</v>
      </c>
      <c r="D13">
        <v>2</v>
      </c>
      <c r="E13">
        <v>2020</v>
      </c>
    </row>
    <row r="14" spans="3:11">
      <c r="C14">
        <f t="shared" si="0"/>
        <v>1999</v>
      </c>
      <c r="D14">
        <v>3</v>
      </c>
      <c r="E14">
        <v>2171</v>
      </c>
      <c r="I14" s="1"/>
      <c r="J14" s="1"/>
    </row>
    <row r="15" spans="3:11">
      <c r="C15">
        <f t="shared" si="0"/>
        <v>1999</v>
      </c>
      <c r="D15">
        <v>4</v>
      </c>
      <c r="E15">
        <v>4338</v>
      </c>
      <c r="I15" s="1"/>
      <c r="J15" s="1"/>
    </row>
    <row r="16" spans="3:11">
      <c r="C16">
        <f t="shared" si="0"/>
        <v>2000</v>
      </c>
      <c r="D16">
        <v>1</v>
      </c>
      <c r="E16">
        <v>2186</v>
      </c>
    </row>
    <row r="17" spans="3:5">
      <c r="C17">
        <f t="shared" si="0"/>
        <v>2000</v>
      </c>
      <c r="D17">
        <v>2</v>
      </c>
      <c r="E17">
        <v>2204</v>
      </c>
    </row>
    <row r="18" spans="3:5">
      <c r="C18">
        <f t="shared" si="0"/>
        <v>2000</v>
      </c>
      <c r="D18">
        <v>3</v>
      </c>
      <c r="E18">
        <v>2465</v>
      </c>
    </row>
    <row r="19" spans="3:5">
      <c r="C19">
        <f t="shared" si="0"/>
        <v>2000</v>
      </c>
      <c r="D19">
        <v>4</v>
      </c>
      <c r="E19">
        <v>5027</v>
      </c>
    </row>
    <row r="20" spans="3:5">
      <c r="C20">
        <f t="shared" si="0"/>
        <v>2001</v>
      </c>
      <c r="D20">
        <v>1</v>
      </c>
      <c r="E20">
        <v>2319</v>
      </c>
    </row>
    <row r="21" spans="3:5">
      <c r="C21">
        <f t="shared" si="0"/>
        <v>2001</v>
      </c>
      <c r="D21">
        <v>2</v>
      </c>
      <c r="E21">
        <v>1994</v>
      </c>
    </row>
    <row r="22" spans="3:5">
      <c r="C22">
        <f t="shared" si="0"/>
        <v>2001</v>
      </c>
      <c r="D22">
        <v>3</v>
      </c>
      <c r="E22">
        <v>2220</v>
      </c>
    </row>
    <row r="23" spans="3:5">
      <c r="C23">
        <f t="shared" si="0"/>
        <v>2001</v>
      </c>
      <c r="D23">
        <v>4</v>
      </c>
      <c r="E23">
        <v>4799</v>
      </c>
    </row>
    <row r="24" spans="3:5">
      <c r="C24">
        <v>2002</v>
      </c>
      <c r="D24">
        <v>1</v>
      </c>
      <c r="E24">
        <v>2061</v>
      </c>
    </row>
    <row r="25" spans="3:5">
      <c r="C25">
        <v>2002</v>
      </c>
      <c r="D25">
        <v>2</v>
      </c>
      <c r="E25">
        <v>2021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0C5345DD-A4CD-4DE0-A052-FC5750536EAE}"/>
</file>

<file path=customXml/itemProps2.xml><?xml version="1.0" encoding="utf-8"?>
<ds:datastoreItem xmlns:ds="http://schemas.openxmlformats.org/officeDocument/2006/customXml" ds:itemID="{590F43CC-2560-49E9-A072-DF8D3F4585D5}"/>
</file>

<file path=customXml/itemProps3.xml><?xml version="1.0" encoding="utf-8"?>
<ds:datastoreItem xmlns:ds="http://schemas.openxmlformats.org/officeDocument/2006/customXml" ds:itemID="{68534425-50B0-4766-9B63-8843BE4B996E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Quarter</vt:lpstr>
      <vt:lpstr>Sales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2007-03-15T21:51:30Z</dcterms:created>
  <dcterms:modified xsi:type="dcterms:W3CDTF">2007-03-15T21:51:30Z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