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2excel2013\Companion Content\Practice Files\"/>
    </mc:Choice>
  </mc:AlternateContent>
  <bookViews>
    <workbookView xWindow="7668" yWindow="-12" windowWidth="7740" windowHeight="7932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Month">Sheet1!$F$9:$F$374</definedName>
    <definedName name="Number">Sheet1!$E$9:$E$374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I12" i="1" l="1" a="1"/>
  <c r="I12" i="1" s="1"/>
  <c r="I11" i="1" a="1"/>
  <c r="I11" i="1" s="1"/>
  <c r="J16" i="1" l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P23" i="1" s="1"/>
  <c r="Q16" i="1" a="1"/>
  <c r="Q16" i="1"/>
  <c r="R16" i="1" a="1"/>
  <c r="R16" i="1" s="1"/>
  <c r="S16" i="1" a="1"/>
  <c r="S16" i="1" s="1"/>
  <c r="S23" i="1" s="1"/>
  <c r="T16" i="1" a="1"/>
  <c r="T16" i="1" s="1"/>
  <c r="I16" i="1" a="1"/>
  <c r="I16" i="1" s="1"/>
  <c r="J15" i="1" a="1"/>
  <c r="J15" i="1" s="1"/>
  <c r="J19" i="1" s="1"/>
  <c r="K15" i="1" a="1"/>
  <c r="K15" i="1" s="1"/>
  <c r="K19" i="1" s="1"/>
  <c r="L15" i="1" a="1"/>
  <c r="L15" i="1" s="1"/>
  <c r="L19" i="1" s="1"/>
  <c r="M15" i="1" a="1"/>
  <c r="M15" i="1" s="1"/>
  <c r="M19" i="1" s="1"/>
  <c r="N15" i="1" a="1"/>
  <c r="N15" i="1" s="1"/>
  <c r="N19" i="1" s="1"/>
  <c r="O15" i="1" a="1"/>
  <c r="O15" i="1"/>
  <c r="O19" i="1" s="1"/>
  <c r="P15" i="1" a="1"/>
  <c r="P15" i="1" s="1"/>
  <c r="P19" i="1" s="1"/>
  <c r="Q15" i="1" a="1"/>
  <c r="Q15" i="1" s="1"/>
  <c r="Q19" i="1" s="1"/>
  <c r="R15" i="1" a="1"/>
  <c r="R15" i="1" s="1"/>
  <c r="R19" i="1" s="1"/>
  <c r="S15" i="1" a="1"/>
  <c r="S15" i="1" s="1"/>
  <c r="S19" i="1" s="1"/>
  <c r="T15" i="1" a="1"/>
  <c r="T15" i="1" s="1"/>
  <c r="T19" i="1" s="1"/>
  <c r="I15" i="1" a="1"/>
  <c r="I15" i="1" s="1"/>
  <c r="I19" i="1" s="1"/>
  <c r="J14" i="1" a="1"/>
  <c r="J14" i="1" s="1"/>
  <c r="K14" i="1" a="1"/>
  <c r="K14" i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R22" i="1" s="1"/>
  <c r="S14" i="1" a="1"/>
  <c r="S14" i="1"/>
  <c r="T14" i="1" a="1"/>
  <c r="T14" i="1" s="1"/>
  <c r="I14" i="1" a="1"/>
  <c r="I14" i="1" s="1"/>
  <c r="I22" i="1" s="1"/>
  <c r="J13" i="1" a="1"/>
  <c r="J13" i="1" s="1"/>
  <c r="K13" i="1" a="1"/>
  <c r="K13" i="1" s="1"/>
  <c r="L13" i="1" a="1"/>
  <c r="L13" i="1" s="1"/>
  <c r="L20" i="1" s="1"/>
  <c r="M13" i="1" a="1"/>
  <c r="M13" i="1" s="1"/>
  <c r="N13" i="1" a="1"/>
  <c r="N13" i="1" s="1"/>
  <c r="O13" i="1" a="1"/>
  <c r="O13" i="1" s="1"/>
  <c r="P13" i="1" a="1"/>
  <c r="P13" i="1" s="1"/>
  <c r="P20" i="1" s="1"/>
  <c r="Q13" i="1" a="1"/>
  <c r="Q13" i="1"/>
  <c r="R13" i="1" a="1"/>
  <c r="R13" i="1" s="1"/>
  <c r="S13" i="1" a="1"/>
  <c r="S13" i="1" s="1"/>
  <c r="T13" i="1" a="1"/>
  <c r="T13" i="1" s="1"/>
  <c r="I13" i="1" a="1"/>
  <c r="I13" i="1" s="1"/>
  <c r="I20" i="1" s="1"/>
  <c r="J12" i="1" a="1"/>
  <c r="J12" i="1" s="1"/>
  <c r="J21" i="1" s="1"/>
  <c r="K12" i="1" a="1"/>
  <c r="K12" i="1" s="1"/>
  <c r="L12" i="1" a="1"/>
  <c r="L12" i="1" s="1"/>
  <c r="L21" i="1" s="1"/>
  <c r="M12" i="1" a="1"/>
  <c r="M12" i="1" s="1"/>
  <c r="N12" i="1" a="1"/>
  <c r="N12" i="1" s="1"/>
  <c r="N21" i="1" s="1"/>
  <c r="O12" i="1" a="1"/>
  <c r="O12" i="1" s="1"/>
  <c r="P12" i="1" a="1"/>
  <c r="P12" i="1" s="1"/>
  <c r="Q12" i="1" a="1"/>
  <c r="Q12" i="1"/>
  <c r="Q21" i="1" s="1"/>
  <c r="R12" i="1" a="1"/>
  <c r="R12" i="1" s="1"/>
  <c r="R21" i="1" s="1"/>
  <c r="S12" i="1" a="1"/>
  <c r="S12" i="1" s="1"/>
  <c r="T12" i="1" a="1"/>
  <c r="T12" i="1" s="1"/>
  <c r="T21" i="1" s="1"/>
  <c r="J11" i="1" a="1"/>
  <c r="J11" i="1" s="1"/>
  <c r="K11" i="1" a="1"/>
  <c r="K11" i="1" s="1"/>
  <c r="L11" i="1" a="1"/>
  <c r="L11" i="1" s="1"/>
  <c r="M11" i="1" a="1"/>
  <c r="M11" i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M21" i="1" l="1"/>
  <c r="Q22" i="1"/>
  <c r="N22" i="1"/>
  <c r="R23" i="1"/>
  <c r="O23" i="1"/>
  <c r="L23" i="1"/>
  <c r="S21" i="1"/>
  <c r="M22" i="1"/>
  <c r="J22" i="1"/>
  <c r="N23" i="1"/>
  <c r="K23" i="1"/>
  <c r="S20" i="1"/>
  <c r="P21" i="1"/>
  <c r="T20" i="1"/>
  <c r="T23" i="1"/>
  <c r="J23" i="1"/>
  <c r="K20" i="1"/>
  <c r="O20" i="1"/>
  <c r="O21" i="1"/>
  <c r="Q23" i="1"/>
  <c r="K21" i="1"/>
  <c r="M23" i="1"/>
  <c r="Q20" i="1"/>
  <c r="O22" i="1"/>
  <c r="I23" i="1"/>
  <c r="N20" i="1"/>
  <c r="T22" i="1"/>
  <c r="L22" i="1"/>
  <c r="I21" i="1"/>
  <c r="M20" i="1"/>
  <c r="S22" i="1"/>
  <c r="K22" i="1"/>
  <c r="R20" i="1"/>
  <c r="J20" i="1"/>
  <c r="P22" i="1"/>
</calcChain>
</file>

<file path=xl/sharedStrings.xml><?xml version="1.0" encoding="utf-8"?>
<sst xmlns="http://schemas.openxmlformats.org/spreadsheetml/2006/main" count="40" uniqueCount="39">
  <si>
    <t>Month</t>
  </si>
  <si>
    <t>stdev</t>
  </si>
  <si>
    <t>median</t>
  </si>
  <si>
    <t>Q1</t>
  </si>
  <si>
    <t>Q3</t>
  </si>
  <si>
    <t>min</t>
  </si>
  <si>
    <t>max</t>
  </si>
  <si>
    <t>Number</t>
  </si>
  <si>
    <t>AVERAGE(IF(prices&gt;=MEDIAN(prices),prices,""))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</si>
  <si>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</si>
  <si>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</si>
  <si>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</si>
  <si>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</si>
  <si>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</si>
  <si>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</si>
  <si>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</si>
  <si>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</si>
  <si>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</si>
  <si>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</si>
  <si>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</si>
  <si>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</si>
  <si>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25th-min</t>
  </si>
  <si>
    <t>median-25th</t>
  </si>
  <si>
    <t>75th-median</t>
  </si>
  <si>
    <t>max-75th</t>
  </si>
  <si>
    <t>series 1</t>
  </si>
  <si>
    <t>series 2</t>
  </si>
  <si>
    <t>series 3</t>
  </si>
  <si>
    <t>series 4</t>
  </si>
  <si>
    <t>series 5</t>
  </si>
  <si>
    <t>because they were put in last</t>
  </si>
  <si>
    <t>2. for series 1 no fill no line color</t>
  </si>
  <si>
    <t>3. for series 2 no fill no line color</t>
  </si>
  <si>
    <t>4. for series 2 minus error bar 100%</t>
  </si>
  <si>
    <t>1. create stacked column H18:T22</t>
  </si>
  <si>
    <t>5. for series 4 Plus error bar amount G23:T23</t>
  </si>
  <si>
    <t>Later months have lower numbers</t>
  </si>
  <si>
    <t>Numbers are lower at end of year</t>
  </si>
  <si>
    <t>capsules were loaded in order and not shuffled well enough so end of year stayed on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</si>
</sst>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median</c:v>
                </c:pt>
              </c:strCache>
            </c:strRef>
          </c:tx>
          <c:cat>
            <c:numRef>
              <c:f>Sheet1!$I$10:$T$10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Sheet1!$I$12:$T$12</c:f>
              <c:numCache>
                <c:formatCode>General</c:formatCode>
                <c:ptCount val="12"/>
                <c:pt idx="0">
                  <c:v>211</c:v>
                </c:pt>
                <c:pt idx="1">
                  <c:v>210</c:v>
                </c:pt>
                <c:pt idx="2">
                  <c:v>256</c:v>
                </c:pt>
                <c:pt idx="3">
                  <c:v>225</c:v>
                </c:pt>
                <c:pt idx="4">
                  <c:v>226</c:v>
                </c:pt>
                <c:pt idx="5">
                  <c:v>207.5</c:v>
                </c:pt>
                <c:pt idx="6">
                  <c:v>188</c:v>
                </c:pt>
                <c:pt idx="7">
                  <c:v>145</c:v>
                </c:pt>
                <c:pt idx="8">
                  <c:v>168</c:v>
                </c:pt>
                <c:pt idx="9">
                  <c:v>201</c:v>
                </c:pt>
                <c:pt idx="10">
                  <c:v>131.5</c:v>
                </c:pt>
                <c:pt idx="11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Sheet1!$H$13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Sheet1!$I$10:$T$10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Sheet1!$I$13:$T$13</c:f>
              <c:numCache>
                <c:formatCode>General</c:formatCode>
                <c:ptCount val="12"/>
                <c:pt idx="0">
                  <c:v>119.5</c:v>
                </c:pt>
                <c:pt idx="1">
                  <c:v>144</c:v>
                </c:pt>
                <c:pt idx="2">
                  <c:v>167.5</c:v>
                </c:pt>
                <c:pt idx="3">
                  <c:v>98.5</c:v>
                </c:pt>
                <c:pt idx="4">
                  <c:v>107.5</c:v>
                </c:pt>
                <c:pt idx="5">
                  <c:v>89.75</c:v>
                </c:pt>
                <c:pt idx="6">
                  <c:v>90.5</c:v>
                </c:pt>
                <c:pt idx="7">
                  <c:v>81.5</c:v>
                </c:pt>
                <c:pt idx="8">
                  <c:v>89.75</c:v>
                </c:pt>
                <c:pt idx="9">
                  <c:v>105.5</c:v>
                </c:pt>
                <c:pt idx="10">
                  <c:v>77</c:v>
                </c:pt>
                <c:pt idx="11">
                  <c:v>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Sheet1!$H$14</c:f>
              <c:strCache>
                <c:ptCount val="1"/>
                <c:pt idx="0">
                  <c:v>Q3</c:v>
                </c:pt>
              </c:strCache>
            </c:strRef>
          </c:tx>
          <c:cat>
            <c:numRef>
              <c:f>Sheet1!$I$10:$T$10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Sheet1!$I$14:$T$14</c:f>
              <c:numCache>
                <c:formatCode>General</c:formatCode>
                <c:ptCount val="12"/>
                <c:pt idx="0">
                  <c:v>292.5</c:v>
                </c:pt>
                <c:pt idx="1">
                  <c:v>292</c:v>
                </c:pt>
                <c:pt idx="2">
                  <c:v>296.5</c:v>
                </c:pt>
                <c:pt idx="3">
                  <c:v>272.5</c:v>
                </c:pt>
                <c:pt idx="4">
                  <c:v>310.5</c:v>
                </c:pt>
                <c:pt idx="5">
                  <c:v>294.25</c:v>
                </c:pt>
                <c:pt idx="6">
                  <c:v>281.5</c:v>
                </c:pt>
                <c:pt idx="7">
                  <c:v>288.5</c:v>
                </c:pt>
                <c:pt idx="8">
                  <c:v>230.25</c:v>
                </c:pt>
                <c:pt idx="9">
                  <c:v>243.5</c:v>
                </c:pt>
                <c:pt idx="10">
                  <c:v>198.5</c:v>
                </c:pt>
                <c:pt idx="11">
                  <c:v>162.5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Sheet1!$H$15</c:f>
              <c:strCache>
                <c:ptCount val="1"/>
                <c:pt idx="0">
                  <c:v>min</c:v>
                </c:pt>
              </c:strCache>
            </c:strRef>
          </c:tx>
          <c:cat>
            <c:numRef>
              <c:f>Sheet1!$I$10:$T$10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Sheet1!$I$15:$T$15</c:f>
              <c:numCache>
                <c:formatCode>General</c:formatCode>
                <c:ptCount val="12"/>
                <c:pt idx="0">
                  <c:v>17</c:v>
                </c:pt>
                <c:pt idx="1">
                  <c:v>4</c:v>
                </c:pt>
                <c:pt idx="2">
                  <c:v>29</c:v>
                </c:pt>
                <c:pt idx="3">
                  <c:v>2</c:v>
                </c:pt>
                <c:pt idx="4">
                  <c:v>31</c:v>
                </c:pt>
                <c:pt idx="5">
                  <c:v>20</c:v>
                </c:pt>
                <c:pt idx="6">
                  <c:v>13</c:v>
                </c:pt>
                <c:pt idx="7">
                  <c:v>11</c:v>
                </c:pt>
                <c:pt idx="8">
                  <c:v>1</c:v>
                </c:pt>
                <c:pt idx="9">
                  <c:v>5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Sheet1!$H$16</c:f>
              <c:strCache>
                <c:ptCount val="1"/>
                <c:pt idx="0">
                  <c:v>max</c:v>
                </c:pt>
              </c:strCache>
            </c:strRef>
          </c:tx>
          <c:cat>
            <c:numRef>
              <c:f>Sheet1!$I$10:$T$10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Sheet1!$I$16:$T$16</c:f>
              <c:numCache>
                <c:formatCode>General</c:formatCode>
                <c:ptCount val="12"/>
                <c:pt idx="0">
                  <c:v>355</c:v>
                </c:pt>
                <c:pt idx="1">
                  <c:v>365</c:v>
                </c:pt>
                <c:pt idx="2">
                  <c:v>362</c:v>
                </c:pt>
                <c:pt idx="3">
                  <c:v>351</c:v>
                </c:pt>
                <c:pt idx="4">
                  <c:v>364</c:v>
                </c:pt>
                <c:pt idx="5">
                  <c:v>366</c:v>
                </c:pt>
                <c:pt idx="6">
                  <c:v>350</c:v>
                </c:pt>
                <c:pt idx="7">
                  <c:v>352</c:v>
                </c:pt>
                <c:pt idx="8">
                  <c:v>315</c:v>
                </c:pt>
                <c:pt idx="9">
                  <c:v>359</c:v>
                </c:pt>
                <c:pt idx="10">
                  <c:v>348</c:v>
                </c:pt>
                <c:pt idx="11">
                  <c:v>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055656"/>
        <c:axId val="409056048"/>
      </c:lineChart>
      <c:catAx>
        <c:axId val="409055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9056048"/>
        <c:crosses val="autoZero"/>
        <c:auto val="1"/>
        <c:lblAlgn val="ctr"/>
        <c:lblOffset val="100"/>
        <c:noMultiLvlLbl val="0"/>
      </c:catAx>
      <c:valAx>
        <c:axId val="40905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05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Sheet1!$H$19</c:f>
              <c:strCache>
                <c:ptCount val="1"/>
                <c:pt idx="0">
                  <c:v>series 1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Sheet1!$I$19:$T$19</c:f>
              <c:numCache>
                <c:formatCode>General</c:formatCode>
                <c:ptCount val="12"/>
                <c:pt idx="0">
                  <c:v>17</c:v>
                </c:pt>
                <c:pt idx="1">
                  <c:v>4</c:v>
                </c:pt>
                <c:pt idx="2">
                  <c:v>29</c:v>
                </c:pt>
                <c:pt idx="3">
                  <c:v>2</c:v>
                </c:pt>
                <c:pt idx="4">
                  <c:v>31</c:v>
                </c:pt>
                <c:pt idx="5">
                  <c:v>20</c:v>
                </c:pt>
                <c:pt idx="6">
                  <c:v>13</c:v>
                </c:pt>
                <c:pt idx="7">
                  <c:v>11</c:v>
                </c:pt>
                <c:pt idx="8">
                  <c:v>1</c:v>
                </c:pt>
                <c:pt idx="9">
                  <c:v>5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Sheet1!$H$20</c:f>
              <c:strCache>
                <c:ptCount val="1"/>
                <c:pt idx="0">
                  <c:v>series 2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fixedVal"/>
            <c:noEndCap val="0"/>
            <c:val val="100"/>
          </c:errBars>
          <c:cat>
            <c:strRef>
              <c:f>Sheet1!$I$18:$T$18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Sheet1!$I$20:$T$20</c:f>
              <c:numCache>
                <c:formatCode>General</c:formatCode>
                <c:ptCount val="12"/>
                <c:pt idx="0">
                  <c:v>102.5</c:v>
                </c:pt>
                <c:pt idx="1">
                  <c:v>140</c:v>
                </c:pt>
                <c:pt idx="2">
                  <c:v>138.5</c:v>
                </c:pt>
                <c:pt idx="3">
                  <c:v>96.5</c:v>
                </c:pt>
                <c:pt idx="4">
                  <c:v>76.5</c:v>
                </c:pt>
                <c:pt idx="5">
                  <c:v>69.75</c:v>
                </c:pt>
                <c:pt idx="6">
                  <c:v>77.5</c:v>
                </c:pt>
                <c:pt idx="7">
                  <c:v>70.5</c:v>
                </c:pt>
                <c:pt idx="8">
                  <c:v>88.75</c:v>
                </c:pt>
                <c:pt idx="9">
                  <c:v>100.5</c:v>
                </c:pt>
                <c:pt idx="10">
                  <c:v>68</c:v>
                </c:pt>
                <c:pt idx="11">
                  <c:v>45</c:v>
                </c:pt>
              </c:numCache>
            </c:numRef>
          </c:val>
        </c:ser>
        <c:ser>
          <c:idx val="2"/>
          <c:order val="2"/>
          <c:tx>
            <c:strRef>
              <c:f>Sheet1!$H$21</c:f>
              <c:strCache>
                <c:ptCount val="1"/>
                <c:pt idx="0">
                  <c:v>series 3</c:v>
                </c:pt>
              </c:strCache>
            </c:strRef>
          </c:tx>
          <c:invertIfNegative val="0"/>
          <c:cat>
            <c:strRef>
              <c:f>Sheet1!$I$18:$T$18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Sheet1!$I$21:$T$21</c:f>
              <c:numCache>
                <c:formatCode>General</c:formatCode>
                <c:ptCount val="12"/>
                <c:pt idx="0">
                  <c:v>91.5</c:v>
                </c:pt>
                <c:pt idx="1">
                  <c:v>66</c:v>
                </c:pt>
                <c:pt idx="2">
                  <c:v>88.5</c:v>
                </c:pt>
                <c:pt idx="3">
                  <c:v>126.5</c:v>
                </c:pt>
                <c:pt idx="4">
                  <c:v>118.5</c:v>
                </c:pt>
                <c:pt idx="5">
                  <c:v>117.75</c:v>
                </c:pt>
                <c:pt idx="6">
                  <c:v>97.5</c:v>
                </c:pt>
                <c:pt idx="7">
                  <c:v>63.5</c:v>
                </c:pt>
                <c:pt idx="8">
                  <c:v>78.25</c:v>
                </c:pt>
                <c:pt idx="9">
                  <c:v>95.5</c:v>
                </c:pt>
                <c:pt idx="10">
                  <c:v>54.5</c:v>
                </c:pt>
                <c:pt idx="11">
                  <c:v>52</c:v>
                </c:pt>
              </c:numCache>
            </c:numRef>
          </c:val>
        </c:ser>
        <c:ser>
          <c:idx val="3"/>
          <c:order val="3"/>
          <c:tx>
            <c:strRef>
              <c:f>Sheet1!$H$22</c:f>
              <c:strCache>
                <c:ptCount val="1"/>
                <c:pt idx="0">
                  <c:v>series 4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Sheet1!$I$23:$T$23</c:f>
                <c:numCache>
                  <c:formatCode>General</c:formatCode>
                  <c:ptCount val="12"/>
                  <c:pt idx="0">
                    <c:v>62.5</c:v>
                  </c:pt>
                  <c:pt idx="1">
                    <c:v>73</c:v>
                  </c:pt>
                  <c:pt idx="2">
                    <c:v>65.5</c:v>
                  </c:pt>
                  <c:pt idx="3">
                    <c:v>78.5</c:v>
                  </c:pt>
                  <c:pt idx="4">
                    <c:v>53.5</c:v>
                  </c:pt>
                  <c:pt idx="5">
                    <c:v>71.75</c:v>
                  </c:pt>
                  <c:pt idx="6">
                    <c:v>68.5</c:v>
                  </c:pt>
                  <c:pt idx="7">
                    <c:v>63.5</c:v>
                  </c:pt>
                  <c:pt idx="8">
                    <c:v>84.75</c:v>
                  </c:pt>
                  <c:pt idx="9">
                    <c:v>115.5</c:v>
                  </c:pt>
                  <c:pt idx="10">
                    <c:v>149.5</c:v>
                  </c:pt>
                  <c:pt idx="11">
                    <c:v>165.5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Sheet1!$I$18:$T$18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Sheet1!$I$22:$T$22</c:f>
              <c:numCache>
                <c:formatCode>General</c:formatCode>
                <c:ptCount val="12"/>
                <c:pt idx="0">
                  <c:v>81.5</c:v>
                </c:pt>
                <c:pt idx="1">
                  <c:v>82</c:v>
                </c:pt>
                <c:pt idx="2">
                  <c:v>40.5</c:v>
                </c:pt>
                <c:pt idx="3">
                  <c:v>47.5</c:v>
                </c:pt>
                <c:pt idx="4">
                  <c:v>84.5</c:v>
                </c:pt>
                <c:pt idx="5">
                  <c:v>86.75</c:v>
                </c:pt>
                <c:pt idx="6">
                  <c:v>93.5</c:v>
                </c:pt>
                <c:pt idx="7">
                  <c:v>143.5</c:v>
                </c:pt>
                <c:pt idx="8">
                  <c:v>62.25</c:v>
                </c:pt>
                <c:pt idx="9">
                  <c:v>42.5</c:v>
                </c:pt>
                <c:pt idx="10">
                  <c:v>67</c:v>
                </c:pt>
                <c:pt idx="11">
                  <c:v>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056440"/>
        <c:axId val="409057224"/>
      </c:barChart>
      <c:catAx>
        <c:axId val="409056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9057224"/>
        <c:crosses val="autoZero"/>
        <c:auto val="1"/>
        <c:lblAlgn val="ctr"/>
        <c:lblOffset val="100"/>
        <c:noMultiLvlLbl val="0"/>
      </c:catAx>
      <c:valAx>
        <c:axId val="40905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056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7</xdr:row>
      <xdr:rowOff>52387</xdr:rowOff>
    </xdr:from>
    <xdr:to>
      <xdr:col>28</xdr:col>
      <xdr:colOff>152400</xdr:colOff>
      <xdr:row>21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16</xdr:row>
      <xdr:rowOff>185737</xdr:rowOff>
    </xdr:from>
    <xdr:to>
      <xdr:col>21</xdr:col>
      <xdr:colOff>504825</xdr:colOff>
      <xdr:row>31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T374"/>
  <sheetViews>
    <sheetView tabSelected="1" topLeftCell="G12" workbookViewId="0">
      <selection activeCell="X32" sqref="X32"/>
    </sheetView>
  </sheetViews>
  <sheetFormatPr defaultRowHeight="14.4" x14ac:dyDescent="0.3"/>
  <cols>
    <col min="7" max="7" width="12.109375" customWidth="1"/>
    <col min="8" max="8" width="13.88671875" customWidth="1"/>
    <col min="9" max="9" width="5.33203125" customWidth="1"/>
    <col min="10" max="11" width="5" customWidth="1"/>
    <col min="12" max="12" width="5.33203125" customWidth="1"/>
    <col min="13" max="13" width="5.109375" customWidth="1"/>
    <col min="14" max="14" width="5.5546875" customWidth="1"/>
    <col min="15" max="15" width="5.109375" customWidth="1"/>
    <col min="16" max="17" width="5.44140625" customWidth="1"/>
    <col min="18" max="18" width="4.5546875" customWidth="1"/>
    <col min="19" max="19" width="5.5546875" customWidth="1"/>
    <col min="20" max="20" width="5.88671875" customWidth="1"/>
  </cols>
  <sheetData>
    <row r="3" spans="5:20" x14ac:dyDescent="0.3">
      <c r="T3" s="2" t="s">
        <v>37</v>
      </c>
    </row>
    <row r="4" spans="5:20" x14ac:dyDescent="0.3">
      <c r="T4" t="s">
        <v>38</v>
      </c>
    </row>
    <row r="5" spans="5:20" x14ac:dyDescent="0.3">
      <c r="K5" s="1" t="s">
        <v>8</v>
      </c>
    </row>
    <row r="8" spans="5:20" x14ac:dyDescent="0.3">
      <c r="E8" t="s">
        <v>7</v>
      </c>
      <c r="F8" t="s">
        <v>0</v>
      </c>
    </row>
    <row r="9" spans="5:20" x14ac:dyDescent="0.3">
      <c r="E9">
        <v>305</v>
      </c>
      <c r="F9">
        <v>1</v>
      </c>
    </row>
    <row r="10" spans="5:20" x14ac:dyDescent="0.3">
      <c r="E10">
        <v>159</v>
      </c>
      <c r="F10">
        <v>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</row>
    <row r="11" spans="5:20" x14ac:dyDescent="0.3">
      <c r="E11">
        <v>251</v>
      </c>
      <c r="F11">
        <v>1</v>
      </c>
      <c r="H11" t="s">
        <v>1</v>
      </c>
      <c r="I11">
        <f t="array" ref="I11">STDEV(IF(Month=I$10,Number,""))</f>
        <v>99.7069361593243</v>
      </c>
      <c r="J11">
        <f t="array" ref="J11">STDEV(IF(Month=J$10,Number,""))</f>
        <v>103.95516985653707</v>
      </c>
      <c r="K11">
        <f t="array" ref="K11">STDEV(IF(Month=K$10,Number,""))</f>
        <v>95.825333934486821</v>
      </c>
      <c r="L11">
        <f t="array" ref="L11">STDEV(IF(Month=L$10,Number,""))</f>
        <v>109.37071830699709</v>
      </c>
      <c r="M11">
        <f t="array" ref="M11">STDEV(IF(Month=M$10,Number,""))</f>
        <v>114.97376044732054</v>
      </c>
      <c r="N11">
        <f t="array" ref="N11">STDEV(IF(Month=N$10,Number,""))</f>
        <v>117.86635720560614</v>
      </c>
      <c r="O11">
        <f t="array" ref="O11">STDEV(IF(Month=O$10,Number,""))</f>
        <v>109.61442688188977</v>
      </c>
      <c r="P11">
        <f t="array" ref="P11">STDEV(IF(Month=P$10,Number,""))</f>
        <v>112.73060475004925</v>
      </c>
      <c r="Q11">
        <f t="array" ref="Q11">STDEV(IF(Month=Q$10,Number,""))</f>
        <v>87.151137053139891</v>
      </c>
      <c r="R11">
        <f t="array" ref="R11">STDEV(IF(Month=R$10,Number,""))</f>
        <v>96.780796548928862</v>
      </c>
      <c r="S11">
        <f t="array" ref="S11">STDEV(IF(Month=S$10,Number,""))</f>
        <v>94.397886202712357</v>
      </c>
      <c r="T11">
        <f t="array" ref="T11">STDEV(IF(Month=T$10,Number,""))</f>
        <v>95.058521872818758</v>
      </c>
    </row>
    <row r="12" spans="5:20" x14ac:dyDescent="0.3">
      <c r="E12">
        <v>215</v>
      </c>
      <c r="F12">
        <v>1</v>
      </c>
      <c r="H12" t="s">
        <v>2</v>
      </c>
      <c r="I12">
        <f t="array" ref="I12">MEDIAN(IF(Month=I$10,Number,""))</f>
        <v>211</v>
      </c>
      <c r="J12">
        <f t="array" ref="J12">MEDIAN(IF(Month=J$10,Number,""))</f>
        <v>210</v>
      </c>
      <c r="K12">
        <f t="array" ref="K12">MEDIAN(IF(Month=K$10,Number,""))</f>
        <v>256</v>
      </c>
      <c r="L12">
        <f t="array" ref="L12">MEDIAN(IF(Month=L$10,Number,""))</f>
        <v>225</v>
      </c>
      <c r="M12">
        <f t="array" ref="M12">MEDIAN(IF(Month=M$10,Number,""))</f>
        <v>226</v>
      </c>
      <c r="N12">
        <f t="array" ref="N12">MEDIAN(IF(Month=N$10,Number,""))</f>
        <v>207.5</v>
      </c>
      <c r="O12">
        <f t="array" ref="O12">MEDIAN(IF(Month=O$10,Number,""))</f>
        <v>188</v>
      </c>
      <c r="P12">
        <f t="array" ref="P12">MEDIAN(IF(Month=P$10,Number,""))</f>
        <v>145</v>
      </c>
      <c r="Q12">
        <f t="array" ref="Q12">MEDIAN(IF(Month=Q$10,Number,""))</f>
        <v>168</v>
      </c>
      <c r="R12">
        <f t="array" ref="R12">MEDIAN(IF(Month=R$10,Number,""))</f>
        <v>201</v>
      </c>
      <c r="S12">
        <f t="array" ref="S12">MEDIAN(IF(Month=S$10,Number,""))</f>
        <v>131.5</v>
      </c>
      <c r="T12">
        <f t="array" ref="T12">MEDIAN(IF(Month=T$10,Number,""))</f>
        <v>100</v>
      </c>
    </row>
    <row r="13" spans="5:20" x14ac:dyDescent="0.3">
      <c r="E13">
        <v>101</v>
      </c>
      <c r="F13">
        <v>1</v>
      </c>
      <c r="G13">
        <v>1</v>
      </c>
      <c r="H13" t="s">
        <v>3</v>
      </c>
      <c r="I13">
        <f t="array" ref="I13">QUARTILE(IF(Month=I$10,Number,""),$G13)</f>
        <v>119.5</v>
      </c>
      <c r="J13">
        <f t="array" ref="J13">QUARTILE(IF(Month=J$10,Number,""),$G13)</f>
        <v>144</v>
      </c>
      <c r="K13">
        <f t="array" ref="K13">QUARTILE(IF(Month=K$10,Number,""),$G13)</f>
        <v>167.5</v>
      </c>
      <c r="L13">
        <f t="array" ref="L13">QUARTILE(IF(Month=L$10,Number,""),$G13)</f>
        <v>98.5</v>
      </c>
      <c r="M13">
        <f t="array" ref="M13">QUARTILE(IF(Month=M$10,Number,""),$G13)</f>
        <v>107.5</v>
      </c>
      <c r="N13">
        <f t="array" ref="N13">QUARTILE(IF(Month=N$10,Number,""),$G13)</f>
        <v>89.75</v>
      </c>
      <c r="O13">
        <f t="array" ref="O13">QUARTILE(IF(Month=O$10,Number,""),$G13)</f>
        <v>90.5</v>
      </c>
      <c r="P13">
        <f t="array" ref="P13">QUARTILE(IF(Month=P$10,Number,""),$G13)</f>
        <v>81.5</v>
      </c>
      <c r="Q13">
        <f t="array" ref="Q13">QUARTILE(IF(Month=Q$10,Number,""),$G13)</f>
        <v>89.75</v>
      </c>
      <c r="R13">
        <f t="array" ref="R13">QUARTILE(IF(Month=R$10,Number,""),$G13)</f>
        <v>105.5</v>
      </c>
      <c r="S13">
        <f t="array" ref="S13">QUARTILE(IF(Month=S$10,Number,""),$G13)</f>
        <v>77</v>
      </c>
      <c r="T13">
        <f t="array" ref="T13">QUARTILE(IF(Month=T$10,Number,""),$G13)</f>
        <v>48</v>
      </c>
    </row>
    <row r="14" spans="5:20" x14ac:dyDescent="0.3">
      <c r="E14">
        <v>224</v>
      </c>
      <c r="F14">
        <v>1</v>
      </c>
      <c r="G14">
        <v>3</v>
      </c>
      <c r="H14" t="s">
        <v>4</v>
      </c>
      <c r="I14">
        <f t="array" ref="I14">QUARTILE(IF(Month=I$10,Number,""),$G14)</f>
        <v>292.5</v>
      </c>
      <c r="J14">
        <f t="array" ref="J14">QUARTILE(IF(Month=J$10,Number,""),$G14)</f>
        <v>292</v>
      </c>
      <c r="K14">
        <f t="array" ref="K14">QUARTILE(IF(Month=K$10,Number,""),$G14)</f>
        <v>296.5</v>
      </c>
      <c r="L14">
        <f t="array" ref="L14">QUARTILE(IF(Month=L$10,Number,""),$G14)</f>
        <v>272.5</v>
      </c>
      <c r="M14">
        <f t="array" ref="M14">QUARTILE(IF(Month=M$10,Number,""),$G14)</f>
        <v>310.5</v>
      </c>
      <c r="N14">
        <f t="array" ref="N14">QUARTILE(IF(Month=N$10,Number,""),$G14)</f>
        <v>294.25</v>
      </c>
      <c r="O14">
        <f t="array" ref="O14">QUARTILE(IF(Month=O$10,Number,""),$G14)</f>
        <v>281.5</v>
      </c>
      <c r="P14">
        <f t="array" ref="P14">QUARTILE(IF(Month=P$10,Number,""),$G14)</f>
        <v>288.5</v>
      </c>
      <c r="Q14">
        <f t="array" ref="Q14">QUARTILE(IF(Month=Q$10,Number,""),$G14)</f>
        <v>230.25</v>
      </c>
      <c r="R14">
        <f t="array" ref="R14">QUARTILE(IF(Month=R$10,Number,""),$G14)</f>
        <v>243.5</v>
      </c>
      <c r="S14">
        <f t="array" ref="S14">QUARTILE(IF(Month=S$10,Number,""),$G14)</f>
        <v>198.5</v>
      </c>
      <c r="T14">
        <f t="array" ref="T14">QUARTILE(IF(Month=T$10,Number,""),$G14)</f>
        <v>162.5</v>
      </c>
    </row>
    <row r="15" spans="5:20" x14ac:dyDescent="0.3">
      <c r="E15">
        <v>306</v>
      </c>
      <c r="F15">
        <v>1</v>
      </c>
      <c r="H15" t="s">
        <v>5</v>
      </c>
      <c r="I15">
        <f t="array" ref="I15">MIN(IF(Month=I$10,Number,""))</f>
        <v>17</v>
      </c>
      <c r="J15">
        <f t="array" ref="J15">MIN(IF(Month=J$10,Number,""))</f>
        <v>4</v>
      </c>
      <c r="K15">
        <f t="array" ref="K15">MIN(IF(Month=K$10,Number,""))</f>
        <v>29</v>
      </c>
      <c r="L15">
        <f t="array" ref="L15">MIN(IF(Month=L$10,Number,""))</f>
        <v>2</v>
      </c>
      <c r="M15">
        <f t="array" ref="M15">MIN(IF(Month=M$10,Number,""))</f>
        <v>31</v>
      </c>
      <c r="N15">
        <f t="array" ref="N15">MIN(IF(Month=N$10,Number,""))</f>
        <v>20</v>
      </c>
      <c r="O15">
        <f t="array" ref="O15">MIN(IF(Month=O$10,Number,""))</f>
        <v>13</v>
      </c>
      <c r="P15">
        <f t="array" ref="P15">MIN(IF(Month=P$10,Number,""))</f>
        <v>11</v>
      </c>
      <c r="Q15">
        <f t="array" ref="Q15">MIN(IF(Month=Q$10,Number,""))</f>
        <v>1</v>
      </c>
      <c r="R15">
        <f t="array" ref="R15">MIN(IF(Month=R$10,Number,""))</f>
        <v>5</v>
      </c>
      <c r="S15">
        <f t="array" ref="S15">MIN(IF(Month=S$10,Number,""))</f>
        <v>9</v>
      </c>
      <c r="T15">
        <f t="array" ref="T15">MIN(IF(Month=T$10,Number,""))</f>
        <v>3</v>
      </c>
    </row>
    <row r="16" spans="5:20" x14ac:dyDescent="0.3">
      <c r="E16">
        <v>199</v>
      </c>
      <c r="F16">
        <v>1</v>
      </c>
      <c r="H16" t="s">
        <v>6</v>
      </c>
      <c r="I16">
        <f t="array" ref="I16">MAX(IF(Month=I$10,Number,""))</f>
        <v>355</v>
      </c>
      <c r="J16">
        <f t="array" ref="J16">MAX(IF(Month=J$10,Number,""))</f>
        <v>365</v>
      </c>
      <c r="K16">
        <f t="array" ref="K16">MAX(IF(Month=K$10,Number,""))</f>
        <v>362</v>
      </c>
      <c r="L16">
        <f t="array" ref="L16">MAX(IF(Month=L$10,Number,""))</f>
        <v>351</v>
      </c>
      <c r="M16">
        <f t="array" ref="M16">MAX(IF(Month=M$10,Number,""))</f>
        <v>364</v>
      </c>
      <c r="N16">
        <f t="array" ref="N16">MAX(IF(Month=N$10,Number,""))</f>
        <v>366</v>
      </c>
      <c r="O16">
        <f t="array" ref="O16">MAX(IF(Month=O$10,Number,""))</f>
        <v>350</v>
      </c>
      <c r="P16">
        <f t="array" ref="P16">MAX(IF(Month=P$10,Number,""))</f>
        <v>352</v>
      </c>
      <c r="Q16">
        <f t="array" ref="Q16">MAX(IF(Month=Q$10,Number,""))</f>
        <v>315</v>
      </c>
      <c r="R16">
        <f t="array" ref="R16">MAX(IF(Month=R$10,Number,""))</f>
        <v>359</v>
      </c>
      <c r="S16">
        <f t="array" ref="S16">MAX(IF(Month=S$10,Number,""))</f>
        <v>348</v>
      </c>
      <c r="T16">
        <f t="array" ref="T16">MAX(IF(Month=T$10,Number,""))</f>
        <v>328</v>
      </c>
    </row>
    <row r="17" spans="5:20" x14ac:dyDescent="0.3">
      <c r="E17">
        <v>194</v>
      </c>
      <c r="F17">
        <v>1</v>
      </c>
    </row>
    <row r="18" spans="5:20" x14ac:dyDescent="0.3">
      <c r="E18">
        <v>325</v>
      </c>
      <c r="F18">
        <v>1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</row>
    <row r="19" spans="5:20" x14ac:dyDescent="0.3">
      <c r="E19">
        <v>329</v>
      </c>
      <c r="F19">
        <v>1</v>
      </c>
      <c r="G19" t="s">
        <v>5</v>
      </c>
      <c r="H19" t="s">
        <v>25</v>
      </c>
      <c r="I19">
        <f>I15</f>
        <v>17</v>
      </c>
      <c r="J19">
        <f t="shared" ref="J19:T19" si="0">J15</f>
        <v>4</v>
      </c>
      <c r="K19">
        <f t="shared" si="0"/>
        <v>29</v>
      </c>
      <c r="L19">
        <f t="shared" si="0"/>
        <v>2</v>
      </c>
      <c r="M19">
        <f t="shared" si="0"/>
        <v>31</v>
      </c>
      <c r="N19">
        <f t="shared" si="0"/>
        <v>20</v>
      </c>
      <c r="O19">
        <f t="shared" si="0"/>
        <v>13</v>
      </c>
      <c r="P19">
        <f t="shared" si="0"/>
        <v>11</v>
      </c>
      <c r="Q19">
        <f t="shared" si="0"/>
        <v>1</v>
      </c>
      <c r="R19">
        <f t="shared" si="0"/>
        <v>5</v>
      </c>
      <c r="S19">
        <f t="shared" si="0"/>
        <v>9</v>
      </c>
      <c r="T19">
        <f t="shared" si="0"/>
        <v>3</v>
      </c>
    </row>
    <row r="20" spans="5:20" x14ac:dyDescent="0.3">
      <c r="E20">
        <v>221</v>
      </c>
      <c r="F20">
        <v>1</v>
      </c>
      <c r="G20" t="s">
        <v>21</v>
      </c>
      <c r="H20" t="s">
        <v>26</v>
      </c>
      <c r="I20">
        <f>I13-I15</f>
        <v>102.5</v>
      </c>
      <c r="J20">
        <f t="shared" ref="J20:T20" si="1">J13-J15</f>
        <v>140</v>
      </c>
      <c r="K20">
        <f t="shared" si="1"/>
        <v>138.5</v>
      </c>
      <c r="L20">
        <f t="shared" si="1"/>
        <v>96.5</v>
      </c>
      <c r="M20">
        <f t="shared" si="1"/>
        <v>76.5</v>
      </c>
      <c r="N20">
        <f t="shared" si="1"/>
        <v>69.75</v>
      </c>
      <c r="O20">
        <f t="shared" si="1"/>
        <v>77.5</v>
      </c>
      <c r="P20">
        <f t="shared" si="1"/>
        <v>70.5</v>
      </c>
      <c r="Q20">
        <f t="shared" si="1"/>
        <v>88.75</v>
      </c>
      <c r="R20">
        <f t="shared" si="1"/>
        <v>100.5</v>
      </c>
      <c r="S20">
        <f t="shared" si="1"/>
        <v>68</v>
      </c>
      <c r="T20">
        <f t="shared" si="1"/>
        <v>45</v>
      </c>
    </row>
    <row r="21" spans="5:20" x14ac:dyDescent="0.3">
      <c r="E21">
        <v>318</v>
      </c>
      <c r="F21">
        <v>1</v>
      </c>
      <c r="G21" t="s">
        <v>22</v>
      </c>
      <c r="H21" t="s">
        <v>27</v>
      </c>
      <c r="I21">
        <f>I12-I13</f>
        <v>91.5</v>
      </c>
      <c r="J21">
        <f t="shared" ref="J21:T21" si="2">J12-J13</f>
        <v>66</v>
      </c>
      <c r="K21">
        <f t="shared" si="2"/>
        <v>88.5</v>
      </c>
      <c r="L21">
        <f t="shared" si="2"/>
        <v>126.5</v>
      </c>
      <c r="M21">
        <f t="shared" si="2"/>
        <v>118.5</v>
      </c>
      <c r="N21">
        <f t="shared" si="2"/>
        <v>117.75</v>
      </c>
      <c r="O21">
        <f t="shared" si="2"/>
        <v>97.5</v>
      </c>
      <c r="P21">
        <f t="shared" si="2"/>
        <v>63.5</v>
      </c>
      <c r="Q21">
        <f t="shared" si="2"/>
        <v>78.25</v>
      </c>
      <c r="R21">
        <f t="shared" si="2"/>
        <v>95.5</v>
      </c>
      <c r="S21">
        <f t="shared" si="2"/>
        <v>54.5</v>
      </c>
      <c r="T21">
        <f t="shared" si="2"/>
        <v>52</v>
      </c>
    </row>
    <row r="22" spans="5:20" x14ac:dyDescent="0.3">
      <c r="E22">
        <v>238</v>
      </c>
      <c r="F22">
        <v>1</v>
      </c>
      <c r="G22" t="s">
        <v>23</v>
      </c>
      <c r="H22" t="s">
        <v>28</v>
      </c>
      <c r="I22">
        <f>I14-I12</f>
        <v>81.5</v>
      </c>
      <c r="J22">
        <f t="shared" ref="J22:T22" si="3">J14-J12</f>
        <v>82</v>
      </c>
      <c r="K22">
        <f t="shared" si="3"/>
        <v>40.5</v>
      </c>
      <c r="L22">
        <f t="shared" si="3"/>
        <v>47.5</v>
      </c>
      <c r="M22">
        <f t="shared" si="3"/>
        <v>84.5</v>
      </c>
      <c r="N22">
        <f t="shared" si="3"/>
        <v>86.75</v>
      </c>
      <c r="O22">
        <f t="shared" si="3"/>
        <v>93.5</v>
      </c>
      <c r="P22">
        <f t="shared" si="3"/>
        <v>143.5</v>
      </c>
      <c r="Q22">
        <f t="shared" si="3"/>
        <v>62.25</v>
      </c>
      <c r="R22">
        <f t="shared" si="3"/>
        <v>42.5</v>
      </c>
      <c r="S22">
        <f t="shared" si="3"/>
        <v>67</v>
      </c>
      <c r="T22">
        <f t="shared" si="3"/>
        <v>62.5</v>
      </c>
    </row>
    <row r="23" spans="5:20" x14ac:dyDescent="0.3">
      <c r="E23">
        <v>17</v>
      </c>
      <c r="F23">
        <v>1</v>
      </c>
      <c r="G23" t="s">
        <v>24</v>
      </c>
      <c r="H23" t="s">
        <v>29</v>
      </c>
      <c r="I23">
        <f>I16-I14</f>
        <v>62.5</v>
      </c>
      <c r="J23">
        <f t="shared" ref="J23:T23" si="4">J16-J14</f>
        <v>73</v>
      </c>
      <c r="K23">
        <f t="shared" si="4"/>
        <v>65.5</v>
      </c>
      <c r="L23">
        <f t="shared" si="4"/>
        <v>78.5</v>
      </c>
      <c r="M23">
        <f t="shared" si="4"/>
        <v>53.5</v>
      </c>
      <c r="N23">
        <f t="shared" si="4"/>
        <v>71.75</v>
      </c>
      <c r="O23">
        <f t="shared" si="4"/>
        <v>68.5</v>
      </c>
      <c r="P23">
        <f t="shared" si="4"/>
        <v>63.5</v>
      </c>
      <c r="Q23">
        <f t="shared" si="4"/>
        <v>84.75</v>
      </c>
      <c r="R23">
        <f t="shared" si="4"/>
        <v>115.5</v>
      </c>
      <c r="S23">
        <f t="shared" si="4"/>
        <v>149.5</v>
      </c>
      <c r="T23">
        <f t="shared" si="4"/>
        <v>165.5</v>
      </c>
    </row>
    <row r="24" spans="5:20" x14ac:dyDescent="0.3">
      <c r="E24">
        <v>121</v>
      </c>
      <c r="F24">
        <v>1</v>
      </c>
    </row>
    <row r="25" spans="5:20" x14ac:dyDescent="0.3">
      <c r="E25">
        <v>235</v>
      </c>
      <c r="F25">
        <v>1</v>
      </c>
    </row>
    <row r="26" spans="5:20" x14ac:dyDescent="0.3">
      <c r="E26">
        <v>140</v>
      </c>
      <c r="F26">
        <v>1</v>
      </c>
    </row>
    <row r="27" spans="5:20" x14ac:dyDescent="0.3">
      <c r="E27">
        <v>58</v>
      </c>
      <c r="F27">
        <v>1</v>
      </c>
    </row>
    <row r="28" spans="5:20" x14ac:dyDescent="0.3">
      <c r="E28">
        <v>280</v>
      </c>
      <c r="F28">
        <v>1</v>
      </c>
    </row>
    <row r="29" spans="5:20" x14ac:dyDescent="0.3">
      <c r="E29">
        <v>186</v>
      </c>
      <c r="F29">
        <v>1</v>
      </c>
    </row>
    <row r="30" spans="5:20" x14ac:dyDescent="0.3">
      <c r="E30">
        <v>337</v>
      </c>
      <c r="F30">
        <v>1</v>
      </c>
      <c r="H30" s="2" t="s">
        <v>36</v>
      </c>
    </row>
    <row r="31" spans="5:20" x14ac:dyDescent="0.3">
      <c r="E31">
        <v>118</v>
      </c>
      <c r="F31">
        <v>1</v>
      </c>
      <c r="H31" t="s">
        <v>30</v>
      </c>
    </row>
    <row r="32" spans="5:20" x14ac:dyDescent="0.3">
      <c r="E32">
        <v>59</v>
      </c>
      <c r="F32">
        <v>1</v>
      </c>
    </row>
    <row r="33" spans="5:8" x14ac:dyDescent="0.3">
      <c r="E33">
        <v>52</v>
      </c>
      <c r="F33">
        <v>1</v>
      </c>
      <c r="H33" t="s">
        <v>34</v>
      </c>
    </row>
    <row r="34" spans="5:8" x14ac:dyDescent="0.3">
      <c r="E34">
        <v>92</v>
      </c>
      <c r="F34">
        <v>1</v>
      </c>
      <c r="H34" t="s">
        <v>31</v>
      </c>
    </row>
    <row r="35" spans="5:8" x14ac:dyDescent="0.3">
      <c r="E35">
        <v>355</v>
      </c>
      <c r="F35">
        <v>1</v>
      </c>
      <c r="H35" t="s">
        <v>32</v>
      </c>
    </row>
    <row r="36" spans="5:8" x14ac:dyDescent="0.3">
      <c r="E36">
        <v>77</v>
      </c>
      <c r="F36">
        <v>1</v>
      </c>
      <c r="H36" t="s">
        <v>33</v>
      </c>
    </row>
    <row r="37" spans="5:8" x14ac:dyDescent="0.3">
      <c r="E37">
        <v>349</v>
      </c>
      <c r="F37">
        <v>1</v>
      </c>
      <c r="H37" t="s">
        <v>35</v>
      </c>
    </row>
    <row r="38" spans="5:8" x14ac:dyDescent="0.3">
      <c r="E38">
        <v>164</v>
      </c>
      <c r="F38">
        <v>1</v>
      </c>
    </row>
    <row r="39" spans="5:8" x14ac:dyDescent="0.3">
      <c r="E39">
        <v>211</v>
      </c>
      <c r="F39">
        <v>1</v>
      </c>
    </row>
    <row r="40" spans="5:8" x14ac:dyDescent="0.3">
      <c r="E40">
        <v>86</v>
      </c>
      <c r="F40">
        <v>2</v>
      </c>
    </row>
    <row r="41" spans="5:8" x14ac:dyDescent="0.3">
      <c r="E41">
        <v>144</v>
      </c>
      <c r="F41">
        <v>2</v>
      </c>
    </row>
    <row r="42" spans="5:8" x14ac:dyDescent="0.3">
      <c r="E42">
        <v>297</v>
      </c>
      <c r="F42">
        <v>2</v>
      </c>
    </row>
    <row r="43" spans="5:8" x14ac:dyDescent="0.3">
      <c r="E43">
        <v>210</v>
      </c>
      <c r="F43">
        <v>2</v>
      </c>
    </row>
    <row r="44" spans="5:8" x14ac:dyDescent="0.3">
      <c r="E44">
        <v>214</v>
      </c>
      <c r="F44">
        <v>2</v>
      </c>
    </row>
    <row r="45" spans="5:8" x14ac:dyDescent="0.3">
      <c r="E45">
        <v>347</v>
      </c>
      <c r="F45">
        <v>2</v>
      </c>
    </row>
    <row r="46" spans="5:8" x14ac:dyDescent="0.3">
      <c r="E46">
        <v>91</v>
      </c>
      <c r="F46">
        <v>2</v>
      </c>
    </row>
    <row r="47" spans="5:8" x14ac:dyDescent="0.3">
      <c r="E47">
        <v>181</v>
      </c>
      <c r="F47">
        <v>2</v>
      </c>
    </row>
    <row r="48" spans="5:8" x14ac:dyDescent="0.3">
      <c r="E48">
        <v>338</v>
      </c>
      <c r="F48">
        <v>2</v>
      </c>
    </row>
    <row r="49" spans="5:6" x14ac:dyDescent="0.3">
      <c r="E49">
        <v>216</v>
      </c>
      <c r="F49">
        <v>2</v>
      </c>
    </row>
    <row r="50" spans="5:6" x14ac:dyDescent="0.3">
      <c r="E50">
        <v>150</v>
      </c>
      <c r="F50">
        <v>2</v>
      </c>
    </row>
    <row r="51" spans="5:6" x14ac:dyDescent="0.3">
      <c r="E51">
        <v>68</v>
      </c>
      <c r="F51">
        <v>2</v>
      </c>
    </row>
    <row r="52" spans="5:6" x14ac:dyDescent="0.3">
      <c r="E52">
        <v>152</v>
      </c>
      <c r="F52">
        <v>2</v>
      </c>
    </row>
    <row r="53" spans="5:6" x14ac:dyDescent="0.3">
      <c r="E53">
        <v>4</v>
      </c>
      <c r="F53">
        <v>2</v>
      </c>
    </row>
    <row r="54" spans="5:6" x14ac:dyDescent="0.3">
      <c r="E54">
        <v>89</v>
      </c>
      <c r="F54">
        <v>2</v>
      </c>
    </row>
    <row r="55" spans="5:6" x14ac:dyDescent="0.3">
      <c r="E55">
        <v>212</v>
      </c>
      <c r="F55">
        <v>2</v>
      </c>
    </row>
    <row r="56" spans="5:6" x14ac:dyDescent="0.3">
      <c r="E56">
        <v>189</v>
      </c>
      <c r="F56">
        <v>2</v>
      </c>
    </row>
    <row r="57" spans="5:6" x14ac:dyDescent="0.3">
      <c r="E57">
        <v>292</v>
      </c>
      <c r="F57">
        <v>2</v>
      </c>
    </row>
    <row r="58" spans="5:6" x14ac:dyDescent="0.3">
      <c r="E58">
        <v>25</v>
      </c>
      <c r="F58">
        <v>2</v>
      </c>
    </row>
    <row r="59" spans="5:6" x14ac:dyDescent="0.3">
      <c r="E59">
        <v>302</v>
      </c>
      <c r="F59">
        <v>2</v>
      </c>
    </row>
    <row r="60" spans="5:6" x14ac:dyDescent="0.3">
      <c r="E60">
        <v>363</v>
      </c>
      <c r="F60">
        <v>2</v>
      </c>
    </row>
    <row r="61" spans="5:6" x14ac:dyDescent="0.3">
      <c r="E61">
        <v>290</v>
      </c>
      <c r="F61">
        <v>2</v>
      </c>
    </row>
    <row r="62" spans="5:6" x14ac:dyDescent="0.3">
      <c r="E62">
        <v>57</v>
      </c>
      <c r="F62">
        <v>2</v>
      </c>
    </row>
    <row r="63" spans="5:6" x14ac:dyDescent="0.3">
      <c r="E63">
        <v>236</v>
      </c>
      <c r="F63">
        <v>2</v>
      </c>
    </row>
    <row r="64" spans="5:6" x14ac:dyDescent="0.3">
      <c r="E64">
        <v>179</v>
      </c>
      <c r="F64">
        <v>2</v>
      </c>
    </row>
    <row r="65" spans="5:6" x14ac:dyDescent="0.3">
      <c r="E65">
        <v>365</v>
      </c>
      <c r="F65">
        <v>2</v>
      </c>
    </row>
    <row r="66" spans="5:6" x14ac:dyDescent="0.3">
      <c r="E66">
        <v>205</v>
      </c>
      <c r="F66">
        <v>2</v>
      </c>
    </row>
    <row r="67" spans="5:6" x14ac:dyDescent="0.3">
      <c r="E67">
        <v>299</v>
      </c>
      <c r="F67">
        <v>2</v>
      </c>
    </row>
    <row r="68" spans="5:6" x14ac:dyDescent="0.3">
      <c r="E68">
        <v>285</v>
      </c>
      <c r="F68">
        <v>2</v>
      </c>
    </row>
    <row r="69" spans="5:6" x14ac:dyDescent="0.3">
      <c r="E69">
        <v>108</v>
      </c>
      <c r="F69">
        <v>3</v>
      </c>
    </row>
    <row r="70" spans="5:6" x14ac:dyDescent="0.3">
      <c r="E70">
        <v>29</v>
      </c>
      <c r="F70">
        <v>3</v>
      </c>
    </row>
    <row r="71" spans="5:6" x14ac:dyDescent="0.3">
      <c r="E71">
        <v>267</v>
      </c>
      <c r="F71">
        <v>3</v>
      </c>
    </row>
    <row r="72" spans="5:6" x14ac:dyDescent="0.3">
      <c r="E72">
        <v>275</v>
      </c>
      <c r="F72">
        <v>3</v>
      </c>
    </row>
    <row r="73" spans="5:6" x14ac:dyDescent="0.3">
      <c r="E73">
        <v>293</v>
      </c>
      <c r="F73">
        <v>3</v>
      </c>
    </row>
    <row r="74" spans="5:6" x14ac:dyDescent="0.3">
      <c r="E74">
        <v>139</v>
      </c>
      <c r="F74">
        <v>3</v>
      </c>
    </row>
    <row r="75" spans="5:6" x14ac:dyDescent="0.3">
      <c r="E75">
        <v>122</v>
      </c>
      <c r="F75">
        <v>3</v>
      </c>
    </row>
    <row r="76" spans="5:6" x14ac:dyDescent="0.3">
      <c r="E76">
        <v>213</v>
      </c>
      <c r="F76">
        <v>3</v>
      </c>
    </row>
    <row r="77" spans="5:6" x14ac:dyDescent="0.3">
      <c r="E77">
        <v>317</v>
      </c>
      <c r="F77">
        <v>3</v>
      </c>
    </row>
    <row r="78" spans="5:6" x14ac:dyDescent="0.3">
      <c r="E78">
        <v>323</v>
      </c>
      <c r="F78">
        <v>3</v>
      </c>
    </row>
    <row r="79" spans="5:6" x14ac:dyDescent="0.3">
      <c r="E79">
        <v>136</v>
      </c>
      <c r="F79">
        <v>3</v>
      </c>
    </row>
    <row r="80" spans="5:6" x14ac:dyDescent="0.3">
      <c r="E80">
        <v>300</v>
      </c>
      <c r="F80">
        <v>3</v>
      </c>
    </row>
    <row r="81" spans="5:6" x14ac:dyDescent="0.3">
      <c r="E81">
        <v>259</v>
      </c>
      <c r="F81">
        <v>3</v>
      </c>
    </row>
    <row r="82" spans="5:6" x14ac:dyDescent="0.3">
      <c r="E82">
        <v>354</v>
      </c>
      <c r="F82">
        <v>3</v>
      </c>
    </row>
    <row r="83" spans="5:6" x14ac:dyDescent="0.3">
      <c r="E83">
        <v>169</v>
      </c>
      <c r="F83">
        <v>3</v>
      </c>
    </row>
    <row r="84" spans="5:6" x14ac:dyDescent="0.3">
      <c r="E84">
        <v>166</v>
      </c>
      <c r="F84">
        <v>3</v>
      </c>
    </row>
    <row r="85" spans="5:6" x14ac:dyDescent="0.3">
      <c r="E85">
        <v>33</v>
      </c>
      <c r="F85">
        <v>3</v>
      </c>
    </row>
    <row r="86" spans="5:6" x14ac:dyDescent="0.3">
      <c r="E86">
        <v>332</v>
      </c>
      <c r="F86">
        <v>3</v>
      </c>
    </row>
    <row r="87" spans="5:6" x14ac:dyDescent="0.3">
      <c r="E87">
        <v>200</v>
      </c>
      <c r="F87">
        <v>3</v>
      </c>
    </row>
    <row r="88" spans="5:6" x14ac:dyDescent="0.3">
      <c r="E88">
        <v>239</v>
      </c>
      <c r="F88">
        <v>3</v>
      </c>
    </row>
    <row r="89" spans="5:6" x14ac:dyDescent="0.3">
      <c r="E89">
        <v>334</v>
      </c>
      <c r="F89">
        <v>3</v>
      </c>
    </row>
    <row r="90" spans="5:6" x14ac:dyDescent="0.3">
      <c r="E90">
        <v>265</v>
      </c>
      <c r="F90">
        <v>3</v>
      </c>
    </row>
    <row r="91" spans="5:6" x14ac:dyDescent="0.3">
      <c r="E91">
        <v>256</v>
      </c>
      <c r="F91">
        <v>3</v>
      </c>
    </row>
    <row r="92" spans="5:6" x14ac:dyDescent="0.3">
      <c r="E92">
        <v>258</v>
      </c>
      <c r="F92">
        <v>3</v>
      </c>
    </row>
    <row r="93" spans="5:6" x14ac:dyDescent="0.3">
      <c r="E93">
        <v>343</v>
      </c>
      <c r="F93">
        <v>3</v>
      </c>
    </row>
    <row r="94" spans="5:6" x14ac:dyDescent="0.3">
      <c r="E94">
        <v>170</v>
      </c>
      <c r="F94">
        <v>3</v>
      </c>
    </row>
    <row r="95" spans="5:6" x14ac:dyDescent="0.3">
      <c r="E95">
        <v>268</v>
      </c>
      <c r="F95">
        <v>3</v>
      </c>
    </row>
    <row r="96" spans="5:6" x14ac:dyDescent="0.3">
      <c r="E96">
        <v>223</v>
      </c>
      <c r="F96">
        <v>3</v>
      </c>
    </row>
    <row r="97" spans="5:6" x14ac:dyDescent="0.3">
      <c r="E97">
        <v>362</v>
      </c>
      <c r="F97">
        <v>3</v>
      </c>
    </row>
    <row r="98" spans="5:6" x14ac:dyDescent="0.3">
      <c r="E98">
        <v>217</v>
      </c>
      <c r="F98">
        <v>3</v>
      </c>
    </row>
    <row r="99" spans="5:6" x14ac:dyDescent="0.3">
      <c r="E99">
        <v>30</v>
      </c>
      <c r="F99">
        <v>3</v>
      </c>
    </row>
    <row r="100" spans="5:6" x14ac:dyDescent="0.3">
      <c r="E100">
        <v>32</v>
      </c>
      <c r="F100">
        <v>4</v>
      </c>
    </row>
    <row r="101" spans="5:6" x14ac:dyDescent="0.3">
      <c r="E101">
        <v>271</v>
      </c>
      <c r="F101">
        <v>4</v>
      </c>
    </row>
    <row r="102" spans="5:6" x14ac:dyDescent="0.3">
      <c r="E102">
        <v>83</v>
      </c>
      <c r="F102">
        <v>4</v>
      </c>
    </row>
    <row r="103" spans="5:6" x14ac:dyDescent="0.3">
      <c r="E103">
        <v>81</v>
      </c>
      <c r="F103">
        <v>4</v>
      </c>
    </row>
    <row r="104" spans="5:6" x14ac:dyDescent="0.3">
      <c r="E104">
        <v>269</v>
      </c>
      <c r="F104">
        <v>4</v>
      </c>
    </row>
    <row r="105" spans="5:6" x14ac:dyDescent="0.3">
      <c r="E105">
        <v>253</v>
      </c>
      <c r="F105">
        <v>4</v>
      </c>
    </row>
    <row r="106" spans="5:6" x14ac:dyDescent="0.3">
      <c r="E106">
        <v>147</v>
      </c>
      <c r="F106">
        <v>4</v>
      </c>
    </row>
    <row r="107" spans="5:6" x14ac:dyDescent="0.3">
      <c r="E107">
        <v>312</v>
      </c>
      <c r="F107">
        <v>4</v>
      </c>
    </row>
    <row r="108" spans="5:6" x14ac:dyDescent="0.3">
      <c r="E108">
        <v>219</v>
      </c>
      <c r="F108">
        <v>4</v>
      </c>
    </row>
    <row r="109" spans="5:6" x14ac:dyDescent="0.3">
      <c r="E109">
        <v>218</v>
      </c>
      <c r="F109">
        <v>4</v>
      </c>
    </row>
    <row r="110" spans="5:6" x14ac:dyDescent="0.3">
      <c r="E110">
        <v>14</v>
      </c>
      <c r="F110">
        <v>4</v>
      </c>
    </row>
    <row r="111" spans="5:6" x14ac:dyDescent="0.3">
      <c r="E111">
        <v>346</v>
      </c>
      <c r="F111">
        <v>4</v>
      </c>
    </row>
    <row r="112" spans="5:6" x14ac:dyDescent="0.3">
      <c r="E112">
        <v>124</v>
      </c>
      <c r="F112">
        <v>4</v>
      </c>
    </row>
    <row r="113" spans="5:6" x14ac:dyDescent="0.3">
      <c r="E113">
        <v>231</v>
      </c>
      <c r="F113">
        <v>4</v>
      </c>
    </row>
    <row r="114" spans="5:6" x14ac:dyDescent="0.3">
      <c r="E114">
        <v>273</v>
      </c>
      <c r="F114">
        <v>4</v>
      </c>
    </row>
    <row r="115" spans="5:6" x14ac:dyDescent="0.3">
      <c r="E115">
        <v>148</v>
      </c>
      <c r="F115">
        <v>4</v>
      </c>
    </row>
    <row r="116" spans="5:6" x14ac:dyDescent="0.3">
      <c r="E116">
        <v>260</v>
      </c>
      <c r="F116">
        <v>4</v>
      </c>
    </row>
    <row r="117" spans="5:6" x14ac:dyDescent="0.3">
      <c r="E117">
        <v>90</v>
      </c>
      <c r="F117">
        <v>4</v>
      </c>
    </row>
    <row r="118" spans="5:6" x14ac:dyDescent="0.3">
      <c r="E118">
        <v>336</v>
      </c>
      <c r="F118">
        <v>4</v>
      </c>
    </row>
    <row r="119" spans="5:6" x14ac:dyDescent="0.3">
      <c r="E119">
        <v>345</v>
      </c>
      <c r="F119">
        <v>4</v>
      </c>
    </row>
    <row r="120" spans="5:6" x14ac:dyDescent="0.3">
      <c r="E120">
        <v>62</v>
      </c>
      <c r="F120">
        <v>4</v>
      </c>
    </row>
    <row r="121" spans="5:6" x14ac:dyDescent="0.3">
      <c r="E121">
        <v>316</v>
      </c>
      <c r="F121">
        <v>4</v>
      </c>
    </row>
    <row r="122" spans="5:6" x14ac:dyDescent="0.3">
      <c r="E122">
        <v>252</v>
      </c>
      <c r="F122">
        <v>4</v>
      </c>
    </row>
    <row r="123" spans="5:6" x14ac:dyDescent="0.3">
      <c r="E123">
        <v>2</v>
      </c>
      <c r="F123">
        <v>4</v>
      </c>
    </row>
    <row r="124" spans="5:6" x14ac:dyDescent="0.3">
      <c r="E124">
        <v>351</v>
      </c>
      <c r="F124">
        <v>4</v>
      </c>
    </row>
    <row r="125" spans="5:6" x14ac:dyDescent="0.3">
      <c r="E125">
        <v>340</v>
      </c>
      <c r="F125">
        <v>4</v>
      </c>
    </row>
    <row r="126" spans="5:6" x14ac:dyDescent="0.3">
      <c r="E126">
        <v>74</v>
      </c>
      <c r="F126">
        <v>4</v>
      </c>
    </row>
    <row r="127" spans="5:6" x14ac:dyDescent="0.3">
      <c r="E127">
        <v>262</v>
      </c>
      <c r="F127">
        <v>4</v>
      </c>
    </row>
    <row r="128" spans="5:6" x14ac:dyDescent="0.3">
      <c r="E128">
        <v>191</v>
      </c>
      <c r="F128">
        <v>4</v>
      </c>
    </row>
    <row r="129" spans="5:6" x14ac:dyDescent="0.3">
      <c r="E129">
        <v>208</v>
      </c>
      <c r="F129">
        <v>4</v>
      </c>
    </row>
    <row r="130" spans="5:6" x14ac:dyDescent="0.3">
      <c r="E130">
        <v>330</v>
      </c>
      <c r="F130">
        <v>5</v>
      </c>
    </row>
    <row r="131" spans="5:6" x14ac:dyDescent="0.3">
      <c r="E131">
        <v>298</v>
      </c>
      <c r="F131">
        <v>5</v>
      </c>
    </row>
    <row r="132" spans="5:6" x14ac:dyDescent="0.3">
      <c r="E132">
        <v>40</v>
      </c>
      <c r="F132">
        <v>5</v>
      </c>
    </row>
    <row r="133" spans="5:6" x14ac:dyDescent="0.3">
      <c r="E133">
        <v>276</v>
      </c>
      <c r="F133">
        <v>5</v>
      </c>
    </row>
    <row r="134" spans="5:6" x14ac:dyDescent="0.3">
      <c r="E134">
        <v>364</v>
      </c>
      <c r="F134">
        <v>5</v>
      </c>
    </row>
    <row r="135" spans="5:6" x14ac:dyDescent="0.3">
      <c r="E135">
        <v>155</v>
      </c>
      <c r="F135">
        <v>5</v>
      </c>
    </row>
    <row r="136" spans="5:6" x14ac:dyDescent="0.3">
      <c r="E136">
        <v>35</v>
      </c>
      <c r="F136">
        <v>5</v>
      </c>
    </row>
    <row r="137" spans="5:6" x14ac:dyDescent="0.3">
      <c r="E137">
        <v>321</v>
      </c>
      <c r="F137">
        <v>5</v>
      </c>
    </row>
    <row r="138" spans="5:6" x14ac:dyDescent="0.3">
      <c r="E138">
        <v>197</v>
      </c>
      <c r="F138">
        <v>5</v>
      </c>
    </row>
    <row r="139" spans="5:6" x14ac:dyDescent="0.3">
      <c r="E139">
        <v>65</v>
      </c>
      <c r="F139">
        <v>5</v>
      </c>
    </row>
    <row r="140" spans="5:6" x14ac:dyDescent="0.3">
      <c r="E140">
        <v>37</v>
      </c>
      <c r="F140">
        <v>5</v>
      </c>
    </row>
    <row r="141" spans="5:6" x14ac:dyDescent="0.3">
      <c r="E141">
        <v>133</v>
      </c>
      <c r="F141">
        <v>5</v>
      </c>
    </row>
    <row r="142" spans="5:6" x14ac:dyDescent="0.3">
      <c r="E142">
        <v>295</v>
      </c>
      <c r="F142">
        <v>5</v>
      </c>
    </row>
    <row r="143" spans="5:6" x14ac:dyDescent="0.3">
      <c r="E143">
        <v>178</v>
      </c>
      <c r="F143">
        <v>5</v>
      </c>
    </row>
    <row r="144" spans="5:6" x14ac:dyDescent="0.3">
      <c r="E144">
        <v>130</v>
      </c>
      <c r="F144">
        <v>5</v>
      </c>
    </row>
    <row r="145" spans="5:6" x14ac:dyDescent="0.3">
      <c r="E145">
        <v>55</v>
      </c>
      <c r="F145">
        <v>5</v>
      </c>
    </row>
    <row r="146" spans="5:6" x14ac:dyDescent="0.3">
      <c r="E146">
        <v>112</v>
      </c>
      <c r="F146">
        <v>5</v>
      </c>
    </row>
    <row r="147" spans="5:6" x14ac:dyDescent="0.3">
      <c r="E147">
        <v>278</v>
      </c>
      <c r="F147">
        <v>5</v>
      </c>
    </row>
    <row r="148" spans="5:6" x14ac:dyDescent="0.3">
      <c r="E148">
        <v>75</v>
      </c>
      <c r="F148">
        <v>5</v>
      </c>
    </row>
    <row r="149" spans="5:6" x14ac:dyDescent="0.3">
      <c r="E149">
        <v>183</v>
      </c>
      <c r="F149">
        <v>5</v>
      </c>
    </row>
    <row r="150" spans="5:6" x14ac:dyDescent="0.3">
      <c r="E150">
        <v>250</v>
      </c>
      <c r="F150">
        <v>5</v>
      </c>
    </row>
    <row r="151" spans="5:6" x14ac:dyDescent="0.3">
      <c r="E151">
        <v>326</v>
      </c>
      <c r="F151">
        <v>5</v>
      </c>
    </row>
    <row r="152" spans="5:6" x14ac:dyDescent="0.3">
      <c r="E152">
        <v>319</v>
      </c>
      <c r="F152">
        <v>5</v>
      </c>
    </row>
    <row r="153" spans="5:6" x14ac:dyDescent="0.3">
      <c r="E153">
        <v>31</v>
      </c>
      <c r="F153">
        <v>5</v>
      </c>
    </row>
    <row r="154" spans="5:6" x14ac:dyDescent="0.3">
      <c r="E154">
        <v>361</v>
      </c>
      <c r="F154">
        <v>5</v>
      </c>
    </row>
    <row r="155" spans="5:6" x14ac:dyDescent="0.3">
      <c r="E155">
        <v>357</v>
      </c>
      <c r="F155">
        <v>5</v>
      </c>
    </row>
    <row r="156" spans="5:6" x14ac:dyDescent="0.3">
      <c r="E156">
        <v>296</v>
      </c>
      <c r="F156">
        <v>5</v>
      </c>
    </row>
    <row r="157" spans="5:6" x14ac:dyDescent="0.3">
      <c r="E157">
        <v>308</v>
      </c>
      <c r="F157">
        <v>5</v>
      </c>
    </row>
    <row r="158" spans="5:6" x14ac:dyDescent="0.3">
      <c r="E158">
        <v>226</v>
      </c>
      <c r="F158">
        <v>5</v>
      </c>
    </row>
    <row r="159" spans="5:6" x14ac:dyDescent="0.3">
      <c r="E159">
        <v>103</v>
      </c>
      <c r="F159">
        <v>5</v>
      </c>
    </row>
    <row r="160" spans="5:6" x14ac:dyDescent="0.3">
      <c r="E160">
        <v>313</v>
      </c>
      <c r="F160">
        <v>5</v>
      </c>
    </row>
    <row r="161" spans="5:6" x14ac:dyDescent="0.3">
      <c r="E161">
        <v>249</v>
      </c>
      <c r="F161">
        <v>6</v>
      </c>
    </row>
    <row r="162" spans="5:6" x14ac:dyDescent="0.3">
      <c r="E162">
        <v>228</v>
      </c>
      <c r="F162">
        <v>6</v>
      </c>
    </row>
    <row r="163" spans="5:6" x14ac:dyDescent="0.3">
      <c r="E163">
        <v>301</v>
      </c>
      <c r="F163">
        <v>6</v>
      </c>
    </row>
    <row r="164" spans="5:6" x14ac:dyDescent="0.3">
      <c r="E164">
        <v>20</v>
      </c>
      <c r="F164">
        <v>6</v>
      </c>
    </row>
    <row r="165" spans="5:6" x14ac:dyDescent="0.3">
      <c r="E165">
        <v>28</v>
      </c>
      <c r="F165">
        <v>6</v>
      </c>
    </row>
    <row r="166" spans="5:6" x14ac:dyDescent="0.3">
      <c r="E166">
        <v>110</v>
      </c>
      <c r="F166">
        <v>6</v>
      </c>
    </row>
    <row r="167" spans="5:6" x14ac:dyDescent="0.3">
      <c r="E167">
        <v>85</v>
      </c>
      <c r="F167">
        <v>6</v>
      </c>
    </row>
    <row r="168" spans="5:6" x14ac:dyDescent="0.3">
      <c r="E168">
        <v>366</v>
      </c>
      <c r="F168">
        <v>6</v>
      </c>
    </row>
    <row r="169" spans="5:6" x14ac:dyDescent="0.3">
      <c r="E169">
        <v>335</v>
      </c>
      <c r="F169">
        <v>6</v>
      </c>
    </row>
    <row r="170" spans="5:6" x14ac:dyDescent="0.3">
      <c r="E170">
        <v>206</v>
      </c>
      <c r="F170">
        <v>6</v>
      </c>
    </row>
    <row r="171" spans="5:6" x14ac:dyDescent="0.3">
      <c r="E171">
        <v>134</v>
      </c>
      <c r="F171">
        <v>6</v>
      </c>
    </row>
    <row r="172" spans="5:6" x14ac:dyDescent="0.3">
      <c r="E172">
        <v>272</v>
      </c>
      <c r="F172">
        <v>6</v>
      </c>
    </row>
    <row r="173" spans="5:6" x14ac:dyDescent="0.3">
      <c r="E173">
        <v>69</v>
      </c>
      <c r="F173">
        <v>6</v>
      </c>
    </row>
    <row r="174" spans="5:6" x14ac:dyDescent="0.3">
      <c r="E174">
        <v>356</v>
      </c>
      <c r="F174">
        <v>6</v>
      </c>
    </row>
    <row r="175" spans="5:6" x14ac:dyDescent="0.3">
      <c r="E175">
        <v>180</v>
      </c>
      <c r="F175">
        <v>6</v>
      </c>
    </row>
    <row r="176" spans="5:6" x14ac:dyDescent="0.3">
      <c r="E176">
        <v>274</v>
      </c>
      <c r="F176">
        <v>6</v>
      </c>
    </row>
    <row r="177" spans="5:6" x14ac:dyDescent="0.3">
      <c r="E177">
        <v>73</v>
      </c>
      <c r="F177">
        <v>6</v>
      </c>
    </row>
    <row r="178" spans="5:6" x14ac:dyDescent="0.3">
      <c r="E178">
        <v>341</v>
      </c>
      <c r="F178">
        <v>6</v>
      </c>
    </row>
    <row r="179" spans="5:6" x14ac:dyDescent="0.3">
      <c r="E179">
        <v>104</v>
      </c>
      <c r="F179">
        <v>6</v>
      </c>
    </row>
    <row r="180" spans="5:6" x14ac:dyDescent="0.3">
      <c r="E180">
        <v>360</v>
      </c>
      <c r="F180">
        <v>6</v>
      </c>
    </row>
    <row r="181" spans="5:6" x14ac:dyDescent="0.3">
      <c r="E181">
        <v>60</v>
      </c>
      <c r="F181">
        <v>6</v>
      </c>
    </row>
    <row r="182" spans="5:6" x14ac:dyDescent="0.3">
      <c r="E182">
        <v>247</v>
      </c>
      <c r="F182">
        <v>6</v>
      </c>
    </row>
    <row r="183" spans="5:6" x14ac:dyDescent="0.3">
      <c r="E183">
        <v>109</v>
      </c>
      <c r="F183">
        <v>6</v>
      </c>
    </row>
    <row r="184" spans="5:6" x14ac:dyDescent="0.3">
      <c r="E184">
        <v>358</v>
      </c>
      <c r="F184">
        <v>6</v>
      </c>
    </row>
    <row r="185" spans="5:6" x14ac:dyDescent="0.3">
      <c r="E185">
        <v>137</v>
      </c>
      <c r="F185">
        <v>6</v>
      </c>
    </row>
    <row r="186" spans="5:6" x14ac:dyDescent="0.3">
      <c r="E186">
        <v>22</v>
      </c>
      <c r="F186">
        <v>6</v>
      </c>
    </row>
    <row r="187" spans="5:6" x14ac:dyDescent="0.3">
      <c r="E187">
        <v>64</v>
      </c>
      <c r="F187">
        <v>6</v>
      </c>
    </row>
    <row r="188" spans="5:6" x14ac:dyDescent="0.3">
      <c r="E188">
        <v>222</v>
      </c>
      <c r="F188">
        <v>6</v>
      </c>
    </row>
    <row r="189" spans="5:6" x14ac:dyDescent="0.3">
      <c r="E189">
        <v>353</v>
      </c>
      <c r="F189">
        <v>6</v>
      </c>
    </row>
    <row r="190" spans="5:6" x14ac:dyDescent="0.3">
      <c r="E190">
        <v>209</v>
      </c>
      <c r="F190">
        <v>6</v>
      </c>
    </row>
    <row r="191" spans="5:6" x14ac:dyDescent="0.3">
      <c r="E191">
        <v>93</v>
      </c>
      <c r="F191">
        <v>7</v>
      </c>
    </row>
    <row r="192" spans="5:6" x14ac:dyDescent="0.3">
      <c r="E192">
        <v>350</v>
      </c>
      <c r="F192">
        <v>7</v>
      </c>
    </row>
    <row r="193" spans="5:6" x14ac:dyDescent="0.3">
      <c r="E193">
        <v>115</v>
      </c>
      <c r="F193">
        <v>7</v>
      </c>
    </row>
    <row r="194" spans="5:6" x14ac:dyDescent="0.3">
      <c r="E194">
        <v>279</v>
      </c>
      <c r="F194">
        <v>7</v>
      </c>
    </row>
    <row r="195" spans="5:6" x14ac:dyDescent="0.3">
      <c r="E195">
        <v>188</v>
      </c>
      <c r="F195">
        <v>7</v>
      </c>
    </row>
    <row r="196" spans="5:6" x14ac:dyDescent="0.3">
      <c r="E196">
        <v>327</v>
      </c>
      <c r="F196">
        <v>7</v>
      </c>
    </row>
    <row r="197" spans="5:6" x14ac:dyDescent="0.3">
      <c r="E197">
        <v>50</v>
      </c>
      <c r="F197">
        <v>7</v>
      </c>
    </row>
    <row r="198" spans="5:6" x14ac:dyDescent="0.3">
      <c r="E198">
        <v>13</v>
      </c>
      <c r="F198">
        <v>7</v>
      </c>
    </row>
    <row r="199" spans="5:6" x14ac:dyDescent="0.3">
      <c r="E199">
        <v>277</v>
      </c>
      <c r="F199">
        <v>7</v>
      </c>
    </row>
    <row r="200" spans="5:6" x14ac:dyDescent="0.3">
      <c r="E200">
        <v>284</v>
      </c>
      <c r="F200">
        <v>7</v>
      </c>
    </row>
    <row r="201" spans="5:6" x14ac:dyDescent="0.3">
      <c r="E201">
        <v>248</v>
      </c>
      <c r="F201">
        <v>7</v>
      </c>
    </row>
    <row r="202" spans="5:6" x14ac:dyDescent="0.3">
      <c r="E202">
        <v>15</v>
      </c>
      <c r="F202">
        <v>7</v>
      </c>
    </row>
    <row r="203" spans="5:6" x14ac:dyDescent="0.3">
      <c r="E203">
        <v>42</v>
      </c>
      <c r="F203">
        <v>7</v>
      </c>
    </row>
    <row r="204" spans="5:6" x14ac:dyDescent="0.3">
      <c r="E204">
        <v>331</v>
      </c>
      <c r="F204">
        <v>7</v>
      </c>
    </row>
    <row r="205" spans="5:6" x14ac:dyDescent="0.3">
      <c r="E205">
        <v>322</v>
      </c>
      <c r="F205">
        <v>7</v>
      </c>
    </row>
    <row r="206" spans="5:6" x14ac:dyDescent="0.3">
      <c r="E206">
        <v>120</v>
      </c>
      <c r="F206">
        <v>7</v>
      </c>
    </row>
    <row r="207" spans="5:6" x14ac:dyDescent="0.3">
      <c r="E207">
        <v>98</v>
      </c>
      <c r="F207">
        <v>7</v>
      </c>
    </row>
    <row r="208" spans="5:6" x14ac:dyDescent="0.3">
      <c r="E208">
        <v>190</v>
      </c>
      <c r="F208">
        <v>7</v>
      </c>
    </row>
    <row r="209" spans="5:6" x14ac:dyDescent="0.3">
      <c r="E209">
        <v>227</v>
      </c>
      <c r="F209">
        <v>7</v>
      </c>
    </row>
    <row r="210" spans="5:6" x14ac:dyDescent="0.3">
      <c r="E210">
        <v>187</v>
      </c>
      <c r="F210">
        <v>7</v>
      </c>
    </row>
    <row r="211" spans="5:6" x14ac:dyDescent="0.3">
      <c r="E211">
        <v>27</v>
      </c>
      <c r="F211">
        <v>7</v>
      </c>
    </row>
    <row r="212" spans="5:6" x14ac:dyDescent="0.3">
      <c r="E212">
        <v>153</v>
      </c>
      <c r="F212">
        <v>7</v>
      </c>
    </row>
    <row r="213" spans="5:6" x14ac:dyDescent="0.3">
      <c r="E213">
        <v>172</v>
      </c>
      <c r="F213">
        <v>7</v>
      </c>
    </row>
    <row r="214" spans="5:6" x14ac:dyDescent="0.3">
      <c r="E214">
        <v>23</v>
      </c>
      <c r="F214">
        <v>7</v>
      </c>
    </row>
    <row r="215" spans="5:6" x14ac:dyDescent="0.3">
      <c r="E215">
        <v>67</v>
      </c>
      <c r="F215">
        <v>7</v>
      </c>
    </row>
    <row r="216" spans="5:6" x14ac:dyDescent="0.3">
      <c r="E216">
        <v>303</v>
      </c>
      <c r="F216">
        <v>7</v>
      </c>
    </row>
    <row r="217" spans="5:6" x14ac:dyDescent="0.3">
      <c r="E217">
        <v>289</v>
      </c>
      <c r="F217">
        <v>7</v>
      </c>
    </row>
    <row r="218" spans="5:6" x14ac:dyDescent="0.3">
      <c r="E218">
        <v>88</v>
      </c>
      <c r="F218">
        <v>7</v>
      </c>
    </row>
    <row r="219" spans="5:6" x14ac:dyDescent="0.3">
      <c r="E219">
        <v>270</v>
      </c>
      <c r="F219">
        <v>7</v>
      </c>
    </row>
    <row r="220" spans="5:6" x14ac:dyDescent="0.3">
      <c r="E220">
        <v>287</v>
      </c>
      <c r="F220">
        <v>7</v>
      </c>
    </row>
    <row r="221" spans="5:6" x14ac:dyDescent="0.3">
      <c r="E221">
        <v>193</v>
      </c>
      <c r="F221">
        <v>7</v>
      </c>
    </row>
    <row r="222" spans="5:6" x14ac:dyDescent="0.3">
      <c r="E222">
        <v>111</v>
      </c>
      <c r="F222">
        <v>8</v>
      </c>
    </row>
    <row r="223" spans="5:6" x14ac:dyDescent="0.3">
      <c r="E223">
        <v>45</v>
      </c>
      <c r="F223">
        <v>8</v>
      </c>
    </row>
    <row r="224" spans="5:6" x14ac:dyDescent="0.3">
      <c r="E224">
        <v>261</v>
      </c>
      <c r="F224">
        <v>8</v>
      </c>
    </row>
    <row r="225" spans="5:6" x14ac:dyDescent="0.3">
      <c r="E225">
        <v>145</v>
      </c>
      <c r="F225">
        <v>8</v>
      </c>
    </row>
    <row r="226" spans="5:6" x14ac:dyDescent="0.3">
      <c r="E226">
        <v>54</v>
      </c>
      <c r="F226">
        <v>8</v>
      </c>
    </row>
    <row r="227" spans="5:6" x14ac:dyDescent="0.3">
      <c r="E227">
        <v>114</v>
      </c>
      <c r="F227">
        <v>8</v>
      </c>
    </row>
    <row r="228" spans="5:6" x14ac:dyDescent="0.3">
      <c r="E228">
        <v>168</v>
      </c>
      <c r="F228">
        <v>8</v>
      </c>
    </row>
    <row r="229" spans="5:6" x14ac:dyDescent="0.3">
      <c r="E229">
        <v>48</v>
      </c>
      <c r="F229">
        <v>8</v>
      </c>
    </row>
    <row r="230" spans="5:6" x14ac:dyDescent="0.3">
      <c r="E230">
        <v>106</v>
      </c>
      <c r="F230">
        <v>8</v>
      </c>
    </row>
    <row r="231" spans="5:6" x14ac:dyDescent="0.3">
      <c r="E231">
        <v>21</v>
      </c>
      <c r="F231">
        <v>8</v>
      </c>
    </row>
    <row r="232" spans="5:6" x14ac:dyDescent="0.3">
      <c r="E232">
        <v>324</v>
      </c>
      <c r="F232">
        <v>8</v>
      </c>
    </row>
    <row r="233" spans="5:6" x14ac:dyDescent="0.3">
      <c r="E233">
        <v>142</v>
      </c>
      <c r="F233">
        <v>8</v>
      </c>
    </row>
    <row r="234" spans="5:6" x14ac:dyDescent="0.3">
      <c r="E234">
        <v>307</v>
      </c>
      <c r="F234">
        <v>8</v>
      </c>
    </row>
    <row r="235" spans="5:6" x14ac:dyDescent="0.3">
      <c r="E235">
        <v>198</v>
      </c>
      <c r="F235">
        <v>8</v>
      </c>
    </row>
    <row r="236" spans="5:6" x14ac:dyDescent="0.3">
      <c r="E236">
        <v>102</v>
      </c>
      <c r="F236">
        <v>8</v>
      </c>
    </row>
    <row r="237" spans="5:6" x14ac:dyDescent="0.3">
      <c r="E237">
        <v>44</v>
      </c>
      <c r="F237">
        <v>8</v>
      </c>
    </row>
    <row r="238" spans="5:6" x14ac:dyDescent="0.3">
      <c r="E238">
        <v>154</v>
      </c>
      <c r="F238">
        <v>8</v>
      </c>
    </row>
    <row r="239" spans="5:6" x14ac:dyDescent="0.3">
      <c r="E239">
        <v>141</v>
      </c>
      <c r="F239">
        <v>8</v>
      </c>
    </row>
    <row r="240" spans="5:6" x14ac:dyDescent="0.3">
      <c r="E240">
        <v>311</v>
      </c>
      <c r="F240">
        <v>8</v>
      </c>
    </row>
    <row r="241" spans="5:6" x14ac:dyDescent="0.3">
      <c r="E241">
        <v>344</v>
      </c>
      <c r="F241">
        <v>8</v>
      </c>
    </row>
    <row r="242" spans="5:6" x14ac:dyDescent="0.3">
      <c r="E242">
        <v>291</v>
      </c>
      <c r="F242">
        <v>8</v>
      </c>
    </row>
    <row r="243" spans="5:6" x14ac:dyDescent="0.3">
      <c r="E243">
        <v>339</v>
      </c>
      <c r="F243">
        <v>8</v>
      </c>
    </row>
    <row r="244" spans="5:6" x14ac:dyDescent="0.3">
      <c r="E244">
        <v>116</v>
      </c>
      <c r="F244">
        <v>8</v>
      </c>
    </row>
    <row r="245" spans="5:6" x14ac:dyDescent="0.3">
      <c r="E245">
        <v>36</v>
      </c>
      <c r="F245">
        <v>8</v>
      </c>
    </row>
    <row r="246" spans="5:6" x14ac:dyDescent="0.3">
      <c r="E246">
        <v>286</v>
      </c>
      <c r="F246">
        <v>8</v>
      </c>
    </row>
    <row r="247" spans="5:6" x14ac:dyDescent="0.3">
      <c r="E247">
        <v>245</v>
      </c>
      <c r="F247">
        <v>8</v>
      </c>
    </row>
    <row r="248" spans="5:6" x14ac:dyDescent="0.3">
      <c r="E248">
        <v>352</v>
      </c>
      <c r="F248">
        <v>8</v>
      </c>
    </row>
    <row r="249" spans="5:6" x14ac:dyDescent="0.3">
      <c r="E249">
        <v>167</v>
      </c>
      <c r="F249">
        <v>8</v>
      </c>
    </row>
    <row r="250" spans="5:6" x14ac:dyDescent="0.3">
      <c r="E250">
        <v>61</v>
      </c>
      <c r="F250">
        <v>8</v>
      </c>
    </row>
    <row r="251" spans="5:6" x14ac:dyDescent="0.3">
      <c r="E251">
        <v>333</v>
      </c>
      <c r="F251">
        <v>8</v>
      </c>
    </row>
    <row r="252" spans="5:6" x14ac:dyDescent="0.3">
      <c r="E252">
        <v>11</v>
      </c>
      <c r="F252">
        <v>8</v>
      </c>
    </row>
    <row r="253" spans="5:6" x14ac:dyDescent="0.3">
      <c r="E253">
        <v>225</v>
      </c>
      <c r="F253">
        <v>9</v>
      </c>
    </row>
    <row r="254" spans="5:6" x14ac:dyDescent="0.3">
      <c r="E254">
        <v>161</v>
      </c>
      <c r="F254">
        <v>9</v>
      </c>
    </row>
    <row r="255" spans="5:6" x14ac:dyDescent="0.3">
      <c r="E255">
        <v>49</v>
      </c>
      <c r="F255">
        <v>9</v>
      </c>
    </row>
    <row r="256" spans="5:6" x14ac:dyDescent="0.3">
      <c r="E256">
        <v>232</v>
      </c>
      <c r="F256">
        <v>9</v>
      </c>
    </row>
    <row r="257" spans="5:6" x14ac:dyDescent="0.3">
      <c r="E257">
        <v>82</v>
      </c>
      <c r="F257">
        <v>9</v>
      </c>
    </row>
    <row r="258" spans="5:6" x14ac:dyDescent="0.3">
      <c r="E258">
        <v>6</v>
      </c>
      <c r="F258">
        <v>9</v>
      </c>
    </row>
    <row r="259" spans="5:6" x14ac:dyDescent="0.3">
      <c r="E259">
        <v>8</v>
      </c>
      <c r="F259">
        <v>9</v>
      </c>
    </row>
    <row r="260" spans="5:6" x14ac:dyDescent="0.3">
      <c r="E260">
        <v>184</v>
      </c>
      <c r="F260">
        <v>9</v>
      </c>
    </row>
    <row r="261" spans="5:6" x14ac:dyDescent="0.3">
      <c r="E261">
        <v>263</v>
      </c>
      <c r="F261">
        <v>9</v>
      </c>
    </row>
    <row r="262" spans="5:6" x14ac:dyDescent="0.3">
      <c r="E262">
        <v>71</v>
      </c>
      <c r="F262">
        <v>9</v>
      </c>
    </row>
    <row r="263" spans="5:6" x14ac:dyDescent="0.3">
      <c r="E263">
        <v>158</v>
      </c>
      <c r="F263">
        <v>9</v>
      </c>
    </row>
    <row r="264" spans="5:6" x14ac:dyDescent="0.3">
      <c r="E264">
        <v>242</v>
      </c>
      <c r="F264">
        <v>9</v>
      </c>
    </row>
    <row r="265" spans="5:6" x14ac:dyDescent="0.3">
      <c r="E265">
        <v>175</v>
      </c>
      <c r="F265">
        <v>9</v>
      </c>
    </row>
    <row r="266" spans="5:6" x14ac:dyDescent="0.3">
      <c r="E266">
        <v>1</v>
      </c>
      <c r="F266">
        <v>9</v>
      </c>
    </row>
    <row r="267" spans="5:6" x14ac:dyDescent="0.3">
      <c r="E267">
        <v>113</v>
      </c>
      <c r="F267">
        <v>9</v>
      </c>
    </row>
    <row r="268" spans="5:6" x14ac:dyDescent="0.3">
      <c r="E268">
        <v>207</v>
      </c>
      <c r="F268">
        <v>9</v>
      </c>
    </row>
    <row r="269" spans="5:6" x14ac:dyDescent="0.3">
      <c r="E269">
        <v>255</v>
      </c>
      <c r="F269">
        <v>9</v>
      </c>
    </row>
    <row r="270" spans="5:6" x14ac:dyDescent="0.3">
      <c r="E270">
        <v>246</v>
      </c>
      <c r="F270">
        <v>9</v>
      </c>
    </row>
    <row r="271" spans="5:6" x14ac:dyDescent="0.3">
      <c r="E271">
        <v>177</v>
      </c>
      <c r="F271">
        <v>9</v>
      </c>
    </row>
    <row r="272" spans="5:6" x14ac:dyDescent="0.3">
      <c r="E272">
        <v>63</v>
      </c>
      <c r="F272">
        <v>9</v>
      </c>
    </row>
    <row r="273" spans="5:6" x14ac:dyDescent="0.3">
      <c r="E273">
        <v>204</v>
      </c>
      <c r="F273">
        <v>9</v>
      </c>
    </row>
    <row r="274" spans="5:6" x14ac:dyDescent="0.3">
      <c r="E274">
        <v>160</v>
      </c>
      <c r="F274">
        <v>9</v>
      </c>
    </row>
    <row r="275" spans="5:6" x14ac:dyDescent="0.3">
      <c r="E275">
        <v>119</v>
      </c>
      <c r="F275">
        <v>9</v>
      </c>
    </row>
    <row r="276" spans="5:6" x14ac:dyDescent="0.3">
      <c r="E276">
        <v>195</v>
      </c>
      <c r="F276">
        <v>9</v>
      </c>
    </row>
    <row r="277" spans="5:6" x14ac:dyDescent="0.3">
      <c r="E277">
        <v>149</v>
      </c>
      <c r="F277">
        <v>9</v>
      </c>
    </row>
    <row r="278" spans="5:6" x14ac:dyDescent="0.3">
      <c r="E278">
        <v>18</v>
      </c>
      <c r="F278">
        <v>9</v>
      </c>
    </row>
    <row r="279" spans="5:6" x14ac:dyDescent="0.3">
      <c r="E279">
        <v>233</v>
      </c>
      <c r="F279">
        <v>9</v>
      </c>
    </row>
    <row r="280" spans="5:6" x14ac:dyDescent="0.3">
      <c r="E280">
        <v>257</v>
      </c>
      <c r="F280">
        <v>9</v>
      </c>
    </row>
    <row r="281" spans="5:6" x14ac:dyDescent="0.3">
      <c r="E281">
        <v>151</v>
      </c>
      <c r="F281">
        <v>9</v>
      </c>
    </row>
    <row r="282" spans="5:6" x14ac:dyDescent="0.3">
      <c r="E282">
        <v>315</v>
      </c>
      <c r="F282">
        <v>9</v>
      </c>
    </row>
    <row r="283" spans="5:6" x14ac:dyDescent="0.3">
      <c r="E283">
        <v>359</v>
      </c>
      <c r="F283">
        <v>10</v>
      </c>
    </row>
    <row r="284" spans="5:6" x14ac:dyDescent="0.3">
      <c r="E284">
        <v>125</v>
      </c>
      <c r="F284">
        <v>10</v>
      </c>
    </row>
    <row r="285" spans="5:6" x14ac:dyDescent="0.3">
      <c r="E285">
        <v>244</v>
      </c>
      <c r="F285">
        <v>10</v>
      </c>
    </row>
    <row r="286" spans="5:6" x14ac:dyDescent="0.3">
      <c r="E286">
        <v>202</v>
      </c>
      <c r="F286">
        <v>10</v>
      </c>
    </row>
    <row r="287" spans="5:6" x14ac:dyDescent="0.3">
      <c r="E287">
        <v>24</v>
      </c>
      <c r="F287">
        <v>10</v>
      </c>
    </row>
    <row r="288" spans="5:6" x14ac:dyDescent="0.3">
      <c r="E288">
        <v>87</v>
      </c>
      <c r="F288">
        <v>10</v>
      </c>
    </row>
    <row r="289" spans="5:6" x14ac:dyDescent="0.3">
      <c r="E289">
        <v>234</v>
      </c>
      <c r="F289">
        <v>10</v>
      </c>
    </row>
    <row r="290" spans="5:6" x14ac:dyDescent="0.3">
      <c r="E290">
        <v>283</v>
      </c>
      <c r="F290">
        <v>10</v>
      </c>
    </row>
    <row r="291" spans="5:6" x14ac:dyDescent="0.3">
      <c r="E291">
        <v>342</v>
      </c>
      <c r="F291">
        <v>10</v>
      </c>
    </row>
    <row r="292" spans="5:6" x14ac:dyDescent="0.3">
      <c r="E292">
        <v>220</v>
      </c>
      <c r="F292">
        <v>10</v>
      </c>
    </row>
    <row r="293" spans="5:6" x14ac:dyDescent="0.3">
      <c r="E293">
        <v>237</v>
      </c>
      <c r="F293">
        <v>10</v>
      </c>
    </row>
    <row r="294" spans="5:6" x14ac:dyDescent="0.3">
      <c r="E294">
        <v>72</v>
      </c>
      <c r="F294">
        <v>10</v>
      </c>
    </row>
    <row r="295" spans="5:6" x14ac:dyDescent="0.3">
      <c r="E295">
        <v>138</v>
      </c>
      <c r="F295">
        <v>10</v>
      </c>
    </row>
    <row r="296" spans="5:6" x14ac:dyDescent="0.3">
      <c r="E296">
        <v>294</v>
      </c>
      <c r="F296">
        <v>10</v>
      </c>
    </row>
    <row r="297" spans="5:6" x14ac:dyDescent="0.3">
      <c r="E297">
        <v>171</v>
      </c>
      <c r="F297">
        <v>10</v>
      </c>
    </row>
    <row r="298" spans="5:6" x14ac:dyDescent="0.3">
      <c r="E298">
        <v>254</v>
      </c>
      <c r="F298">
        <v>10</v>
      </c>
    </row>
    <row r="299" spans="5:6" x14ac:dyDescent="0.3">
      <c r="E299">
        <v>288</v>
      </c>
      <c r="F299">
        <v>10</v>
      </c>
    </row>
    <row r="300" spans="5:6" x14ac:dyDescent="0.3">
      <c r="E300">
        <v>5</v>
      </c>
      <c r="F300">
        <v>10</v>
      </c>
    </row>
    <row r="301" spans="5:6" x14ac:dyDescent="0.3">
      <c r="E301">
        <v>241</v>
      </c>
      <c r="F301">
        <v>10</v>
      </c>
    </row>
    <row r="302" spans="5:6" x14ac:dyDescent="0.3">
      <c r="E302">
        <v>192</v>
      </c>
      <c r="F302">
        <v>10</v>
      </c>
    </row>
    <row r="303" spans="5:6" x14ac:dyDescent="0.3">
      <c r="E303">
        <v>243</v>
      </c>
      <c r="F303">
        <v>10</v>
      </c>
    </row>
    <row r="304" spans="5:6" x14ac:dyDescent="0.3">
      <c r="E304">
        <v>117</v>
      </c>
      <c r="F304">
        <v>10</v>
      </c>
    </row>
    <row r="305" spans="5:6" x14ac:dyDescent="0.3">
      <c r="E305">
        <v>201</v>
      </c>
      <c r="F305">
        <v>10</v>
      </c>
    </row>
    <row r="306" spans="5:6" x14ac:dyDescent="0.3">
      <c r="E306">
        <v>196</v>
      </c>
      <c r="F306">
        <v>10</v>
      </c>
    </row>
    <row r="307" spans="5:6" x14ac:dyDescent="0.3">
      <c r="E307">
        <v>176</v>
      </c>
      <c r="F307">
        <v>10</v>
      </c>
    </row>
    <row r="308" spans="5:6" x14ac:dyDescent="0.3">
      <c r="E308">
        <v>7</v>
      </c>
      <c r="F308">
        <v>10</v>
      </c>
    </row>
    <row r="309" spans="5:6" x14ac:dyDescent="0.3">
      <c r="E309">
        <v>264</v>
      </c>
      <c r="F309">
        <v>10</v>
      </c>
    </row>
    <row r="310" spans="5:6" x14ac:dyDescent="0.3">
      <c r="E310">
        <v>94</v>
      </c>
      <c r="F310">
        <v>10</v>
      </c>
    </row>
    <row r="311" spans="5:6" x14ac:dyDescent="0.3">
      <c r="E311">
        <v>229</v>
      </c>
      <c r="F311">
        <v>10</v>
      </c>
    </row>
    <row r="312" spans="5:6" x14ac:dyDescent="0.3">
      <c r="E312">
        <v>38</v>
      </c>
      <c r="F312">
        <v>10</v>
      </c>
    </row>
    <row r="313" spans="5:6" x14ac:dyDescent="0.3">
      <c r="E313">
        <v>79</v>
      </c>
      <c r="F313">
        <v>10</v>
      </c>
    </row>
    <row r="314" spans="5:6" x14ac:dyDescent="0.3">
      <c r="E314">
        <v>19</v>
      </c>
      <c r="F314">
        <v>11</v>
      </c>
    </row>
    <row r="315" spans="5:6" x14ac:dyDescent="0.3">
      <c r="E315">
        <v>34</v>
      </c>
      <c r="F315">
        <v>11</v>
      </c>
    </row>
    <row r="316" spans="5:6" x14ac:dyDescent="0.3">
      <c r="E316">
        <v>348</v>
      </c>
      <c r="F316">
        <v>11</v>
      </c>
    </row>
    <row r="317" spans="5:6" x14ac:dyDescent="0.3">
      <c r="E317">
        <v>266</v>
      </c>
      <c r="F317">
        <v>11</v>
      </c>
    </row>
    <row r="318" spans="5:6" x14ac:dyDescent="0.3">
      <c r="E318">
        <v>310</v>
      </c>
      <c r="F318">
        <v>11</v>
      </c>
    </row>
    <row r="319" spans="5:6" x14ac:dyDescent="0.3">
      <c r="E319">
        <v>76</v>
      </c>
      <c r="F319">
        <v>11</v>
      </c>
    </row>
    <row r="320" spans="5:6" x14ac:dyDescent="0.3">
      <c r="E320">
        <v>51</v>
      </c>
      <c r="F320">
        <v>11</v>
      </c>
    </row>
    <row r="321" spans="5:6" x14ac:dyDescent="0.3">
      <c r="E321">
        <v>97</v>
      </c>
      <c r="F321">
        <v>11</v>
      </c>
    </row>
    <row r="322" spans="5:6" x14ac:dyDescent="0.3">
      <c r="E322">
        <v>80</v>
      </c>
      <c r="F322">
        <v>11</v>
      </c>
    </row>
    <row r="323" spans="5:6" x14ac:dyDescent="0.3">
      <c r="E323">
        <v>282</v>
      </c>
      <c r="F323">
        <v>11</v>
      </c>
    </row>
    <row r="324" spans="5:6" x14ac:dyDescent="0.3">
      <c r="E324">
        <v>46</v>
      </c>
      <c r="F324">
        <v>11</v>
      </c>
    </row>
    <row r="325" spans="5:6" x14ac:dyDescent="0.3">
      <c r="E325">
        <v>66</v>
      </c>
      <c r="F325">
        <v>11</v>
      </c>
    </row>
    <row r="326" spans="5:6" x14ac:dyDescent="0.3">
      <c r="E326">
        <v>126</v>
      </c>
      <c r="F326">
        <v>11</v>
      </c>
    </row>
    <row r="327" spans="5:6" x14ac:dyDescent="0.3">
      <c r="E327">
        <v>127</v>
      </c>
      <c r="F327">
        <v>11</v>
      </c>
    </row>
    <row r="328" spans="5:6" x14ac:dyDescent="0.3">
      <c r="E328">
        <v>131</v>
      </c>
      <c r="F328">
        <v>11</v>
      </c>
    </row>
    <row r="329" spans="5:6" x14ac:dyDescent="0.3">
      <c r="E329">
        <v>107</v>
      </c>
      <c r="F329">
        <v>11</v>
      </c>
    </row>
    <row r="330" spans="5:6" x14ac:dyDescent="0.3">
      <c r="E330">
        <v>143</v>
      </c>
      <c r="F330">
        <v>11</v>
      </c>
    </row>
    <row r="331" spans="5:6" x14ac:dyDescent="0.3">
      <c r="E331">
        <v>146</v>
      </c>
      <c r="F331">
        <v>11</v>
      </c>
    </row>
    <row r="332" spans="5:6" x14ac:dyDescent="0.3">
      <c r="E332">
        <v>203</v>
      </c>
      <c r="F332">
        <v>11</v>
      </c>
    </row>
    <row r="333" spans="5:6" x14ac:dyDescent="0.3">
      <c r="E333">
        <v>185</v>
      </c>
      <c r="F333">
        <v>11</v>
      </c>
    </row>
    <row r="334" spans="5:6" x14ac:dyDescent="0.3">
      <c r="E334">
        <v>156</v>
      </c>
      <c r="F334">
        <v>11</v>
      </c>
    </row>
    <row r="335" spans="5:6" x14ac:dyDescent="0.3">
      <c r="E335">
        <v>9</v>
      </c>
      <c r="F335">
        <v>11</v>
      </c>
    </row>
    <row r="336" spans="5:6" x14ac:dyDescent="0.3">
      <c r="E336">
        <v>182</v>
      </c>
      <c r="F336">
        <v>11</v>
      </c>
    </row>
    <row r="337" spans="5:6" x14ac:dyDescent="0.3">
      <c r="E337">
        <v>230</v>
      </c>
      <c r="F337">
        <v>11</v>
      </c>
    </row>
    <row r="338" spans="5:6" x14ac:dyDescent="0.3">
      <c r="E338">
        <v>132</v>
      </c>
      <c r="F338">
        <v>11</v>
      </c>
    </row>
    <row r="339" spans="5:6" x14ac:dyDescent="0.3">
      <c r="E339">
        <v>309</v>
      </c>
      <c r="F339">
        <v>11</v>
      </c>
    </row>
    <row r="340" spans="5:6" x14ac:dyDescent="0.3">
      <c r="E340">
        <v>47</v>
      </c>
      <c r="F340">
        <v>11</v>
      </c>
    </row>
    <row r="341" spans="5:6" x14ac:dyDescent="0.3">
      <c r="E341">
        <v>281</v>
      </c>
      <c r="F341">
        <v>11</v>
      </c>
    </row>
    <row r="342" spans="5:6" x14ac:dyDescent="0.3">
      <c r="E342">
        <v>99</v>
      </c>
      <c r="F342">
        <v>11</v>
      </c>
    </row>
    <row r="343" spans="5:6" x14ac:dyDescent="0.3">
      <c r="E343">
        <v>174</v>
      </c>
      <c r="F343">
        <v>11</v>
      </c>
    </row>
    <row r="344" spans="5:6" x14ac:dyDescent="0.3">
      <c r="E344">
        <v>129</v>
      </c>
      <c r="F344">
        <v>12</v>
      </c>
    </row>
    <row r="345" spans="5:6" x14ac:dyDescent="0.3">
      <c r="E345">
        <v>328</v>
      </c>
      <c r="F345">
        <v>12</v>
      </c>
    </row>
    <row r="346" spans="5:6" x14ac:dyDescent="0.3">
      <c r="E346">
        <v>157</v>
      </c>
      <c r="F346">
        <v>12</v>
      </c>
    </row>
    <row r="347" spans="5:6" x14ac:dyDescent="0.3">
      <c r="E347">
        <v>165</v>
      </c>
      <c r="F347">
        <v>12</v>
      </c>
    </row>
    <row r="348" spans="5:6" x14ac:dyDescent="0.3">
      <c r="E348">
        <v>56</v>
      </c>
      <c r="F348">
        <v>12</v>
      </c>
    </row>
    <row r="349" spans="5:6" x14ac:dyDescent="0.3">
      <c r="E349">
        <v>10</v>
      </c>
      <c r="F349">
        <v>12</v>
      </c>
    </row>
    <row r="350" spans="5:6" x14ac:dyDescent="0.3">
      <c r="E350">
        <v>12</v>
      </c>
      <c r="F350">
        <v>12</v>
      </c>
    </row>
    <row r="351" spans="5:6" x14ac:dyDescent="0.3">
      <c r="E351">
        <v>105</v>
      </c>
      <c r="F351">
        <v>12</v>
      </c>
    </row>
    <row r="352" spans="5:6" x14ac:dyDescent="0.3">
      <c r="E352">
        <v>43</v>
      </c>
      <c r="F352">
        <v>12</v>
      </c>
    </row>
    <row r="353" spans="5:6" x14ac:dyDescent="0.3">
      <c r="E353">
        <v>41</v>
      </c>
      <c r="F353">
        <v>12</v>
      </c>
    </row>
    <row r="354" spans="5:6" x14ac:dyDescent="0.3">
      <c r="E354">
        <v>39</v>
      </c>
      <c r="F354">
        <v>12</v>
      </c>
    </row>
    <row r="355" spans="5:6" x14ac:dyDescent="0.3">
      <c r="E355">
        <v>314</v>
      </c>
      <c r="F355">
        <v>12</v>
      </c>
    </row>
    <row r="356" spans="5:6" x14ac:dyDescent="0.3">
      <c r="E356">
        <v>163</v>
      </c>
      <c r="F356">
        <v>12</v>
      </c>
    </row>
    <row r="357" spans="5:6" x14ac:dyDescent="0.3">
      <c r="E357">
        <v>26</v>
      </c>
      <c r="F357">
        <v>12</v>
      </c>
    </row>
    <row r="358" spans="5:6" x14ac:dyDescent="0.3">
      <c r="E358">
        <v>320</v>
      </c>
      <c r="F358">
        <v>12</v>
      </c>
    </row>
    <row r="359" spans="5:6" x14ac:dyDescent="0.3">
      <c r="E359">
        <v>96</v>
      </c>
      <c r="F359">
        <v>12</v>
      </c>
    </row>
    <row r="360" spans="5:6" x14ac:dyDescent="0.3">
      <c r="E360">
        <v>304</v>
      </c>
      <c r="F360">
        <v>12</v>
      </c>
    </row>
    <row r="361" spans="5:6" x14ac:dyDescent="0.3">
      <c r="E361">
        <v>128</v>
      </c>
      <c r="F361">
        <v>12</v>
      </c>
    </row>
    <row r="362" spans="5:6" x14ac:dyDescent="0.3">
      <c r="E362">
        <v>240</v>
      </c>
      <c r="F362">
        <v>12</v>
      </c>
    </row>
    <row r="363" spans="5:6" x14ac:dyDescent="0.3">
      <c r="E363">
        <v>135</v>
      </c>
      <c r="F363">
        <v>12</v>
      </c>
    </row>
    <row r="364" spans="5:6" x14ac:dyDescent="0.3">
      <c r="E364">
        <v>70</v>
      </c>
      <c r="F364">
        <v>12</v>
      </c>
    </row>
    <row r="365" spans="5:6" x14ac:dyDescent="0.3">
      <c r="E365">
        <v>53</v>
      </c>
      <c r="F365">
        <v>12</v>
      </c>
    </row>
    <row r="366" spans="5:6" x14ac:dyDescent="0.3">
      <c r="E366">
        <v>162</v>
      </c>
      <c r="F366">
        <v>12</v>
      </c>
    </row>
    <row r="367" spans="5:6" x14ac:dyDescent="0.3">
      <c r="E367">
        <v>95</v>
      </c>
      <c r="F367">
        <v>12</v>
      </c>
    </row>
    <row r="368" spans="5:6" x14ac:dyDescent="0.3">
      <c r="E368">
        <v>84</v>
      </c>
      <c r="F368">
        <v>12</v>
      </c>
    </row>
    <row r="369" spans="5:6" x14ac:dyDescent="0.3">
      <c r="E369">
        <v>173</v>
      </c>
      <c r="F369">
        <v>12</v>
      </c>
    </row>
    <row r="370" spans="5:6" x14ac:dyDescent="0.3">
      <c r="E370">
        <v>78</v>
      </c>
      <c r="F370">
        <v>12</v>
      </c>
    </row>
    <row r="371" spans="5:6" x14ac:dyDescent="0.3">
      <c r="E371">
        <v>123</v>
      </c>
      <c r="F371">
        <v>12</v>
      </c>
    </row>
    <row r="372" spans="5:6" x14ac:dyDescent="0.3">
      <c r="E372">
        <v>16</v>
      </c>
      <c r="F372">
        <v>12</v>
      </c>
    </row>
    <row r="373" spans="5:6" x14ac:dyDescent="0.3">
      <c r="E373">
        <v>3</v>
      </c>
      <c r="F373">
        <v>12</v>
      </c>
    </row>
    <row r="374" spans="5:6" x14ac:dyDescent="0.3">
      <c r="E374">
        <v>100</v>
      </c>
      <c r="F374">
        <v>12</v>
      </c>
    </row>
  </sheetData>
  <printOptions headings="1" gridLines="1"/>
  <pageMargins left="0.7" right="0.7" top="0.75" bottom="0.75" header="0.3" footer="0.3"/>
  <pageSetup scale="12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Month</vt:lpstr>
      <vt:lpstr>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cp:lastPrinted>2011-09-16T12:44:45Z</cp:lastPrinted>
  <dcterms:created xsi:type="dcterms:W3CDTF">2011-07-25T19:16:37Z</dcterms:created>
  <dcterms:modified xsi:type="dcterms:W3CDTF">2014-05-07T20:39:06Z</dcterms:modified>
</cp:coreProperties>
</file>