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1340" windowHeight="6795"/>
  </bookViews>
  <sheets>
    <sheet name="optimal" sheetId="1" r:id="rId1"/>
  </sheets>
  <definedNames>
    <definedName name="solver_adj" localSheetId="0" hidden="1">optimal!$D$2:$I$2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optimal!$D$14:$D$15</definedName>
    <definedName name="solver_lhs2" localSheetId="0" hidden="1">optimal!$D$2:$I$2</definedName>
    <definedName name="solver_lhs3" localSheetId="0" hidden="1">optimal!$D$2:$I$2</definedName>
    <definedName name="solver_lin" localSheetId="0" hidden="1">1</definedName>
    <definedName name="solver_loc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1</definedName>
    <definedName name="solver_nod" localSheetId="0" hidden="1">5000</definedName>
    <definedName name="solver_num" localSheetId="0" hidden="1">3</definedName>
    <definedName name="solver_nwt" localSheetId="0" hidden="1">1</definedName>
    <definedName name="solver_ofx" localSheetId="0" hidden="1">2</definedName>
    <definedName name="solver_opt" localSheetId="0" hidden="1">optimal!$D$12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o" localSheetId="0" hidden="1">2</definedName>
    <definedName name="solver_rep" localSheetId="0" hidden="1">2</definedName>
    <definedName name="solver_rhs1" localSheetId="0" hidden="1">optimal!$F$14:$F$15</definedName>
    <definedName name="solver_rhs2" localSheetId="0" hidden="1">optimal!$D$8:$I$8</definedName>
    <definedName name="solver_rhs3" localSheetId="0" hidden="1">200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24519"/>
</workbook>
</file>

<file path=xl/calcChain.xml><?xml version="1.0" encoding="utf-8"?>
<calcChain xmlns="http://schemas.openxmlformats.org/spreadsheetml/2006/main">
  <c r="D9" i="1"/>
  <c r="E9"/>
  <c r="F9"/>
  <c r="G9"/>
  <c r="H9"/>
  <c r="I9"/>
  <c r="D12"/>
  <c r="D14"/>
  <c r="F14"/>
  <c r="D15"/>
  <c r="F15"/>
</calcChain>
</file>

<file path=xl/sharedStrings.xml><?xml version="1.0" encoding="utf-8"?>
<sst xmlns="http://schemas.openxmlformats.org/spreadsheetml/2006/main" count="16" uniqueCount="14">
  <si>
    <t>Pounds made</t>
  </si>
  <si>
    <t>Available</t>
  </si>
  <si>
    <t>Product</t>
  </si>
  <si>
    <t>Labor</t>
  </si>
  <si>
    <t>Raw Material</t>
  </si>
  <si>
    <t>Unit price</t>
  </si>
  <si>
    <t>Variable cost</t>
  </si>
  <si>
    <t>Demand</t>
  </si>
  <si>
    <t>Unit profit cont.</t>
  </si>
  <si>
    <t>Profit</t>
  </si>
  <si>
    <t>Labor Used</t>
  </si>
  <si>
    <t>&lt;=</t>
  </si>
  <si>
    <t>Raw Material Used</t>
  </si>
  <si>
    <t>There is no feasible solution!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</si>
</sst>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0"/>
      <name val="Arial"/>
    </font>
    <font>
      <sz val="10"/>
      <name val="Arial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1" fillId="0" borderId="0" xfId="1"/>
    <xf numFmtId="44" fontId="0" fillId="0" borderId="0" xfId="0" applyNumberFormat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19"/>
  <sheetViews>
    <sheetView tabSelected="1" zoomScale="80" workbookViewId="0">
      <selection activeCell="D18" sqref="D18:F19"/>
    </sheetView>
  </sheetViews>
  <sheetFormatPr defaultRowHeight="12.75"/>
  <cols>
    <col min="2" max="2" width="9.28515625" bestFit="1" customWidth="1"/>
    <col min="3" max="3" width="22.42578125" customWidth="1"/>
    <col min="4" max="4" width="11.28515625" bestFit="1" customWidth="1"/>
    <col min="5" max="9" width="9.28515625" bestFit="1" customWidth="1"/>
  </cols>
  <sheetData>
    <row r="2" spans="2:9">
      <c r="C2" t="s">
        <v>0</v>
      </c>
      <c r="D2">
        <v>200</v>
      </c>
      <c r="E2">
        <v>200</v>
      </c>
      <c r="F2">
        <v>200</v>
      </c>
      <c r="G2">
        <v>200</v>
      </c>
      <c r="H2">
        <v>200</v>
      </c>
      <c r="I2">
        <v>200</v>
      </c>
    </row>
    <row r="3" spans="2:9">
      <c r="B3" t="s">
        <v>1</v>
      </c>
      <c r="C3" t="s">
        <v>2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</row>
    <row r="4" spans="2:9">
      <c r="B4">
        <v>4500</v>
      </c>
      <c r="C4" t="s">
        <v>3</v>
      </c>
      <c r="D4">
        <v>6</v>
      </c>
      <c r="E4">
        <v>5</v>
      </c>
      <c r="F4">
        <v>4</v>
      </c>
      <c r="G4">
        <v>3</v>
      </c>
      <c r="H4">
        <v>2.5</v>
      </c>
      <c r="I4">
        <v>1.5</v>
      </c>
    </row>
    <row r="5" spans="2:9">
      <c r="B5">
        <v>1600</v>
      </c>
      <c r="C5" t="s">
        <v>4</v>
      </c>
      <c r="D5">
        <v>3.2</v>
      </c>
      <c r="E5">
        <v>2.6</v>
      </c>
      <c r="F5">
        <v>1.5</v>
      </c>
      <c r="G5">
        <v>0.8</v>
      </c>
      <c r="H5">
        <v>0.7</v>
      </c>
      <c r="I5">
        <v>0.3</v>
      </c>
    </row>
    <row r="6" spans="2:9">
      <c r="C6" t="s">
        <v>5</v>
      </c>
      <c r="D6" s="1">
        <v>12.5</v>
      </c>
      <c r="E6" s="1">
        <v>11</v>
      </c>
      <c r="F6" s="1">
        <v>9</v>
      </c>
      <c r="G6" s="1">
        <v>7</v>
      </c>
      <c r="H6" s="1">
        <v>6</v>
      </c>
      <c r="I6" s="1">
        <v>3</v>
      </c>
    </row>
    <row r="7" spans="2:9">
      <c r="C7" t="s">
        <v>6</v>
      </c>
      <c r="D7" s="1">
        <v>6.5</v>
      </c>
      <c r="E7" s="1">
        <v>5.7</v>
      </c>
      <c r="F7" s="1">
        <v>3.6</v>
      </c>
      <c r="G7" s="1">
        <v>2.8</v>
      </c>
      <c r="H7" s="1">
        <v>2.2000000000000002</v>
      </c>
      <c r="I7" s="1">
        <v>1.2</v>
      </c>
    </row>
    <row r="8" spans="2:9">
      <c r="C8" t="s">
        <v>7</v>
      </c>
      <c r="D8">
        <v>960</v>
      </c>
      <c r="E8">
        <v>928</v>
      </c>
      <c r="F8">
        <v>1041</v>
      </c>
      <c r="G8">
        <v>977</v>
      </c>
      <c r="H8">
        <v>1084</v>
      </c>
      <c r="I8">
        <v>1055</v>
      </c>
    </row>
    <row r="9" spans="2:9">
      <c r="C9" t="s">
        <v>8</v>
      </c>
      <c r="D9" s="2">
        <f t="shared" ref="D9:I9" si="0">D6-D7</f>
        <v>6</v>
      </c>
      <c r="E9" s="2">
        <f t="shared" si="0"/>
        <v>5.3</v>
      </c>
      <c r="F9" s="2">
        <f t="shared" si="0"/>
        <v>5.4</v>
      </c>
      <c r="G9" s="2">
        <f t="shared" si="0"/>
        <v>4.2</v>
      </c>
      <c r="H9" s="2">
        <f t="shared" si="0"/>
        <v>3.8</v>
      </c>
      <c r="I9" s="2">
        <f t="shared" si="0"/>
        <v>1.8</v>
      </c>
    </row>
    <row r="12" spans="2:9">
      <c r="C12" t="s">
        <v>9</v>
      </c>
      <c r="D12" s="1">
        <f>SUMPRODUCT(D9:I9,$D$2:$I$2)</f>
        <v>5300</v>
      </c>
    </row>
    <row r="13" spans="2:9">
      <c r="F13" t="s">
        <v>1</v>
      </c>
    </row>
    <row r="14" spans="2:9">
      <c r="C14" t="s">
        <v>10</v>
      </c>
      <c r="D14">
        <f>SUMPRODUCT($D$2:$I$2,D4:I4)</f>
        <v>4400</v>
      </c>
      <c r="E14" t="s">
        <v>11</v>
      </c>
      <c r="F14">
        <f>B4</f>
        <v>4500</v>
      </c>
    </row>
    <row r="15" spans="2:9">
      <c r="C15" t="s">
        <v>12</v>
      </c>
      <c r="D15">
        <f>SUMPRODUCT($D$2:$I$2,D5:I5)</f>
        <v>1820</v>
      </c>
      <c r="E15" t="s">
        <v>11</v>
      </c>
      <c r="F15">
        <f>B5</f>
        <v>1600</v>
      </c>
    </row>
    <row r="18" spans="4:6">
      <c r="D18" s="3"/>
      <c r="E18" s="3"/>
      <c r="F18" s="3"/>
    </row>
    <row r="19" spans="4:6">
      <c r="D19" s="3" t="s">
        <v>13</v>
      </c>
      <c r="E19" s="3"/>
      <c r="F19" s="3"/>
    </row>
  </sheetData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CEC716DA-4A5C-4B6B-AF1E-EDC3230510AE}"/>
</file>

<file path=customXml/itemProps2.xml><?xml version="1.0" encoding="utf-8"?>
<ds:datastoreItem xmlns:ds="http://schemas.openxmlformats.org/officeDocument/2006/customXml" ds:itemID="{8F00785D-0AD8-4713-B3CA-3BCAF935FDFC}"/>
</file>

<file path=customXml/itemProps3.xml><?xml version="1.0" encoding="utf-8"?>
<ds:datastoreItem xmlns:ds="http://schemas.openxmlformats.org/officeDocument/2006/customXml" ds:itemID="{3CF16986-AF3A-4671-9C25-C30CBD61DBEF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optimal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2007-01-16T14:23:57Z</dcterms:created>
  <dcterms:modified xsi:type="dcterms:W3CDTF">2007-03-22T18:05:38Z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