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Trans Problem" sheetId="1" r:id="rId1"/>
  </sheets>
  <definedNames>
    <definedName name="Avail">#REF!</definedName>
    <definedName name="Covar">#REF!</definedName>
    <definedName name="ExpRet">#REF!</definedName>
    <definedName name="FinalFrns">#REF!</definedName>
    <definedName name="Invested">#REF!</definedName>
    <definedName name="Lookup">#REF!</definedName>
    <definedName name="LTable">#REF!</definedName>
    <definedName name="PortVar">#REF!</definedName>
    <definedName name="ReqdRet">#REF!</definedName>
    <definedName name="RiskCollectDistributionSamples">2</definedName>
    <definedName name="RiskFixedSeed">1</definedName>
    <definedName name="RiskHasSettings">TRUE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solver_adj" localSheetId="0" hidden="1">'Trans Problem'!$D$17:$I$22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'Trans Problem'!$D$23:$I$23</definedName>
    <definedName name="solver_lhs2" localSheetId="0" hidden="1">'Trans Problem'!$J$17:$J$22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'Trans Problem'!$K$11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'Trans Problem'!$D$25:$I$25</definedName>
    <definedName name="solver_rhs2" localSheetId="0" hidden="1">'Trans Problem'!$L$17:$L$22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Invest">#REF!</definedName>
  </definedNames>
  <calcPr calcId="124519"/>
</workbook>
</file>

<file path=xl/calcChain.xml><?xml version="1.0" encoding="utf-8"?>
<calcChain xmlns="http://schemas.openxmlformats.org/spreadsheetml/2006/main">
  <c r="D29" i="1"/>
  <c r="E29"/>
  <c r="F29"/>
  <c r="G29"/>
  <c r="H29"/>
  <c r="I29"/>
  <c r="J17"/>
  <c r="J18"/>
  <c r="J19"/>
  <c r="J20"/>
  <c r="J21"/>
  <c r="J22"/>
  <c r="D23"/>
  <c r="E23"/>
  <c r="F23"/>
  <c r="G23"/>
  <c r="H23"/>
  <c r="I23"/>
  <c r="D27"/>
  <c r="K11"/>
  <c r="E27"/>
  <c r="F27"/>
  <c r="G27"/>
  <c r="H27"/>
  <c r="I27"/>
  <c r="D28"/>
  <c r="E28"/>
  <c r="F28"/>
  <c r="G28"/>
  <c r="H28"/>
  <c r="I28"/>
  <c r="D30"/>
  <c r="E30"/>
  <c r="F30"/>
  <c r="G30"/>
  <c r="H30"/>
  <c r="I30"/>
  <c r="D31"/>
  <c r="E31"/>
  <c r="F31"/>
  <c r="G31"/>
  <c r="H31"/>
  <c r="I31"/>
  <c r="D32"/>
  <c r="E32"/>
  <c r="F32"/>
  <c r="G32"/>
  <c r="H32"/>
  <c r="I32"/>
</calcChain>
</file>

<file path=xl/sharedStrings.xml><?xml version="1.0" encoding="utf-8"?>
<sst xmlns="http://schemas.openxmlformats.org/spreadsheetml/2006/main" count="30" uniqueCount="16">
  <si>
    <t>Where to Make Stuff</t>
  </si>
  <si>
    <t>Sales price</t>
  </si>
  <si>
    <t>Tax rate</t>
  </si>
  <si>
    <t>Location</t>
  </si>
  <si>
    <t>dollars</t>
  </si>
  <si>
    <t>Variable production cost</t>
  </si>
  <si>
    <t>To</t>
  </si>
  <si>
    <t>Shipping Cost</t>
  </si>
  <si>
    <t>From</t>
  </si>
  <si>
    <t>Profit</t>
  </si>
  <si>
    <t>Supply</t>
  </si>
  <si>
    <t>Shipments</t>
  </si>
  <si>
    <t>&lt;=</t>
  </si>
  <si>
    <t>where made</t>
  </si>
  <si>
    <t>Demand</t>
  </si>
  <si>
    <t>Unit Profit Contribution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</si>
</sst>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1" fillId="0" borderId="0" xfId="1"/>
    <xf numFmtId="9" fontId="1" fillId="0" borderId="0" xfId="2"/>
    <xf numFmtId="44" fontId="2" fillId="0" borderId="0" xfId="1" applyFont="1"/>
    <xf numFmtId="44" fontId="1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2"/>
  <sheetViews>
    <sheetView tabSelected="1" topLeftCell="C7" workbookViewId="0">
      <selection activeCell="D15" sqref="D15"/>
    </sheetView>
  </sheetViews>
  <sheetFormatPr defaultRowHeight="12.75"/>
  <cols>
    <col min="1" max="2" width="22.85546875" customWidth="1"/>
    <col min="3" max="3" width="21.42578125" customWidth="1"/>
    <col min="11" max="11" width="10.28515625" bestFit="1" customWidth="1"/>
  </cols>
  <sheetData>
    <row r="1" spans="1:12">
      <c r="C1" s="1" t="s">
        <v>0</v>
      </c>
    </row>
    <row r="2" spans="1:12">
      <c r="D2">
        <v>1</v>
      </c>
      <c r="E2">
        <v>2</v>
      </c>
      <c r="F2">
        <v>3</v>
      </c>
      <c r="G2">
        <v>4</v>
      </c>
      <c r="H2">
        <v>5</v>
      </c>
      <c r="I2">
        <v>6</v>
      </c>
    </row>
    <row r="3" spans="1:12">
      <c r="C3" t="s">
        <v>1</v>
      </c>
      <c r="D3" s="2">
        <v>45</v>
      </c>
      <c r="E3" s="2">
        <v>40</v>
      </c>
      <c r="F3" s="2">
        <v>38</v>
      </c>
      <c r="G3" s="2">
        <v>36</v>
      </c>
      <c r="H3" s="2">
        <v>39</v>
      </c>
      <c r="I3" s="2">
        <v>34</v>
      </c>
    </row>
    <row r="4" spans="1:12">
      <c r="C4" t="s">
        <v>2</v>
      </c>
      <c r="D4" s="3">
        <v>0.3</v>
      </c>
      <c r="E4" s="3">
        <v>0.4</v>
      </c>
      <c r="F4" s="3">
        <v>0.2</v>
      </c>
      <c r="G4" s="3">
        <v>0.4</v>
      </c>
      <c r="H4" s="3">
        <v>0.35</v>
      </c>
      <c r="I4" s="3">
        <v>0.18</v>
      </c>
    </row>
    <row r="5" spans="1:12">
      <c r="C5" t="s">
        <v>3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6" spans="1:12">
      <c r="A6" t="s">
        <v>4</v>
      </c>
      <c r="C6" t="s">
        <v>5</v>
      </c>
      <c r="D6" s="2">
        <v>8</v>
      </c>
      <c r="E6" s="2">
        <v>7</v>
      </c>
      <c r="F6" s="2">
        <v>6</v>
      </c>
      <c r="G6" s="2">
        <v>9</v>
      </c>
      <c r="H6" s="2">
        <v>7</v>
      </c>
      <c r="I6" s="2">
        <v>7</v>
      </c>
    </row>
    <row r="7" spans="1:12">
      <c r="D7" t="s">
        <v>6</v>
      </c>
    </row>
    <row r="8" spans="1:12">
      <c r="C8" s="4" t="s">
        <v>7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</row>
    <row r="9" spans="1:12">
      <c r="C9">
        <v>1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</row>
    <row r="10" spans="1:12">
      <c r="A10" t="s">
        <v>8</v>
      </c>
      <c r="C10">
        <v>2</v>
      </c>
      <c r="D10" s="5">
        <v>5</v>
      </c>
      <c r="E10" s="2">
        <v>2</v>
      </c>
      <c r="F10" s="5">
        <v>6</v>
      </c>
      <c r="G10" s="5">
        <v>9</v>
      </c>
      <c r="H10" s="5">
        <v>10</v>
      </c>
      <c r="I10" s="5">
        <v>11</v>
      </c>
      <c r="K10" t="s">
        <v>9</v>
      </c>
    </row>
    <row r="11" spans="1:12">
      <c r="C11">
        <v>3</v>
      </c>
      <c r="D11" s="5">
        <v>4</v>
      </c>
      <c r="E11" s="2">
        <v>3</v>
      </c>
      <c r="F11" s="2">
        <v>1</v>
      </c>
      <c r="G11" s="5">
        <v>6</v>
      </c>
      <c r="H11" s="5">
        <v>8</v>
      </c>
      <c r="I11" s="5">
        <v>6</v>
      </c>
      <c r="K11" s="2">
        <f>SUMPRODUCT(D17:I22,D27:I32)</f>
        <v>421.21</v>
      </c>
    </row>
    <row r="12" spans="1:12">
      <c r="C12">
        <v>4</v>
      </c>
      <c r="D12" s="5">
        <v>5</v>
      </c>
      <c r="E12" s="2">
        <v>5</v>
      </c>
      <c r="F12" s="2">
        <v>7</v>
      </c>
      <c r="G12" s="2">
        <v>2</v>
      </c>
      <c r="H12" s="5">
        <v>5</v>
      </c>
      <c r="I12" s="5">
        <v>5</v>
      </c>
    </row>
    <row r="13" spans="1:12">
      <c r="C13">
        <v>5</v>
      </c>
      <c r="D13" s="5">
        <v>6</v>
      </c>
      <c r="E13" s="2">
        <v>9</v>
      </c>
      <c r="F13" s="2">
        <v>6</v>
      </c>
      <c r="G13" s="5">
        <v>5</v>
      </c>
      <c r="H13" s="2">
        <v>3</v>
      </c>
      <c r="I13" s="5">
        <v>7</v>
      </c>
    </row>
    <row r="14" spans="1:12">
      <c r="C14">
        <v>6</v>
      </c>
      <c r="D14" s="5">
        <v>7</v>
      </c>
      <c r="E14" s="2">
        <v>7</v>
      </c>
      <c r="F14" s="2">
        <v>8</v>
      </c>
      <c r="G14" s="5">
        <v>9</v>
      </c>
      <c r="H14" s="5">
        <v>10</v>
      </c>
      <c r="I14" s="2">
        <v>4</v>
      </c>
    </row>
    <row r="15" spans="1:12">
      <c r="E15" t="s">
        <v>6</v>
      </c>
      <c r="L15" t="s">
        <v>10</v>
      </c>
    </row>
    <row r="16" spans="1:12">
      <c r="C16" s="1" t="s">
        <v>11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</row>
    <row r="17" spans="1:12">
      <c r="C17">
        <v>1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f t="shared" ref="J17:J22" si="0">SUM(D17:I17)</f>
        <v>3</v>
      </c>
      <c r="K17" t="s">
        <v>12</v>
      </c>
      <c r="L17">
        <v>6</v>
      </c>
    </row>
    <row r="18" spans="1:12">
      <c r="B18" t="s">
        <v>13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 t="s">
        <v>12</v>
      </c>
      <c r="L18">
        <v>6</v>
      </c>
    </row>
    <row r="19" spans="1:12">
      <c r="C19">
        <v>3</v>
      </c>
      <c r="D19">
        <v>1</v>
      </c>
      <c r="E19">
        <v>2</v>
      </c>
      <c r="F19">
        <v>3</v>
      </c>
      <c r="G19">
        <v>0</v>
      </c>
      <c r="H19">
        <v>0</v>
      </c>
      <c r="I19">
        <v>0</v>
      </c>
      <c r="J19">
        <f t="shared" si="0"/>
        <v>6</v>
      </c>
      <c r="K19" t="s">
        <v>12</v>
      </c>
      <c r="L19">
        <v>6</v>
      </c>
    </row>
    <row r="20" spans="1:12">
      <c r="A20" t="s">
        <v>8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 t="s">
        <v>12</v>
      </c>
      <c r="L20">
        <v>6</v>
      </c>
    </row>
    <row r="21" spans="1:12">
      <c r="C21">
        <v>5</v>
      </c>
      <c r="D21">
        <v>0</v>
      </c>
      <c r="E21">
        <v>0</v>
      </c>
      <c r="F21">
        <v>0</v>
      </c>
      <c r="G21">
        <v>1</v>
      </c>
      <c r="H21">
        <v>5</v>
      </c>
      <c r="I21">
        <v>0</v>
      </c>
      <c r="J21">
        <f t="shared" si="0"/>
        <v>6</v>
      </c>
      <c r="K21" t="s">
        <v>12</v>
      </c>
      <c r="L21">
        <v>6</v>
      </c>
    </row>
    <row r="22" spans="1:12"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6</v>
      </c>
      <c r="J22">
        <f t="shared" si="0"/>
        <v>6</v>
      </c>
      <c r="K22" t="s">
        <v>12</v>
      </c>
      <c r="L22">
        <v>6</v>
      </c>
    </row>
    <row r="23" spans="1:12">
      <c r="D23">
        <f t="shared" ref="D23:I23" si="1">SUM(D17:D22)</f>
        <v>1</v>
      </c>
      <c r="E23">
        <f t="shared" si="1"/>
        <v>2</v>
      </c>
      <c r="F23">
        <f t="shared" si="1"/>
        <v>3</v>
      </c>
      <c r="G23">
        <f t="shared" si="1"/>
        <v>4</v>
      </c>
      <c r="H23">
        <f t="shared" si="1"/>
        <v>5</v>
      </c>
      <c r="I23">
        <f t="shared" si="1"/>
        <v>6</v>
      </c>
    </row>
    <row r="24" spans="1:12"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12">
      <c r="C25" t="s">
        <v>14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</row>
    <row r="26" spans="1:12">
      <c r="A26" s="1" t="s">
        <v>15</v>
      </c>
      <c r="B26" s="1"/>
      <c r="C26" s="1" t="s">
        <v>3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</row>
    <row r="27" spans="1:12">
      <c r="C27">
        <v>1</v>
      </c>
      <c r="D27" s="6">
        <f t="shared" ref="D27:I32" si="2">(D$3-HLOOKUP($C27,$D$5:$I$6,2)-D9)*(1-HLOOKUP($C27,$D$2:$I$4,3))</f>
        <v>23.799999999999997</v>
      </c>
      <c r="E27" s="6">
        <f t="shared" si="2"/>
        <v>19.599999999999998</v>
      </c>
      <c r="F27" s="6">
        <f t="shared" si="2"/>
        <v>17.5</v>
      </c>
      <c r="G27" s="6">
        <f t="shared" si="2"/>
        <v>15.399999999999999</v>
      </c>
      <c r="H27" s="6">
        <f t="shared" si="2"/>
        <v>16.799999999999997</v>
      </c>
      <c r="I27" s="6">
        <f t="shared" si="2"/>
        <v>12.6</v>
      </c>
    </row>
    <row r="28" spans="1:12">
      <c r="C28">
        <v>2</v>
      </c>
      <c r="D28" s="6">
        <f t="shared" si="2"/>
        <v>19.8</v>
      </c>
      <c r="E28" s="6">
        <f t="shared" si="2"/>
        <v>18.599999999999998</v>
      </c>
      <c r="F28" s="6">
        <f t="shared" si="2"/>
        <v>15</v>
      </c>
      <c r="G28" s="6">
        <f t="shared" si="2"/>
        <v>12</v>
      </c>
      <c r="H28" s="6">
        <f t="shared" si="2"/>
        <v>13.2</v>
      </c>
      <c r="I28" s="6">
        <f t="shared" si="2"/>
        <v>9.6</v>
      </c>
    </row>
    <row r="29" spans="1:12">
      <c r="C29">
        <v>3</v>
      </c>
      <c r="D29" s="6">
        <f t="shared" si="2"/>
        <v>28</v>
      </c>
      <c r="E29" s="6">
        <f t="shared" si="2"/>
        <v>24.8</v>
      </c>
      <c r="F29" s="6">
        <f t="shared" si="2"/>
        <v>24.8</v>
      </c>
      <c r="G29" s="6">
        <f t="shared" si="2"/>
        <v>19.200000000000003</v>
      </c>
      <c r="H29" s="6">
        <f t="shared" si="2"/>
        <v>20</v>
      </c>
      <c r="I29" s="6">
        <f t="shared" si="2"/>
        <v>17.600000000000001</v>
      </c>
    </row>
    <row r="30" spans="1:12">
      <c r="C30">
        <v>4</v>
      </c>
      <c r="D30" s="6">
        <f t="shared" si="2"/>
        <v>18.599999999999998</v>
      </c>
      <c r="E30" s="6">
        <f t="shared" si="2"/>
        <v>15.6</v>
      </c>
      <c r="F30" s="6">
        <f t="shared" si="2"/>
        <v>13.2</v>
      </c>
      <c r="G30" s="6">
        <f t="shared" si="2"/>
        <v>15</v>
      </c>
      <c r="H30" s="6">
        <f t="shared" si="2"/>
        <v>15</v>
      </c>
      <c r="I30" s="6">
        <f t="shared" si="2"/>
        <v>12</v>
      </c>
    </row>
    <row r="31" spans="1:12">
      <c r="C31">
        <v>5</v>
      </c>
      <c r="D31" s="6">
        <f t="shared" si="2"/>
        <v>20.8</v>
      </c>
      <c r="E31" s="6">
        <f t="shared" si="2"/>
        <v>15.600000000000001</v>
      </c>
      <c r="F31" s="6">
        <f t="shared" si="2"/>
        <v>16.25</v>
      </c>
      <c r="G31" s="6">
        <f t="shared" si="2"/>
        <v>15.600000000000001</v>
      </c>
      <c r="H31" s="6">
        <f t="shared" si="2"/>
        <v>18.850000000000001</v>
      </c>
      <c r="I31" s="6">
        <f t="shared" si="2"/>
        <v>13</v>
      </c>
    </row>
    <row r="32" spans="1:12">
      <c r="C32">
        <v>6</v>
      </c>
      <c r="D32" s="6">
        <f t="shared" si="2"/>
        <v>25.42</v>
      </c>
      <c r="E32" s="6">
        <f t="shared" si="2"/>
        <v>21.32</v>
      </c>
      <c r="F32" s="6">
        <f t="shared" si="2"/>
        <v>18.860000000000003</v>
      </c>
      <c r="G32" s="6">
        <f t="shared" si="2"/>
        <v>16.400000000000002</v>
      </c>
      <c r="H32" s="6">
        <f t="shared" si="2"/>
        <v>18.040000000000003</v>
      </c>
      <c r="I32" s="6">
        <f t="shared" si="2"/>
        <v>18.860000000000003</v>
      </c>
    </row>
  </sheetData>
  <phoneticPr fontId="0" type="noConversion"/>
  <printOptions headings="1" gridLines="1"/>
  <pageMargins left="0.75" right="0.75" top="1" bottom="1" header="0.5" footer="0.5"/>
  <pageSetup scale="6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BC16F82-3E8A-4995-942A-AA299A38C237}"/>
</file>

<file path=customXml/itemProps2.xml><?xml version="1.0" encoding="utf-8"?>
<ds:datastoreItem xmlns:ds="http://schemas.openxmlformats.org/officeDocument/2006/customXml" ds:itemID="{1C6C5C8F-6EEF-4EB5-8279-9D0603626B25}"/>
</file>

<file path=customXml/itemProps3.xml><?xml version="1.0" encoding="utf-8"?>
<ds:datastoreItem xmlns:ds="http://schemas.openxmlformats.org/officeDocument/2006/customXml" ds:itemID="{15D7F0ED-FC2F-4912-9579-D6369FD8446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Problem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2007-01-18T13:47:30Z</dcterms:created>
  <dcterms:modified xsi:type="dcterms:W3CDTF">2007-03-22T18:53:41Z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