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36\Companion Content\Solutions\"/>
    </mc:Choice>
  </mc:AlternateContent>
  <bookViews>
    <workbookView xWindow="0" yWindow="0" windowWidth="16392" windowHeight="5664" firstSheet="2" activeTab="2"/>
  </bookViews>
  <sheets>
    <sheet name="rsklibSimData" sheetId="6" state="hidden" r:id="rId1"/>
    <sheet name="RiskSerializationData" sheetId="7" state="hidden" r:id="rId2"/>
    <sheet name="nurse jackie" sheetId="9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egin">'nurse jackie'!$C$9:$C$28</definedName>
    <definedName name="End">'nurse jackie'!$D$9:$D$28</definedName>
    <definedName name="Event">#REF!</definedName>
    <definedName name="icu">'nurse jackie'!$G$9:$N$28</definedName>
    <definedName name="ICUneed">'nurse jackie'!$Q$5</definedName>
    <definedName name="Meeting">#REF!</definedName>
    <definedName name="Pal_Workbook_GUID" hidden="1">"XCAPEQTT9YRJF99K1F4AIMR9"</definedName>
    <definedName name="Person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'nurse jackie'!$E$9:$E$28,'nurse jackie'!$F$9:$F$28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'nurse jackie'!$F$9:$F$28</definedName>
    <definedName name="solver_lhs2" localSheetId="2" hidden="1">'nurse jackie'!$F$9:$F$28</definedName>
    <definedName name="solver_lhs3" localSheetId="2" hidden="1">'nurse jackie'!$F$9:$F$28</definedName>
    <definedName name="solver_lhs4" localSheetId="2" hidden="1">'nurse jackie'!$E$9:$E$28</definedName>
    <definedName name="solver_mip" localSheetId="2" hidden="1">2147483647</definedName>
    <definedName name="solver_mni" localSheetId="2" hidden="1">30</definedName>
    <definedName name="solver_mrt" localSheetId="2" hidden="1">0.5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'nurse jackie'!$D$45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5</definedName>
    <definedName name="solver_rhs1" localSheetId="2" hidden="1">7</definedName>
    <definedName name="solver_rhs2" localSheetId="2" hidden="1">integer</definedName>
    <definedName name="solver_rhs3" localSheetId="2" hidden="1">1</definedName>
    <definedName name="solver_rhs4" localSheetId="2" hidden="1">binary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art_day">'nurse jackie'!$F$9:$F$28</definedName>
    <definedName name="Time">#REF!</definedName>
    <definedName name="ward">'nurse jackie'!$Q$9:$X$28</definedName>
    <definedName name="Wardneed">'nurse jackie'!$Q$6</definedName>
    <definedName name="where">'nurse jackie'!$E$9:$E$28</definedName>
  </definedNames>
  <calcPr calcId="152511"/>
</workbook>
</file>

<file path=xl/calcChain.xml><?xml version="1.0" encoding="utf-8"?>
<calcChain xmlns="http://schemas.openxmlformats.org/spreadsheetml/2006/main">
  <c r="F39" i="9" l="1"/>
  <c r="E39" i="9"/>
  <c r="F38" i="9"/>
  <c r="E38" i="9"/>
  <c r="G38" i="9" s="1"/>
  <c r="F37" i="9"/>
  <c r="E37" i="9"/>
  <c r="F36" i="9"/>
  <c r="E36" i="9"/>
  <c r="G36" i="9" s="1"/>
  <c r="F35" i="9"/>
  <c r="E35" i="9"/>
  <c r="F34" i="9"/>
  <c r="E34" i="9"/>
  <c r="G34" i="9" s="1"/>
  <c r="F33" i="9"/>
  <c r="E33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D43" i="9" s="1"/>
  <c r="A9" i="9"/>
  <c r="G33" i="9" l="1"/>
  <c r="G35" i="9"/>
  <c r="G37" i="9"/>
  <c r="D44" i="9" s="1"/>
  <c r="D45" i="9" s="1"/>
  <c r="G39" i="9"/>
</calcChain>
</file>

<file path=xl/sharedStrings.xml><?xml version="1.0" encoding="utf-8"?>
<sst xmlns="http://schemas.openxmlformats.org/spreadsheetml/2006/main" count="26" uniqueCount="19">
  <si>
    <t>550a224372c01e30bb23c6ca07964417_x0004__x0005_ÐÏ_x0011_à¡±_x001A_á_x0004__x0004__x0004__x0004__x0004__x0004__x0004__x0004__x0004__x0004__x0004__x0004__x0004__x0004__x0004__x0004_&gt;_x0004__x0003__x0004_þÿ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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)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_x0003_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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``°þÊªÍ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0003__x0005__x0003__x0003__x0003__x0003__x0003__x0003__x0003__x0003__x0004__x0003__x0003__x0003__x001A__x0002__x0001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ÿÿÿÿÿÿÿÿÿÿ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ÿÿÿÿÿÿÿÿÿÿ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_x0001__x0004__x0004_4wP4wP_x0001__x0004__x0004__x0004__x0004__x0004__x0004__x0004_@B_x000F__x0004_ü_x0008__x0004__x0004_c_x0002__x0004__x0004__x0003__x0004__x0004__x0004__x0004__x0004__x0004__x0004_5_x0004__x0004__x0004__x0004__x0004__x0004__x0004__x0004__x0004__x0004__x0004__x0002__x0004__x0004__x0004_Ív_x0004__x0004__x0001__x0004__x0004__x0004__x0001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</si>
  <si>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d03e697f68bb5608f425b015382c9b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ÿÿÿÿÿÿÿÿÿÿÿÿÿÿÿÿÿÿÿÿÿÿÿÿÿÿÿÿÿÿÿÿÿÿÿÿÿÿÿÿÿÿÿÿÿÿÿÿÿÿÿÿÿÿÿÿÿÿÿÿÿÿÿÿÿÿÿÿÿÿÿÿÿÿÿÿ_x0002__x0004__x0004__x0004__x001A__x0004__x0004__x0004_zztmalone2_K508_exam3.xlsx_x0003__x0004__x0004__x0004__x000D__x0004__x0004__x0004_ro_HiddenInfo_x0001__x0004__x0004__x0004__x0002__x0004__x0004__x0004_E1_x0018__x0004__x0004__x0004_=RiskMean(Problem!$B$36)_x0004__x0004__x0004__x0004__x0004__x0004__x0004__x0004__x0004__x0004__x0004__x0004__x0007__x0004__x0004__x0004_Problem_x000B__x0004__x0004__x0004__x0003__x0004__x0004__x0004_C293_x0004__x0004__x0004_=Risk_x0004__x0005_Uniform($B$12,$B$13)*RiskUniform(0.2,0.4)*$B$4_x0004__x0004__x0004__x0004__x0002__x0004__x0004__x0004__x0004__x0004__x0004__x0004__x000D__x0004__x0004__x0004__x0001__x0004__x0004__x0004__x0019__x0004__x0004__x0004__x0004__x0004__x0004__x0004__x0001__x0004__x0004__x0004__x0004__x0004__x0004__x0004__x0004__x0004__x0004__x0004__x0004__x0004__x0004__x0004__x0004__x0004__x0004__x0004__x000E__x0004__x0004__x0004__x001A__x0004__x0004__x0004_._x0004__x0004__x0004__x0004__x0004__x0004__x0004__x0001__x0004__x0004__x0004__x0004__x0004__x0004__x0004__x0004__x0004__x0004__x0004__x0004__x0004__x0004__x0004__x0004__x0004__x0004__x0004__x0003__x0004__x0004__x0004_D293_x0004__x0004__x0004_=RiskUniform($B$12,$B$13)*RiskUniform(0.2,0.4)*$B$4_x0004__x0004__x0004__x0004__x0002__x0004__x0004__x0004__x0004__x0004__x0004__x0004__x000F__x0004__x0004__x0004__x0001__x0004__x0004__x0004__x0019__x0004__x0004__x0004__x0004__x0004__x0004__x0004__x0001__x0004__x0004__x0004__x0004__x0004__x0004__x0004__x0004__x0004__x0004__x0004__x0004__x0004__x0004__x0004__x0004__x0004__x0004__x0004__x0010__x0004__x0004__x0004__x001A__x0004__x0004__x0004_._x0004__x0004__x0004__x0004__x0005__x0004__x0004__x0004__x0004__x0001__x0004__x0004__x0004__x0004__x0004__x0004__x0004__x0004__x0004__x0004__x0004__x0004__x0004__x0004__x0004__x0004__x0004__x0004__x0004__x0003__x0004__x0004__x0004_E293_x0004__x0004__x0004_=RiskUniform($B$12,$B$13)*RiskUniform(0.2,0.4)*$B$4_x0004__x0004__x0004__x0004__x0002__x0004__x0004__x0004__x0004__x0004__x0004__x0004__x0011__x0004__x0004__x0004__x0001__x0004__x0004__x0004__x0019__x0004__x0004__x0004__x0004__x0004__x0004__x0004__x0001__x0004__x0004__x0004__x0004__x0004__x0004__x0004__x0004__x0004__x0004__x0004__x0004__x0004__x0004__x0004__x0004__x0004__x0004__x0004__x0012__x0004__x0004__x0004__x001A__x0004__x0004__x0004_._x0004__x0004__x0004__x0004__x0004__x0004__x0004__x0001__x0004__x0004__x0004__x0004__x0004__x0004__x0004__x0004__x0004__x0004__x0004__x0004__x0004__x0004__x0004__x0004__x0004__x0004__x0004__x0003__x0004__x0004__x0004_F293_x0004__x0004__x0004_=RiskUniform($B$12,$B$13)*RiskUniform(0.2,0.4)*$B$4_x0004__x0004__x0004__x0004__x0002__x0004__x0004__x0004__x0004__x0004__x0004__x0004__x0013__x0004__x0004__x0004__x0001__x0004__x0004__x0004__x0004__x0005__x0019__x0004__x0004__x0004__x0004__x0004__x0004__x0004__x0001__x0004__x0004__x0004__x0004__x0004__x0004__x0004__x0004__x0004__x0004__x0004__x0004__x0004__x0004__x0004__x0004__x0004__x0004__x0004__x0014__x0004__x0004__x0004__x001A__x0004__x0004__x0004_._x0004__x0004__x0004__x0004__x0004__x0004__x0004__x0001__x0004__x0004__x0004__x0004__x0004__x0004__x0004__x0004__x0004__x0004__x0004__x0004__x0004__x0004__x0004__x0004__x0004__x0004__x0004__x0003__x0004__x0004__x0004_G293_x0004__x0004__x0004_=RiskUniform($B$12,$B$13)*RiskUniform(0.2,0.4)*$B$4_x0004__x0004__x0004__x0004__x0002__x0004__x0004__x0004__x0004__x0004__x0004__x0004__x0015__x0004__x0004__x0004__x0001__x0004__x0004__x0004__x0019__x0004__x0004__x0004__x0004__x0004__x0004__x0004__x0001__x0004__x0004__x0004__x0004__x0004__x0004__x0004__x0004__x0004__x0004__x0004__x0004__x0004__x0004__x0004__x0004__x0004__x0004__x0004__x0016__x0004__x0004__x0004__x001A__x0004__x0004__x0004_._x0004__x0004__x0004__x0004__x0004__x0004__x0004__x0001__x0004__x0004__x0004__x0004__x0004__x0004__x0004__x0004__x0004__x0004__x0004__x0004__x0004__x0004__x0004__x0004__x0004__x0004__x0004__x0003__x0004__x0004__x0004_H293_x0004__x0004__x0004_=RiskUniform($B$12,$B$13)*RiskU_x0004__x0005_niform(0.2,0.4)*$B$4_x0004__x0004__x0004__x0004__x0002__x0004__x0004__x0004__x0004__x0004__x0004__x0004__x0017__x0004__x0004__x0004__x0001__x0004__x0004__x0004__x0019__x0004__x0004__x0004__x0004__x0004__x0004__x0004__x0001__x0004__x0004__x0004__x0004__x0004__x0004__x0004__x0004__x0004__x0004__x0004__x0004__x0004__x0004__x0004__x0004__x0004__x0004__x0004__x0018__x0004__x0004__x0004__x001A__x0004__x0004__x0004_._x0004__x0004__x0004__x0004__x0004__x0004__x0004__x0001__x0004__x0004__x0004__x0004__x0004__x0004__x0004__x0004__x0004__x0004__x0004__x0004__x0004__x0004__x0004__x0004__x0004__x0004__x0004__x0003__x0004__x0004__x0004_I293_x0004__x0004__x0004_=RiskUniform($B$12,$B$13)*RiskUniform(0.2,0.4)*$B$4_x0004__x0004__x0004__x0004__x0002__x0004__x0004__x0004__x0004__x0004__x0004__x0004__x0019__x0004__x0004__x0004__x0001__x0004__x0004__x0004__x0019__x0004__x0004__x0004__x0004__x0004__x0004__x0004__x0001__x0004__x0004__x0004__x0004__x0004__x0004__x0004__x0004__x0004__x0004__x0004__x0004__x0004__x0004__x0004__x0004__x0004__x0004__x0004__x001A__x0004__x0004__x0004__x001A__x0004__x0004__x0004_._x0004__x0004__x0004__x0004__x0004__x0004__x0004__x0001__x0004__x0004__x0004__x0004__x0004__x0004__x0004__x0004__x0004__x0004__x0004__x0004__x0004__x0004__x0004__x0004__x0004__x0004__x0004__x0003__x0004__x0004__x0005__x0004__x0004_J293_x0004__x0004__x0004_=RiskUniform($B$12,$B$13)*RiskUniform(0.2,0.4)*$B$4_x0004__x0004__x0004__x0004__x0002__x0004__x0004__x0004__x0004__x0004__x0004__x0004__x001B__x0004__x0004__x0004__x0001__x0004__x0004__x0004__x0019__x0004__x0004__x0004__x0004__x0004__x0004__x0004__x0001__x0004__x0004__x0004__x0004__x0004__x0004__x0004__x0004__x0004__x0004__x0004__x0004__x0004__x0004__x0004__x0004__x0004__x0004__x0004__x001C__x0004__x0004__x0004__x001A__x0004__x0004__x0004_._x0004__x0004__x0004__x0004__x0004__x0004__x0004__x0001__x0004__x0004__x0004__x0004__x0004__x0004__x0004__x0004__x0004__x0004__x0004__x0004__x0004__x0004__x0004__x0004__x0004__x0004__x0004__x0003__x0004__x0004__x0004_K293_x0004__x0004__x0004_=RiskUniform($B$12,$B$13)*RiskUniform(0.2,0.4)*$B$4_x0004__x0004__x0004__x0004__x0002__x0004__x0004__x0004__x0004__x0004__x0004__x0004__x001D__x0004__x0004__x0004__x0001__x0004__x0004__x0004__x0019__x0004__x0004__x0004__x0004__x0004__x0004__x0004__x0001__x0004__x0004__x0004__x0004__x0004__x0004__x0004__x0004__x0004__x0004__x0004__x0004__x0004__x0004__x0004__x0004__x0004__x0004__x0005__x0004__x0004__x001E__x0004__x0004__x0004__x001A__x0004__x0004__x0004_._x0004__x0004__x0004__x0004__x0004__x0004__x0004__x0001__x0004__x0004__x0004__x0004__x0004__x0004__x0004__x0004__x0004__x0004__x0004__x0004__x0004__x0004__x0004__x0004__x0004__x0004__x0004__x0003__x0004__x0004__x0004_L293_x0004__x0004__x0004_=RiskUniform($B$12,$B$13)*RiskUniform(0.2,0.4)*$B$4_x0004__x0004__x0004__x0004__x0002__x0004__x0004__x0004__x0004__x0004__x0004__x0004__x001F__x0004__x0004__x0004__x0001__x0004__x0004__x0004__x0019__x0004__x0004__x0004__x0004__x0004__x0004__x0004__x0001__x0004__x0004__x0004__x0004__x0004__x0004__x0004__x0004__x0004__x0004__x0004__x0004__x0004__x0004__x0004__x0004__x0004__x0004__x0004_ _x0004__x0004__x0004__x001A__x0004__x0004__x0004_._x0004__x0004__x0004__x0004__x0004__x0004__x0004__x0001__x0004__x0004__x0004__x0004__x0004__x0004__x0004__x0004__x0004__x0004__x0004__x0004__x0004__x0004__x0004__x0004__x0004__x0004__x0004__x0003__x0004__x0004__x0004_B36!_x0004__x0004__x0004_=B34+NPV(B9,C34:L34)+RiskOutput()_x000D__x0004__x0004__x0004_NPV_x0001_A36_x0001_B28_x0001_0_x0004__x0004__x0004__x0004__x0001__x0004__x0004__x0004__x0005__x0004__x0004__x0004__x0004__x0004__x0015__x0004__x0004__x0004_!_x0004__x0004__x0004__x0004__x0004__x0004__x0004__x0007__x0004__x0004__x0004_NPV / 0_x0004__x0004__x0004__x0004__x0004__x0004__x0004__x0004__x0001__x0004_ÿÿÿÿÿÿÿÿÿÿÿÿÿÿÿÿÿÿÿÿÿÿÿÿÿÿÿÿÿÿÿÿÿÿÿÿÿÿÿÿÿÿ_x0004__x0004__x000B__x0004__x0004__x0004_Problem (2)_x000B__x0004__x0004__x0004__x0003__x0004__x0004__x0004_C203_x0004__x0004__x0004_=RiskUniform($B$12,$B$13)*RiskUniform(0.2,0.4)*$B$4_x0004__x0004__x0004__x0004__x0002__x0004__x0004__x0004__x0004__x0004__x0004__x0004_!_x0004__x0004__x0004__x0001__x0004__x0004__x0004__x0019__x0004__x0004__x0004__x0004__x0004__x0004__x0004__x0001__x0004__x0004__x0004__x0004__x0004__x0004__x0004__x0004__x0004__x0004__x0004__x0004__x0004__x0004__x0004__x0004__x0004__x0004__x0004_"_x0004__x0004__x0004__x001A__x0004__x0004__x0004_._x0004__x0004__x0004__x0004__x0004__x0004__x0004__x0001__x0004__x0004__x0004__x0004__x0004__x0004__x0004__x0004__x0004__x0004__x0004__x0004__x0004__x0004__x0004__x0004__x0004__x0004__x0004__x0003__x0004__x0004__x0004_D_x0004__x0005_203_x0004__x0004__x0004_=RiskUniform($B$12,$B$13)*RiskUniform(0.2,0.4)*$B$4_x0004__x0004__x0004__x0004__x0002__x0004__x0004__x0004__x0004__x0004__x0004__x0004_#_x0004__x0004__x0004__x0001__x0004__x0004__x0004__x0019__x0004__x0004__x0004__x0004__x0004__x0004__x0004__x0001__x0004__x0004__x0004__x0004__x0004__x0004__x0004__x0004__x0004__x0004__x0004__x0004__x0004__x0004__x0004__x0004__x0004__x0004__x0004_$_x0004__x0004__x0004__x001A__x0004__x0004__x0004_._x0004__x0004__x0004__x0004__x0004__x0004__x0004__x0001__x0004__x0004__x0004__x0004__x0004__x0004__x0004__x0004__x0004__x0004__x0004__x0004__x0004__x0004__x0004__x0004__x0004__x0004__x0004__x0003__x0004__x0004__x0004_E203_x0004__x0004__x0004_=RiskUniform($B$12,$B$13)*RiskUniform(0.2,0.4)*$B$4_x0004__x0004__x0004__x0004__x0002__x0004__x0004__x0004__x0004__x0004__x0004__x0004_%_x0004__x0004__x0004__x0001__x0004__x0004__x0004__x0019__x0004__x0004__x0004__x0004__x0004__x0004__x0004__x0001__x0004__x0004__x0004__x0004__x0004__x0004__x0004__x0004__x0004__x0004__x0004__x0004__x0004__x0004__x0004__x0004__x0004__x0004__x0004_&amp;_x0004__x0005__x0004__x0004__x0004__x001A__x0004__x0004__x0004_._x0004__x0004__x0004__x0004__x0004__x0004__x0004__x0001__x0004__x0004__x0004__x0004__x0004__x0004__x0004__x0004__x0004__x0004__x0004__x0004__x0004__x0004__x0004__x0004__x0004__x0004__x0004__x0003__x0004__x0004__x0004_F203_x0004__x0004__x0004_=RiskUniform($B$12,$B$13)*RiskUniform(0.2,0.4)*$B$4_x0004__x0004__x0004__x0004__x0002__x0004__x0004__x0004__x0004__x0004__x0004__x0004_'_x0004__x0004__x0004__x0001__x0004__x0004__x0004__x0019__x0004__x0004__x0004__x0004__x0004__x0004__x0004__x0001__x0004__x0004__x0004__x0004__x0004__x0004__x0004__x0004__x0004__x0004__x0004__x0004__x0004__x0004__x0004__x0004__x0004__x0004__x0004_(_x0004__x0004__x0004__x001A__x0004__x0004__x0004_._x0004__x0004__x0004__x0004__x0004__x0004__x0004__x0001__x0004__x0004__x0004__x0004__x0004__x0004__x0004__x0004__x0004__x0004__x0004__x0004__x0004__x0004__x0004__x0004__x0004__x0004__x0004__x0003__x0004__x0004__x0004_G203_x0004__x0004__x0004_=RiskUniform($B$12,$B$13)*RiskUniform(0.2,0.4)*$B$4_x0004__x0004__x0004__x0004__x0002__x0004__x0004__x0004__x0004__x0004__x0005__x0004__x0004__x0004_)_x0004__x0004__x0004__x0001__x0004__x0004__x0004__x0019__x0004__x0004__x0004__x0004__x0004__x0004__x0004__x0001__x0004__x0004__x0004__x0004__x0004__x0004__x0004__x0004__x0004__x0004__x0004__x0004__x0004__x0004__x0004__x0004__x0004__x0004__x0004_*_x0004__x0004__x0004__x001A__x0004__x0004__x0004_._x0004__x0004__x0004__x0004__x0004__x0004__x0004__x0001__x0004__x0004__x0004__x0004__x0004__x0004__x0004__x0004__x0004__x0004__x0004__x0004__x0004__x0004__x0004__x0004__x0004__x0004__x0004__x0003__x0004__x0004__x0004_H203_x0004__x0004__x0004_=RiskUniform($B$12,$B$13)*RiskUniform(0.2,0.4)*$B$4_x0004__x0004__x0004__x0004__x0002__x0004__x0004__x0004__x0004__x0004__x0004__x0004_+_x0004__x0004__x0004__x0001__x0004__x0004__x0004__x0019__x0004__x0004__x0004__x0004__x0004__x0004__x0004__x0001__x0004__x0004__x0004__x0004__x0004__x0004__x0004__x0004__x0004__x0004__x0004__x0004__x0004__x0004__x0004__x0004__x0004__x0004__x0004_,_x0004__x0004__x0004__x001A__x0004__x0004__x0004_._x0004__x0004__x0004__x0004__x0004__x0004__x0004__x0001__x0004__x0004__x0004__x0004__x0004__x0004__x0004__x0004__x0004__x0004__x0004__x0004__x0004__x0004__x0004__x0004__x0004__x0004__x0004__x0003__x0004__x0004__x0004_I203_x0004__x0004__x0004_=RiskUniform($B$12,$_x0004__x0005_B$13)*RiskUniform(0.2,0.4)*$B$4_x0004__x0004__x0004__x0004__x0002__x0004__x0004__x0004__x0004__x0004__x0004__x0004_-_x0004__x0004__x0004__x0001__x0004__x0004__x0004__x0019__x0004__x0004__x0004__x0004__x0004__x0004__x0004__x0001__x0004__x0004__x0004__x0004__x0004__x0004__x0004__x0004__x0004__x0004__x0004__x0004__x0004__x0004__x0004__x0004__x0004__x0004__x0004_._x0004__x0004__x0004__x001A__x0004__x0004__x0004_._x0004__x0004__x0004__x0004__x0004__x0004__x0004__x0001__x0004__x0004__x0004__x0004__x0004__x0004__x0004__x0004__x0004__x0004__x0004__x0004__x0004__x0004__x0004__x0004__x0004__x0004__x0004__x0003__x0004__x0004__x0004_J203_x0004__x0004__x0004_=RiskUniform($B$12,$B$13)*RiskUniform(0.2,0.4)*$B$4_x0004__x0004__x0004__x0004__x0002__x0004__x0004__x0004__x0004__x0004__x0004__x0004_/_x0004__x0004__x0004__x0001__x0004__x0004__x0004__x0019__x0004__x0004__x0004__x0004__x0004__x0004__x0004__x0001__x0004__x0004__x0004__x0004__x0004__x0004__x0004__x0004__x0004__x0004__x0004__x0004__x0004__x0004__x0004__x0004__x0004__x0004__x0004_0_x0004__x0004__x0004__x001A__x0004__x0004__x0004_._x0004__x0004__x0004__x0004__x0004__x0004__x0004__x0001__x0004__x0004__x0004__x0004__x0004__x0004__x0004__x0004__x0004__x0004__x0004__x0005__x0004__x0004__x0004__x0004__x0004__x0004__x0004__x0004__x0004__x0003__x0004__x0004__x0004_K203_x0004__x0004__x0004_=RiskUniform($B$12,$B$13)*RiskUniform(0.2,0.4)*$B$4_x0004__x0004__x0004__x0004__x0002__x0004__x0004__x0004__x0004__x0004__x0004__x0004_1_x0004__x0004__x0004__x0001__x0004__x0004__x0004__x0019__x0004__x0004__x0004__x0004__x0004__x0004__x0004__x0001__x0004__x0004__x0004__x0004__x0004__x0004__x0004__x0004__x0004__x0004__x0004__x0004__x0004__x0004__x0004__x0004__x0004__x0004__x0004_2_x0004__x0004__x0004__x001A__x0004__x0004__x0004_._x0004__x0004__x0004__x0004__x0004__x0004__x0004__x0001__x0004__x0004__x0004__x0004__x0004__x0004__x0004__x0004__x0004__x0004__x0004__x0004__x0004__x0004__x0004__x0004__x0004__x0004__x0004__x0003__x0004__x0004__x0004_L203_x0004__x0004__x0004_=RiskUniform($B$12,$B$13)*RiskUniform(0.2,0.4)*$B$4_x0004__x0004__x0004__x0004__x0002__x0004__x0004__x0004__x0004__x0004__x0004__x0004_3_x0004__x0004__x0004__x0001__x0004__x0004__x0004__x0019__x0004__x0004__x0004__x0004__x0004__x0004__x0004__x0001__x0004__x0004__x0004__x0004__x0004__x0004__x0002__x0004__x0002__x0002__x0002__x0002__x0002__x0002__x0002__x0002__x0002__x0002__x0002__x0002__x0002_4_x0002__x0002__x0002__x001A__x0002__x0002__x0002_._x0002__x0002__x0002__x0002__x0002__x0002__x0002__x0001__x0002__x0002__x0002__x0002__x0002__x0002__x0002__x0002__x0002__x0002__x0002__x0002__x0002__x0002__x0002__x0002__x0002__x0002__x0002__x0003__x0002__x0002__x0002_B27!_x0002__x0002__x0002_=B25+NPV(B9,C25:L25)+RiskOutput()_x000D__x0002__x0002__x0002_NPV_x0001_A27_x0001_B19_x0001_0_x0002__x0002__x0002__x0002__x0001__x0002__x0002__x0002__x0001__x0002__x0002__x0002__x0015__x0002__x0002__x0002_!_x0002__x0002__x0002__x0002__x0002__x0002__x0002__x0007__x0002__x0002__x0002_NPV / 0_x0002__x0002__x0002__x0002__x0002__x0002__x0002__x0002__x0001__x0002_ÿÿÿÿÿÿÿÿÿÿÿÿÿÿÿÿÿÿÿÿÿÿÿÿÿÿÿÿÿÿÿÿÿÿÿÿÿÿÿÿÿÿ_x0002__x0002__x0008__x0002__x0002__x0002_cap2.xls_x0001__x0002__x0002__x0002__x0006__x0002__x0002__x0002_Sheet1_x000D__x0002__x0002__x0002__x0003__x0002__x0002__x0002_D19_x001C__x0002__x0002__x0002_=C19*RiskNor_x0004__x0006_mal(1+$B$2,$B$3)_x0004__x0004__x0004__x0004__x0001__x0004__x0004__x0004__x0004__x0004__x0004__x0004__x0004__x0004__x0004__x0004__x0005__x0004__x0004__x0004__x001C__x0004__x0004__x0004__x0004__x0004__x0004__x0004__x0001__x0004__x0004__x0004__x0004__x0004__x0004__x0004__x0004__x0004__x0004__x0004__x0004__x0004__x0004__x0004__x0004__x0004__x0004__x0004__x0003__x0004__x0004__x0004_E19_x001C__x0004__x0004__x0004_=D19*RiskNormal(1+$B$2,$B$3)_x0004__x0004__x0004__x0004__x0001__x0004__x0004__x0004__x0004__x0004__x0004__x0004__x0001__x0004__x0004__x0004__x0005__x0004__x0004__x0004__x001C__x0004__x0004__x0004__x0004__x0004__x0004__x0004__x0001__x0004__x0004__x0004__x0004__x0004__x0004__x0004__x0004__x0004__x0004__x0004__x0004__x0004__x0004__x0004__x0004__x0004__x0004__x0004__x0003__x0004__x0004__x0004_F19_x001C__x0004__x0004__x0004_=E19*RiskNormal(1+$B$2,$B$3)_x0004__x0004__x0004__x0004__x0001__x0004__x0004__x0004__x0004__x0004__x0004__x0004__x0002__x0004__x0004__x0004__x0005__x0004__x0004__x0004__x001C__x0004__x0004__x0004__x0004__x0004__x0004__x0004__x0001__x0004__x0004__x0004__x0004__x0004__x0004__x0004__x0004__x0004__x0004__x0004__x0004__x0004__x0004__x0004__x0004__x0004__x0004__x0004__x0003__x0004__x0004__x0004_G19_x001C__x0004__x0004__x0004_=F1_x0002__x0006_9*RiskNormal(1+$B$2,$B$3)_x0002__x0002__x0002__x0002__x0001__x0002__x0002__x0002__x0002__x0002__x0002__x0002__x0003__x0002__x0002__x0002__x0005__x0002__x0002__x0002__x001C__x0002__x0002__x0002__x0002__x0002__x0002__x0002__x0001__x0002__x0002__x0002__x0002__x0002__x0002__x0002__x0002__x0002__x0002__x0002__x0002__x0002__x0002__x0002__x0002__x0002__x0002__x0002__x0003__x0002__x0002__x0002_H19_x001C__x0002__x0002__x0002_=G19*RiskNormal(1+$B$2,$B$3)_x0002__x0002__x0002__x0002__x0001__x0002__x0002__x0002__x0002__x0002__x0002__x0002__x0004__x0002__x0002__x0002__x0005__x0002__x0002__x0002__x001C__x0002__x0002__x0002__x0002__x0002__x0002__x0002__x0001__x0002__x0002__x0002__x0002__x0002__x0002__x0002__x0002__x0002__x0002__x0002__x0002__x0002__x0002__x0002__x0002__x0002__x0002__x0002__x0003__x0002__x0002__x0002_I19_x001C__x0002__x0002__x0002_=H19*RiskNormal(1+$B$2,$B$3)_x0002__x0002__x0002__x0002__x0001__x0002__x0002__x0002__x0002__x0002__x0002__x0002__x0005__x0002__x0002__x0002__x0005__x0002__x0002__x0002__x001C__x0002__x0002__x0002__x0002__x0002__x0002__x0002__x0001__x0002__x0002__x0002__x0002__x0002__x0002__x0002__x0002__x0002__x0002__x0002__x0002__x0002__x0002__x0002__x0002__x0002__x0002__x0002__x0003__x0002__x0002__x0002_J_x0002__x0004_19_x001C__x0002__x0002__x0002_=I19*RiskNormal(1+$B$2,$B$3)_x0002__x0002__x0002__x0002__x0001__x0002__x0002__x0002__x0002__x0002__x0002__x0002__x0006__x0002__x0002__x0002__x0005__x0002__x0002__x0002__x001C__x0002__x0002__x0002__x0002__x0002__x0002__x0002__x0001__x0002__x0002__x0002__x0002__x0002__x0002__x0002__x0002__x0002__x0002__x0002__x0002__x0002__x0002__x0002__x0002__x0002__x0002__x0002__x0003__x0002__x0002__x0002_K19_x001C__x0002__x0002__x0002_=J19*RiskNormal(1+$B$2,$B$3)_x0002__x0002__x0002__x0002__x0001__x0002__x0002__x0002__x0002__x0002__x0002__x0002__x0007__x0002__x0002__x0002__x0005__x0002__x0002__x0002__x001C__x0002__x0002__x0002__x0002__x0002__x0002__x0002__x0001__x0002__x0002__x0002__x0002__x0002__x0002__x0002__x0002__x0002__x0002__x0002__x0002__x0002__x0002__x0002__x0002__x0002__x0002__x0002__x0003__x0002__x0002__x0002_L19_x001C__x0002__x0002__x0002_=K19*RiskNormal(1+$B$2,$B$3)_x0002__x0002__x0002__x0002__x0001__x0002__x0002__x0002__x0002__x0002__x0002__x0002__x0008__x0002__x0002__x0002__x0005__x0002__x0002__x0002__x001C__x0002__x0002__x0002__x0002__x0002__x0002__x0002__x0001__x0002__x0002__x0002__x0002__x0002__x0002__x0002__x0002__x0002__x0002__x0002__x0002__x0002__x0002__x0002__x0002__x0004__x0002__x0002__x0002__x0002__x0003__x0002__x0002__x0002_M19_x001C__x0002__x0002__x0002_=L19*RiskNormal(1+$B$2,$B$3)_x0002__x0002__x0002__x0002__x0001__x0002__x0002__x0002__x0002__x0002__x0002__x0002_	_x0002__x0002__x0002__x0005__x0002__x0002__x0002__x001C__x0002__x0002__x0002__x0002__x0002__x0002__x0002__x0001__x0002__x0002__x0002__x0002__x0002__x0002__x0002__x0002__x0002__x0002__x0002__x0002__x0002__x0002__x0002__x0002__x0002__x0002__x0002__x0003__x0002__x0002__x0002_N19_x001C__x0002__x0002__x0002_=M19*RiskNormal(1+$B$2,$B$3)_x0002__x0002__x0002__x0002__x0001__x0002__x0002__x0002__x0002__x0002__x0002__x0002__x0004__x0002__x0002__x0002__x0005__x0002__x0002__x0002__x001C__x0002__x0002__x0002__x0002__x0002__x0002__x0002__x0001__x0002__x0002__x0002__x0002__x0002__x0002__x0002__x0002__x0002__x0002__x0002__x0002__x0002__x0002__x0002__x0002__x0002__x0002__x0002__x0003__x0002__x0002__x0002_O19_x001C__x0002__x0002__x0002_=N19*RiskNormal(1+$B$2,$B$3)_x0002__x0002__x0002__x0002__x0001__x0002__x0002__x0002__x0002__x0002__x0002__x0002__x000B__x0002__x0002__x0002__x0005__x0002__x0002__x0002__x001C__x0002__x0002__x0002__x0002__x0002__x0002__x0002__x0001__x0002__x0002__x0002__x0002__x0002__x0002__x0002__x0004__x0002__x0002__x0002__x0002__x0002__x0002__x0002__x0002__x0002__x0002__x0002__x0002__x0002__x0003__x0002__x0002__x0002_P19_x001C__x0002__x0002__x0002_=O19*RiskNormal(1+$B$2,$B$3)_x0002__x0002__x0002__x0002__x0001__x0002__x0002__x0002__x0002__x0002__x0002__x0002__x000C__x0002__x0002__x0002__x0005__x0002__x0002__x0002__x001C__x0002__x0002__x0002__x0002__x0002__x0002__x0002__x0001__x0002__x0002__x0002__x0002__x0002__x0002__x0002__x0002__x0002__x0002__x0002__x0002__x0002__x0002__x0002__x0002__x0002__x0002__x0002__x0001__x0002__x0002__x0002_)_x0002__x0002__x0002_'[zztmalone2_K508_exam3.xlsx]Problem'!B36_x0001__x0002__x0002__x0002__x0005__x0002__x0002__x0002_Sim#1_x0002__x0002__x0002__x0002__x0002__x0002__x0008__x0002__x0002__x0002_C3YIHH3C_x0002__x0002__x0002__x0002__x0006__x0002__x0001__x0002__x0002_Z_x0001__x0002__x0002_3DN23H8X8EW1UP4I5XEGLVKK_x0002__x0002__x0002__x0002__x0002_ÿÿÿÿÿÿÿÿ_x0002__x0002_ÿÿÿÿÿÿÿÿ_x0002__x0002_ÿÿÿÿÿÿÿÿ_x0002__x0001__x0002__x0001_ÿÿÿÿÿÿÿÿ_x0001__x0001_ÿÿÿÿÿÿÿÿ_x0001__x0001_ÿÿÿÿÿÿÿÿ_x0001__x0001_ÿÿÿÿÿÿÿÿ_x0001__x0001_ÿÿÿÿÿÿÿÿ_x0001__x0001_ÿÿÿÿÿÿÿÿ_x0001__x0001_ÿÿÿÿÿÿÿÿ_x0001__x0001__x0001__x0001__x0001__x0001_ÿÿÿÿÿÿÿÿ_x0001__x0001_ÿÿÿÿÿÿÿÿ_x0001__x0001_ÿÿÿÿÿÿÿÿ_x0001__x0001_ÿÿÿÿÿÿÿÿ_x0001__x0001_ÿÿÿÿÿÿÿÿ_x0001__x0001_ÿÿÿÿÿÿÿÿ_x0001__x0001_ÿÿÿÿÿÿÿÿ_x0001__x0001_ÿÿÿÿÿÿÿÿ_x0001__x0001_ÿÿÿÿÿÿÿÿ_x0001__x0001_ÿÿÿÿÿÿÿÿ_x0001__x0001__x0001__x0001_LK87X64EP95L2L44RQYYJWUT_x0001__x0001__x0001_ÿÿÿÿ_x0001__x0001_ÿÿÿÿ_x0001__x0001_ÿÿÿÿ_x0001__x0001_ÿÿÿÿ_x0001__x0001_ÿÿÿÿ_x0001__x0001_ÿÿÿÿ_x0001__x0001_ÿÿÿÿ_x0001__x0001_ÿÿÿÿ_x0001__x0001__x0005__x0008_ÿÿÿÿ_x0005__x0005_ÿÿÿÿ_x0005__x0005_ÿÿÿÿ_x0005__x0005_ÿÿÿÿ_x0005__x0005_ÿÿÿÿ_x0010_'_x0005__x0005__x0006__x0015__x0005__x0005__x0005__x0004__x0005__x0005__x0005__x0002__x0005__x0005__x0005__x0005__x001A__x0005__x0005_zztmalone2_K508_exam3.xlsx_x0018__x0005__x0005__x0005_3DN23H8X8EW1UP4I5XEGLVKK_x0003__x0005__x0005__x0005__x0005__x000D__x0005__x0005_ro_HiddenInfo_x0001__x0005__x0005__x0005__x0005__x0005__x0005__x0005__x0005__x0004__x0005__x0018__x0005__x0005_=RiskMean(Problem!$B$36)_x0005__x0005__x0005__x0005__x0005__x0005__x0005__x0005__x0005__x0005__x0005__x0005__x0005__x0007__x0005__x0005_Problem_x000B__x0005__x0005__x0005__x0005__x001C__x0005__x0005__x0005__x0002__x0005_3_x0005__x0005_=RiskUniform($B$12,$B$13)*RiskUniform(0.2,0.4)*_x0004__x0005_$B$4_x0004__x0004__x0004__x0004__x0002__x0004__x0004__x0004__x0004__x000D__x0004__x0004__x0004__x0001__x0004__x0004__x0004__x0019__x0004__x0004__x0004__x0004__x0004__x0004__x0001__x0004_ÿÿÿÿ_x0004__x0004__x0004__x0004__x0004__x0004__x0004__x0004__x0004__x0004__x0004__x0004__x0004__x000E__x0004__x0004__x0004__x001A__x0004__x0004__x0004_._x0004__x0004__x0004__x0004__x0004__x0004__x0001__x0004_ÿÿÿÿ_x0004__x0004__x0004__x0004__x0004__x0004__x0004__x0004__x0004__x0004__x0004__x0004__x0004__x0004__x0004__x0004__x0004__x001C__x0004__x0004__x0004__x0003__x0004_3_x0004__x0004_=RiskUniform($B$12,$B$13)*RiskUniform(0.2,0.4)*$B$4_x0004__x0004__x0004__x0004__x0002__x0004__x0004__x0004__x0004__x000F__x0004__x0004__x0004__x0001__x0004__x0004__x0004__x0019__x0004__x0004__x0004__x0004__x0004__x0004__x0001__x0004_ÿÿÿÿ_x0004__x0004__x0004__x0004__x0004__x0004__x0004__x0004__x0004__x0004__x0004__x0004__x0004__x0010__x0004__x0004__x0004__x001A__x0004__x0004__x0004_._x0004__x0004__x0004__x0004__x0004__x0004__x0001__x0004_ÿÿÿÿ_x0004__x0004__x0004__x0004__x0004__x0004__x0004__x0004__x0004__x0004__x0004__x0004__x0004__x0004__x0004__x0004__x0004__x001C__x0004__x0004__x0003__x0006__x0003__x0004__x0003_3_x0003__x0003_=RiskUniform($B$12,$B$13)*RiskUniform(0.2,0.4)*$B$4_x0003__x0003__x0003__x0003__x0002__x0003__x0003__x0003__x0003__x0011__x0003__x0003__x0003__x0001__x0003__x0003__x0003__x0019__x0003__x0003__x0003__x0003__x0003__x0003__x0001__x0003_ÿÿÿÿ_x0003__x0003__x0003__x0003__x0003__x0003__x0003__x0003__x0003__x0003__x0003__x0003__x0003__x0012__x0003__x0003__x0003__x001A__x0003__x0003__x0003_._x0003__x0003__x0003__x0003__x0003__x0003__x0001__x0003_ÿÿÿÿ_x0003__x0003__x0003__x0003__x0003__x0003__x0003__x0003__x0003__x0003__x0003__x0003__x0003__x0003__x0003__x0003__x0003__x001C__x0003__x0003__x0003__x0005__x0003_3_x0003__x0003_=RiskUniform($B$12,$B$13)*RiskUniform(0.2,0.4)*$B$4_x0003__x0003__x0003__x0003__x0002__x0003__x0003__x0003__x0003__x0013__x0003__x0003__x0003__x0001__x0003__x0003__x0003__x0019__x0003__x0003__x0003__x0003__x0003__x0003__x0001__x0003_ÿÿÿÿ_x0003__x0003__x0003__x0003__x0003__x0003__x0003__x0003__x0004__x0003__x0003__x0003__x0003__x0003__x0003__x0014__x0003__x0003__x0003__x001A__x0003__x0003__x0003_._x0003__x0003__x0003__x0003__x0003__x0003__x0001__x0003_ÿÿÿÿ_x0003__x0003__x0003__x0003__x0003__x0003__x0003__x0003__x0003__x0003__x0003__x0003__x0003__x0003__x0003__x0003__x0003__x001C__x0003__x0003__x0003__x0006__x0003_3_x0003__x0003_=RiskUniform($B$12,$B$13)*RiskUniform(0.2,0.4)*$B$4_x0003__x0003__x0003__x0003__x0002__x0003__x0003__x0003__x0003__x0015__x0003__x0003__x0003__x0001__x0003__x0003__x0003__x0019__x0003__x0003__x0003__x0003__x0003__x0003__x0001__x0003_ÿÿÿÿ_x0003__x0003__x0003__x0003__x0003__x0003__x0003__x0003__x0003__x0003__x0003__x0003__x0003__x0016__x0003__x0003__x0003__x001A__x0003__x0003__x0003_._x0003__x0003__x0003__x0003__x0003__x0003__x0001__x0003_ÿÿÿÿ_x0003__x0003__x0003__x0003__x0003__x0003__x0003__x0003__x0003__x0003__x0003__x0003__x0003__x0003__x0003__x0003__x0003__x001C__x0003__x0003__x0003__x0007__x0003_3_x0003__x0003_=RiskUniform($B$12,$B$13)*RiskUniform(_x0003__x0004_0.2,0.4)*$B$4_x0003__x0003__x0003__x0003__x0002__x0003__x0003__x0003__x0003__x0017__x0003__x0003__x0003__x0001__x0003__x0003__x0003__x0019__x0003__x0003__x0003__x0003__x0003__x0003__x0001__x0003_ÿÿÿÿ_x0003__x0003__x0003__x0003__x0003__x0003__x0003__x0003__x0003__x0003__x0003__x0003__x0003__x0018__x0003__x0003__x0003__x001A__x0003__x0003__x0003_._x0003__x0003__x0003__x0003__x0003__x0003__x0001__x0003_ÿÿÿÿ_x0003__x0003__x0003__x0003__x0003__x0003__x0003__x0003__x0003__x0003__x0003__x0003__x0003__x0003__x0003__x0003__x0003__x001C__x0003__x0003__x0003__x0008__x0003_3_x0003__x0003_=RiskUniform($B$12,$B$13)*RiskUniform(0.2,0.4)*$B$4_x0003__x0003__x0003__x0003__x0002__x0003__x0003__x0003__x0003__x0019__x0003__x0003__x0003__x0001__x0003__x0003__x0003__x0019__x0003__x0003__x0003__x0003__x0003__x0003__x0001__x0003_ÿÿÿÿ_x0003__x0003__x0003__x0003__x0003__x0003__x0003__x0003__x0003__x0003__x0003__x0003__x0003__x001A__x0003__x0003__x0003__x001A__x0003__x0003__x0003_._x0003__x0003__x0003__x0003__x0003__x0003__x0001__x0003_ÿÿÿÿ_x0003__x0003__x0003__x0003__x0003__x0003__x0003__x0003__x0003__x0003__x0003__x0003__x0003__x0004__x0003__x0003__x0003__x0003__x0003__x001C__x0003__x0003__x0003_	_x0003_3_x0003__x0003_=RiskUniform($B$12,$B$13)*RiskUniform(0.2,0.4)*$B$4_x0003__x0003__x0003__x0003__x0002__x0003__x0003__x0003__x0003__x001B__x0003__x0003__x0003__x0001__x0003__x0003__x0003__x0019__x0003__x0003__x0003__x0003__x0003__x0003__x0001__x0003_ÿÿÿÿ_x0003__x0003__x0003__x0003__x0003__x0003__x0003__x0003__x0003__x0003__x0003__x0003__x0003__x001C__x0003__x0003__x0003__x001A__x0003__x0003__x0003_._x0003__x0003__x0003__x0003__x0003__x0003__x0001__x0003_ÿÿÿÿ_x0003__x0003__x0003__x0003__x0003__x0003__x0003__x0003__x0003__x0003__x0003__x0003__x0003__x0003__x0003__x0003__x0003__x001C__x0003__x0003__x0003__x0004__x0003_3_x0003__x0003_=RiskUniform($B$12,$B$13)*RiskUniform(0.2,0.4)*$B$4_x0003__x0003__x0003__x0003__x0002__x0003__x0003__x0003__x0003__x001D__x0003__x0003__x0003__x0001__x0003__x0003__x0003__x0019__x0003__x0003__x0003__x0003__x0003__x0003__x0001__x0003_ÿÿÿÿ_x0003__x0004__x0003__x0003__x0003__x0003__x0003__x0003__x0003__x0003__x0003__x0003__x0003__x0003__x0003__x001E__x0003__x0003__x0003__x001A__x0003__x0003__x0003_._x0003__x0003__x0003__x0003__x0003__x0003__x0001__x0003_ÿÿÿÿ_x0003__x0003__x0003__x0003__x0003__x0003__x0003__x0003__x0003__x0003__x0003__x0003__x0003__x0003__x0003__x0003__x0003__x001C__x0003__x0003__x0003__x000B__x0003_3_x0003__x0003_=RiskUniform($B$12,$B$13)*RiskUniform(0.2,0.4)*$B$4_x0003__x0003__x0003__x0003__x0002__x0003__x0003__x0003__x0003__x001F__x0003__x0003__x0003__x0001__x0003__x0003__x0003__x0019__x0003__x0003__x0003__x0003__x0003__x0003__x0001__x0003_ÿÿÿÿ_x0003__x0003__x0003__x0003__x0003__x0003__x0003__x0003__x0003__x0003__x0003__x0003__x0003_ _x0003__x0003__x0003__x001A__x0003__x0003__x0003_._x0003__x0003__x0003__x0003__x0003__x0003__x0001__x0003_ÿÿÿÿ_x0003__x0003__x0003__x0003__x0003__x0003__x0003__x0003__x0003__x0003__x0003__x0003__x0003__x0003__x0003__x0003__x0003_#_x0003__x0003__x0003__x0001__x0003_!_x0003__x0003_=B34+NPV(B9,C34:L34)+RiskOutp_x0003__x0004_ut()_x000D__x0003__x0003_NPV_x0001_A36_x0001_B28_x0001_0_x0003__x0003__x0003__x0003__x0003__x0001__x0003__x0003__x0003__x0003__x0003__x0003__x0003__x0003__x0015__x0003__x0003__x0003_!_x0003__x0003__x0003__x0003__x0003__x0007__x0003__x0003_NPV / 0_x0003__x0003__x0003__x0003__x0003__x0003__x0003__x0001_ÿÿÿÿÿÿÿÿÿÿÿÿÿÿÿÿÿÿÿÿÿÿÿÿÿÿÿÿÿÿÿÿÿÿÿÿÿÿÿÿÿÿ_x0003__x0003__x0003__x0003__x000B__x0003__x0003_Problem (2)_x000B__x0003__x0003__x0003__x0003__x0013__x0003__x0003__x0003__x0002__x0003_3_x0003__x0003_=RiskUniform($B$12,$B$13)*RiskUniform(0.2,0.4)*$B$4_x0003__x0003__x0003__x0003__x0002__x0003__x0003__x0003__x0003_!_x0003__x0003__x0003__x0001__x0003__x0003__x0003__x0019__x0003__x0003__x0003__x0003__x0003__x0003__x0001__x0003_ÿÿÿÿ_x0003__x0003__x0003__x0003__x0003__x0003__x0003__x0003__x0003__x0003__x0003__x0003__x0003_"_x0003__x0003__x0003__x001A__x0003__x0003__x0003_._x0003__x0003__x0005__x0006__x0005__x0005__x0005__x0005__x0001__x0005_ÿÿÿÿ_x0005__x0005__x0005__x0005__x0005__x0005__x0005__x0005__x0005__x0005__x0005__x0005__x0005__x0005__x0005__x0005__x0005__x0013__x0005__x0005__x0005__x0003__x0005_3_x0005__x0005_=RiskUniform($B$12,$B$13)*RiskUniform(0.2,0.4)*$B$4_x0005__x0005__x0005__x0005__x0002__x0005__x0005__x0005__x0005_#_x0005__x0005__x0005__x0001__x0005__x0005__x0005__x0019__x0005__x0005__x0005__x0005__x0005__x0005__x0001__x0005_ÿÿÿÿ_x0005__x0005__x0005__x0005__x0005__x0005__x0005__x0005__x0005__x0005__x0005__x0005__x0005_$_x0005__x0005__x0005__x001A__x0005__x0005__x0005_._x0005__x0005__x0005__x0005__x0005__x0005__x0001__x0005_ÿÿÿÿ_x0005__x0005__x0005__x0005__x0005__x0005__x0005__x0005__x0005__x0005__x0005__x0005__x0005__x0005__x0005__x0005__x0005__x0013__x0005__x0005__x0005__x0004__x0005_3_x0005__x0005_=RiskUniform($B$12,$B$13)*RiskUniform(0.2,0.4)*$B$4_x0005__x0005__x0005__x0005__x0002_</t>
  </si>
  <si>
    <t>dbe24e42fcdad8e274f9e24e3e177921_x0003__x0004__x0003__x0003__x0003__x0003_%_x0003__x0003__x0003__x0001__x0003__x0003__x0003__x0019__x0003__x0003__x0003__x0003__x0003__x0003__x0001__x0003_ÿÿÿÿ_x0003__x0003__x0003__x0003__x0003__x0003__x0003__x0003__x0003__x0003__x0003__x0003__x0003_&amp;_x0003__x0003__x0003__x001A__x0003__x0003__x0003_._x0003__x0003__x0003__x0003__x0003__x0003__x0001__x0003_ÿÿÿÿ_x0003__x0003__x0003__x0003__x0003__x0003__x0003__x0003__x0003__x0003__x0003__x0003__x0003__x0003__x0003__x0003__x0003__x0013__x0003__x0003__x0003__x0005__x0003_3_x0003__x0003_=RiskUniform($B$12,$B$13)*RiskUniform(0.2,0.4)*$B$4_x0003__x0003__x0003__x0003__x0002__x0003__x0003__x0003__x0003_'_x0003__x0003__x0003__x0001__x0003__x0003__x0003__x0019__x0003__x0003__x0003__x0003__x0003__x0003__x0001__x0003_ÿÿÿÿ_x0003__x0003__x0003__x0003__x0003__x0003__x0003__x0003__x0003__x0003__x0003__x0003__x0003_(_x0003__x0003__x0003__x001A__x0003__x0003__x0003_._x0003__x0003__x0003__x0003__x0003__x0003__x0001__x0003_ÿÿÿÿ_x0003__x0003__x0003__x0003__x0003__x0003__x0003__x0003__x0003__x0003__x0003__x0003__x0003__x0003__x0003__x0003__x0003__x0013__x0003__x0003__x0003__x0006__x0003_3_x0003__x0003_=Ri_x0003__x0004_skUniform($B$12,$B$13)*RiskUniform(0.2,0.4)*$B$4_x0003__x0003__x0003__x0003__x0002__x0003__x0003__x0003__x0003_)_x0003__x0003__x0003__x0001__x0003__x0003__x0003__x0019__x0003__x0003__x0003__x0003__x0003__x0003__x0001__x0003_ÿÿÿÿ_x0003__x0003__x0003__x0003__x0003__x0003__x0003__x0003__x0003__x0003__x0003__x0003__x0003_*_x0003__x0003__x0003__x001A__x0003__x0003__x0003_._x0003__x0003__x0003__x0003__x0003__x0003__x0001__x0003_ÿÿÿÿ_x0003__x0003__x0003__x0003__x0003__x0003__x0003__x0003__x0003__x0003__x0003__x0003__x0003__x0003__x0003__x0003__x0003__x0013__x0003__x0003__x0003__x0007__x0003_3_x0003__x0003_=RiskUniform($B$12,$B$13)*RiskUniform(0.2,0.4)*$B$4_x0003__x0003__x0003__x0003__x0002__x0003__x0003__x0003__x0003_+_x0003__x0003__x0003__x0001__x0003__x0003__x0003__x0019__x0003__x0003__x0003__x0003__x0003__x0003__x0001__x0003_ÿÿÿÿ_x0003__x0003__x0003__x0003__x0003__x0003__x0003__x0003__x0003__x0003__x0003__x0003__x0003_,_x0003__x0003__x0004__x0003__x0003__x001A__x0003__x0003__x0003_._x0003__x0003__x0003__x0003__x0003__x0003__x0001__x0003_ÿÿÿÿ_x0003__x0003__x0003__x0003__x0003__x0003__x0003__x0003__x0003__x0003__x0003__x0003__x0003__x0003__x0003__x0003__x0003__x0013__x0003__x0003__x0003__x0008__x0003_3_x0003__x0003_=RiskUniform($B$12,$B$13)*RiskUniform(0.2,0.4)*$B$4_x0003__x0003__x0003__x0003__x0002__x0003__x0003__x0003__x0003_-_x0003__x0003__x0003__x0001__x0003__x0003__x0003__x0019__x0003__x0003__x0003__x0003__x0003__x0003__x0001__x0003_ÿÿÿÿ_x0003__x0003__x0003__x0003__x0003__x0003__x0003__x0003__x0003__x0003__x0003__x0003__x0003_._x0003__x0003__x0003__x001A__x0003__x0003__x0003_._x0003__x0003__x0003__x0003__x0003__x0003__x0001__x0003_ÿÿÿÿ_x0003__x0003__x0003__x0003__x0003__x0003__x0003__x0003__x0003__x0003__x0003__x0003__x0003__x0003__x0003__x0003__x0003__x0013__x0003__x0003__x0003_	_x0003_3_x0003__x0003_=RiskUniform($B$12,$B$13)*RiskUniform(0.2,0.4)*$_x0003__x0004_B$4_x0003__x0003__x0003__x0003__x0002__x0003__x0003__x0003__x0003_/_x0003__x0003__x0003__x0001__x0003__x0003__x0003__x0019__x0003__x0003__x0003__x0003__x0003__x0003__x0001__x0003_ÿÿÿÿ_x0003__x0003__x0003__x0003__x0003__x0003__x0003__x0003__x0003__x0003__x0003__x0003__x0003_0_x0003__x0003__x0003__x001A__x0003__x0003__x0003_._x0003__x0003__x0003__x0003__x0003__x0003__x0001__x0003_ÿÿÿÿ_x0003__x0003__x0003__x0003__x0003__x0003__x0003__x0003__x0003__x0003__x0003__x0003__x0003__x0003__x0003__x0003__x0003__x0013__x0003__x0003__x0003__x0004__x0003_3_x0003__x0003_=RiskUniform($B$12,$B$13)*RiskUniform(0.2,0.4)*$B$4_x0003__x0003__x0003__x0003__x0002__x0003__x0003__x0003__x0003_1_x0003__x0003__x0003__x0001__x0003__x0003__x0003__x0019__x0003__x0003__x0003__x0003__x0003__x0003__x0001__x0003_ÿÿÿÿ_x0003__x0003__x0003__x0003__x0003__x0003__x0003__x0003__x0003__x0003__x0003__x0003__x0003_2_x0003__x0003__x0003__x001A__x0003__x0003__x0003_._x0003__x0003__x0003__x0003__x0003__x0003__x0001__x0003_ÿÿÿÿ_x0003__x0003__x0003__x0003__x0003__x0003__x0003__x0003__x0003__x0003__x0003__x0003__x0003__x0003__x0003__x0003__x0003__x0013__x0003__x0003__x0003__x0003__x0004__x000B__x0003_3_x0003__x0003_=RiskUniform($B$12,$B$13)*RiskUniform(0.2,0.4)*$B$4_x0003__x0003__x0003__x0003__x0002__x0003__x0003__x0003__x0003_3_x0003__x0003__x0003__x0001__x0003__x0003__x0003__x0019__x0003__x0003__x0003__x0003__x0003__x0003__x0001__x0003_ÿÿÿÿ_x0003__x0003__x0003__x0003__x0003__x0003__x0003__x0003__x0003__x0003__x0003__x0003__x0003_4_x0003__x0003__x0003__x001A__x0003__x0003__x0003_._x0003__x0003__x0003__x0003__x0003__x0003__x0001__x0003_ÿÿÿÿ_x0003__x0003__x0003__x0003__x0003__x0003__x0003__x0003__x0003__x0003__x0003__x0003__x0003__x0003__x0003__x0003__x0003__x001A__x0003__x0003__x0003__x0001__x0003_!_x0003__x0003_=B25+NPV(B9,C25:L25)+RiskOutput()_x000D__x0003__x0003_NPV_x0001_A27_x0001_B19_x0001_0_x0003__x0003__x0003__x0003__x0003__x0001__x0003__x0003__x0003__x0003__x0001__x0003__x0003__x0003__x0015__x0003__x0003__x0003_!_x0003__x0003__x0003__x0003__x0003__x0007__x0003__x0003_NPV / 0_x0003__x0003__x0003__x0003__x0003__x0003__x0003__x0002__x0007__x0001_ÿÿÿÿÿÿÿÿÿÿÿÿÿÿÿÿÿÿÿÿÿÿÿÿÿÿÿÿÿÿÿÿÿÿÿÿÿÿÿÿÿÿ_x0002__x0002__x0002__x0002__x0008__x0002__x0002_cap2.xls_x0018__x0002__x0002__x0002_LK87X64EP95L2L44RQYYJWUT_x0001__x0002__x0002__x0002__x0002__x0006__x0002__x0002_Sheet1_x000D__x0002__x0002__x0002__x0002__x0012__x0002__x0002__x0002__x0003__x0002__x001C__x0002__x0002_=C19*RiskNormal(1+$B$2,$B$3)_x0002__x0002__x0002__x0002__x0001__x0002__x0002__x0002__x0002__x0002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0004__x0002__x001C__x0002__x0002_=D19*RiskNormal(1+$B$2,$B$3)_x0002__x0002__x0002__x0002__x0001__x0002__x0002__x0002__x0002__x0001__x0002__x0002__x0002__x0005__x0002__x0002__x0003__x0002__x0002__x001C__x0002__x0002__x0002__x0002__x0002__x0002__x0001__x0002_ÿÿÿÿ_x0002__x0002__x0002__x0002__x0002__x0002_ýÿÿÿ_x0002__x0002__x0002__x0002__x0002__x0002__x0002__x0002__x0002__x0002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0008_ÿÿÿÿÿÿÿÿÿÿÿÿÿÿÿÿÿÿÿÿÿÿÿÿÿÿÿÿÿÿÿÿ_x0004__x0004__x0004__x0004__x0004__x0004__x0004__x0004__x0004__x0004__x0004__x0012__x0004__x0004__x0004__x0005__x0004__x001C__x0004__x0004_=E19*RiskNormal(1+$B$2,$B$3)_x0004__x0004__x0004__x0004__x0001__x0004__x0004__x0004__x0004__x0002__x0004__x0004__x0004__x0005__x0004__x0004__x0004__x001C__x0004__x0004__x0004__x0004__x0004__x0004__x0001__x0004_ÿÿÿÿ_x0004__x0004__x0004__x0004__x0004__x0004__x0004__x0004__x0004__x0004__x0004__x0004__x0004__x0004__x0004__x0004__x0004__x0012__x0004__x0004__x0004__x0006__x0004__x001C__x0004__x0004_=F19*RiskNormal(1+$B$2,$B$3)_x0004__x0004__x0004__x0004__x0001__x0004__x0004__x0004__x0004__x0003__x0004__x0004__x0004__x0005__x0004__x0004__x0004__x001C__x0004__x0004__x0004__x0004__x0004__x0004__x0001__x0004_ÿÿÿÿ_x0004__x0004__x0004__x0004__x0004__x0004__x0004__x0004__x0004__x0004__x0004__x0004__x0004__x0004__x0004__x0004__x0004__x0012__x0004__x0004__x0004__x0007__x0004__x001C__x0004__x0004_=G19*RiskNormal_x0002__x0003_(1+$B$2,$B$3)_x0002__x0002__x0002__x0002__x0001__x0002__x0002__x0002__x0002__x0004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0008__x0002__x001C__x0002__x0002_=H19*RiskNormal(1+$B$2,$B$3)_x0002__x0002__x0002__x0002__x0001__x0002__x0002__x0002__x0002__x0005__x0002__x0002__x0002__x0005__x0002__x0002__x0002__x001C__x0002__x0002__x0002__x0002__x0002__x0002__x0001__x0002_ÿÿÿÿ_x0002__x0002__x0002__x0002__x0002__x0002__x0002__x0002__x0002__x0002__x0002__x0002__x0002__x0002__x0002__x0002__x0002__x0012__x0002__x0002__x0002_	_x0002__x001C__x0002__x0002_=I19*RiskNormal(1+$B$2,$B$3)_x0002__x0002__x0002__x0002__x0001__x0002__x0002__x0002__x0002__x0006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0002__x0003__x0003__x0002__x001C__x0002__x0002_=J19*RiskNormal(1+$B$2,$B$3)_x0002__x0002__x0002__x0002__x0001__x0002__x0002__x0002__x0002__x0007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B__x0002__x001C__x0002__x0002_=K19*RiskNormal(1+$B$2,$B$3)_x0002__x0002__x0002__x0002__x0001__x0002__x0002__x0002__x0002__x0008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C__x0002__x001C__x0002__x0002_=L19*RiskNormal(1+$B$2,$B$3)_x0002__x0002__x0002__x0002__x0001__x0002__x0002__x0002__x0002_	_x0002__x0002__x0002__x0005__x0002__x0002__x0002__x001C__x0002__x0002__x0002__x0002__x0002__x0002__x0001__x0002_ÿÿÿÿ_x0002__x0002__x0002__x0002__x0003__x0002__x0002__x0002__x0002__x0002__x0002__x0002__x0002__x0002__x0002__x0002__x0002__x0002__x0002__x0012__x0002__x0002__x0002__x000D__x0002__x001C__x0002__x0002_=M19*RiskNormal(1+$B$2,$B$3)_x0002__x0002__x0002__x0002__x0001__x0002__x0002__x0002__x0002__x0003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E__x0002__x001C__x0002__x0002_=N19*RiskNormal(1+$B$2,$B$3)_x0002__x0002__x0002__x0002__x0001__x0002__x0002__x0002__x0002__x000B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F__x0002__x001C__x0002__x0002_=O19*RiskNormal(1+$B$2,$B$3)_x0002__x0002__x0002__x0002__x0001__x0002__x0002__x0002__x0002__x000C__x0002__x0002__x0002__x0005__x000D__x000E__x000D__x000D__x000D__x001C__x000D__x000D__x000D__x000D__x000D__x000D__x0001__x000D_ÿÿÿÿ_x000D__x000D__x000D__x000D__x000D__x000D__x000D__x000D__x000D__x000D__x000D__x000D__x000D__x000D__x000D__x000D_5_x000D__x000D__x000D__x000D__x000D__x000D__x000D__x0002__x000D__x000D__x000D__x000D__x000D__x000D__x000D_5_x000D__x000D__x000D__x0001__x000D__x000D__x000D__x000D__x000D__x000D__x000D__x000D__x000D__x0001__x000D__x000D__x000D__x0001__x000D__x000D__x000D__x000D__x000D__x0001__x000D__x000D__x000D__x0002__x000D__x000D__x000D__x000D__x000D__x0001__x000D__x000D__x000D__x0003__x000D__x000D__x000D__x000D__x000D__x0001__x000D__x000D__x000D__x0004__x000D__x000D__x000D__x000D__x000D__x0001__x000D__x000D__x000D__x0005__x000D__x000D__x000D__x000D__x000D__x0001__x000D__x000D__x000D__x0006__x000D__x000D__x000D__x000D__x000D__x0001__x000D__x000D__x000D__x0007__x000D__x000D__x000D__x000D__x000D__x0001__x000D__x000D__x000D__x0008__x000D__x000D__x000D__x000D__x000D__x0001__x000D__x000D__x000D_	_x000D__x000D__x000D__x000D__x000D__x0001__x000D__x000D__x000D__x000E__x000D__x000D__x000D__x000D__x000D__x0001__x000D__x000D__x000D__x000B__x000D__x000D__x000D__x000D__x000D__x0001__x000D__x000D__x000D__x000C__x000D__x000D__x000D__x000D__x000D__x000D__x000D__x0001__x000D__x000D__x000D__x000D__x000D__x000D__x000D__x000D__x000D__x0001__x000D__x000D__x000D__x000D__x000D__x0001__x000D__x000D__x000D__x0001__x000D__x0001__x000D__x000D__x000D__x000D__x000D__x000D__x000D__x0001__x000D__x0001__x000D__x000D__x000D__x0001__x000D__x000D__x000D__x0001__x000D__x0002__x000D__x000D__x000D__x000D__x000D__x000D__x000D__x0001__x000D__x0002__x000D__x000D__x000D__x0001__x000D__x000D__x000D__x0001__x000D__x0003__x000B__x000C__x000B__x000B__x000B__x000B__x000B__x000B__x000B__x0001__x000B__x0003__x000B__x000B__x000B__x0001__x000B__x000B__x000B__x0001__x000B__x0004__x000B__x000B__x000B__x000B__x000B__x000B__x000B__x0001__x000B__x0004__x000B__x000B__x000B__x0001__x000B__x000B__x000B__x0001__x000B__x0005__x000B__x000B__x000B__x000B__x000B__x000B__x000B__x0001__x000B__x0005__x000B__x000B__x000B__x0001__x000B__x000B__x000B__x0001__x000B__x0006__x000B__x000B__x000B__x000B__x000B__x000B__x000B__x0001__x000B__x0006__x000B__x000B__x000B__x0001__x000B__x000B__x000B__x0001__x000B__x0007__x000B__x000B__x000B__x000B__x000B__x000B__x000B__x0001__x000B__x0007__x000B__x000B__x000B__x0001__x000B__x000B__x000B__x0001__x000B__x0008__x000B__x000B__x000B__x000B__x000B__x000B__x000B__x0001__x000B__x0008__x000B__x000B__x000B__x0001__x000B__x000B__x000B__x0001__x000B_	_x000B__x000B__x000B__x000B__x000B__x000B__x000B__x0001__x000B_	_x000B__x000B__x000B__x0001__x000B__x000B__x000B__x0002__x000B__x000B__x000B__x000B__x000B__x000B__x000B__x000B__x000B__x0002__x000B__x000B__x000B__x000B__x000B__x0001__x000B__x000B__x000B__x0002__x000B__x0001__x000B__x000B__x000B__x000B__x000B__x000B__x000B__x0002__x000B__x0001__x000B__x000B__x000B__x0001__x000B__x000B__x000B__x0002__x000B__x0002__x000B__x000B__x000B__x000B__x000B__x000B__x000B__x0002__x000B__x0002__x000B__x000B__x000B__x0001__x000B__x000B__x000B__x0002__x000B__x0003__x000B__x000B__x000B__x000B__x000B__x000B__x000B__x0002__x000B__x0003__x000B__x000B__x000B__x0001__x000B__x000B__x000B__x0002__x000B__x0004__x000B__x000B__x000B__x000B__x000B__x000B__x000B__x0002__x000B__x0004__x000B__x000B__x000B__x0001__x000B__x000B__x000B__x0002__x000B__x0005__x000B__x000B__x000B__x000B__x000B__x000B__x000B__x0002__x000B__x0005__x000B__x000B__x0003__x0004__x0003__x0001__x0003__x0003__x0003__x0002__x0003__x0006__x0003__x0003__x0003__x0003__x0003__x0003__x0003__x0002__x0003__x0006__x0003__x0003__x0003__x0001__x0003__x0003__x0003__x0002__x0003__x0007__x0003__x0003__x0003__x0003__x0003__x0003__x0003__x0002__x0003__x0007__x0003__x0003__x0003__x0001__x0003__x0003__x0003__x0002__x0003__x0008__x0003__x0003__x0003__x0003__x0003__x0003__x0003__x0002__x0003__x0008__x0003__x0003__x0003__x0001__x0003__x0003__x0003__x0002__x0003_	_x0003__x0003__x0003__x0003__x0003__x0003__x0003__x0002__x0003_	_x0003__x0003__x0003__x0001__x0003__x0002__x0003__x0003__x0003__x0003__x0003__x0001__x0003__x0004__x0003__x0003__x0003__x0003__x0003__x0003__x0003__x0002__x0003__x0004__x0003__x0003__x0003__x0003__x0003__x0003__x0003__x0003__x0003__x0001__x0003__x0003__x0003__x0003__x0003__x0003__x0001__x0003_#_x0003__x0003__x0003__x0001__x0003__x0012_'_x0003__x0003_´_x0001__x0003__x0003_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_x0002__x0002__x0002__x0002__x0011_'_x0002__x0002__x000C__x0002__x0002__x0002__x0002__x0002__x0002__x0002__x0013_'_x0002__x0002__x000C__x0002__x0002__x0002__x0002__x0002__x0002__x0002__x0001__x0002__x0002_ÿÿÿÿ</t>
  </si>
  <si>
    <t>6d02ea05f6ee06aa22daec4f910fecc00|1|68634|cb595711bb7c32e5e2d5006bd375a00a</t>
  </si>
  <si>
    <t>ICU =1 is in IU</t>
  </si>
  <si>
    <t xml:space="preserve">ICU=0 is in ward </t>
  </si>
  <si>
    <t>ICUneed</t>
  </si>
  <si>
    <t>Wardneed</t>
  </si>
  <si>
    <t>Nurse</t>
  </si>
  <si>
    <t>ICU</t>
  </si>
  <si>
    <t>Schedule</t>
  </si>
  <si>
    <t>Ward</t>
  </si>
  <si>
    <t>Satisfaction</t>
  </si>
  <si>
    <t>Start day</t>
  </si>
  <si>
    <t>Day</t>
  </si>
  <si>
    <t xml:space="preserve">Short </t>
  </si>
  <si>
    <t>Happiness</t>
  </si>
  <si>
    <t>Penalty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</si>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</sst>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4.4" x14ac:dyDescent="0.3"/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3"/>
  <sheetData>
    <row r="1" spans="1:6" x14ac:dyDescent="0.3">
      <c r="A1">
        <v>0</v>
      </c>
      <c r="B1">
        <v>0</v>
      </c>
    </row>
    <row r="2" spans="1:6" x14ac:dyDescent="0.3">
      <c r="A2">
        <v>0</v>
      </c>
    </row>
    <row r="3" spans="1:6" x14ac:dyDescent="0.3">
      <c r="A3">
        <v>0</v>
      </c>
    </row>
    <row r="4" spans="1:6" x14ac:dyDescent="0.3">
      <c r="A4" t="b">
        <v>0</v>
      </c>
      <c r="B4">
        <v>13440</v>
      </c>
      <c r="C4">
        <v>6497.5</v>
      </c>
      <c r="D4">
        <v>10560</v>
      </c>
      <c r="E4">
        <v>100</v>
      </c>
    </row>
    <row r="5" spans="1:6" x14ac:dyDescent="0.3">
      <c r="A5" t="b">
        <v>0</v>
      </c>
      <c r="B5">
        <v>13440</v>
      </c>
      <c r="C5">
        <v>6497.5</v>
      </c>
      <c r="D5">
        <v>10560</v>
      </c>
      <c r="E5">
        <v>500</v>
      </c>
    </row>
    <row r="6" spans="1:6" x14ac:dyDescent="0.3">
      <c r="A6" t="b">
        <v>0</v>
      </c>
      <c r="B6">
        <v>13440</v>
      </c>
      <c r="C6">
        <v>6497.5</v>
      </c>
      <c r="D6">
        <v>10560</v>
      </c>
      <c r="E6">
        <v>1000</v>
      </c>
    </row>
    <row r="7" spans="1:6" x14ac:dyDescent="0.3">
      <c r="A7" t="b">
        <v>0</v>
      </c>
      <c r="B7">
        <v>13440</v>
      </c>
      <c r="C7">
        <v>6497.5</v>
      </c>
      <c r="D7">
        <v>10560</v>
      </c>
      <c r="E7">
        <v>1500</v>
      </c>
    </row>
    <row r="8" spans="1:6" x14ac:dyDescent="0.3">
      <c r="A8" t="b">
        <v>0</v>
      </c>
      <c r="B8">
        <v>13440</v>
      </c>
      <c r="C8">
        <v>6497.5</v>
      </c>
      <c r="D8">
        <v>10560</v>
      </c>
      <c r="E8">
        <v>2000</v>
      </c>
    </row>
    <row r="9" spans="1:6" x14ac:dyDescent="0.3">
      <c r="A9">
        <v>0</v>
      </c>
    </row>
    <row r="10" spans="1:6" x14ac:dyDescent="0.3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abSelected="1" topLeftCell="A5" workbookViewId="0">
      <selection activeCell="B6" sqref="B6"/>
    </sheetView>
  </sheetViews>
  <sheetFormatPr defaultRowHeight="14.4" x14ac:dyDescent="0.3"/>
  <cols>
    <col min="2" max="2" width="13" customWidth="1"/>
    <col min="5" max="7" width="9.109375" customWidth="1"/>
  </cols>
  <sheetData>
    <row r="1" spans="1:24" x14ac:dyDescent="0.3">
      <c r="E1" t="s">
        <v>4</v>
      </c>
    </row>
    <row r="2" spans="1:24" x14ac:dyDescent="0.3">
      <c r="E2" t="s">
        <v>5</v>
      </c>
    </row>
    <row r="5" spans="1:24" x14ac:dyDescent="0.3">
      <c r="P5" t="s">
        <v>6</v>
      </c>
      <c r="Q5">
        <v>6</v>
      </c>
    </row>
    <row r="6" spans="1:24" x14ac:dyDescent="0.3">
      <c r="P6" t="s">
        <v>7</v>
      </c>
      <c r="Q6">
        <v>5</v>
      </c>
    </row>
    <row r="7" spans="1:24" x14ac:dyDescent="0.3">
      <c r="D7" t="s">
        <v>8</v>
      </c>
      <c r="H7" s="1" t="s">
        <v>9</v>
      </c>
      <c r="J7" s="1" t="s">
        <v>10</v>
      </c>
      <c r="R7" s="1" t="s">
        <v>11</v>
      </c>
      <c r="T7" s="1" t="s">
        <v>10</v>
      </c>
    </row>
    <row r="8" spans="1:24" x14ac:dyDescent="0.3">
      <c r="B8" t="s">
        <v>12</v>
      </c>
      <c r="E8" t="s">
        <v>9</v>
      </c>
      <c r="F8" t="s">
        <v>13</v>
      </c>
      <c r="G8" t="s">
        <v>8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Q8" t="s">
        <v>8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</row>
    <row r="9" spans="1:24" x14ac:dyDescent="0.3">
      <c r="A9">
        <f>1-E9</f>
        <v>0</v>
      </c>
      <c r="B9">
        <f t="shared" ref="B9:B28" si="0">IF(E9=1,VLOOKUP(G9,icu,F9+1),VLOOKUP(G9,ward,F9+1))</f>
        <v>10</v>
      </c>
      <c r="C9">
        <f>IF(E9=1,F9,F9+7)</f>
        <v>7</v>
      </c>
      <c r="D9">
        <v>1</v>
      </c>
      <c r="E9" s="4">
        <v>1</v>
      </c>
      <c r="F9" s="4">
        <v>7</v>
      </c>
      <c r="G9">
        <v>1</v>
      </c>
      <c r="H9">
        <v>4</v>
      </c>
      <c r="I9">
        <v>1</v>
      </c>
      <c r="J9">
        <v>1</v>
      </c>
      <c r="K9">
        <v>10</v>
      </c>
      <c r="L9">
        <v>9</v>
      </c>
      <c r="M9">
        <v>10</v>
      </c>
      <c r="N9">
        <v>10</v>
      </c>
      <c r="Q9">
        <v>1</v>
      </c>
      <c r="R9">
        <v>3</v>
      </c>
      <c r="S9">
        <v>9</v>
      </c>
      <c r="T9">
        <v>6</v>
      </c>
      <c r="U9">
        <v>7</v>
      </c>
      <c r="V9">
        <v>9</v>
      </c>
      <c r="W9">
        <v>3</v>
      </c>
      <c r="X9">
        <v>6</v>
      </c>
    </row>
    <row r="10" spans="1:24" x14ac:dyDescent="0.3">
      <c r="A10">
        <f t="shared" ref="A10:A28" si="1">1-E10</f>
        <v>0</v>
      </c>
      <c r="B10">
        <f t="shared" si="0"/>
        <v>10</v>
      </c>
      <c r="C10">
        <f t="shared" ref="C10:C28" si="2">IF(E10=1,F10,F10+7)</f>
        <v>2</v>
      </c>
      <c r="D10">
        <v>2</v>
      </c>
      <c r="E10" s="4">
        <v>1</v>
      </c>
      <c r="F10" s="4">
        <v>2</v>
      </c>
      <c r="G10">
        <v>2</v>
      </c>
      <c r="H10">
        <v>4</v>
      </c>
      <c r="I10">
        <v>10</v>
      </c>
      <c r="J10">
        <v>2</v>
      </c>
      <c r="K10">
        <v>7</v>
      </c>
      <c r="L10">
        <v>4</v>
      </c>
      <c r="M10">
        <v>7</v>
      </c>
      <c r="N10">
        <v>8</v>
      </c>
      <c r="Q10">
        <v>2</v>
      </c>
      <c r="R10">
        <v>6</v>
      </c>
      <c r="S10">
        <v>5</v>
      </c>
      <c r="T10">
        <v>2</v>
      </c>
      <c r="U10">
        <v>1</v>
      </c>
      <c r="V10">
        <v>9</v>
      </c>
      <c r="W10">
        <v>0</v>
      </c>
      <c r="X10">
        <v>0</v>
      </c>
    </row>
    <row r="11" spans="1:24" x14ac:dyDescent="0.3">
      <c r="A11">
        <f t="shared" si="1"/>
        <v>0</v>
      </c>
      <c r="B11">
        <f t="shared" si="0"/>
        <v>10</v>
      </c>
      <c r="C11">
        <f t="shared" si="2"/>
        <v>7</v>
      </c>
      <c r="D11">
        <v>3</v>
      </c>
      <c r="E11" s="4">
        <v>1</v>
      </c>
      <c r="F11" s="4">
        <v>7</v>
      </c>
      <c r="G11">
        <v>3</v>
      </c>
      <c r="H11">
        <v>6</v>
      </c>
      <c r="I11">
        <v>2</v>
      </c>
      <c r="J11">
        <v>6</v>
      </c>
      <c r="K11">
        <v>1</v>
      </c>
      <c r="L11">
        <v>5</v>
      </c>
      <c r="M11">
        <v>3</v>
      </c>
      <c r="N11">
        <v>10</v>
      </c>
      <c r="Q11">
        <v>3</v>
      </c>
      <c r="R11">
        <v>5</v>
      </c>
      <c r="S11">
        <v>7</v>
      </c>
      <c r="T11">
        <v>8</v>
      </c>
      <c r="U11">
        <v>10</v>
      </c>
      <c r="V11">
        <v>6</v>
      </c>
      <c r="W11">
        <v>6</v>
      </c>
      <c r="X11">
        <v>3</v>
      </c>
    </row>
    <row r="12" spans="1:24" x14ac:dyDescent="0.3">
      <c r="A12">
        <f t="shared" si="1"/>
        <v>1</v>
      </c>
      <c r="B12">
        <f t="shared" si="0"/>
        <v>9</v>
      </c>
      <c r="C12">
        <f t="shared" si="2"/>
        <v>9</v>
      </c>
      <c r="D12">
        <v>4</v>
      </c>
      <c r="E12" s="4">
        <v>0</v>
      </c>
      <c r="F12" s="4">
        <v>2</v>
      </c>
      <c r="G12">
        <v>4</v>
      </c>
      <c r="H12">
        <v>1</v>
      </c>
      <c r="I12">
        <v>5</v>
      </c>
      <c r="J12">
        <v>5</v>
      </c>
      <c r="K12">
        <v>3</v>
      </c>
      <c r="L12">
        <v>5</v>
      </c>
      <c r="M12">
        <v>9</v>
      </c>
      <c r="N12">
        <v>6</v>
      </c>
      <c r="Q12">
        <v>4</v>
      </c>
      <c r="R12">
        <v>5</v>
      </c>
      <c r="S12">
        <v>9</v>
      </c>
      <c r="T12">
        <v>8</v>
      </c>
      <c r="U12">
        <v>6</v>
      </c>
      <c r="V12">
        <v>0</v>
      </c>
      <c r="W12">
        <v>0</v>
      </c>
      <c r="X12">
        <v>3</v>
      </c>
    </row>
    <row r="13" spans="1:24" x14ac:dyDescent="0.3">
      <c r="A13">
        <f t="shared" si="1"/>
        <v>0</v>
      </c>
      <c r="B13">
        <f t="shared" si="0"/>
        <v>10</v>
      </c>
      <c r="C13">
        <f t="shared" si="2"/>
        <v>4</v>
      </c>
      <c r="D13">
        <v>5</v>
      </c>
      <c r="E13" s="4">
        <v>1</v>
      </c>
      <c r="F13" s="4">
        <v>4</v>
      </c>
      <c r="G13">
        <v>5</v>
      </c>
      <c r="H13">
        <v>10</v>
      </c>
      <c r="I13">
        <v>6</v>
      </c>
      <c r="J13">
        <v>10</v>
      </c>
      <c r="K13">
        <v>10</v>
      </c>
      <c r="L13">
        <v>4</v>
      </c>
      <c r="M13">
        <v>0</v>
      </c>
      <c r="N13">
        <v>9</v>
      </c>
      <c r="Q13">
        <v>5</v>
      </c>
      <c r="R13">
        <v>5</v>
      </c>
      <c r="S13">
        <v>2</v>
      </c>
      <c r="T13">
        <v>5</v>
      </c>
      <c r="U13">
        <v>1</v>
      </c>
      <c r="V13">
        <v>4</v>
      </c>
      <c r="W13">
        <v>6</v>
      </c>
      <c r="X13">
        <v>2</v>
      </c>
    </row>
    <row r="14" spans="1:24" x14ac:dyDescent="0.3">
      <c r="A14">
        <f t="shared" si="1"/>
        <v>1</v>
      </c>
      <c r="B14">
        <f t="shared" si="0"/>
        <v>10</v>
      </c>
      <c r="C14">
        <f t="shared" si="2"/>
        <v>8</v>
      </c>
      <c r="D14">
        <v>6</v>
      </c>
      <c r="E14" s="4">
        <v>0</v>
      </c>
      <c r="F14" s="4">
        <v>1</v>
      </c>
      <c r="G14">
        <v>6</v>
      </c>
      <c r="H14">
        <v>2</v>
      </c>
      <c r="I14">
        <v>10</v>
      </c>
      <c r="J14">
        <v>8</v>
      </c>
      <c r="K14">
        <v>4</v>
      </c>
      <c r="L14">
        <v>3</v>
      </c>
      <c r="M14">
        <v>2</v>
      </c>
      <c r="N14">
        <v>1</v>
      </c>
      <c r="P14" t="s">
        <v>8</v>
      </c>
      <c r="Q14">
        <v>6</v>
      </c>
      <c r="R14">
        <v>10</v>
      </c>
      <c r="S14">
        <v>4</v>
      </c>
      <c r="T14">
        <v>7</v>
      </c>
      <c r="U14">
        <v>7</v>
      </c>
      <c r="V14">
        <v>8</v>
      </c>
      <c r="W14">
        <v>1</v>
      </c>
      <c r="X14">
        <v>6</v>
      </c>
    </row>
    <row r="15" spans="1:24" x14ac:dyDescent="0.3">
      <c r="A15">
        <f t="shared" si="1"/>
        <v>0</v>
      </c>
      <c r="B15">
        <f t="shared" si="0"/>
        <v>10</v>
      </c>
      <c r="C15">
        <f t="shared" si="2"/>
        <v>5</v>
      </c>
      <c r="D15">
        <v>7</v>
      </c>
      <c r="E15" s="4">
        <v>1</v>
      </c>
      <c r="F15" s="4">
        <v>5</v>
      </c>
      <c r="G15">
        <v>7</v>
      </c>
      <c r="H15">
        <v>2</v>
      </c>
      <c r="I15">
        <v>7</v>
      </c>
      <c r="J15">
        <v>9</v>
      </c>
      <c r="K15">
        <v>7</v>
      </c>
      <c r="L15">
        <v>10</v>
      </c>
      <c r="M15">
        <v>8</v>
      </c>
      <c r="N15">
        <v>0</v>
      </c>
      <c r="Q15">
        <v>7</v>
      </c>
      <c r="R15">
        <v>6</v>
      </c>
      <c r="S15">
        <v>4</v>
      </c>
      <c r="T15">
        <v>7</v>
      </c>
      <c r="U15">
        <v>0</v>
      </c>
      <c r="V15">
        <v>4</v>
      </c>
      <c r="W15">
        <v>5</v>
      </c>
      <c r="X15">
        <v>8</v>
      </c>
    </row>
    <row r="16" spans="1:24" x14ac:dyDescent="0.3">
      <c r="A16">
        <f t="shared" si="1"/>
        <v>0</v>
      </c>
      <c r="B16">
        <f t="shared" si="0"/>
        <v>10</v>
      </c>
      <c r="C16">
        <f t="shared" si="2"/>
        <v>3</v>
      </c>
      <c r="D16">
        <v>8</v>
      </c>
      <c r="E16" s="4">
        <v>1</v>
      </c>
      <c r="F16" s="4">
        <v>3</v>
      </c>
      <c r="G16">
        <v>8</v>
      </c>
      <c r="H16">
        <v>10</v>
      </c>
      <c r="I16">
        <v>1</v>
      </c>
      <c r="J16">
        <v>10</v>
      </c>
      <c r="K16">
        <v>7</v>
      </c>
      <c r="L16">
        <v>8</v>
      </c>
      <c r="M16">
        <v>9</v>
      </c>
      <c r="N16">
        <v>9</v>
      </c>
      <c r="Q16">
        <v>8</v>
      </c>
      <c r="R16">
        <v>2</v>
      </c>
      <c r="S16">
        <v>6</v>
      </c>
      <c r="T16">
        <v>2</v>
      </c>
      <c r="U16">
        <v>9</v>
      </c>
      <c r="V16">
        <v>6</v>
      </c>
      <c r="W16">
        <v>5</v>
      </c>
      <c r="X16">
        <v>0</v>
      </c>
    </row>
    <row r="17" spans="1:24" x14ac:dyDescent="0.3">
      <c r="A17">
        <f t="shared" si="1"/>
        <v>0</v>
      </c>
      <c r="B17">
        <f t="shared" si="0"/>
        <v>10</v>
      </c>
      <c r="C17">
        <f t="shared" si="2"/>
        <v>2</v>
      </c>
      <c r="D17">
        <v>9</v>
      </c>
      <c r="E17" s="4">
        <v>1</v>
      </c>
      <c r="F17" s="4">
        <v>2</v>
      </c>
      <c r="G17">
        <v>9</v>
      </c>
      <c r="H17">
        <v>3</v>
      </c>
      <c r="I17">
        <v>10</v>
      </c>
      <c r="J17">
        <v>3</v>
      </c>
      <c r="K17">
        <v>8</v>
      </c>
      <c r="L17">
        <v>6</v>
      </c>
      <c r="M17">
        <v>5</v>
      </c>
      <c r="N17">
        <v>6</v>
      </c>
      <c r="Q17">
        <v>9</v>
      </c>
      <c r="R17">
        <v>1</v>
      </c>
      <c r="S17">
        <v>2</v>
      </c>
      <c r="T17">
        <v>6</v>
      </c>
      <c r="U17">
        <v>8</v>
      </c>
      <c r="V17">
        <v>2</v>
      </c>
      <c r="W17">
        <v>4</v>
      </c>
      <c r="X17">
        <v>1</v>
      </c>
    </row>
    <row r="18" spans="1:24" x14ac:dyDescent="0.3">
      <c r="A18">
        <f t="shared" si="1"/>
        <v>1</v>
      </c>
      <c r="B18">
        <f t="shared" si="0"/>
        <v>8</v>
      </c>
      <c r="C18">
        <f t="shared" si="2"/>
        <v>13</v>
      </c>
      <c r="D18">
        <v>10</v>
      </c>
      <c r="E18" s="4">
        <v>0</v>
      </c>
      <c r="F18" s="4">
        <v>6</v>
      </c>
      <c r="G18">
        <v>10</v>
      </c>
      <c r="H18">
        <v>7</v>
      </c>
      <c r="I18">
        <v>2</v>
      </c>
      <c r="J18">
        <v>5</v>
      </c>
      <c r="K18">
        <v>7</v>
      </c>
      <c r="L18">
        <v>2</v>
      </c>
      <c r="M18">
        <v>1</v>
      </c>
      <c r="N18">
        <v>3</v>
      </c>
      <c r="Q18">
        <v>10</v>
      </c>
      <c r="R18">
        <v>3</v>
      </c>
      <c r="S18">
        <v>1</v>
      </c>
      <c r="T18">
        <v>4</v>
      </c>
      <c r="U18">
        <v>2</v>
      </c>
      <c r="V18">
        <v>3</v>
      </c>
      <c r="W18">
        <v>8</v>
      </c>
      <c r="X18">
        <v>8</v>
      </c>
    </row>
    <row r="19" spans="1:24" x14ac:dyDescent="0.3">
      <c r="A19">
        <f t="shared" si="1"/>
        <v>1</v>
      </c>
      <c r="B19">
        <f t="shared" si="0"/>
        <v>9</v>
      </c>
      <c r="C19">
        <f t="shared" si="2"/>
        <v>12</v>
      </c>
      <c r="D19">
        <v>11</v>
      </c>
      <c r="E19" s="4">
        <v>0</v>
      </c>
      <c r="F19" s="4">
        <v>5</v>
      </c>
      <c r="G19">
        <v>11</v>
      </c>
      <c r="H19">
        <v>1</v>
      </c>
      <c r="I19">
        <v>6</v>
      </c>
      <c r="J19">
        <v>9</v>
      </c>
      <c r="K19">
        <v>1</v>
      </c>
      <c r="L19">
        <v>1</v>
      </c>
      <c r="M19">
        <v>7</v>
      </c>
      <c r="N19">
        <v>8</v>
      </c>
      <c r="Q19">
        <v>11</v>
      </c>
      <c r="R19">
        <v>6</v>
      </c>
      <c r="S19">
        <v>1</v>
      </c>
      <c r="T19">
        <v>4</v>
      </c>
      <c r="U19">
        <v>5</v>
      </c>
      <c r="V19">
        <v>9</v>
      </c>
      <c r="W19">
        <v>0</v>
      </c>
      <c r="X19">
        <v>3</v>
      </c>
    </row>
    <row r="20" spans="1:24" x14ac:dyDescent="0.3">
      <c r="A20">
        <f t="shared" si="1"/>
        <v>0</v>
      </c>
      <c r="B20">
        <f t="shared" si="0"/>
        <v>10</v>
      </c>
      <c r="C20">
        <f t="shared" si="2"/>
        <v>1</v>
      </c>
      <c r="D20">
        <v>12</v>
      </c>
      <c r="E20" s="4">
        <v>1</v>
      </c>
      <c r="F20" s="4">
        <v>1</v>
      </c>
      <c r="G20">
        <v>12</v>
      </c>
      <c r="H20">
        <v>10</v>
      </c>
      <c r="I20">
        <v>9</v>
      </c>
      <c r="J20">
        <v>10</v>
      </c>
      <c r="K20">
        <v>8</v>
      </c>
      <c r="L20">
        <v>10</v>
      </c>
      <c r="M20">
        <v>10</v>
      </c>
      <c r="N20">
        <v>4</v>
      </c>
      <c r="Q20">
        <v>12</v>
      </c>
      <c r="R20">
        <v>6</v>
      </c>
      <c r="S20">
        <v>3</v>
      </c>
      <c r="T20">
        <v>7</v>
      </c>
      <c r="U20">
        <v>6</v>
      </c>
      <c r="V20">
        <v>7</v>
      </c>
      <c r="W20">
        <v>0</v>
      </c>
      <c r="X20">
        <v>0</v>
      </c>
    </row>
    <row r="21" spans="1:24" x14ac:dyDescent="0.3">
      <c r="A21">
        <f t="shared" si="1"/>
        <v>1</v>
      </c>
      <c r="B21">
        <f t="shared" si="0"/>
        <v>7</v>
      </c>
      <c r="C21">
        <f t="shared" si="2"/>
        <v>8</v>
      </c>
      <c r="D21">
        <v>13</v>
      </c>
      <c r="E21" s="4">
        <v>0</v>
      </c>
      <c r="F21" s="4">
        <v>1</v>
      </c>
      <c r="G21">
        <v>13</v>
      </c>
      <c r="H21">
        <v>6</v>
      </c>
      <c r="I21">
        <v>4</v>
      </c>
      <c r="J21">
        <v>2</v>
      </c>
      <c r="K21">
        <v>4</v>
      </c>
      <c r="L21">
        <v>5</v>
      </c>
      <c r="M21">
        <v>4</v>
      </c>
      <c r="N21">
        <v>4</v>
      </c>
      <c r="Q21">
        <v>13</v>
      </c>
      <c r="R21">
        <v>7</v>
      </c>
      <c r="S21">
        <v>3</v>
      </c>
      <c r="T21">
        <v>0</v>
      </c>
      <c r="U21">
        <v>3</v>
      </c>
      <c r="V21">
        <v>2</v>
      </c>
      <c r="W21">
        <v>3</v>
      </c>
      <c r="X21">
        <v>4</v>
      </c>
    </row>
    <row r="22" spans="1:24" x14ac:dyDescent="0.3">
      <c r="A22">
        <f t="shared" si="1"/>
        <v>0</v>
      </c>
      <c r="B22">
        <f t="shared" si="0"/>
        <v>8</v>
      </c>
      <c r="C22">
        <f t="shared" si="2"/>
        <v>6</v>
      </c>
      <c r="D22">
        <v>14</v>
      </c>
      <c r="E22" s="4">
        <v>1</v>
      </c>
      <c r="F22" s="4">
        <v>6</v>
      </c>
      <c r="G22">
        <v>14</v>
      </c>
      <c r="H22">
        <v>1</v>
      </c>
      <c r="I22">
        <v>4</v>
      </c>
      <c r="J22">
        <v>1</v>
      </c>
      <c r="K22">
        <v>7</v>
      </c>
      <c r="L22">
        <v>1</v>
      </c>
      <c r="M22">
        <v>8</v>
      </c>
      <c r="N22">
        <v>4</v>
      </c>
      <c r="Q22">
        <v>14</v>
      </c>
      <c r="R22">
        <v>1</v>
      </c>
      <c r="S22">
        <v>6</v>
      </c>
      <c r="T22">
        <v>1</v>
      </c>
      <c r="U22">
        <v>8</v>
      </c>
      <c r="V22">
        <v>0</v>
      </c>
      <c r="W22">
        <v>5</v>
      </c>
      <c r="X22">
        <v>6</v>
      </c>
    </row>
    <row r="23" spans="1:24" x14ac:dyDescent="0.3">
      <c r="A23">
        <f t="shared" si="1"/>
        <v>0</v>
      </c>
      <c r="B23">
        <f t="shared" si="0"/>
        <v>10</v>
      </c>
      <c r="C23">
        <f t="shared" si="2"/>
        <v>6</v>
      </c>
      <c r="D23">
        <v>15</v>
      </c>
      <c r="E23" s="4">
        <v>1</v>
      </c>
      <c r="F23" s="4">
        <v>6</v>
      </c>
      <c r="G23">
        <v>15</v>
      </c>
      <c r="H23">
        <v>1</v>
      </c>
      <c r="I23">
        <v>3</v>
      </c>
      <c r="J23">
        <v>7</v>
      </c>
      <c r="K23">
        <v>9</v>
      </c>
      <c r="L23">
        <v>3</v>
      </c>
      <c r="M23">
        <v>10</v>
      </c>
      <c r="N23">
        <v>1</v>
      </c>
      <c r="Q23">
        <v>15</v>
      </c>
      <c r="R23">
        <v>8</v>
      </c>
      <c r="S23">
        <v>5</v>
      </c>
      <c r="T23">
        <v>4</v>
      </c>
      <c r="U23">
        <v>7</v>
      </c>
      <c r="V23">
        <v>7</v>
      </c>
      <c r="W23">
        <v>2</v>
      </c>
      <c r="X23">
        <v>6</v>
      </c>
    </row>
    <row r="24" spans="1:24" x14ac:dyDescent="0.3">
      <c r="A24">
        <f t="shared" si="1"/>
        <v>1</v>
      </c>
      <c r="B24">
        <f t="shared" si="0"/>
        <v>9</v>
      </c>
      <c r="C24">
        <f t="shared" si="2"/>
        <v>12</v>
      </c>
      <c r="D24">
        <v>16</v>
      </c>
      <c r="E24" s="4">
        <v>0</v>
      </c>
      <c r="F24" s="4">
        <v>5</v>
      </c>
      <c r="G24">
        <v>16</v>
      </c>
      <c r="H24">
        <v>7</v>
      </c>
      <c r="I24">
        <v>9</v>
      </c>
      <c r="J24">
        <v>1</v>
      </c>
      <c r="K24">
        <v>5</v>
      </c>
      <c r="L24">
        <v>5</v>
      </c>
      <c r="M24">
        <v>8</v>
      </c>
      <c r="N24">
        <v>2</v>
      </c>
      <c r="Q24">
        <v>16</v>
      </c>
      <c r="R24">
        <v>7</v>
      </c>
      <c r="S24">
        <v>4</v>
      </c>
      <c r="T24">
        <v>3</v>
      </c>
      <c r="U24">
        <v>5</v>
      </c>
      <c r="V24">
        <v>9</v>
      </c>
      <c r="W24">
        <v>9</v>
      </c>
      <c r="X24">
        <v>7</v>
      </c>
    </row>
    <row r="25" spans="1:24" x14ac:dyDescent="0.3">
      <c r="A25">
        <f t="shared" si="1"/>
        <v>1</v>
      </c>
      <c r="B25">
        <f t="shared" si="0"/>
        <v>10</v>
      </c>
      <c r="C25">
        <f t="shared" si="2"/>
        <v>10</v>
      </c>
      <c r="D25">
        <v>17</v>
      </c>
      <c r="E25" s="4">
        <v>0</v>
      </c>
      <c r="F25" s="4">
        <v>3</v>
      </c>
      <c r="G25">
        <v>17</v>
      </c>
      <c r="H25">
        <v>3</v>
      </c>
      <c r="I25">
        <v>5</v>
      </c>
      <c r="J25">
        <v>7</v>
      </c>
      <c r="K25">
        <v>3</v>
      </c>
      <c r="L25">
        <v>8</v>
      </c>
      <c r="M25">
        <v>8</v>
      </c>
      <c r="N25">
        <v>3</v>
      </c>
      <c r="Q25">
        <v>17</v>
      </c>
      <c r="R25">
        <v>4</v>
      </c>
      <c r="S25">
        <v>0</v>
      </c>
      <c r="T25">
        <v>10</v>
      </c>
      <c r="U25">
        <v>9</v>
      </c>
      <c r="V25">
        <v>7</v>
      </c>
      <c r="W25">
        <v>2</v>
      </c>
      <c r="X25">
        <v>0</v>
      </c>
    </row>
    <row r="26" spans="1:24" x14ac:dyDescent="0.3">
      <c r="A26">
        <f t="shared" si="1"/>
        <v>1</v>
      </c>
      <c r="B26">
        <f t="shared" si="0"/>
        <v>10</v>
      </c>
      <c r="C26">
        <f t="shared" si="2"/>
        <v>14</v>
      </c>
      <c r="D26">
        <v>18</v>
      </c>
      <c r="E26" s="4">
        <v>0</v>
      </c>
      <c r="F26" s="4">
        <v>7</v>
      </c>
      <c r="G26">
        <v>18</v>
      </c>
      <c r="H26">
        <v>6</v>
      </c>
      <c r="I26">
        <v>10</v>
      </c>
      <c r="J26">
        <v>5</v>
      </c>
      <c r="K26">
        <v>4</v>
      </c>
      <c r="L26">
        <v>2</v>
      </c>
      <c r="M26">
        <v>0</v>
      </c>
      <c r="N26">
        <v>3</v>
      </c>
      <c r="Q26">
        <v>18</v>
      </c>
      <c r="R26">
        <v>2</v>
      </c>
      <c r="S26">
        <v>3</v>
      </c>
      <c r="T26">
        <v>2</v>
      </c>
      <c r="U26">
        <v>5</v>
      </c>
      <c r="V26">
        <v>6</v>
      </c>
      <c r="W26">
        <v>4</v>
      </c>
      <c r="X26">
        <v>10</v>
      </c>
    </row>
    <row r="27" spans="1:24" x14ac:dyDescent="0.3">
      <c r="A27">
        <f t="shared" si="1"/>
        <v>0</v>
      </c>
      <c r="B27">
        <f t="shared" si="0"/>
        <v>10</v>
      </c>
      <c r="C27">
        <f t="shared" si="2"/>
        <v>3</v>
      </c>
      <c r="D27">
        <v>19</v>
      </c>
      <c r="E27" s="4">
        <v>1</v>
      </c>
      <c r="F27" s="4">
        <v>3</v>
      </c>
      <c r="G27">
        <v>19</v>
      </c>
      <c r="H27">
        <v>8</v>
      </c>
      <c r="I27">
        <v>3</v>
      </c>
      <c r="J27">
        <v>10</v>
      </c>
      <c r="K27">
        <v>10</v>
      </c>
      <c r="L27">
        <v>6</v>
      </c>
      <c r="M27">
        <v>7</v>
      </c>
      <c r="N27">
        <v>10</v>
      </c>
      <c r="Q27">
        <v>19</v>
      </c>
      <c r="R27">
        <v>1</v>
      </c>
      <c r="S27">
        <v>5</v>
      </c>
      <c r="T27">
        <v>9</v>
      </c>
      <c r="U27">
        <v>9</v>
      </c>
      <c r="V27">
        <v>4</v>
      </c>
      <c r="W27">
        <v>6</v>
      </c>
      <c r="X27">
        <v>1</v>
      </c>
    </row>
    <row r="28" spans="1:24" x14ac:dyDescent="0.3">
      <c r="A28">
        <f t="shared" si="1"/>
        <v>1</v>
      </c>
      <c r="B28">
        <f t="shared" si="0"/>
        <v>10</v>
      </c>
      <c r="C28">
        <f t="shared" si="2"/>
        <v>11</v>
      </c>
      <c r="D28">
        <v>20</v>
      </c>
      <c r="E28" s="4">
        <v>0</v>
      </c>
      <c r="F28" s="4">
        <v>4</v>
      </c>
      <c r="G28">
        <v>20</v>
      </c>
      <c r="H28">
        <v>4</v>
      </c>
      <c r="I28">
        <v>6</v>
      </c>
      <c r="J28">
        <v>1</v>
      </c>
      <c r="K28">
        <v>2</v>
      </c>
      <c r="L28">
        <v>6</v>
      </c>
      <c r="M28">
        <v>9</v>
      </c>
      <c r="N28">
        <v>3</v>
      </c>
      <c r="Q28">
        <v>20</v>
      </c>
      <c r="R28">
        <v>3</v>
      </c>
      <c r="S28">
        <v>3</v>
      </c>
      <c r="T28">
        <v>2</v>
      </c>
      <c r="U28">
        <v>10</v>
      </c>
      <c r="V28">
        <v>3</v>
      </c>
      <c r="W28">
        <v>5</v>
      </c>
      <c r="X28">
        <v>10</v>
      </c>
    </row>
    <row r="31" spans="1:24" x14ac:dyDescent="0.3">
      <c r="F31" s="4">
        <v>1</v>
      </c>
      <c r="G31">
        <v>0</v>
      </c>
    </row>
    <row r="32" spans="1:24" x14ac:dyDescent="0.3">
      <c r="D32" t="s">
        <v>14</v>
      </c>
      <c r="E32" t="s">
        <v>9</v>
      </c>
      <c r="F32" t="s">
        <v>11</v>
      </c>
      <c r="G32" t="s">
        <v>15</v>
      </c>
    </row>
    <row r="33" spans="3:11" x14ac:dyDescent="0.3">
      <c r="D33">
        <v>1</v>
      </c>
      <c r="E33">
        <f t="shared" ref="E33:F39" si="3">COUNTIFS(where,F$31,Start_day,$H33)+COUNTIFS(where,F$31,Start_day,$I33)+COUNTIFS(where,F$31,Start_day,$J33)+COUNTIFS(where,F$31,Start_day,$K33)</f>
        <v>6</v>
      </c>
      <c r="F33">
        <f t="shared" si="3"/>
        <v>6</v>
      </c>
      <c r="G33">
        <f t="shared" ref="G33:G39" si="4">IF(E33&lt;ICUneed,ICUneed-E33,0)+IF(F33&lt;=Wardneed,Wardneed-F33,0)</f>
        <v>0</v>
      </c>
      <c r="H33">
        <v>1</v>
      </c>
      <c r="I33">
        <v>5</v>
      </c>
      <c r="J33">
        <v>6</v>
      </c>
      <c r="K33">
        <v>7</v>
      </c>
    </row>
    <row r="34" spans="3:11" x14ac:dyDescent="0.3">
      <c r="D34">
        <v>2</v>
      </c>
      <c r="E34">
        <f t="shared" si="3"/>
        <v>7</v>
      </c>
      <c r="F34">
        <f t="shared" si="3"/>
        <v>5</v>
      </c>
      <c r="G34">
        <f t="shared" si="4"/>
        <v>0</v>
      </c>
      <c r="H34">
        <v>1</v>
      </c>
      <c r="I34">
        <v>2</v>
      </c>
      <c r="J34">
        <v>6</v>
      </c>
      <c r="K34">
        <v>7</v>
      </c>
    </row>
    <row r="35" spans="3:11" x14ac:dyDescent="0.3">
      <c r="D35">
        <v>3</v>
      </c>
      <c r="E35">
        <f t="shared" si="3"/>
        <v>7</v>
      </c>
      <c r="F35">
        <f t="shared" si="3"/>
        <v>5</v>
      </c>
      <c r="G35">
        <f t="shared" si="4"/>
        <v>0</v>
      </c>
      <c r="H35">
        <v>1</v>
      </c>
      <c r="I35">
        <v>2</v>
      </c>
      <c r="J35">
        <v>3</v>
      </c>
      <c r="K35">
        <v>7</v>
      </c>
    </row>
    <row r="36" spans="3:11" x14ac:dyDescent="0.3">
      <c r="D36">
        <v>4</v>
      </c>
      <c r="E36">
        <f t="shared" si="3"/>
        <v>6</v>
      </c>
      <c r="F36">
        <f t="shared" si="3"/>
        <v>5</v>
      </c>
      <c r="G36">
        <f t="shared" si="4"/>
        <v>0</v>
      </c>
      <c r="H36">
        <v>1</v>
      </c>
      <c r="I36">
        <v>2</v>
      </c>
      <c r="J36">
        <v>3</v>
      </c>
      <c r="K36">
        <v>4</v>
      </c>
    </row>
    <row r="37" spans="3:11" x14ac:dyDescent="0.3">
      <c r="D37">
        <v>5</v>
      </c>
      <c r="E37">
        <f t="shared" si="3"/>
        <v>6</v>
      </c>
      <c r="F37">
        <f t="shared" si="3"/>
        <v>5</v>
      </c>
      <c r="G37">
        <f t="shared" si="4"/>
        <v>0</v>
      </c>
      <c r="H37">
        <v>2</v>
      </c>
      <c r="I37">
        <v>3</v>
      </c>
      <c r="J37">
        <v>4</v>
      </c>
      <c r="K37">
        <v>5</v>
      </c>
    </row>
    <row r="38" spans="3:11" x14ac:dyDescent="0.3">
      <c r="D38">
        <v>6</v>
      </c>
      <c r="E38">
        <f t="shared" si="3"/>
        <v>6</v>
      </c>
      <c r="F38">
        <f t="shared" si="3"/>
        <v>5</v>
      </c>
      <c r="G38">
        <f t="shared" si="4"/>
        <v>0</v>
      </c>
      <c r="H38">
        <v>3</v>
      </c>
      <c r="I38">
        <v>4</v>
      </c>
      <c r="J38">
        <v>5</v>
      </c>
      <c r="K38">
        <v>6</v>
      </c>
    </row>
    <row r="39" spans="3:11" x14ac:dyDescent="0.3">
      <c r="D39">
        <v>7</v>
      </c>
      <c r="E39">
        <f t="shared" si="3"/>
        <v>6</v>
      </c>
      <c r="F39">
        <f t="shared" si="3"/>
        <v>5</v>
      </c>
      <c r="G39">
        <f t="shared" si="4"/>
        <v>0</v>
      </c>
      <c r="H39">
        <v>4</v>
      </c>
      <c r="I39">
        <v>5</v>
      </c>
      <c r="J39">
        <v>6</v>
      </c>
      <c r="K39">
        <v>7</v>
      </c>
    </row>
    <row r="43" spans="3:11" x14ac:dyDescent="0.3">
      <c r="C43" t="s">
        <v>16</v>
      </c>
      <c r="D43">
        <f>SUM(B9:B28)</f>
        <v>190</v>
      </c>
    </row>
    <row r="44" spans="3:11" x14ac:dyDescent="0.3">
      <c r="C44" t="s">
        <v>17</v>
      </c>
      <c r="D44">
        <f>50*SUM(G33:G39)</f>
        <v>0</v>
      </c>
    </row>
    <row r="45" spans="3:11" x14ac:dyDescent="0.3">
      <c r="C45" t="s">
        <v>18</v>
      </c>
      <c r="D45" s="3">
        <f>D43-D44</f>
        <v>190</v>
      </c>
    </row>
  </sheetData>
  <printOptions headings="1" gridLines="1"/>
  <pageMargins left="0.7" right="0.7" top="0.75" bottom="0.75" header="0.3" footer="0.3"/>
  <pageSetup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rsklibSimData</vt:lpstr>
      <vt:lpstr>RiskSerializationData</vt:lpstr>
      <vt:lpstr>nurse jackie</vt:lpstr>
      <vt:lpstr>Sheet3</vt:lpstr>
      <vt:lpstr>Begin</vt:lpstr>
      <vt:lpstr>End</vt:lpstr>
      <vt:lpstr>icu</vt:lpstr>
      <vt:lpstr>ICUneed</vt:lpstr>
      <vt:lpstr>Start_day</vt:lpstr>
      <vt:lpstr>ward</vt:lpstr>
      <vt:lpstr>Wardneed</vt:lpstr>
      <vt:lpstr>where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2011-04-12T00:56:06Z</dcterms:created>
  <dcterms:modified xsi:type="dcterms:W3CDTF">2013-07-25T23:27:34Z</dcterms:modified>
</cp:coreProperties>
</file>