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8mrqual\Companion Content\Practice Files\"/>
    </mc:Choice>
  </mc:AlternateContent>
  <bookViews>
    <workbookView xWindow="360" yWindow="60" windowWidth="11340" windowHeight="6036" activeTab="1"/>
  </bookViews>
  <sheets>
    <sheet name="Answer" sheetId="11" r:id="rId1"/>
    <sheet name="DATA" sheetId="1" r:id="rId2"/>
    <sheet name="Sheet2" sheetId="2" r:id="rId3"/>
    <sheet name="Sheet3" sheetId="3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7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calcChain.xml><?xml version="1.0" encoding="utf-8"?>
<calcChain xmlns="http://schemas.openxmlformats.org/spreadsheetml/2006/main">
  <c r="M31" i="1" l="1"/>
  <c r="M30" i="1"/>
  <c r="M29" i="1"/>
  <c r="L7" i="1" a="1"/>
  <c r="L10" i="1" s="1"/>
  <c r="I30" i="1"/>
  <c r="I29" i="1"/>
  <c r="I28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  <c r="L29" i="1" l="1"/>
  <c r="L25" i="1"/>
  <c r="L21" i="1"/>
  <c r="L17" i="1"/>
  <c r="L13" i="1"/>
  <c r="L9" i="1"/>
  <c r="L27" i="1"/>
  <c r="L11" i="1"/>
  <c r="L28" i="1"/>
  <c r="L24" i="1"/>
  <c r="L20" i="1"/>
  <c r="L16" i="1"/>
  <c r="L12" i="1"/>
  <c r="L8" i="1"/>
  <c r="L31" i="1"/>
  <c r="L23" i="1"/>
  <c r="L19" i="1"/>
  <c r="L15" i="1"/>
  <c r="L7" i="1"/>
  <c r="L30" i="1"/>
  <c r="L26" i="1"/>
  <c r="L22" i="1"/>
  <c r="L18" i="1"/>
  <c r="L14" i="1"/>
</calcChain>
</file>

<file path=xl/sharedStrings.xml><?xml version="1.0" encoding="utf-8"?>
<sst xmlns="http://schemas.openxmlformats.org/spreadsheetml/2006/main" count="105" uniqueCount="72">
  <si>
    <t>Presidential Elections</t>
  </si>
  <si>
    <t>Candidates</t>
  </si>
  <si>
    <t>Year</t>
  </si>
  <si>
    <t>Incumbent Share</t>
  </si>
  <si>
    <t>Growth rate in election year</t>
  </si>
  <si>
    <t xml:space="preserve">Abs. Value Inflation rate in election year </t>
  </si>
  <si>
    <t>Quarters Growth&gt;3.2%</t>
  </si>
  <si>
    <t>Time Incumbent in Office</t>
  </si>
  <si>
    <t>0=1 term</t>
  </si>
  <si>
    <t>1=2 terms</t>
  </si>
  <si>
    <t>1.25=3 terms</t>
  </si>
  <si>
    <t>1.5=4 terms</t>
  </si>
  <si>
    <t>1.75=5 terms</t>
  </si>
  <si>
    <t>War</t>
  </si>
  <si>
    <t>Incumbent Party 1 = Republican</t>
  </si>
  <si>
    <t>Wilson-Hughes</t>
  </si>
  <si>
    <t>Harding-Cox</t>
  </si>
  <si>
    <t>Coolidge-Davis</t>
  </si>
  <si>
    <t>Hoover-Smith</t>
  </si>
  <si>
    <t>Hoover-FDR</t>
  </si>
  <si>
    <t>FDR-Landon</t>
  </si>
  <si>
    <t>FDR-Dewey</t>
  </si>
  <si>
    <t>FDR-Wilkie</t>
  </si>
  <si>
    <t>Truman-Dewey</t>
  </si>
  <si>
    <t>Ike-Stevenson</t>
  </si>
  <si>
    <t>Kennedy-Nixon</t>
  </si>
  <si>
    <t>Johnson-Goldwater</t>
  </si>
  <si>
    <t>Nixon-Humphrey</t>
  </si>
  <si>
    <t>Nixon-McCgovern</t>
  </si>
  <si>
    <t>Ford-Carter</t>
  </si>
  <si>
    <t>Carter-Reagan</t>
  </si>
  <si>
    <t>Reagan-Mondale</t>
  </si>
  <si>
    <t>Bush-Dukakis</t>
  </si>
  <si>
    <t>Bush-Clinton</t>
  </si>
  <si>
    <t>Clinton-Dole</t>
  </si>
  <si>
    <t>Party in Power</t>
  </si>
  <si>
    <t>D</t>
  </si>
  <si>
    <t>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</si>
  <si>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</si>
  <si>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</si>
  <si>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</si>
  <si>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</si>
  <si>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</si>
  <si>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</si>
  <si>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</si>
  <si>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</si>
  <si>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</si>
  <si>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</si>
  <si>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</si>
  <si>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</si>
  <si>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</si>
  <si>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</si>
  <si>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</si>
  <si>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</si>
  <si>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</si>
  <si>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</si>
  <si>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</si>
  <si>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</si>
  <si>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</si>
  <si>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</si>
  <si>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</si>
  <si>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</si>
  <si>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</si>
  <si>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</si>
  <si>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Incumbent Share</t>
  </si>
  <si>
    <t>Residuals</t>
  </si>
  <si>
    <t>President Running?</t>
  </si>
  <si>
    <t>Prediction</t>
  </si>
  <si>
    <t>Gore Bush</t>
  </si>
  <si>
    <t>Bush Kerry</t>
  </si>
  <si>
    <t>Obama McCain</t>
  </si>
  <si>
    <t>Obama Romney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</si>
</sst>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8" zoomScale="90" zoomScaleNormal="90" workbookViewId="0">
      <selection activeCell="F50" sqref="F50"/>
    </sheetView>
  </sheetViews>
  <sheetFormatPr defaultRowHeight="13.2" x14ac:dyDescent="0.25"/>
  <cols>
    <col min="1" max="1" width="35.33203125" style="1" customWidth="1"/>
    <col min="2" max="2" width="25.33203125" style="1" bestFit="1" customWidth="1"/>
    <col min="3" max="3" width="13" style="1" customWidth="1"/>
    <col min="4" max="5" width="8.88671875" style="1"/>
    <col min="6" max="6" width="10.88671875" style="1" customWidth="1"/>
    <col min="7" max="7" width="9.77734375" style="1" customWidth="1"/>
    <col min="8" max="8" width="10.44140625" style="1" customWidth="1"/>
    <col min="9" max="9" width="11.44140625" style="1" customWidth="1"/>
    <col min="10" max="16384" width="8.88671875" style="1"/>
  </cols>
  <sheetData>
    <row r="1" spans="1:9" x14ac:dyDescent="0.25">
      <c r="A1" s="1" t="s">
        <v>38</v>
      </c>
    </row>
    <row r="2" spans="1:9" ht="13.8" thickBot="1" x14ac:dyDescent="0.3"/>
    <row r="3" spans="1:9" x14ac:dyDescent="0.25">
      <c r="A3" s="3" t="s">
        <v>39</v>
      </c>
      <c r="B3" s="3"/>
    </row>
    <row r="4" spans="1:9" x14ac:dyDescent="0.25">
      <c r="A4" s="4" t="s">
        <v>40</v>
      </c>
      <c r="B4" s="4">
        <v>0.95684219596944553</v>
      </c>
    </row>
    <row r="5" spans="1:9" x14ac:dyDescent="0.25">
      <c r="A5" s="4" t="s">
        <v>41</v>
      </c>
      <c r="B5" s="4">
        <v>0.9155469879876309</v>
      </c>
    </row>
    <row r="6" spans="1:9" x14ac:dyDescent="0.25">
      <c r="A6" s="4" t="s">
        <v>42</v>
      </c>
      <c r="B6" s="4">
        <v>0.87332048198144641</v>
      </c>
    </row>
    <row r="7" spans="1:9" x14ac:dyDescent="0.25">
      <c r="A7" s="4" t="s">
        <v>43</v>
      </c>
      <c r="B7" s="4">
        <v>2.4599729400629116</v>
      </c>
    </row>
    <row r="8" spans="1:9" ht="13.8" thickBot="1" x14ac:dyDescent="0.3">
      <c r="A8" s="5" t="s">
        <v>44</v>
      </c>
      <c r="B8" s="5">
        <v>22</v>
      </c>
    </row>
    <row r="10" spans="1:9" ht="13.8" thickBot="1" x14ac:dyDescent="0.3">
      <c r="A10" s="1" t="s">
        <v>45</v>
      </c>
    </row>
    <row r="11" spans="1:9" x14ac:dyDescent="0.25">
      <c r="A11" s="6"/>
      <c r="B11" s="6" t="s">
        <v>50</v>
      </c>
      <c r="C11" s="6" t="s">
        <v>51</v>
      </c>
      <c r="D11" s="6" t="s">
        <v>52</v>
      </c>
      <c r="E11" s="6" t="s">
        <v>53</v>
      </c>
      <c r="F11" s="6" t="s">
        <v>54</v>
      </c>
    </row>
    <row r="12" spans="1:9" x14ac:dyDescent="0.25">
      <c r="A12" s="4" t="s">
        <v>46</v>
      </c>
      <c r="B12" s="4">
        <v>7</v>
      </c>
      <c r="C12" s="4">
        <v>918.44719115094279</v>
      </c>
      <c r="D12" s="4">
        <v>131.20674159299182</v>
      </c>
      <c r="E12" s="4">
        <v>21.68180781648233</v>
      </c>
      <c r="F12" s="4">
        <v>1.7114621025733511E-6</v>
      </c>
    </row>
    <row r="13" spans="1:9" x14ac:dyDescent="0.25">
      <c r="A13" s="4" t="s">
        <v>47</v>
      </c>
      <c r="B13" s="4">
        <v>14</v>
      </c>
      <c r="C13" s="4">
        <v>84.720536121784718</v>
      </c>
      <c r="D13" s="4">
        <v>6.0514668658417659</v>
      </c>
      <c r="E13" s="4"/>
      <c r="F13" s="4"/>
    </row>
    <row r="14" spans="1:9" ht="13.8" thickBot="1" x14ac:dyDescent="0.3">
      <c r="A14" s="5" t="s">
        <v>48</v>
      </c>
      <c r="B14" s="5">
        <v>21</v>
      </c>
      <c r="C14" s="5">
        <v>1003.1677272727275</v>
      </c>
      <c r="D14" s="5"/>
      <c r="E14" s="5"/>
      <c r="F14" s="5"/>
    </row>
    <row r="15" spans="1:9" ht="13.8" thickBot="1" x14ac:dyDescent="0.3"/>
    <row r="16" spans="1:9" x14ac:dyDescent="0.25">
      <c r="A16" s="6"/>
      <c r="B16" s="6" t="s">
        <v>55</v>
      </c>
      <c r="C16" s="6" t="s">
        <v>43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 t="s">
        <v>61</v>
      </c>
    </row>
    <row r="17" spans="1:9" x14ac:dyDescent="0.25">
      <c r="A17" s="4" t="s">
        <v>49</v>
      </c>
      <c r="B17" s="4">
        <v>45.290074394425666</v>
      </c>
      <c r="C17" s="4">
        <v>2.6884932900601508</v>
      </c>
      <c r="D17" s="4">
        <v>16.845894524591642</v>
      </c>
      <c r="E17" s="4">
        <v>1.0860227089424478E-10</v>
      </c>
      <c r="F17" s="4">
        <v>39.523829775348318</v>
      </c>
      <c r="G17" s="4">
        <v>51.056319013503014</v>
      </c>
      <c r="H17" s="4">
        <v>39.523829775348318</v>
      </c>
      <c r="I17" s="4">
        <v>51.056319013503014</v>
      </c>
    </row>
    <row r="18" spans="1:9" x14ac:dyDescent="0.25">
      <c r="A18" s="4" t="s">
        <v>4</v>
      </c>
      <c r="B18" s="4">
        <v>0.69399917397424649</v>
      </c>
      <c r="C18" s="4">
        <v>0.1070992731158511</v>
      </c>
      <c r="D18" s="4">
        <v>6.4799615700802731</v>
      </c>
      <c r="E18" s="4">
        <v>1.4489954978469649E-5</v>
      </c>
      <c r="F18" s="4">
        <v>0.46429407870969586</v>
      </c>
      <c r="G18" s="4">
        <v>0.92370426923879712</v>
      </c>
      <c r="H18" s="4">
        <v>0.46429407870969586</v>
      </c>
      <c r="I18" s="4">
        <v>0.92370426923879712</v>
      </c>
    </row>
    <row r="19" spans="1:9" x14ac:dyDescent="0.25">
      <c r="A19" s="4" t="s">
        <v>5</v>
      </c>
      <c r="B19" s="4">
        <v>-0.7125778904368647</v>
      </c>
      <c r="C19" s="4">
        <v>0.29126610589128621</v>
      </c>
      <c r="D19" s="4">
        <v>-2.4464840777005179</v>
      </c>
      <c r="E19" s="4">
        <v>2.8234138662314019E-2</v>
      </c>
      <c r="F19" s="4">
        <v>-1.337281556994153</v>
      </c>
      <c r="G19" s="4">
        <v>-8.7874223879576441E-2</v>
      </c>
      <c r="H19" s="4">
        <v>-1.337281556994153</v>
      </c>
      <c r="I19" s="4">
        <v>-8.7874223879576441E-2</v>
      </c>
    </row>
    <row r="20" spans="1:9" x14ac:dyDescent="0.25">
      <c r="A20" s="4" t="s">
        <v>6</v>
      </c>
      <c r="B20" s="4">
        <v>0.85931756219616606</v>
      </c>
      <c r="C20" s="4">
        <v>0.27445290701141195</v>
      </c>
      <c r="D20" s="4">
        <v>3.1310200775553638</v>
      </c>
      <c r="E20" s="4">
        <v>7.3642602674242391E-3</v>
      </c>
      <c r="F20" s="4">
        <v>0.27067462077774673</v>
      </c>
      <c r="G20" s="4">
        <v>1.4479605036145853</v>
      </c>
      <c r="H20" s="4">
        <v>0.27067462077774673</v>
      </c>
      <c r="I20" s="4">
        <v>1.4479605036145853</v>
      </c>
    </row>
    <row r="21" spans="1:9" x14ac:dyDescent="0.25">
      <c r="A21" s="4" t="s">
        <v>7</v>
      </c>
      <c r="B21" s="4">
        <v>-3.2295242056940126</v>
      </c>
      <c r="C21" s="4">
        <v>1.1242895065616441</v>
      </c>
      <c r="D21" s="4">
        <v>-2.8725023108778251</v>
      </c>
      <c r="E21" s="4">
        <v>1.2291831900341313E-2</v>
      </c>
      <c r="F21" s="4">
        <v>-5.6408853727331039</v>
      </c>
      <c r="G21" s="4">
        <v>-0.81816303865492124</v>
      </c>
      <c r="H21" s="4">
        <v>-5.6408853727331039</v>
      </c>
      <c r="I21" s="4">
        <v>-0.81816303865492124</v>
      </c>
    </row>
    <row r="22" spans="1:9" x14ac:dyDescent="0.25">
      <c r="A22" s="4" t="s">
        <v>14</v>
      </c>
      <c r="B22" s="4">
        <v>5.8305785497996023</v>
      </c>
      <c r="C22" s="4">
        <v>1.2296730842391168</v>
      </c>
      <c r="D22" s="4">
        <v>4.7415680025292106</v>
      </c>
      <c r="E22" s="4">
        <v>3.1542655756420824E-4</v>
      </c>
      <c r="F22" s="4">
        <v>3.1931920882327156</v>
      </c>
      <c r="G22" s="4">
        <v>8.4679650113664895</v>
      </c>
      <c r="H22" s="4">
        <v>3.1931920882327156</v>
      </c>
      <c r="I22" s="4">
        <v>8.4679650113664895</v>
      </c>
    </row>
    <row r="23" spans="1:9" x14ac:dyDescent="0.25">
      <c r="A23" s="4" t="s">
        <v>13</v>
      </c>
      <c r="B23" s="4">
        <v>4.7519555206620447</v>
      </c>
      <c r="C23" s="4">
        <v>2.7384207453927627</v>
      </c>
      <c r="D23" s="4">
        <v>1.7352905059081736</v>
      </c>
      <c r="E23" s="4">
        <v>0.10463756578152177</v>
      </c>
      <c r="F23" s="4">
        <v>-1.1213728399743035</v>
      </c>
      <c r="G23" s="4">
        <v>10.625283881298394</v>
      </c>
      <c r="H23" s="4">
        <v>-1.1213728399743035</v>
      </c>
      <c r="I23" s="4">
        <v>10.625283881298394</v>
      </c>
    </row>
    <row r="24" spans="1:9" ht="13.8" thickBot="1" x14ac:dyDescent="0.3">
      <c r="A24" s="5" t="s">
        <v>66</v>
      </c>
      <c r="B24" s="5">
        <v>4.0355107001725834</v>
      </c>
      <c r="C24" s="5">
        <v>1.256977357697614</v>
      </c>
      <c r="D24" s="5">
        <v>3.2104879817122289</v>
      </c>
      <c r="E24" s="5">
        <v>6.2880013978008995E-3</v>
      </c>
      <c r="F24" s="5">
        <v>1.3395623963686445</v>
      </c>
      <c r="G24" s="5">
        <v>6.7314590039765223</v>
      </c>
      <c r="H24" s="5">
        <v>1.3395623963686445</v>
      </c>
      <c r="I24" s="5">
        <v>6.7314590039765223</v>
      </c>
    </row>
    <row r="28" spans="1:9" x14ac:dyDescent="0.25">
      <c r="A28" s="1" t="s">
        <v>62</v>
      </c>
    </row>
    <row r="29" spans="1:9" ht="13.8" thickBot="1" x14ac:dyDescent="0.3"/>
    <row r="30" spans="1:9" x14ac:dyDescent="0.25">
      <c r="A30" s="6" t="s">
        <v>63</v>
      </c>
      <c r="B30" s="6" t="s">
        <v>64</v>
      </c>
      <c r="C30" s="6" t="s">
        <v>65</v>
      </c>
      <c r="D30" s="1" t="s">
        <v>2</v>
      </c>
    </row>
    <row r="31" spans="1:9" x14ac:dyDescent="0.25">
      <c r="A31" s="4">
        <v>1</v>
      </c>
      <c r="B31" s="4">
        <v>50.366251035051576</v>
      </c>
      <c r="C31" s="4">
        <v>1.3337489649484269</v>
      </c>
      <c r="D31" s="1">
        <v>1916</v>
      </c>
    </row>
    <row r="32" spans="1:9" x14ac:dyDescent="0.25">
      <c r="A32" s="4">
        <v>2</v>
      </c>
      <c r="B32" s="4">
        <v>38.831515208689865</v>
      </c>
      <c r="C32" s="4">
        <v>-2.7315152086898635</v>
      </c>
      <c r="D32" s="1">
        <v>1920</v>
      </c>
    </row>
    <row r="33" spans="1:4" x14ac:dyDescent="0.25">
      <c r="A33" s="4">
        <v>3</v>
      </c>
      <c r="B33" s="4">
        <v>57.337337457588262</v>
      </c>
      <c r="C33" s="4">
        <v>0.96266254241173499</v>
      </c>
      <c r="D33" s="1">
        <v>1924</v>
      </c>
    </row>
    <row r="34" spans="1:4" x14ac:dyDescent="0.25">
      <c r="A34" s="4">
        <v>4</v>
      </c>
      <c r="B34" s="4">
        <v>56.956232296098584</v>
      </c>
      <c r="C34" s="4">
        <v>1.8437677039014133</v>
      </c>
      <c r="D34" s="1">
        <v>1928</v>
      </c>
    </row>
    <row r="35" spans="1:4" x14ac:dyDescent="0.25">
      <c r="A35" s="4">
        <v>5</v>
      </c>
      <c r="B35" s="4">
        <v>39.156637921746992</v>
      </c>
      <c r="C35" s="4">
        <v>1.743362078253007</v>
      </c>
      <c r="D35" s="1">
        <v>1932</v>
      </c>
    </row>
    <row r="36" spans="1:4" x14ac:dyDescent="0.25">
      <c r="A36" s="4">
        <v>6</v>
      </c>
      <c r="B36" s="4">
        <v>63.536588598565118</v>
      </c>
      <c r="C36" s="4">
        <v>-1.3365885985651147</v>
      </c>
      <c r="D36" s="1">
        <v>1936</v>
      </c>
    </row>
    <row r="37" spans="1:4" x14ac:dyDescent="0.25">
      <c r="A37" s="4">
        <v>7</v>
      </c>
      <c r="B37" s="4">
        <v>55.538398330178282</v>
      </c>
      <c r="C37" s="4">
        <v>-0.53839833017828198</v>
      </c>
      <c r="D37" s="1">
        <v>1940</v>
      </c>
    </row>
    <row r="38" spans="1:4" x14ac:dyDescent="0.25">
      <c r="A38" s="4">
        <v>8</v>
      </c>
      <c r="B38" s="4">
        <v>52.886031971437191</v>
      </c>
      <c r="C38" s="4">
        <v>0.91396802856280601</v>
      </c>
      <c r="D38" s="1">
        <v>1944</v>
      </c>
    </row>
    <row r="39" spans="1:4" x14ac:dyDescent="0.25">
      <c r="A39" s="4">
        <v>9</v>
      </c>
      <c r="B39" s="4">
        <v>50.482452819872918</v>
      </c>
      <c r="C39" s="4">
        <v>1.8175471801270788</v>
      </c>
      <c r="D39" s="1">
        <v>1948</v>
      </c>
    </row>
    <row r="40" spans="1:4" x14ac:dyDescent="0.25">
      <c r="A40" s="4">
        <v>10</v>
      </c>
      <c r="B40" s="4">
        <v>44.431100326214064</v>
      </c>
      <c r="C40" s="4">
        <v>0.26889967378593838</v>
      </c>
      <c r="D40" s="1">
        <v>1952</v>
      </c>
    </row>
    <row r="41" spans="1:4" x14ac:dyDescent="0.25">
      <c r="A41" s="4">
        <v>11</v>
      </c>
      <c r="B41" s="4">
        <v>57.057854702587264</v>
      </c>
      <c r="C41" s="4">
        <v>4.2145297412737648E-2</v>
      </c>
      <c r="D41" s="1">
        <v>1956</v>
      </c>
    </row>
    <row r="42" spans="1:4" x14ac:dyDescent="0.25">
      <c r="A42" s="4">
        <v>12</v>
      </c>
      <c r="B42" s="4">
        <v>50.90321847507947</v>
      </c>
      <c r="C42" s="4">
        <v>-1.0032184750794713</v>
      </c>
      <c r="D42" s="1">
        <v>1960</v>
      </c>
    </row>
    <row r="43" spans="1:4" x14ac:dyDescent="0.25">
      <c r="A43" s="4">
        <v>13</v>
      </c>
      <c r="B43" s="4">
        <v>60.531805246260646</v>
      </c>
      <c r="C43" s="4">
        <v>0.66819475373935688</v>
      </c>
      <c r="D43" s="1">
        <v>1964</v>
      </c>
    </row>
    <row r="44" spans="1:4" x14ac:dyDescent="0.25">
      <c r="A44" s="4">
        <v>14</v>
      </c>
      <c r="B44" s="4">
        <v>49.197977698826911</v>
      </c>
      <c r="C44" s="4">
        <v>0.20202230117308773</v>
      </c>
      <c r="D44" s="1">
        <v>1968</v>
      </c>
    </row>
    <row r="45" spans="1:4" x14ac:dyDescent="0.25">
      <c r="A45" s="4">
        <v>15</v>
      </c>
      <c r="B45" s="4">
        <v>59.545254815123315</v>
      </c>
      <c r="C45" s="4">
        <v>2.2547451848766826</v>
      </c>
      <c r="D45" s="1">
        <v>1972</v>
      </c>
    </row>
    <row r="46" spans="1:4" x14ac:dyDescent="0.25">
      <c r="A46" s="4">
        <v>16</v>
      </c>
      <c r="B46" s="4">
        <v>49.339921525896635</v>
      </c>
      <c r="C46" s="4">
        <v>-0.33992152589663505</v>
      </c>
      <c r="D46" s="1">
        <v>1976</v>
      </c>
    </row>
    <row r="47" spans="1:4" x14ac:dyDescent="0.25">
      <c r="A47" s="4">
        <v>17</v>
      </c>
      <c r="B47" s="4">
        <v>45.355610710025715</v>
      </c>
      <c r="C47" s="4">
        <v>-0.55561071002571794</v>
      </c>
      <c r="D47" s="1">
        <v>1980</v>
      </c>
    </row>
    <row r="48" spans="1:4" x14ac:dyDescent="0.25">
      <c r="A48" s="4">
        <v>18</v>
      </c>
      <c r="B48" s="4">
        <v>62.072894651156417</v>
      </c>
      <c r="C48" s="4">
        <v>-2.972894651156416</v>
      </c>
      <c r="D48" s="1">
        <v>1984</v>
      </c>
    </row>
    <row r="49" spans="1:4" x14ac:dyDescent="0.25">
      <c r="A49" s="4">
        <v>19</v>
      </c>
      <c r="B49" s="4">
        <v>50.648063581351245</v>
      </c>
      <c r="C49" s="4">
        <v>3.1519364186487522</v>
      </c>
      <c r="D49" s="1">
        <v>1988</v>
      </c>
    </row>
    <row r="50" spans="1:4" x14ac:dyDescent="0.25">
      <c r="A50" s="4">
        <v>20</v>
      </c>
      <c r="B50" s="4">
        <v>52.08258457337179</v>
      </c>
      <c r="C50" s="7">
        <v>-5.6825845733717912</v>
      </c>
      <c r="D50" s="1">
        <v>1992</v>
      </c>
    </row>
    <row r="51" spans="1:4" x14ac:dyDescent="0.25">
      <c r="A51" s="4">
        <v>21</v>
      </c>
      <c r="B51" s="4">
        <v>53.350297167034498</v>
      </c>
      <c r="C51" s="4">
        <v>1.3497028329655052</v>
      </c>
      <c r="D51" s="1">
        <v>1996</v>
      </c>
    </row>
    <row r="52" spans="1:4" ht="13.8" thickBot="1" x14ac:dyDescent="0.3">
      <c r="A52" s="5">
        <v>22</v>
      </c>
      <c r="B52" s="5">
        <v>51.691970887843183</v>
      </c>
      <c r="C52" s="5">
        <v>-1.3919708878431862</v>
      </c>
      <c r="D52" s="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tabSelected="1" topLeftCell="A6" zoomScale="73" zoomScaleNormal="73" workbookViewId="0">
      <selection activeCell="N24" sqref="N24"/>
    </sheetView>
  </sheetViews>
  <sheetFormatPr defaultRowHeight="13.2" x14ac:dyDescent="0.25"/>
  <cols>
    <col min="1" max="1" width="17.5546875" style="1" customWidth="1"/>
    <col min="2" max="2" width="8.88671875" style="1"/>
    <col min="3" max="3" width="10.88671875" style="1" customWidth="1"/>
    <col min="4" max="6" width="8.88671875" style="1"/>
    <col min="7" max="7" width="12" style="1" customWidth="1"/>
    <col min="8" max="8" width="13.5546875" style="1" customWidth="1"/>
    <col min="9" max="9" width="10.6640625" style="1" customWidth="1"/>
    <col min="10" max="16384" width="8.88671875" style="1"/>
  </cols>
  <sheetData>
    <row r="1" spans="1:12" x14ac:dyDescent="0.25">
      <c r="A1" s="1" t="s">
        <v>0</v>
      </c>
      <c r="H1" s="1" t="s">
        <v>8</v>
      </c>
    </row>
    <row r="2" spans="1:12" x14ac:dyDescent="0.25">
      <c r="H2" s="1" t="s">
        <v>9</v>
      </c>
    </row>
    <row r="3" spans="1:12" x14ac:dyDescent="0.25">
      <c r="H3" s="1" t="s">
        <v>10</v>
      </c>
    </row>
    <row r="4" spans="1:12" x14ac:dyDescent="0.25">
      <c r="H4" s="2" t="s">
        <v>11</v>
      </c>
    </row>
    <row r="5" spans="1:12" x14ac:dyDescent="0.25">
      <c r="A5" s="2"/>
      <c r="B5" s="2"/>
      <c r="C5" s="2"/>
      <c r="D5" s="2"/>
      <c r="E5" s="2"/>
      <c r="F5" s="2"/>
      <c r="G5" s="2"/>
      <c r="H5" s="1" t="s">
        <v>12</v>
      </c>
      <c r="I5" s="2"/>
      <c r="J5" s="2"/>
      <c r="K5" s="2"/>
    </row>
    <row r="6" spans="1:12" ht="79.2" x14ac:dyDescent="0.25">
      <c r="A6" s="2" t="s">
        <v>1</v>
      </c>
      <c r="B6" s="2" t="s">
        <v>2</v>
      </c>
      <c r="C6" s="2" t="s">
        <v>3</v>
      </c>
      <c r="D6" s="2" t="s">
        <v>35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14</v>
      </c>
      <c r="J6" s="2" t="s">
        <v>13</v>
      </c>
      <c r="K6" s="2" t="s">
        <v>66</v>
      </c>
      <c r="L6" s="2" t="s">
        <v>67</v>
      </c>
    </row>
    <row r="7" spans="1:12" x14ac:dyDescent="0.25">
      <c r="A7" s="1" t="s">
        <v>15</v>
      </c>
      <c r="B7" s="1">
        <v>1916</v>
      </c>
      <c r="C7" s="1">
        <v>51.7</v>
      </c>
      <c r="D7" s="1" t="s">
        <v>36</v>
      </c>
      <c r="E7" s="1">
        <v>2.2000000000000002</v>
      </c>
      <c r="F7" s="1">
        <v>4.3</v>
      </c>
      <c r="G7" s="1">
        <v>3</v>
      </c>
      <c r="H7" s="1">
        <v>0</v>
      </c>
      <c r="I7" s="1">
        <f>IF(D7="R",1,0)</f>
        <v>0</v>
      </c>
      <c r="J7" s="1">
        <v>0</v>
      </c>
      <c r="K7" s="1">
        <v>1</v>
      </c>
      <c r="L7" s="1">
        <f t="array" ref="L7:L31">TREND(C7:C28,E7:K28,E7:K31,TRUE)</f>
        <v>50.366251035051576</v>
      </c>
    </row>
    <row r="8" spans="1:12" x14ac:dyDescent="0.25">
      <c r="A8" s="1" t="s">
        <v>16</v>
      </c>
      <c r="B8" s="1">
        <v>1920</v>
      </c>
      <c r="C8" s="1">
        <v>36.1</v>
      </c>
      <c r="D8" s="1" t="s">
        <v>36</v>
      </c>
      <c r="E8" s="1">
        <v>-11.5</v>
      </c>
      <c r="F8" s="1">
        <v>0</v>
      </c>
      <c r="G8" s="1">
        <v>0</v>
      </c>
      <c r="H8" s="1">
        <v>1</v>
      </c>
      <c r="I8" s="1">
        <f t="shared" ref="I8:I30" si="0">IF(D8="R",1,0)</f>
        <v>0</v>
      </c>
      <c r="J8" s="1">
        <v>1</v>
      </c>
      <c r="K8" s="1">
        <v>0</v>
      </c>
      <c r="L8" s="1">
        <v>38.831515208689865</v>
      </c>
    </row>
    <row r="9" spans="1:12" x14ac:dyDescent="0.25">
      <c r="A9" s="1" t="s">
        <v>17</v>
      </c>
      <c r="B9" s="1">
        <v>1924</v>
      </c>
      <c r="C9" s="1">
        <v>58.3</v>
      </c>
      <c r="D9" s="1" t="s">
        <v>37</v>
      </c>
      <c r="E9" s="1">
        <v>-3.9</v>
      </c>
      <c r="F9" s="1">
        <v>5.2</v>
      </c>
      <c r="G9" s="1">
        <v>10</v>
      </c>
      <c r="H9" s="1">
        <v>0</v>
      </c>
      <c r="I9" s="1">
        <f t="shared" si="0"/>
        <v>1</v>
      </c>
      <c r="J9" s="1">
        <v>0</v>
      </c>
      <c r="K9" s="1">
        <v>1</v>
      </c>
      <c r="L9" s="1">
        <v>57.337337457588255</v>
      </c>
    </row>
    <row r="10" spans="1:12" x14ac:dyDescent="0.25">
      <c r="A10" s="1" t="s">
        <v>18</v>
      </c>
      <c r="B10" s="1">
        <v>1928</v>
      </c>
      <c r="C10" s="1">
        <v>58.8</v>
      </c>
      <c r="D10" s="1" t="s">
        <v>37</v>
      </c>
      <c r="E10" s="1">
        <v>4.5999999999999996</v>
      </c>
      <c r="F10" s="1">
        <v>0.2</v>
      </c>
      <c r="G10" s="1">
        <v>7</v>
      </c>
      <c r="H10" s="1">
        <v>1</v>
      </c>
      <c r="I10" s="1">
        <f t="shared" si="0"/>
        <v>1</v>
      </c>
      <c r="J10" s="1">
        <v>0</v>
      </c>
      <c r="K10" s="1">
        <v>0</v>
      </c>
      <c r="L10" s="1">
        <v>56.956232296098577</v>
      </c>
    </row>
    <row r="11" spans="1:12" x14ac:dyDescent="0.25">
      <c r="A11" s="1" t="s">
        <v>19</v>
      </c>
      <c r="B11" s="1">
        <v>1932</v>
      </c>
      <c r="C11" s="1">
        <v>40.9</v>
      </c>
      <c r="D11" s="1" t="s">
        <v>37</v>
      </c>
      <c r="E11" s="1">
        <v>-14.9</v>
      </c>
      <c r="F11" s="1">
        <v>7.1</v>
      </c>
      <c r="G11" s="1">
        <v>4</v>
      </c>
      <c r="H11" s="1">
        <v>1.25</v>
      </c>
      <c r="I11" s="1">
        <f t="shared" si="0"/>
        <v>1</v>
      </c>
      <c r="J11" s="1">
        <v>0</v>
      </c>
      <c r="K11" s="1">
        <v>1</v>
      </c>
      <c r="L11" s="1">
        <v>39.156637921746992</v>
      </c>
    </row>
    <row r="12" spans="1:12" x14ac:dyDescent="0.25">
      <c r="A12" s="1" t="s">
        <v>20</v>
      </c>
      <c r="B12" s="1">
        <v>1936</v>
      </c>
      <c r="C12" s="1">
        <v>62.2</v>
      </c>
      <c r="D12" s="1" t="s">
        <v>36</v>
      </c>
      <c r="E12" s="1">
        <v>11.9</v>
      </c>
      <c r="F12" s="1">
        <v>2.5</v>
      </c>
      <c r="G12" s="1">
        <v>9</v>
      </c>
      <c r="H12" s="1">
        <v>0</v>
      </c>
      <c r="I12" s="1">
        <f t="shared" si="0"/>
        <v>0</v>
      </c>
      <c r="J12" s="1">
        <v>0</v>
      </c>
      <c r="K12" s="1">
        <v>1</v>
      </c>
      <c r="L12" s="1">
        <v>63.536588598565118</v>
      </c>
    </row>
    <row r="13" spans="1:12" x14ac:dyDescent="0.25">
      <c r="A13" s="1" t="s">
        <v>22</v>
      </c>
      <c r="B13" s="1">
        <v>1940</v>
      </c>
      <c r="C13" s="1">
        <v>55</v>
      </c>
      <c r="D13" s="1" t="s">
        <v>36</v>
      </c>
      <c r="E13" s="1">
        <v>3.7</v>
      </c>
      <c r="F13" s="1">
        <v>0</v>
      </c>
      <c r="G13" s="1">
        <v>8</v>
      </c>
      <c r="H13" s="1">
        <v>1</v>
      </c>
      <c r="I13" s="1">
        <f t="shared" si="0"/>
        <v>0</v>
      </c>
      <c r="J13" s="1">
        <v>0</v>
      </c>
      <c r="K13" s="1">
        <v>1</v>
      </c>
      <c r="L13" s="1">
        <v>55.538398330178282</v>
      </c>
    </row>
    <row r="14" spans="1:12" x14ac:dyDescent="0.25">
      <c r="A14" s="1" t="s">
        <v>21</v>
      </c>
      <c r="B14" s="1">
        <v>1944</v>
      </c>
      <c r="C14" s="1">
        <v>53.8</v>
      </c>
      <c r="D14" s="1" t="s">
        <v>36</v>
      </c>
      <c r="E14" s="1">
        <v>4.0999999999999996</v>
      </c>
      <c r="F14" s="1">
        <v>0</v>
      </c>
      <c r="G14" s="1">
        <v>0</v>
      </c>
      <c r="H14" s="1">
        <v>1.25</v>
      </c>
      <c r="I14" s="1">
        <f t="shared" si="0"/>
        <v>0</v>
      </c>
      <c r="J14" s="1">
        <v>1</v>
      </c>
      <c r="K14" s="1">
        <v>1</v>
      </c>
      <c r="L14" s="1">
        <v>52.886031971437191</v>
      </c>
    </row>
    <row r="15" spans="1:12" x14ac:dyDescent="0.25">
      <c r="A15" s="1" t="s">
        <v>23</v>
      </c>
      <c r="B15" s="1">
        <v>1948</v>
      </c>
      <c r="C15" s="1">
        <v>52.3</v>
      </c>
      <c r="D15" s="1" t="s">
        <v>36</v>
      </c>
      <c r="E15" s="1">
        <v>1.8</v>
      </c>
      <c r="F15" s="1">
        <v>0</v>
      </c>
      <c r="G15" s="1">
        <v>0</v>
      </c>
      <c r="H15" s="1">
        <v>1.5</v>
      </c>
      <c r="I15" s="1">
        <f t="shared" si="0"/>
        <v>0</v>
      </c>
      <c r="J15" s="1">
        <v>1</v>
      </c>
      <c r="K15" s="1">
        <v>1</v>
      </c>
      <c r="L15" s="1">
        <v>50.482452819872918</v>
      </c>
    </row>
    <row r="16" spans="1:12" x14ac:dyDescent="0.25">
      <c r="A16" s="1" t="s">
        <v>24</v>
      </c>
      <c r="B16" s="1">
        <v>1952</v>
      </c>
      <c r="C16" s="1">
        <v>44.7</v>
      </c>
      <c r="D16" s="1" t="s">
        <v>36</v>
      </c>
      <c r="E16" s="1">
        <v>0.6</v>
      </c>
      <c r="F16" s="1">
        <v>2.2999999999999998</v>
      </c>
      <c r="G16" s="1">
        <v>7</v>
      </c>
      <c r="H16" s="1">
        <v>1.75</v>
      </c>
      <c r="I16" s="1">
        <f t="shared" si="0"/>
        <v>0</v>
      </c>
      <c r="J16" s="1">
        <v>0</v>
      </c>
      <c r="K16" s="1">
        <v>0</v>
      </c>
      <c r="L16" s="1">
        <v>44.431100326214064</v>
      </c>
    </row>
    <row r="17" spans="1:13" x14ac:dyDescent="0.25">
      <c r="A17" s="1" t="s">
        <v>24</v>
      </c>
      <c r="B17" s="1">
        <v>1956</v>
      </c>
      <c r="C17" s="1">
        <v>57.1</v>
      </c>
      <c r="D17" s="1" t="s">
        <v>37</v>
      </c>
      <c r="E17" s="1">
        <v>-1.5</v>
      </c>
      <c r="F17" s="1">
        <v>1.9</v>
      </c>
      <c r="G17" s="1">
        <v>5</v>
      </c>
      <c r="H17" s="1">
        <v>0</v>
      </c>
      <c r="I17" s="1">
        <f t="shared" si="0"/>
        <v>1</v>
      </c>
      <c r="J17" s="1">
        <v>0</v>
      </c>
      <c r="K17" s="1">
        <v>1</v>
      </c>
      <c r="L17" s="1">
        <v>57.057854702587271</v>
      </c>
    </row>
    <row r="18" spans="1:13" x14ac:dyDescent="0.25">
      <c r="A18" s="1" t="s">
        <v>25</v>
      </c>
      <c r="B18" s="1">
        <v>1960</v>
      </c>
      <c r="C18" s="1">
        <v>49.9</v>
      </c>
      <c r="D18" s="1" t="s">
        <v>37</v>
      </c>
      <c r="E18" s="1">
        <v>0.1</v>
      </c>
      <c r="F18" s="1">
        <v>1.9</v>
      </c>
      <c r="G18" s="1">
        <v>5</v>
      </c>
      <c r="H18" s="1">
        <v>1</v>
      </c>
      <c r="I18" s="1">
        <f t="shared" si="0"/>
        <v>1</v>
      </c>
      <c r="J18" s="1">
        <v>0</v>
      </c>
      <c r="K18" s="1">
        <v>0</v>
      </c>
      <c r="L18" s="1">
        <v>50.90321847507947</v>
      </c>
    </row>
    <row r="19" spans="1:13" x14ac:dyDescent="0.25">
      <c r="A19" s="1" t="s">
        <v>26</v>
      </c>
      <c r="B19" s="1">
        <v>1964</v>
      </c>
      <c r="C19" s="1">
        <v>61.2</v>
      </c>
      <c r="D19" s="1" t="s">
        <v>36</v>
      </c>
      <c r="E19" s="1">
        <v>5.0999999999999996</v>
      </c>
      <c r="F19" s="1">
        <v>1.3</v>
      </c>
      <c r="G19" s="1">
        <v>10</v>
      </c>
      <c r="H19" s="1">
        <v>0</v>
      </c>
      <c r="I19" s="1">
        <f t="shared" si="0"/>
        <v>0</v>
      </c>
      <c r="J19" s="1">
        <v>0</v>
      </c>
      <c r="K19" s="1">
        <v>1</v>
      </c>
      <c r="L19" s="1">
        <v>60.531805246260646</v>
      </c>
    </row>
    <row r="20" spans="1:13" x14ac:dyDescent="0.25">
      <c r="A20" s="1" t="s">
        <v>27</v>
      </c>
      <c r="B20" s="1">
        <v>1968</v>
      </c>
      <c r="C20" s="1">
        <v>49.4</v>
      </c>
      <c r="D20" s="1" t="s">
        <v>36</v>
      </c>
      <c r="E20" s="1">
        <v>4.8</v>
      </c>
      <c r="F20" s="1">
        <v>3.1</v>
      </c>
      <c r="G20" s="1">
        <v>7</v>
      </c>
      <c r="H20" s="1">
        <v>1</v>
      </c>
      <c r="I20" s="1">
        <f t="shared" si="0"/>
        <v>0</v>
      </c>
      <c r="J20" s="1">
        <v>0</v>
      </c>
      <c r="K20" s="1">
        <v>0</v>
      </c>
      <c r="L20" s="1">
        <v>49.197977698826918</v>
      </c>
    </row>
    <row r="21" spans="1:13" x14ac:dyDescent="0.25">
      <c r="A21" s="1" t="s">
        <v>28</v>
      </c>
      <c r="B21" s="1">
        <v>1972</v>
      </c>
      <c r="C21" s="1">
        <v>61.8</v>
      </c>
      <c r="D21" s="1" t="s">
        <v>37</v>
      </c>
      <c r="E21" s="1">
        <v>6.3</v>
      </c>
      <c r="F21" s="1">
        <v>4.8</v>
      </c>
      <c r="G21" s="1">
        <v>4</v>
      </c>
      <c r="H21" s="1">
        <v>0</v>
      </c>
      <c r="I21" s="1">
        <f t="shared" si="0"/>
        <v>1</v>
      </c>
      <c r="J21" s="1">
        <v>0</v>
      </c>
      <c r="K21" s="1">
        <v>1</v>
      </c>
      <c r="L21" s="1">
        <v>59.545254815123315</v>
      </c>
    </row>
    <row r="22" spans="1:13" x14ac:dyDescent="0.25">
      <c r="A22" s="1" t="s">
        <v>29</v>
      </c>
      <c r="B22" s="1">
        <v>1976</v>
      </c>
      <c r="C22" s="1">
        <v>49</v>
      </c>
      <c r="D22" s="1" t="s">
        <v>37</v>
      </c>
      <c r="E22" s="1">
        <v>3.7</v>
      </c>
      <c r="F22" s="1">
        <v>7.6</v>
      </c>
      <c r="G22" s="1">
        <v>5</v>
      </c>
      <c r="H22" s="1">
        <v>1</v>
      </c>
      <c r="I22" s="1">
        <f t="shared" si="0"/>
        <v>1</v>
      </c>
      <c r="J22" s="1">
        <v>0</v>
      </c>
      <c r="K22" s="1">
        <v>0</v>
      </c>
      <c r="L22" s="1">
        <v>49.339921525896628</v>
      </c>
    </row>
    <row r="23" spans="1:13" x14ac:dyDescent="0.25">
      <c r="A23" s="1" t="s">
        <v>30</v>
      </c>
      <c r="B23" s="1">
        <v>1980</v>
      </c>
      <c r="C23" s="1">
        <v>44.8</v>
      </c>
      <c r="D23" s="1" t="s">
        <v>36</v>
      </c>
      <c r="E23" s="1">
        <v>-3.8</v>
      </c>
      <c r="F23" s="1">
        <v>7.9</v>
      </c>
      <c r="G23" s="1">
        <v>5</v>
      </c>
      <c r="H23" s="1">
        <v>0</v>
      </c>
      <c r="I23" s="1">
        <f t="shared" si="0"/>
        <v>0</v>
      </c>
      <c r="J23" s="1">
        <v>0</v>
      </c>
      <c r="K23" s="1">
        <v>1</v>
      </c>
      <c r="L23" s="1">
        <v>45.355610710025715</v>
      </c>
    </row>
    <row r="24" spans="1:13" x14ac:dyDescent="0.25">
      <c r="A24" s="1" t="s">
        <v>31</v>
      </c>
      <c r="B24" s="1">
        <v>1984</v>
      </c>
      <c r="C24" s="1">
        <v>59.1</v>
      </c>
      <c r="D24" s="1" t="s">
        <v>37</v>
      </c>
      <c r="E24" s="1">
        <v>5.4</v>
      </c>
      <c r="F24" s="1">
        <v>5.2</v>
      </c>
      <c r="G24" s="1">
        <v>8</v>
      </c>
      <c r="H24" s="1">
        <v>0</v>
      </c>
      <c r="I24" s="1">
        <f t="shared" si="0"/>
        <v>1</v>
      </c>
      <c r="J24" s="1">
        <v>0</v>
      </c>
      <c r="K24" s="1">
        <v>1</v>
      </c>
      <c r="L24" s="1">
        <v>62.072894651156417</v>
      </c>
    </row>
    <row r="25" spans="1:13" x14ac:dyDescent="0.25">
      <c r="A25" s="1" t="s">
        <v>32</v>
      </c>
      <c r="B25" s="1">
        <v>1988</v>
      </c>
      <c r="C25" s="1">
        <v>53.8</v>
      </c>
      <c r="D25" s="1" t="s">
        <v>37</v>
      </c>
      <c r="E25" s="1">
        <v>2.1</v>
      </c>
      <c r="F25" s="1">
        <v>3</v>
      </c>
      <c r="G25" s="1">
        <v>4</v>
      </c>
      <c r="H25" s="1">
        <v>1</v>
      </c>
      <c r="I25" s="1">
        <f t="shared" si="0"/>
        <v>1</v>
      </c>
      <c r="J25" s="1">
        <v>0</v>
      </c>
      <c r="K25" s="1">
        <v>0</v>
      </c>
      <c r="L25" s="1">
        <v>50.648063581351245</v>
      </c>
    </row>
    <row r="26" spans="1:13" x14ac:dyDescent="0.25">
      <c r="A26" s="1" t="s">
        <v>33</v>
      </c>
      <c r="B26" s="1">
        <v>1992</v>
      </c>
      <c r="C26" s="1">
        <v>46.4</v>
      </c>
      <c r="D26" s="1" t="s">
        <v>37</v>
      </c>
      <c r="E26" s="1">
        <v>2.2999999999999998</v>
      </c>
      <c r="F26" s="1">
        <v>3.3</v>
      </c>
      <c r="G26" s="1">
        <v>2</v>
      </c>
      <c r="H26" s="1">
        <v>1.25</v>
      </c>
      <c r="I26" s="1">
        <f t="shared" si="0"/>
        <v>1</v>
      </c>
      <c r="J26" s="1">
        <v>0</v>
      </c>
      <c r="K26" s="1">
        <v>1</v>
      </c>
      <c r="L26" s="1">
        <v>52.082584573371783</v>
      </c>
    </row>
    <row r="27" spans="1:13" x14ac:dyDescent="0.25">
      <c r="A27" s="1" t="s">
        <v>34</v>
      </c>
      <c r="B27" s="1">
        <v>1996</v>
      </c>
      <c r="C27" s="1">
        <v>54.7</v>
      </c>
      <c r="D27" s="1" t="s">
        <v>36</v>
      </c>
      <c r="E27" s="1">
        <v>2.9</v>
      </c>
      <c r="F27" s="1">
        <v>2</v>
      </c>
      <c r="G27" s="1">
        <v>4</v>
      </c>
      <c r="H27" s="1">
        <v>0</v>
      </c>
      <c r="I27" s="1">
        <f t="shared" si="0"/>
        <v>0</v>
      </c>
      <c r="J27" s="1">
        <v>0</v>
      </c>
      <c r="K27" s="1">
        <v>1</v>
      </c>
      <c r="L27" s="1">
        <v>53.350297167034498</v>
      </c>
    </row>
    <row r="28" spans="1:13" x14ac:dyDescent="0.25">
      <c r="A28" s="1" t="s">
        <v>68</v>
      </c>
      <c r="B28" s="1">
        <v>2000</v>
      </c>
      <c r="C28" s="1">
        <v>50.3</v>
      </c>
      <c r="D28" s="1" t="s">
        <v>36</v>
      </c>
      <c r="E28" s="1">
        <v>2.2000000000000002</v>
      </c>
      <c r="F28" s="1">
        <v>1.6</v>
      </c>
      <c r="G28" s="1">
        <v>7</v>
      </c>
      <c r="H28" s="1">
        <v>0</v>
      </c>
      <c r="I28" s="1">
        <f t="shared" si="0"/>
        <v>0</v>
      </c>
      <c r="J28" s="1">
        <v>0</v>
      </c>
      <c r="K28" s="1">
        <v>0</v>
      </c>
      <c r="L28" s="1">
        <v>51.691970887843183</v>
      </c>
    </row>
    <row r="29" spans="1:13" x14ac:dyDescent="0.25">
      <c r="A29" s="1" t="s">
        <v>69</v>
      </c>
      <c r="B29" s="1">
        <v>2004</v>
      </c>
      <c r="C29" s="1">
        <v>51.2</v>
      </c>
      <c r="D29" s="1" t="s">
        <v>37</v>
      </c>
      <c r="E29" s="1">
        <v>2</v>
      </c>
      <c r="F29" s="1">
        <v>2.2000000000000002</v>
      </c>
      <c r="G29" s="1">
        <v>1</v>
      </c>
      <c r="H29" s="1">
        <v>0</v>
      </c>
      <c r="I29" s="1">
        <f t="shared" si="0"/>
        <v>1</v>
      </c>
      <c r="J29" s="1">
        <v>0</v>
      </c>
      <c r="K29" s="1">
        <v>1</v>
      </c>
      <c r="L29" s="1">
        <v>55.835808195581407</v>
      </c>
      <c r="M29" s="1">
        <f>C29-L29</f>
        <v>-4.6358081955814043</v>
      </c>
    </row>
    <row r="30" spans="1:13" x14ac:dyDescent="0.25">
      <c r="A30" s="1" t="s">
        <v>70</v>
      </c>
      <c r="B30" s="1">
        <v>2008</v>
      </c>
      <c r="C30" s="1">
        <v>46.3</v>
      </c>
      <c r="D30" s="1" t="s">
        <v>37</v>
      </c>
      <c r="E30" s="1">
        <v>-2.2999999999999998</v>
      </c>
      <c r="F30" s="1">
        <v>3.1</v>
      </c>
      <c r="G30" s="1">
        <v>1</v>
      </c>
      <c r="H30" s="1">
        <v>1</v>
      </c>
      <c r="I30" s="1">
        <f t="shared" si="0"/>
        <v>1</v>
      </c>
      <c r="J30" s="1">
        <v>0</v>
      </c>
      <c r="K30" s="1">
        <v>0</v>
      </c>
      <c r="L30" s="1">
        <v>44.945256740232374</v>
      </c>
      <c r="M30" s="1">
        <f>C30-L30</f>
        <v>1.3547432597676234</v>
      </c>
    </row>
    <row r="31" spans="1:13" x14ac:dyDescent="0.25">
      <c r="A31" s="1" t="s">
        <v>71</v>
      </c>
      <c r="B31" s="1">
        <v>2012</v>
      </c>
      <c r="C31" s="1">
        <v>51.9</v>
      </c>
      <c r="D31" s="1" t="s">
        <v>36</v>
      </c>
      <c r="E31" s="1">
        <v>1.57</v>
      </c>
      <c r="F31" s="1">
        <v>1.03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50.540526132784009</v>
      </c>
      <c r="M31" s="1">
        <f>C31-L31</f>
        <v>1.3594738672159892</v>
      </c>
    </row>
  </sheetData>
  <phoneticPr fontId="1" type="noConversion"/>
  <printOptions headings="1" gridLines="1"/>
  <pageMargins left="0.75" right="0.75" top="1" bottom="1" header="0.5" footer="0.5"/>
  <pageSetup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</vt:lpstr>
      <vt:lpstr>DATA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tsadmin</cp:lastModifiedBy>
  <dcterms:created xsi:type="dcterms:W3CDTF">2002-08-30T13:12:32Z</dcterms:created>
  <dcterms:modified xsi:type="dcterms:W3CDTF">2013-08-08T23:01:52Z</dcterms:modified>
</cp:coreProperties>
</file>