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600" yWindow="240" windowWidth="11100" windowHeight="5070"/>
  </bookViews>
  <sheets>
    <sheet name="cont rate eoq" sheetId="1" r:id="rId1"/>
    <sheet name="protected" sheetId="2" r:id="rId2"/>
  </sheets>
  <definedNames>
    <definedName name="annbatches" localSheetId="1">protected!$C$10</definedName>
    <definedName name="annbatches">'cont rate eoq'!$C$10</definedName>
    <definedName name="anncost" localSheetId="1">protected!$C$9</definedName>
    <definedName name="anncost">'cont rate eoq'!$C$9</definedName>
    <definedName name="annhc" localSheetId="1">protected!$C$7</definedName>
    <definedName name="annhc">'cont rate eoq'!$C$7</definedName>
    <definedName name="annoc" localSheetId="1">protected!$C$8</definedName>
    <definedName name="annoc">'cont rate eoq'!$C$8</definedName>
    <definedName name="D" localSheetId="1">protected!$C$4</definedName>
    <definedName name="D">'cont rate eoq'!$C$4</definedName>
    <definedName name="EOB" localSheetId="1">protected!$C$6</definedName>
    <definedName name="EOB">'cont rate eoq'!$C$6</definedName>
    <definedName name="h" localSheetId="1">protected!$C$3</definedName>
    <definedName name="h">'cont rate eoq'!$C$3</definedName>
    <definedName name="K" localSheetId="1">protected!$C$2</definedName>
    <definedName name="K">'cont rate eoq'!$C$2</definedName>
    <definedName name="rate" localSheetId="1">protected!$C$5</definedName>
    <definedName name="rate">'cont rate eoq'!$C$5</definedName>
  </definedNames>
  <calcPr calcId="144525"/>
</workbook>
</file>

<file path=xl/calcChain.xml><?xml version="1.0" encoding="utf-8"?>
<calcChain xmlns="http://schemas.openxmlformats.org/spreadsheetml/2006/main">
  <c r="C6" i="2" l="1"/>
  <c r="C7" i="2" s="1"/>
  <c r="C9" i="2" s="1"/>
  <c r="C10" i="2"/>
  <c r="C8" i="2"/>
  <c r="C6" i="1"/>
  <c r="C7" i="1"/>
  <c r="C9" i="1" s="1"/>
  <c r="C10" i="1"/>
  <c r="C8" i="1" s="1"/>
</calcChain>
</file>

<file path=xl/sharedStrings.xml><?xml version="1.0" encoding="utf-8"?>
<sst xmlns="http://schemas.openxmlformats.org/spreadsheetml/2006/main" count="36" uniqueCount="18">
  <si>
    <t>K</t>
  </si>
  <si>
    <t>annual holding cost per unit</t>
  </si>
  <si>
    <t>h</t>
  </si>
  <si>
    <t>annual demand</t>
  </si>
  <si>
    <t>D</t>
  </si>
  <si>
    <t>holding cost per year</t>
  </si>
  <si>
    <t>annhc</t>
  </si>
  <si>
    <t>order cost per year</t>
  </si>
  <si>
    <t>annoc</t>
  </si>
  <si>
    <t>total annual cost (excluding purchasing)</t>
  </si>
  <si>
    <t>anncost</t>
  </si>
  <si>
    <t>annual production rate</t>
  </si>
  <si>
    <t>rate</t>
  </si>
  <si>
    <t>batch size</t>
  </si>
  <si>
    <t>EOB</t>
  </si>
  <si>
    <t>batches per year</t>
  </si>
  <si>
    <t>annbatches</t>
  </si>
  <si>
    <t>cost per batch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</si>
</sst>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4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Protection="1">
      <protection locked="0"/>
    </xf>
    <xf numFmtId="0" fontId="0" fillId="2" borderId="0" xfId="0" applyFill="1" applyProtection="1">
      <protection locked="0"/>
    </xf>
    <xf numFmtId="0" fontId="0" fillId="0" borderId="0" xfId="0" applyProtection="1"/>
    <xf numFmtId="44" fontId="1" fillId="0" borderId="0" xfId="1" applyProtection="1"/>
    <xf numFmtId="0" fontId="3" fillId="0" borderId="0" xfId="0" applyFont="1"/>
    <xf numFmtId="44" fontId="3" fillId="2" borderId="0" xfId="1" applyFont="1" applyFill="1"/>
    <xf numFmtId="0" fontId="3" fillId="2" borderId="0" xfId="0" applyFont="1" applyFill="1"/>
    <xf numFmtId="44" fontId="3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0"/>
  <sheetViews>
    <sheetView tabSelected="1" topLeftCell="A2" workbookViewId="0">
      <selection activeCell="A28" sqref="A28"/>
    </sheetView>
  </sheetViews>
  <sheetFormatPr defaultRowHeight="12.75" x14ac:dyDescent="0.2"/>
  <cols>
    <col min="1" max="1" width="35" style="5" customWidth="1"/>
    <col min="2" max="2" width="10.7109375" style="5" customWidth="1"/>
    <col min="3" max="3" width="11.28515625" style="5" customWidth="1"/>
    <col min="4" max="16384" width="9.140625" style="5"/>
  </cols>
  <sheetData>
    <row r="2" spans="1:3" x14ac:dyDescent="0.2">
      <c r="A2" s="5" t="s">
        <v>17</v>
      </c>
      <c r="B2" s="5" t="s">
        <v>0</v>
      </c>
      <c r="C2" s="6">
        <v>200</v>
      </c>
    </row>
    <row r="3" spans="1:3" x14ac:dyDescent="0.2">
      <c r="A3" s="5" t="s">
        <v>1</v>
      </c>
      <c r="B3" s="5" t="s">
        <v>2</v>
      </c>
      <c r="C3" s="6">
        <v>500</v>
      </c>
    </row>
    <row r="4" spans="1:3" x14ac:dyDescent="0.2">
      <c r="A4" s="5" t="s">
        <v>3</v>
      </c>
      <c r="B4" s="5" t="s">
        <v>4</v>
      </c>
      <c r="C4" s="7">
        <v>10000</v>
      </c>
    </row>
    <row r="5" spans="1:3" x14ac:dyDescent="0.2">
      <c r="A5" s="5" t="s">
        <v>11</v>
      </c>
      <c r="B5" s="5" t="s">
        <v>12</v>
      </c>
      <c r="C5" s="7">
        <v>25000</v>
      </c>
    </row>
    <row r="6" spans="1:3" x14ac:dyDescent="0.2">
      <c r="A6" s="5" t="s">
        <v>13</v>
      </c>
      <c r="B6" s="5" t="s">
        <v>14</v>
      </c>
      <c r="C6" s="5">
        <f>SQRT(2*K*D*rate/(h*(rate-D)))</f>
        <v>115.47005383792515</v>
      </c>
    </row>
    <row r="7" spans="1:3" x14ac:dyDescent="0.2">
      <c r="A7" s="5" t="s">
        <v>5</v>
      </c>
      <c r="B7" s="5" t="s">
        <v>6</v>
      </c>
      <c r="C7" s="8">
        <f>(EOB/rate)*(rate-D)*0.5*h</f>
        <v>17320.508075688773</v>
      </c>
    </row>
    <row r="8" spans="1:3" x14ac:dyDescent="0.2">
      <c r="A8" s="5" t="s">
        <v>7</v>
      </c>
      <c r="B8" s="5" t="s">
        <v>8</v>
      </c>
      <c r="C8" s="8">
        <f>annbatches*K</f>
        <v>17320.508075688773</v>
      </c>
    </row>
    <row r="9" spans="1:3" x14ac:dyDescent="0.2">
      <c r="A9" s="5" t="s">
        <v>9</v>
      </c>
      <c r="B9" s="5" t="s">
        <v>10</v>
      </c>
      <c r="C9" s="8">
        <f>annhc+annoc</f>
        <v>34641.016151377546</v>
      </c>
    </row>
    <row r="10" spans="1:3" x14ac:dyDescent="0.2">
      <c r="A10" s="5" t="s">
        <v>15</v>
      </c>
      <c r="B10" s="5" t="s">
        <v>16</v>
      </c>
      <c r="C10" s="5">
        <f>D/EOB</f>
        <v>86.602540378443862</v>
      </c>
    </row>
  </sheetData>
  <phoneticPr fontId="2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0"/>
  <sheetViews>
    <sheetView workbookViewId="0">
      <selection activeCell="A15" sqref="A15"/>
    </sheetView>
  </sheetViews>
  <sheetFormatPr defaultRowHeight="12.75" x14ac:dyDescent="0.2"/>
  <cols>
    <col min="1" max="1" width="35" style="1" customWidth="1"/>
    <col min="2" max="2" width="10.7109375" style="1" customWidth="1"/>
    <col min="3" max="3" width="11.28515625" style="1" bestFit="1" customWidth="1"/>
    <col min="4" max="16384" width="9.140625" style="1"/>
  </cols>
  <sheetData>
    <row r="2" spans="1:3" x14ac:dyDescent="0.2">
      <c r="A2" s="1" t="s">
        <v>17</v>
      </c>
      <c r="B2" s="1" t="s">
        <v>0</v>
      </c>
      <c r="C2" s="2">
        <v>200</v>
      </c>
    </row>
    <row r="3" spans="1:3" x14ac:dyDescent="0.2">
      <c r="A3" s="1" t="s">
        <v>1</v>
      </c>
      <c r="B3" s="1" t="s">
        <v>2</v>
      </c>
      <c r="C3" s="2">
        <v>500</v>
      </c>
    </row>
    <row r="4" spans="1:3" x14ac:dyDescent="0.2">
      <c r="A4" s="1" t="s">
        <v>3</v>
      </c>
      <c r="B4" s="1" t="s">
        <v>4</v>
      </c>
      <c r="C4" s="2">
        <v>10000</v>
      </c>
    </row>
    <row r="5" spans="1:3" x14ac:dyDescent="0.2">
      <c r="A5" s="1" t="s">
        <v>11</v>
      </c>
      <c r="B5" s="1" t="s">
        <v>12</v>
      </c>
      <c r="C5" s="2">
        <v>25000</v>
      </c>
    </row>
    <row r="6" spans="1:3" x14ac:dyDescent="0.2">
      <c r="A6" s="1" t="s">
        <v>13</v>
      </c>
      <c r="B6" s="1" t="s">
        <v>14</v>
      </c>
      <c r="C6" s="3">
        <f>SQRT(2*K*D*rate/(h*(rate-D)))</f>
        <v>115.47005383792515</v>
      </c>
    </row>
    <row r="7" spans="1:3" x14ac:dyDescent="0.2">
      <c r="A7" s="1" t="s">
        <v>5</v>
      </c>
      <c r="B7" s="1" t="s">
        <v>6</v>
      </c>
      <c r="C7" s="4">
        <f>(EOB/rate)*(rate-D)*0.5*h</f>
        <v>17320.508075688773</v>
      </c>
    </row>
    <row r="8" spans="1:3" x14ac:dyDescent="0.2">
      <c r="A8" s="1" t="s">
        <v>7</v>
      </c>
      <c r="B8" s="1" t="s">
        <v>8</v>
      </c>
      <c r="C8" s="4">
        <f>annbatches*K</f>
        <v>17320.508075688773</v>
      </c>
    </row>
    <row r="9" spans="1:3" x14ac:dyDescent="0.2">
      <c r="A9" s="1" t="s">
        <v>9</v>
      </c>
      <c r="B9" s="1" t="s">
        <v>10</v>
      </c>
      <c r="C9" s="4">
        <f>annhc+annoc</f>
        <v>34641.016151377546</v>
      </c>
    </row>
    <row r="10" spans="1:3" x14ac:dyDescent="0.2">
      <c r="A10" s="1" t="s">
        <v>15</v>
      </c>
      <c r="B10" s="1" t="s">
        <v>16</v>
      </c>
      <c r="C10" s="3">
        <f>D/EOB</f>
        <v>86.602540378443862</v>
      </c>
    </row>
  </sheetData>
  <sheetProtection sheet="1" objects="1" scenarios="1" selectLockedCells="1"/>
  <phoneticPr fontId="2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B8D77283-4BF7-4AD9-8E5D-63773EB6FF1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77B5545-DB63-43C4-AC02-732D13D71AA2}">
  <ds:schemaRefs>
    <ds:schemaRef ds:uri="http://www.w3.org/XML/1998/namespace"/>
    <ds:schemaRef ds:uri="http://schemas.microsoft.com/office/2006/metadata/properties"/>
    <ds:schemaRef ds:uri="d1607db4-bd3f-4f82-a312-bf7e283d0a6b"/>
    <ds:schemaRef ds:uri="http://schemas.openxmlformats.org/package/2006/metadata/core-properties"/>
    <ds:schemaRef ds:uri="http://purl.org/dc/elements/1.1/"/>
    <ds:schemaRef ds:uri="http://schemas.microsoft.com/office/2006/documentManagement/types"/>
    <ds:schemaRef ds:uri="http://purl.org/dc/dcmitype/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FC37524E-052D-4EAE-9AA6-C45142188C7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18</vt:i4>
      </vt:variant>
    </vt:vector>
  </HeadingPairs>
  <TitlesOfParts>
    <vt:vector size="20" baseType="lpstr">
      <vt:lpstr>cont rate eoq</vt:lpstr>
      <vt:lpstr>protected</vt:lpstr>
      <vt:lpstr>protected!annbatches</vt:lpstr>
      <vt:lpstr>annbatches</vt:lpstr>
      <vt:lpstr>protected!anncost</vt:lpstr>
      <vt:lpstr>anncost</vt:lpstr>
      <vt:lpstr>protected!annhc</vt:lpstr>
      <vt:lpstr>annhc</vt:lpstr>
      <vt:lpstr>protected!annoc</vt:lpstr>
      <vt:lpstr>annoc</vt:lpstr>
      <vt:lpstr>protected!D</vt:lpstr>
      <vt:lpstr>D</vt:lpstr>
      <vt:lpstr>protected!EOB</vt:lpstr>
      <vt:lpstr>EOB</vt:lpstr>
      <vt:lpstr>protected!h</vt:lpstr>
      <vt:lpstr>h</vt:lpstr>
      <vt:lpstr>protected!K</vt:lpstr>
      <vt:lpstr>K</vt:lpstr>
      <vt:lpstr>protected!rate</vt:lpstr>
      <vt:lpstr>rate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winston</cp:lastModifiedBy>
  <cp:revision/>
  <dcterms:created xsi:type="dcterms:W3CDTF">2007-02-23T16:00:14Z</dcterms:created>
  <dcterms:modified xsi:type="dcterms:W3CDTF">2010-08-30T14:40:34Z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  <property fmtid="{D5CDD505-2E9C-101B-9397-08002B2CF9AE}" pid="3" name="Stage">
    <vt:lpwstr>&lt;none&gt;</vt:lpwstr>
  </property>
</Properties>
</file>