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240" windowWidth="11100" windowHeight="5070"/>
  </bookViews>
  <sheets>
    <sheet name="cont rate eoq" sheetId="1" r:id="rId1"/>
    <sheet name="protected" sheetId="2" r:id="rId2"/>
  </sheets>
  <definedNames>
    <definedName name="annbatches" localSheetId="1">protected!$C$10</definedName>
    <definedName name="annbatches">'cont rate eoq'!$C$10</definedName>
    <definedName name="anncost" localSheetId="1">protected!$C$9</definedName>
    <definedName name="anncost">'cont rate eoq'!$C$9</definedName>
    <definedName name="annhc" localSheetId="1">protected!$C$7</definedName>
    <definedName name="annhc">'cont rate eoq'!$C$7</definedName>
    <definedName name="annoc" localSheetId="1">protected!$C$8</definedName>
    <definedName name="annoc">'cont rate eoq'!$C$8</definedName>
    <definedName name="D" localSheetId="1">protected!$C$4</definedName>
    <definedName name="D">'cont rate eoq'!$C$4</definedName>
    <definedName name="EOB" localSheetId="1">protected!$C$6</definedName>
    <definedName name="EOB">'cont rate eoq'!$C$6</definedName>
    <definedName name="h" localSheetId="1">protected!$C$3</definedName>
    <definedName name="h">'cont rate eoq'!$C$3</definedName>
    <definedName name="K" localSheetId="1">protected!$C$2</definedName>
    <definedName name="K">'cont rate eoq'!$C$2</definedName>
    <definedName name="rate" localSheetId="1">protected!$C$5</definedName>
    <definedName name="rate">'cont rate eoq'!$C$5</definedName>
  </definedNames>
  <calcPr calcId="124519"/>
</workbook>
</file>

<file path=xl/calcChain.xml><?xml version="1.0" encoding="utf-8"?>
<calcChain xmlns="http://schemas.openxmlformats.org/spreadsheetml/2006/main">
  <c r="C6" i="2"/>
  <c r="C7" s="1"/>
  <c r="C9" s="1"/>
  <c r="C10"/>
  <c r="C8" s="1"/>
  <c r="C6" i="1"/>
  <c r="C7"/>
  <c r="C9" s="1"/>
  <c r="C10"/>
  <c r="C8"/>
</calcChain>
</file>

<file path=xl/sharedStrings.xml><?xml version="1.0" encoding="utf-8"?>
<sst xmlns="http://schemas.openxmlformats.org/spreadsheetml/2006/main" count="40" uniqueCount="21">
  <si>
    <t>K</t>
  </si>
  <si>
    <t>annual holding cost per unit</t>
  </si>
  <si>
    <t>h</t>
  </si>
  <si>
    <t>annual demand</t>
  </si>
  <si>
    <t>D</t>
  </si>
  <si>
    <t>holding cost per year</t>
  </si>
  <si>
    <t>annhc</t>
  </si>
  <si>
    <t>order cost per year</t>
  </si>
  <si>
    <t>annoc</t>
  </si>
  <si>
    <t>total annual cost (excluding purchasing)</t>
  </si>
  <si>
    <t>anncost</t>
  </si>
  <si>
    <t>annual production rate</t>
  </si>
  <si>
    <t>rate</t>
  </si>
  <si>
    <t>batch size</t>
  </si>
  <si>
    <t>EOB</t>
  </si>
  <si>
    <t>batches per year</t>
  </si>
  <si>
    <t>annbatches</t>
  </si>
  <si>
    <t>cost per batch</t>
  </si>
  <si>
    <t>part a</t>
  </si>
  <si>
    <t>part b</t>
  </si>
  <si>
    <t>part c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</si>
</sst>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0"/>
      <name val="Arial"/>
    </font>
    <font>
      <sz val="10"/>
      <name val="Arial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44" fontId="0" fillId="0" borderId="0" xfId="1" applyFont="1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0" borderId="0" xfId="0" applyProtection="1"/>
    <xf numFmtId="44" fontId="1" fillId="0" borderId="0" xfId="1" applyProtection="1"/>
    <xf numFmtId="44" fontId="0" fillId="2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10"/>
  <sheetViews>
    <sheetView tabSelected="1" workbookViewId="0">
      <selection activeCell="A20" sqref="A20"/>
    </sheetView>
  </sheetViews>
  <sheetFormatPr defaultRowHeight="12.75"/>
  <cols>
    <col min="1" max="1" width="35" customWidth="1"/>
    <col min="2" max="2" width="10.7109375" customWidth="1"/>
    <col min="3" max="3" width="11.28515625" bestFit="1" customWidth="1"/>
  </cols>
  <sheetData>
    <row r="2" spans="1:4">
      <c r="A2" t="s">
        <v>17</v>
      </c>
      <c r="B2" t="s">
        <v>0</v>
      </c>
      <c r="C2" s="7">
        <v>40</v>
      </c>
    </row>
    <row r="3" spans="1:4">
      <c r="A3" t="s">
        <v>1</v>
      </c>
      <c r="B3" t="s">
        <v>2</v>
      </c>
      <c r="C3" s="7">
        <v>10</v>
      </c>
    </row>
    <row r="4" spans="1:4">
      <c r="A4" t="s">
        <v>3</v>
      </c>
      <c r="B4" t="s">
        <v>4</v>
      </c>
      <c r="C4" s="1">
        <v>20000</v>
      </c>
    </row>
    <row r="5" spans="1:4">
      <c r="A5" t="s">
        <v>11</v>
      </c>
      <c r="B5" t="s">
        <v>12</v>
      </c>
      <c r="C5" s="1">
        <v>25000</v>
      </c>
    </row>
    <row r="6" spans="1:4">
      <c r="A6" t="s">
        <v>13</v>
      </c>
      <c r="B6" t="s">
        <v>14</v>
      </c>
      <c r="C6">
        <f>SQRT(2*K*D*rate/(h*(rate-D)))</f>
        <v>894.42719099991587</v>
      </c>
      <c r="D6" t="s">
        <v>18</v>
      </c>
    </row>
    <row r="7" spans="1:4">
      <c r="A7" t="s">
        <v>5</v>
      </c>
      <c r="B7" t="s">
        <v>6</v>
      </c>
      <c r="C7" s="2">
        <f>(EOB/rate)*(rate-D)*0.5*h</f>
        <v>894.42719099991575</v>
      </c>
      <c r="D7" t="s">
        <v>20</v>
      </c>
    </row>
    <row r="8" spans="1:4">
      <c r="A8" t="s">
        <v>7</v>
      </c>
      <c r="B8" t="s">
        <v>8</v>
      </c>
      <c r="C8" s="2">
        <f>annbatches*K</f>
        <v>894.42719099991587</v>
      </c>
      <c r="D8" t="s">
        <v>20</v>
      </c>
    </row>
    <row r="9" spans="1:4">
      <c r="A9" t="s">
        <v>9</v>
      </c>
      <c r="B9" t="s">
        <v>10</v>
      </c>
      <c r="C9" s="2">
        <f>annhc+annoc</f>
        <v>1788.8543819998317</v>
      </c>
    </row>
    <row r="10" spans="1:4">
      <c r="A10" t="s">
        <v>15</v>
      </c>
      <c r="B10" t="s">
        <v>16</v>
      </c>
      <c r="C10">
        <f>D/EOB</f>
        <v>22.360679774997898</v>
      </c>
      <c r="D10" t="s">
        <v>19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C10"/>
  <sheetViews>
    <sheetView workbookViewId="0">
      <selection activeCell="A15" sqref="A15"/>
    </sheetView>
  </sheetViews>
  <sheetFormatPr defaultRowHeight="12.75"/>
  <cols>
    <col min="1" max="1" width="35" style="3" customWidth="1"/>
    <col min="2" max="2" width="10.7109375" style="3" customWidth="1"/>
    <col min="3" max="3" width="11.28515625" style="3" bestFit="1" customWidth="1"/>
    <col min="4" max="16384" width="9.140625" style="3"/>
  </cols>
  <sheetData>
    <row r="2" spans="1:3">
      <c r="A2" s="3" t="s">
        <v>17</v>
      </c>
      <c r="B2" s="3" t="s">
        <v>0</v>
      </c>
      <c r="C2" s="4">
        <v>200</v>
      </c>
    </row>
    <row r="3" spans="1:3">
      <c r="A3" s="3" t="s">
        <v>1</v>
      </c>
      <c r="B3" s="3" t="s">
        <v>2</v>
      </c>
      <c r="C3" s="4">
        <v>500</v>
      </c>
    </row>
    <row r="4" spans="1:3">
      <c r="A4" s="3" t="s">
        <v>3</v>
      </c>
      <c r="B4" s="3" t="s">
        <v>4</v>
      </c>
      <c r="C4" s="4">
        <v>10000</v>
      </c>
    </row>
    <row r="5" spans="1:3">
      <c r="A5" s="3" t="s">
        <v>11</v>
      </c>
      <c r="B5" s="3" t="s">
        <v>12</v>
      </c>
      <c r="C5" s="4">
        <v>25000</v>
      </c>
    </row>
    <row r="6" spans="1:3">
      <c r="A6" s="3" t="s">
        <v>13</v>
      </c>
      <c r="B6" s="3" t="s">
        <v>14</v>
      </c>
      <c r="C6" s="5">
        <f>SQRT(2*K*D*rate/(h*(rate-D)))</f>
        <v>115.47005383792515</v>
      </c>
    </row>
    <row r="7" spans="1:3">
      <c r="A7" s="3" t="s">
        <v>5</v>
      </c>
      <c r="B7" s="3" t="s">
        <v>6</v>
      </c>
      <c r="C7" s="6">
        <f>(EOB/rate)*(rate-D)*0.5*h</f>
        <v>17320.508075688773</v>
      </c>
    </row>
    <row r="8" spans="1:3">
      <c r="A8" s="3" t="s">
        <v>7</v>
      </c>
      <c r="B8" s="3" t="s">
        <v>8</v>
      </c>
      <c r="C8" s="6">
        <f>annbatches*K</f>
        <v>17320.508075688773</v>
      </c>
    </row>
    <row r="9" spans="1:3">
      <c r="A9" s="3" t="s">
        <v>9</v>
      </c>
      <c r="B9" s="3" t="s">
        <v>10</v>
      </c>
      <c r="C9" s="6">
        <f>annhc+annoc</f>
        <v>34641.016151377546</v>
      </c>
    </row>
    <row r="10" spans="1:3">
      <c r="A10" s="3" t="s">
        <v>15</v>
      </c>
      <c r="B10" s="3" t="s">
        <v>16</v>
      </c>
      <c r="C10" s="5">
        <f>D/EOB</f>
        <v>86.602540378443862</v>
      </c>
    </row>
  </sheetData>
  <sheetProtection sheet="1" objects="1" scenarios="1" selectLockedCells="1"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F296288C-065F-49FA-A01D-9694D14A3052}"/>
</file>

<file path=customXml/itemProps2.xml><?xml version="1.0" encoding="utf-8"?>
<ds:datastoreItem xmlns:ds="http://schemas.openxmlformats.org/officeDocument/2006/customXml" ds:itemID="{480C9445-D2AA-444A-AAB8-8D288C425785}"/>
</file>

<file path=customXml/itemProps3.xml><?xml version="1.0" encoding="utf-8"?>
<ds:datastoreItem xmlns:ds="http://schemas.openxmlformats.org/officeDocument/2006/customXml" ds:itemID="{DD088974-EB8D-4645-B7B4-702EABD5FF5E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cont rate eoq</vt:lpstr>
      <vt:lpstr>protected</vt:lpstr>
      <vt:lpstr>protected!annbatches</vt:lpstr>
      <vt:lpstr>annbatches</vt:lpstr>
      <vt:lpstr>protected!anncost</vt:lpstr>
      <vt:lpstr>anncost</vt:lpstr>
      <vt:lpstr>protected!annhc</vt:lpstr>
      <vt:lpstr>annhc</vt:lpstr>
      <vt:lpstr>protected!annoc</vt:lpstr>
      <vt:lpstr>annoc</vt:lpstr>
      <vt:lpstr>protected!D</vt:lpstr>
      <vt:lpstr>D</vt:lpstr>
      <vt:lpstr>protected!EOB</vt:lpstr>
      <vt:lpstr>EOB</vt:lpstr>
      <vt:lpstr>protected!h</vt:lpstr>
      <vt:lpstr>h</vt:lpstr>
      <vt:lpstr>protected!K</vt:lpstr>
      <vt:lpstr>K</vt:lpstr>
      <vt:lpstr>protected!rate</vt:lpstr>
      <vt:lpstr>rate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2007-02-01T19:05:38Z</dcterms:created>
  <dcterms:modified xsi:type="dcterms:W3CDTF">2007-04-08T17:58:52Z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