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20" windowWidth="11340" windowHeight="5520"/>
  </bookViews>
  <sheets>
    <sheet name="xbox" sheetId="1" r:id="rId1"/>
  </sheets>
  <externalReferences>
    <externalReference r:id="rId2"/>
  </externalReferences>
  <definedNames>
    <definedName name="a">#REF!</definedName>
    <definedName name="b">#REF!</definedName>
    <definedName name="L">#REF!</definedName>
    <definedName name="MargBenefits">[1]agency!$B$40:$B$41</definedName>
    <definedName name="Nbar">#REF!</definedName>
    <definedName name="p">#REF!</definedName>
    <definedName name="q">#REF!</definedName>
    <definedName name="Q1_">#REF!</definedName>
    <definedName name="Q2_">#REF!</definedName>
    <definedName name="Q3_">#REF!</definedName>
    <definedName name="Q4_">#REF!</definedName>
    <definedName name="RiskCollectDistributionSamples">2</definedName>
    <definedName name="RiskFixedSeed">1</definedName>
    <definedName name="RiskHasSettings">TRUE</definedName>
    <definedName name="RiskMinimizeOnStart">FALSE</definedName>
    <definedName name="RiskMonitorConvergence">FALSE</definedName>
    <definedName name="RiskNumIterations">1600</definedName>
    <definedName name="RiskNumSimulations">5</definedName>
    <definedName name="RiskPauseOnError">FALSE</definedName>
    <definedName name="RiskRealTimeResults">FALSE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tandardRecalc">2</definedName>
    <definedName name="RiskStatFunctionsUpdateFreq">1</definedName>
    <definedName name="RiskUpdateDisplay">FALSE</definedName>
    <definedName name="RiskUpdateStatFunctions">TRUE</definedName>
    <definedName name="RiskUseDifferentSeedForEachSim">FALSE</definedName>
    <definedName name="RiskUseFixedSeed">FALSE</definedName>
    <definedName name="solver_adj" localSheetId="0" hidden="1">xbox!$D$12</definedName>
    <definedName name="solver_cvg" localSheetId="0" hidden="1">0.0001</definedName>
    <definedName name="solver_drv" localSheetId="0" hidden="1">1</definedName>
    <definedName name="solver_dua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1000</definedName>
    <definedName name="solver_lhs1" localSheetId="0" hidden="1">xbox!$D$12</definedName>
    <definedName name="solver_lhs2" localSheetId="0" hidden="1">xbox!$D$12</definedName>
    <definedName name="solver_lin" localSheetId="0" hidden="1">2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5000</definedName>
    <definedName name="solver_num" localSheetId="0" hidden="1">2</definedName>
    <definedName name="solver_nwt" localSheetId="0" hidden="1">1</definedName>
    <definedName name="solver_ofx" localSheetId="0" hidden="1">2</definedName>
    <definedName name="solver_opt" localSheetId="0" hidden="1">xbox!$D$19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1</definedName>
    <definedName name="solver_rel2" localSheetId="0" hidden="1">3</definedName>
    <definedName name="solver_reo" localSheetId="0" hidden="1">2</definedName>
    <definedName name="solver_rep" localSheetId="0" hidden="1">2</definedName>
    <definedName name="solver_rhs1" localSheetId="0" hidden="1">400</definedName>
    <definedName name="solver_rhs2" localSheetId="0" hidden="1">200</definedName>
    <definedName name="solver_rlx" localSheetId="0" hidden="1">2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ms" localSheetId="0" hidden="1">2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2</definedName>
    <definedName name="WageHigh">[1]agency!$B$43</definedName>
    <definedName name="Wages">[1]agency!$B$24:$D$24</definedName>
  </definedNames>
  <calcPr calcId="124519"/>
</workbook>
</file>

<file path=xl/calcChain.xml><?xml version="1.0" encoding="utf-8"?>
<calcChain xmlns="http://schemas.openxmlformats.org/spreadsheetml/2006/main">
  <c r="D15" i="1"/>
  <c r="D16"/>
  <c r="D17"/>
  <c r="D18"/>
  <c r="D19"/>
</calcChain>
</file>

<file path=xl/sharedStrings.xml><?xml version="1.0" encoding="utf-8"?>
<sst xmlns="http://schemas.openxmlformats.org/spreadsheetml/2006/main" count="14" uniqueCount="13">
  <si>
    <t>X BOX</t>
  </si>
  <si>
    <t>unit cost</t>
  </si>
  <si>
    <t>console price</t>
  </si>
  <si>
    <t>demand</t>
  </si>
  <si>
    <t>games purchased</t>
  </si>
  <si>
    <t>unit game profit</t>
  </si>
  <si>
    <t>console demand</t>
  </si>
  <si>
    <t>console revenue</t>
  </si>
  <si>
    <t>console cost</t>
  </si>
  <si>
    <t>game profit</t>
  </si>
  <si>
    <t>total profit</t>
  </si>
  <si>
    <t>we used a cubic to exactly fit demand curve.</t>
  </si>
  <si>
    <t>if cubic is not downward sloping ,however this approach will lead to a poor result.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</si>
</sst>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0"/>
      <name val="Times New Roman"/>
    </font>
    <font>
      <sz val="10"/>
      <name val="Times New Roman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44" fontId="1" fillId="0" borderId="0" xfId="1" applyAlignment="1">
      <alignment wrapText="1"/>
    </xf>
    <xf numFmtId="11" fontId="0" fillId="0" borderId="0" xfId="0" applyNumberFormat="1" applyAlignment="1">
      <alignment wrapText="1"/>
    </xf>
    <xf numFmtId="44" fontId="0" fillId="0" borderId="0" xfId="0" applyNumberFormat="1" applyAlignment="1">
      <alignment wrapText="1"/>
    </xf>
    <xf numFmtId="0" fontId="3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X Box Console Demand
</a:t>
            </a:r>
          </a:p>
        </c:rich>
      </c:tx>
      <c:layout>
        <c:manualLayout>
          <c:xMode val="edge"/>
          <c:yMode val="edge"/>
          <c:x val="0.16881288980508335"/>
          <c:y val="2.894736842105263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0028640285005764"/>
          <c:y val="0.21578947368421053"/>
          <c:w val="0.52646711606300867"/>
          <c:h val="0.53157894736842104"/>
        </c:manualLayout>
      </c:layout>
      <c:scatterChart>
        <c:scatterStyle val="lineMarker"/>
        <c:ser>
          <c:idx val="0"/>
          <c:order val="0"/>
          <c:tx>
            <c:strRef>
              <c:f>xbox!$D$6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34705749299773603"/>
                  <c:y val="-0.55121038817516232"/>
                </c:manualLayout>
              </c:layout>
              <c:numFmt formatCode="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25" b="0" i="0" u="none" strike="noStrike" baseline="0">
                      <a:solidFill>
                        <a:srgbClr val="000000"/>
                      </a:solidFill>
                      <a:latin typeface="Times New Roman"/>
                      <a:ea typeface="Times New Roman"/>
                      <a:cs typeface="Times New Roman"/>
                    </a:defRPr>
                  </a:pPr>
                  <a:endParaRPr lang="en-US"/>
                </a:p>
              </c:txPr>
            </c:trendlineLbl>
          </c:trendline>
          <c:xVal>
            <c:numRef>
              <c:f>xbox!$C$7:$C$10</c:f>
              <c:numCache>
                <c:formatCode>General</c:formatCode>
                <c:ptCount val="4"/>
                <c:pt idx="0">
                  <c:v>200</c:v>
                </c:pt>
                <c:pt idx="1">
                  <c:v>250</c:v>
                </c:pt>
                <c:pt idx="2">
                  <c:v>350</c:v>
                </c:pt>
                <c:pt idx="3">
                  <c:v>400</c:v>
                </c:pt>
              </c:numCache>
            </c:numRef>
          </c:xVal>
          <c:yVal>
            <c:numRef>
              <c:f>xbox!$D$7:$D$10</c:f>
              <c:numCache>
                <c:formatCode>0.00E+00</c:formatCode>
                <c:ptCount val="4"/>
                <c:pt idx="0">
                  <c:v>2000000</c:v>
                </c:pt>
                <c:pt idx="1">
                  <c:v>1200000</c:v>
                </c:pt>
                <c:pt idx="2">
                  <c:v>600000</c:v>
                </c:pt>
                <c:pt idx="3">
                  <c:v>200000</c:v>
                </c:pt>
              </c:numCache>
            </c:numRef>
          </c:yVal>
        </c:ser>
        <c:axId val="75118848"/>
        <c:axId val="75104640"/>
      </c:scatterChart>
      <c:valAx>
        <c:axId val="751188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Console Price</a:t>
                </a:r>
              </a:p>
            </c:rich>
          </c:tx>
          <c:layout>
            <c:manualLayout>
              <c:xMode val="edge"/>
              <c:yMode val="edge"/>
              <c:x val="0.37768300421674755"/>
              <c:y val="0.8710526315789474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104640"/>
        <c:crosses val="autoZero"/>
        <c:crossBetween val="midCat"/>
      </c:valAx>
      <c:valAx>
        <c:axId val="7510464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Console demand</a:t>
                </a:r>
              </a:p>
            </c:rich>
          </c:tx>
          <c:layout>
            <c:manualLayout>
              <c:xMode val="edge"/>
              <c:yMode val="edge"/>
              <c:x val="2.1459227467811159E-2"/>
              <c:y val="0.29736842105263156"/>
            </c:manualLayout>
          </c:layout>
          <c:spPr>
            <a:noFill/>
            <a:ln w="25400">
              <a:noFill/>
            </a:ln>
          </c:spPr>
        </c:title>
        <c:numFmt formatCode="0.00E+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75118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538016438932255"/>
          <c:y val="0.45263157894736844"/>
          <c:w val="0.22317626605687169"/>
          <c:h val="0.149999999999999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1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133350</xdr:rowOff>
    </xdr:from>
    <xdr:to>
      <xdr:col>14</xdr:col>
      <xdr:colOff>9525</xdr:colOff>
      <xdr:row>18</xdr:row>
      <xdr:rowOff>28575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510temp\solhw3k50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gency"/>
      <sheetName val="yen"/>
      <sheetName val="xbox"/>
      <sheetName val="SolverTableSheet"/>
    </sheetNames>
    <sheetDataSet>
      <sheetData sheetId="0">
        <row r="24">
          <cell r="B24">
            <v>0.1</v>
          </cell>
          <cell r="C24">
            <v>502.31791269261038</v>
          </cell>
          <cell r="D24">
            <v>17125.72238118837</v>
          </cell>
        </row>
        <row r="40">
          <cell r="B40">
            <v>1.0000007573040648E-2</v>
          </cell>
        </row>
        <row r="41">
          <cell r="B41">
            <v>9.9999847799665531E-3</v>
          </cell>
        </row>
        <row r="43">
          <cell r="B43">
            <v>8663.3547731327071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G33"/>
  <sheetViews>
    <sheetView tabSelected="1" workbookViewId="0">
      <selection activeCell="D18" sqref="D18"/>
    </sheetView>
  </sheetViews>
  <sheetFormatPr defaultColWidth="12.5" defaultRowHeight="12.75"/>
  <cols>
    <col min="1" max="3" width="12.5" style="2" customWidth="1"/>
    <col min="4" max="4" width="16.5" style="2" customWidth="1"/>
    <col min="5" max="5" width="12.5" style="2" customWidth="1"/>
    <col min="6" max="6" width="18.6640625" style="2" customWidth="1"/>
    <col min="7" max="16384" width="12.5" style="2"/>
  </cols>
  <sheetData>
    <row r="3" spans="3:4">
      <c r="C3" s="1" t="s">
        <v>0</v>
      </c>
    </row>
    <row r="4" spans="3:4">
      <c r="C4" s="2" t="s">
        <v>1</v>
      </c>
      <c r="D4" s="3">
        <v>250</v>
      </c>
    </row>
    <row r="6" spans="3:4" ht="25.5">
      <c r="C6" s="2" t="s">
        <v>2</v>
      </c>
      <c r="D6" s="2" t="s">
        <v>3</v>
      </c>
    </row>
    <row r="7" spans="3:4">
      <c r="C7" s="2">
        <v>200</v>
      </c>
      <c r="D7" s="4">
        <v>2000000</v>
      </c>
    </row>
    <row r="8" spans="3:4">
      <c r="C8" s="2">
        <v>250</v>
      </c>
      <c r="D8" s="4">
        <v>1200000</v>
      </c>
    </row>
    <row r="9" spans="3:4">
      <c r="C9" s="2">
        <v>350</v>
      </c>
      <c r="D9" s="4">
        <v>600000</v>
      </c>
    </row>
    <row r="10" spans="3:4">
      <c r="C10" s="2">
        <v>400</v>
      </c>
      <c r="D10" s="4">
        <v>200000</v>
      </c>
    </row>
    <row r="12" spans="3:4" ht="25.5">
      <c r="C12" s="2" t="s">
        <v>2</v>
      </c>
      <c r="D12" s="2">
        <v>318.76759108128255</v>
      </c>
    </row>
    <row r="13" spans="3:4" ht="25.5">
      <c r="C13" s="2" t="s">
        <v>4</v>
      </c>
      <c r="D13" s="2">
        <v>10</v>
      </c>
    </row>
    <row r="14" spans="3:4" ht="25.5">
      <c r="C14" s="2" t="s">
        <v>5</v>
      </c>
      <c r="D14" s="3">
        <v>10</v>
      </c>
    </row>
    <row r="15" spans="3:4" ht="25.5">
      <c r="C15" s="2" t="s">
        <v>6</v>
      </c>
      <c r="D15">
        <f>-0.4*D12^3+386.66667*D12^2-129000*D12+15533333.33</f>
        <v>746244.16568389721</v>
      </c>
    </row>
    <row r="16" spans="3:4" ht="25.5">
      <c r="C16" s="2" t="s">
        <v>7</v>
      </c>
      <c r="D16" s="3">
        <f>D15*(D12)</f>
        <v>237878455.0535174</v>
      </c>
    </row>
    <row r="17" spans="3:7">
      <c r="C17" s="2" t="s">
        <v>8</v>
      </c>
      <c r="D17" s="3">
        <f>D15*D4</f>
        <v>186561041.42097431</v>
      </c>
    </row>
    <row r="18" spans="3:7">
      <c r="C18" s="2" t="s">
        <v>9</v>
      </c>
      <c r="D18" s="5">
        <f>D13*D14*D15</f>
        <v>74624416.568389714</v>
      </c>
    </row>
    <row r="19" spans="3:7">
      <c r="C19" s="2" t="s">
        <v>10</v>
      </c>
      <c r="D19" s="5">
        <f>D18+D16-D17</f>
        <v>125941830.2009328</v>
      </c>
    </row>
    <row r="22" spans="3:7" ht="63.75">
      <c r="C22" s="6" t="s">
        <v>11</v>
      </c>
      <c r="D22"/>
      <c r="E22"/>
      <c r="F22"/>
      <c r="G22"/>
    </row>
    <row r="23" spans="3:7" ht="114.75">
      <c r="C23" s="6" t="s">
        <v>12</v>
      </c>
      <c r="D23"/>
      <c r="E23"/>
      <c r="F23"/>
      <c r="G23"/>
    </row>
    <row r="24" spans="3:7">
      <c r="D24"/>
      <c r="E24"/>
      <c r="F24"/>
      <c r="G24"/>
    </row>
    <row r="25" spans="3:7">
      <c r="D25"/>
      <c r="E25"/>
      <c r="F25"/>
      <c r="G25"/>
    </row>
    <row r="26" spans="3:7">
      <c r="D26"/>
      <c r="E26"/>
      <c r="F26"/>
      <c r="G26"/>
    </row>
    <row r="27" spans="3:7">
      <c r="D27"/>
      <c r="E27"/>
      <c r="F27"/>
      <c r="G27"/>
    </row>
    <row r="28" spans="3:7">
      <c r="D28"/>
      <c r="E28"/>
      <c r="F28"/>
      <c r="G28"/>
    </row>
    <row r="29" spans="3:7">
      <c r="D29"/>
      <c r="E29"/>
      <c r="F29"/>
      <c r="G29"/>
    </row>
    <row r="30" spans="3:7">
      <c r="D30"/>
      <c r="E30"/>
      <c r="F30"/>
      <c r="G30"/>
    </row>
    <row r="31" spans="3:7">
      <c r="D31"/>
      <c r="E31"/>
      <c r="F31"/>
      <c r="G31"/>
    </row>
    <row r="32" spans="3:7">
      <c r="D32"/>
      <c r="E32"/>
      <c r="F32"/>
      <c r="G32"/>
    </row>
    <row r="33" spans="4:7">
      <c r="D33"/>
      <c r="E33"/>
      <c r="F33"/>
      <c r="G33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CF14FFB-459B-4686-A721-4410E4AD8F60}"/>
</file>

<file path=customXml/itemProps2.xml><?xml version="1.0" encoding="utf-8"?>
<ds:datastoreItem xmlns:ds="http://schemas.openxmlformats.org/officeDocument/2006/customXml" ds:itemID="{367D2C9A-5CC1-4B87-910A-CBFE82FE6536}"/>
</file>

<file path=customXml/itemProps3.xml><?xml version="1.0" encoding="utf-8"?>
<ds:datastoreItem xmlns:ds="http://schemas.openxmlformats.org/officeDocument/2006/customXml" ds:itemID="{D2213E52-88EF-47BD-A3D3-9FD57EE62A45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xbox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Vivian</dc:creator>
  <cp:lastModifiedBy>Vivian</cp:lastModifiedBy>
  <cp:revision/>
  <dcterms:created xsi:type="dcterms:W3CDTF">2007-02-02T14:56:16Z</dcterms:created>
  <dcterms:modified xsi:type="dcterms:W3CDTF">2007-04-10T20:00:27Z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