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mah\OneDrive\Desktop\everything\Main\term-summer2023\RA\My_Own_Scheduler\Literature Review\"/>
    </mc:Choice>
  </mc:AlternateContent>
  <xr:revisionPtr revIDLastSave="0" documentId="13_ncr:1_{C91FA61D-AE4E-4B81-853E-6B0A06305E2E}" xr6:coauthVersionLast="47" xr6:coauthVersionMax="47" xr10:uidLastSave="{00000000-0000-0000-0000-000000000000}"/>
  <bookViews>
    <workbookView xWindow="-108" yWindow="-108" windowWidth="23256" windowHeight="12576" tabRatio="721" activeTab="8" xr2:uid="{974AB2D7-AEFC-4564-82AA-100EB626B592}"/>
  </bookViews>
  <sheets>
    <sheet name="Overall Data - A2C" sheetId="1" r:id="rId1"/>
    <sheet name="A2C" sheetId="2" r:id="rId2"/>
    <sheet name="Overall Data - DoubleQ" sheetId="3" r:id="rId3"/>
    <sheet name="Double" sheetId="7" r:id="rId4"/>
    <sheet name="Overall Data - FCFS" sheetId="4" r:id="rId5"/>
    <sheet name="FCFS" sheetId="8" r:id="rId6"/>
    <sheet name="Overall Data - Q" sheetId="5" r:id="rId7"/>
    <sheet name="Q" sheetId="9" r:id="rId8"/>
    <sheet name="Overall Data - SJF" sheetId="6" r:id="rId9"/>
    <sheet name="SJF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6" l="1"/>
  <c r="L22" i="6"/>
  <c r="L23" i="6"/>
  <c r="L24" i="6"/>
  <c r="L25" i="6"/>
  <c r="L26" i="6"/>
  <c r="L27" i="6"/>
  <c r="L28" i="6"/>
  <c r="L29" i="6"/>
  <c r="L20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I21" i="6"/>
  <c r="I22" i="6"/>
  <c r="I23" i="6"/>
  <c r="I24" i="6"/>
  <c r="I25" i="6"/>
  <c r="I26" i="6"/>
  <c r="I27" i="6"/>
  <c r="I28" i="6"/>
  <c r="I29" i="6"/>
  <c r="I20" i="6"/>
  <c r="E21" i="6"/>
  <c r="E22" i="6"/>
  <c r="E23" i="6"/>
  <c r="E24" i="6"/>
  <c r="E25" i="6"/>
  <c r="E26" i="6"/>
  <c r="E27" i="6"/>
  <c r="E28" i="6"/>
  <c r="E29" i="6"/>
  <c r="E20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B21" i="6"/>
  <c r="B22" i="6"/>
  <c r="B23" i="6"/>
  <c r="B24" i="6"/>
  <c r="B25" i="6"/>
  <c r="B26" i="6"/>
  <c r="B27" i="6"/>
  <c r="B28" i="6"/>
  <c r="B29" i="6"/>
  <c r="B20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I8" i="6"/>
  <c r="I9" i="6"/>
  <c r="I10" i="6"/>
  <c r="I11" i="6"/>
  <c r="I12" i="6"/>
  <c r="I13" i="6"/>
  <c r="I14" i="6"/>
  <c r="I15" i="6"/>
  <c r="I16" i="6"/>
  <c r="I7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B8" i="6"/>
  <c r="B9" i="6"/>
  <c r="B10" i="6"/>
  <c r="B11" i="6"/>
  <c r="B12" i="6"/>
  <c r="B13" i="6"/>
  <c r="B14" i="6"/>
  <c r="B15" i="6"/>
  <c r="B16" i="6"/>
  <c r="B7" i="6"/>
  <c r="L21" i="5"/>
  <c r="L22" i="5"/>
  <c r="L23" i="5"/>
  <c r="L24" i="5"/>
  <c r="L25" i="5"/>
  <c r="L26" i="5"/>
  <c r="L27" i="5"/>
  <c r="L28" i="5"/>
  <c r="L29" i="5"/>
  <c r="L20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I29" i="5"/>
  <c r="I21" i="5"/>
  <c r="I22" i="5"/>
  <c r="I23" i="5"/>
  <c r="I24" i="5"/>
  <c r="I25" i="5"/>
  <c r="I26" i="5"/>
  <c r="I27" i="5"/>
  <c r="I28" i="5"/>
  <c r="I20" i="5"/>
  <c r="E21" i="5"/>
  <c r="E22" i="5"/>
  <c r="E23" i="5"/>
  <c r="E24" i="5"/>
  <c r="E25" i="5"/>
  <c r="E26" i="5"/>
  <c r="E27" i="5"/>
  <c r="E28" i="5"/>
  <c r="E29" i="5"/>
  <c r="E20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B21" i="5"/>
  <c r="B22" i="5"/>
  <c r="B23" i="5"/>
  <c r="B24" i="5"/>
  <c r="B25" i="5"/>
  <c r="B26" i="5"/>
  <c r="B27" i="5"/>
  <c r="B28" i="5"/>
  <c r="B29" i="5"/>
  <c r="B20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I8" i="5"/>
  <c r="I9" i="5"/>
  <c r="I10" i="5"/>
  <c r="I11" i="5"/>
  <c r="I12" i="5"/>
  <c r="I13" i="5"/>
  <c r="I14" i="5"/>
  <c r="I15" i="5"/>
  <c r="I16" i="5"/>
  <c r="I7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B8" i="5"/>
  <c r="B9" i="5"/>
  <c r="B10" i="5"/>
  <c r="B11" i="5"/>
  <c r="B12" i="5"/>
  <c r="B13" i="5"/>
  <c r="B14" i="5"/>
  <c r="B15" i="5"/>
  <c r="B16" i="5"/>
  <c r="B7" i="5"/>
  <c r="L21" i="4"/>
  <c r="L22" i="4"/>
  <c r="L23" i="4"/>
  <c r="L24" i="4"/>
  <c r="L25" i="4"/>
  <c r="L26" i="4"/>
  <c r="L27" i="4"/>
  <c r="L28" i="4"/>
  <c r="L29" i="4"/>
  <c r="L20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I21" i="4"/>
  <c r="I22" i="4"/>
  <c r="I23" i="4"/>
  <c r="I24" i="4"/>
  <c r="I25" i="4"/>
  <c r="I26" i="4"/>
  <c r="I27" i="4"/>
  <c r="I28" i="4"/>
  <c r="I29" i="4"/>
  <c r="I20" i="4"/>
  <c r="E21" i="4"/>
  <c r="E22" i="4"/>
  <c r="E23" i="4"/>
  <c r="E24" i="4"/>
  <c r="E25" i="4"/>
  <c r="E26" i="4"/>
  <c r="E27" i="4"/>
  <c r="E28" i="4"/>
  <c r="E29" i="4"/>
  <c r="E20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B21" i="4"/>
  <c r="B22" i="4"/>
  <c r="B23" i="4"/>
  <c r="B24" i="4"/>
  <c r="B25" i="4"/>
  <c r="B26" i="4"/>
  <c r="B27" i="4"/>
  <c r="B28" i="4"/>
  <c r="B29" i="4"/>
  <c r="B20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I8" i="4"/>
  <c r="I9" i="4"/>
  <c r="I10" i="4"/>
  <c r="I11" i="4"/>
  <c r="I12" i="4"/>
  <c r="I13" i="4"/>
  <c r="I14" i="4"/>
  <c r="I15" i="4"/>
  <c r="I16" i="4"/>
  <c r="I7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B8" i="4"/>
  <c r="B9" i="4"/>
  <c r="B10" i="4"/>
  <c r="B11" i="4"/>
  <c r="B12" i="4"/>
  <c r="B13" i="4"/>
  <c r="B14" i="4"/>
  <c r="B15" i="4"/>
  <c r="B16" i="4"/>
  <c r="B7" i="4"/>
  <c r="L21" i="3"/>
  <c r="L22" i="3"/>
  <c r="L23" i="3"/>
  <c r="L24" i="3"/>
  <c r="L25" i="3"/>
  <c r="L26" i="3"/>
  <c r="L27" i="3"/>
  <c r="L28" i="3"/>
  <c r="L29" i="3"/>
  <c r="L20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I21" i="3"/>
  <c r="I22" i="3"/>
  <c r="I23" i="3"/>
  <c r="I24" i="3"/>
  <c r="I25" i="3"/>
  <c r="I26" i="3"/>
  <c r="I27" i="3"/>
  <c r="I28" i="3"/>
  <c r="I29" i="3"/>
  <c r="I20" i="3"/>
  <c r="E21" i="3"/>
  <c r="E22" i="3"/>
  <c r="E23" i="3"/>
  <c r="E24" i="3"/>
  <c r="E25" i="3"/>
  <c r="E26" i="3"/>
  <c r="E27" i="3"/>
  <c r="E28" i="3"/>
  <c r="E29" i="3"/>
  <c r="E20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B21" i="3"/>
  <c r="B22" i="3"/>
  <c r="B23" i="3"/>
  <c r="B24" i="3"/>
  <c r="B25" i="3"/>
  <c r="B26" i="3"/>
  <c r="B27" i="3"/>
  <c r="B28" i="3"/>
  <c r="B29" i="3"/>
  <c r="B20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I8" i="3"/>
  <c r="I9" i="3"/>
  <c r="I10" i="3"/>
  <c r="I11" i="3"/>
  <c r="I12" i="3"/>
  <c r="I13" i="3"/>
  <c r="I14" i="3"/>
  <c r="I15" i="3"/>
  <c r="I16" i="3"/>
  <c r="I7" i="3"/>
  <c r="F8" i="3"/>
  <c r="F9" i="3"/>
  <c r="F10" i="3"/>
  <c r="F11" i="3"/>
  <c r="F12" i="3"/>
  <c r="F13" i="3"/>
  <c r="F14" i="3"/>
  <c r="F15" i="3"/>
  <c r="F16" i="3"/>
  <c r="F7" i="3"/>
  <c r="E8" i="3"/>
  <c r="E9" i="3"/>
  <c r="E10" i="3"/>
  <c r="E11" i="3"/>
  <c r="E12" i="3"/>
  <c r="E13" i="3"/>
  <c r="E14" i="3"/>
  <c r="E15" i="3"/>
  <c r="E16" i="3"/>
  <c r="E7" i="3"/>
  <c r="D8" i="3"/>
  <c r="D9" i="3"/>
  <c r="D10" i="3"/>
  <c r="D11" i="3"/>
  <c r="D12" i="3"/>
  <c r="D13" i="3"/>
  <c r="D14" i="3"/>
  <c r="D15" i="3"/>
  <c r="D16" i="3"/>
  <c r="D7" i="3"/>
  <c r="C8" i="3"/>
  <c r="C9" i="3"/>
  <c r="C10" i="3"/>
  <c r="C11" i="3"/>
  <c r="C12" i="3"/>
  <c r="C13" i="3"/>
  <c r="C14" i="3"/>
  <c r="C15" i="3"/>
  <c r="C16" i="3"/>
  <c r="C7" i="3"/>
  <c r="B8" i="3"/>
  <c r="B9" i="3"/>
  <c r="B10" i="3"/>
  <c r="B11" i="3"/>
  <c r="B12" i="3"/>
  <c r="B13" i="3"/>
  <c r="B14" i="3"/>
  <c r="B15" i="3"/>
  <c r="B16" i="3"/>
  <c r="B7" i="3"/>
  <c r="L21" i="1"/>
  <c r="L22" i="1"/>
  <c r="L23" i="1"/>
  <c r="L24" i="1"/>
  <c r="L25" i="1"/>
  <c r="L26" i="1"/>
  <c r="L27" i="1"/>
  <c r="L28" i="1"/>
  <c r="L29" i="1"/>
  <c r="L20" i="1"/>
  <c r="K20" i="1"/>
  <c r="K21" i="1"/>
  <c r="K22" i="1"/>
  <c r="K23" i="1"/>
  <c r="K24" i="1"/>
  <c r="K25" i="1"/>
  <c r="K26" i="1"/>
  <c r="K27" i="1"/>
  <c r="K28" i="1"/>
  <c r="K29" i="1"/>
  <c r="J20" i="1"/>
  <c r="J21" i="1"/>
  <c r="J22" i="1"/>
  <c r="J23" i="1"/>
  <c r="J24" i="1"/>
  <c r="J25" i="1"/>
  <c r="J26" i="1"/>
  <c r="J27" i="1"/>
  <c r="J28" i="1"/>
  <c r="J29" i="1"/>
  <c r="I21" i="1"/>
  <c r="I22" i="1"/>
  <c r="I23" i="1"/>
  <c r="I24" i="1"/>
  <c r="I25" i="1"/>
  <c r="I26" i="1"/>
  <c r="I27" i="1"/>
  <c r="I28" i="1"/>
  <c r="I29" i="1"/>
  <c r="I20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I8" i="1"/>
  <c r="I9" i="1"/>
  <c r="I10" i="1"/>
  <c r="I11" i="1"/>
  <c r="I12" i="1"/>
  <c r="I13" i="1"/>
  <c r="I14" i="1"/>
  <c r="I15" i="1"/>
  <c r="I16" i="1"/>
  <c r="I7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8" i="1"/>
  <c r="B9" i="1"/>
  <c r="B10" i="1"/>
  <c r="B11" i="1"/>
  <c r="B12" i="1"/>
  <c r="B13" i="1"/>
  <c r="B14" i="1"/>
  <c r="B15" i="1"/>
  <c r="B7" i="1"/>
  <c r="E21" i="1"/>
  <c r="E22" i="1"/>
  <c r="E23" i="1"/>
  <c r="E24" i="1"/>
  <c r="E25" i="1"/>
  <c r="E26" i="1"/>
  <c r="E27" i="1"/>
  <c r="E28" i="1"/>
  <c r="E29" i="1"/>
  <c r="E20" i="1"/>
  <c r="D20" i="1"/>
  <c r="D21" i="1"/>
  <c r="D22" i="1"/>
  <c r="D23" i="1"/>
  <c r="D24" i="1"/>
  <c r="D25" i="1"/>
  <c r="D26" i="1"/>
  <c r="D27" i="1"/>
  <c r="D28" i="1"/>
  <c r="D29" i="1"/>
  <c r="C21" i="1"/>
  <c r="C22" i="1"/>
  <c r="C23" i="1"/>
  <c r="C24" i="1"/>
  <c r="C25" i="1"/>
  <c r="C26" i="1"/>
  <c r="C27" i="1"/>
  <c r="C28" i="1"/>
  <c r="C29" i="1"/>
  <c r="C20" i="1"/>
  <c r="B22" i="1"/>
  <c r="B23" i="1"/>
  <c r="B24" i="1"/>
  <c r="B25" i="1"/>
  <c r="B26" i="1"/>
  <c r="B27" i="1"/>
  <c r="B28" i="1"/>
  <c r="B29" i="1"/>
  <c r="B21" i="1"/>
  <c r="B20" i="1"/>
</calcChain>
</file>

<file path=xl/sharedStrings.xml><?xml version="1.0" encoding="utf-8"?>
<sst xmlns="http://schemas.openxmlformats.org/spreadsheetml/2006/main" count="387" uniqueCount="43">
  <si>
    <t>vm=10</t>
  </si>
  <si>
    <t>makespan</t>
  </si>
  <si>
    <t>-</t>
  </si>
  <si>
    <t>cloudlet number</t>
  </si>
  <si>
    <t>vm=200</t>
  </si>
  <si>
    <t>cloudlet=50</t>
  </si>
  <si>
    <t>cloudlet=1000</t>
  </si>
  <si>
    <t xml:space="preserve"> </t>
  </si>
  <si>
    <t>Makespan using QLearning:</t>
  </si>
  <si>
    <t>Total Completion Time:</t>
  </si>
  <si>
    <t>Avg Completion Time:</t>
  </si>
  <si>
    <t>Total Cost:</t>
  </si>
  <si>
    <t>Avg Cost:</t>
  </si>
  <si>
    <t>Avg Waiting Time:</t>
  </si>
  <si>
    <t>Successful Rate:</t>
  </si>
  <si>
    <t>Avg CPU Utilization:</t>
  </si>
  <si>
    <t>Total Power:</t>
  </si>
  <si>
    <t>Average Ram:</t>
  </si>
  <si>
    <t>Completion Time</t>
  </si>
  <si>
    <t>Cost</t>
  </si>
  <si>
    <t>Waiting Time</t>
  </si>
  <si>
    <t>Successful Rate</t>
  </si>
  <si>
    <t>CPU</t>
  </si>
  <si>
    <t>Power</t>
  </si>
  <si>
    <t>RAM</t>
  </si>
  <si>
    <t>2_50</t>
  </si>
  <si>
    <t>Infinity</t>
  </si>
  <si>
    <t>5_50</t>
  </si>
  <si>
    <t>8_50</t>
  </si>
  <si>
    <t>10_10</t>
  </si>
  <si>
    <t>10_20</t>
  </si>
  <si>
    <t>10_30</t>
  </si>
  <si>
    <t>10_40</t>
  </si>
  <si>
    <t>10_50</t>
  </si>
  <si>
    <t>50_1000</t>
  </si>
  <si>
    <t>100_1000</t>
  </si>
  <si>
    <t>150_1000</t>
  </si>
  <si>
    <t>200_200</t>
  </si>
  <si>
    <t>200_400</t>
  </si>
  <si>
    <t>200_600</t>
  </si>
  <si>
    <t>200_800</t>
  </si>
  <si>
    <t>200_1000</t>
  </si>
  <si>
    <t>vm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</si>
</sst>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17" fontId="0" fillId="0" borderId="0" xfId="0" applyNumberFormat="1" applyAlignme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6B50-8026-4FC9-B680-E566BDCC2744}">
  <dimension ref="A1:M29"/>
  <sheetViews>
    <sheetView workbookViewId="0">
      <selection activeCell="A5" sqref="A5:M29"/>
    </sheetView>
  </sheetViews>
  <sheetFormatPr defaultRowHeight="14.4" x14ac:dyDescent="0.3"/>
  <cols>
    <col min="3" max="3" width="17.21875" bestFit="1" customWidth="1"/>
    <col min="4" max="4" width="11.88671875" bestFit="1" customWidth="1"/>
    <col min="5" max="5" width="17.6640625" bestFit="1" customWidth="1"/>
    <col min="6" max="6" width="6.88671875" bestFit="1" customWidth="1"/>
    <col min="7" max="7" width="14.21875" bestFit="1" customWidth="1"/>
    <col min="8" max="8" width="16.21875" bestFit="1" customWidth="1"/>
    <col min="9" max="9" width="6.77734375" bestFit="1" customWidth="1"/>
    <col min="10" max="10" width="9.44140625" bestFit="1" customWidth="1"/>
    <col min="11" max="11" width="10.33203125" bestFit="1" customWidth="1"/>
    <col min="12" max="12" width="11.77734375" bestFit="1" customWidth="1"/>
    <col min="13" max="13" width="15.44140625" bestFit="1" customWidth="1"/>
    <col min="20" max="20" width="15.44140625" bestFit="1" customWidth="1"/>
  </cols>
  <sheetData>
    <row r="1" spans="1:13" x14ac:dyDescent="0.3">
      <c r="K1" t="s">
        <v>7</v>
      </c>
    </row>
    <row r="5" spans="1:13" x14ac:dyDescent="0.3">
      <c r="A5" s="10" t="s">
        <v>0</v>
      </c>
      <c r="B5" s="10"/>
      <c r="C5" s="10"/>
      <c r="D5" s="10"/>
      <c r="E5" s="10"/>
      <c r="F5" s="10"/>
      <c r="H5" s="10" t="s">
        <v>4</v>
      </c>
      <c r="I5" s="10"/>
      <c r="J5" s="10"/>
      <c r="K5" s="10"/>
      <c r="L5" s="10"/>
      <c r="M5" s="10"/>
    </row>
    <row r="6" spans="1:13" x14ac:dyDescent="0.3">
      <c r="A6" s="1" t="s">
        <v>3</v>
      </c>
      <c r="B6" s="4">
        <v>10</v>
      </c>
      <c r="C6" s="4">
        <v>20</v>
      </c>
      <c r="D6">
        <v>30</v>
      </c>
      <c r="E6">
        <v>40</v>
      </c>
      <c r="F6">
        <v>50</v>
      </c>
      <c r="H6" s="1" t="s">
        <v>3</v>
      </c>
      <c r="I6" s="4">
        <v>200</v>
      </c>
      <c r="J6" s="4">
        <v>400</v>
      </c>
      <c r="K6">
        <v>600</v>
      </c>
      <c r="L6">
        <v>800</v>
      </c>
      <c r="M6">
        <v>1000</v>
      </c>
    </row>
    <row r="7" spans="1:13" x14ac:dyDescent="0.3">
      <c r="A7" s="2" t="s">
        <v>1</v>
      </c>
      <c r="B7">
        <f>A2C!E3</f>
        <v>1291.6858740047201</v>
      </c>
      <c r="C7">
        <f>A2C!F3</f>
        <v>2247.2025640000002</v>
      </c>
      <c r="D7">
        <f>A2C!G3</f>
        <v>3384.9627888312898</v>
      </c>
      <c r="E7">
        <f>A2C!H3</f>
        <v>4246.56318479741</v>
      </c>
      <c r="F7">
        <f>A2C!I3</f>
        <v>4673.5310289999998</v>
      </c>
      <c r="G7" s="12"/>
      <c r="H7" s="2" t="s">
        <v>1</v>
      </c>
      <c r="I7">
        <f>A2C!M3</f>
        <v>3750.515617</v>
      </c>
      <c r="J7">
        <f>A2C!N3</f>
        <v>4066.68059922468</v>
      </c>
      <c r="K7">
        <f>A2C!O3</f>
        <v>5688.6312223732202</v>
      </c>
      <c r="L7">
        <f>A2C!P3</f>
        <v>6766.3220140000003</v>
      </c>
      <c r="M7">
        <f>A2C!Q3</f>
        <v>9749.5834149966595</v>
      </c>
    </row>
    <row r="8" spans="1:13" x14ac:dyDescent="0.3">
      <c r="A8" s="2" t="s">
        <v>2</v>
      </c>
      <c r="B8">
        <f>A2C!E4</f>
        <v>7386</v>
      </c>
      <c r="C8">
        <f>A2C!F4</f>
        <v>22792</v>
      </c>
      <c r="D8">
        <f>A2C!G4</f>
        <v>39355</v>
      </c>
      <c r="E8">
        <f>A2C!H4</f>
        <v>69846</v>
      </c>
      <c r="F8">
        <f>A2C!I4</f>
        <v>101406</v>
      </c>
      <c r="G8" s="12"/>
      <c r="H8" s="2" t="s">
        <v>2</v>
      </c>
      <c r="I8">
        <f>A2C!M4</f>
        <v>171132</v>
      </c>
      <c r="J8">
        <f>A2C!N4</f>
        <v>470745</v>
      </c>
      <c r="K8">
        <f>A2C!O4</f>
        <v>890794</v>
      </c>
      <c r="L8">
        <f>A2C!P4</f>
        <v>1388732</v>
      </c>
      <c r="M8">
        <f>A2C!Q4</f>
        <v>2039208</v>
      </c>
    </row>
    <row r="9" spans="1:13" x14ac:dyDescent="0.3">
      <c r="A9" s="2" t="s">
        <v>18</v>
      </c>
      <c r="B9">
        <f>A2C!E5</f>
        <v>738.6</v>
      </c>
      <c r="C9">
        <f>A2C!F5</f>
        <v>1139.5999999999999</v>
      </c>
      <c r="D9">
        <f>A2C!G5</f>
        <v>1311.8333333333301</v>
      </c>
      <c r="E9">
        <f>A2C!H5</f>
        <v>1746.15</v>
      </c>
      <c r="F9">
        <f>A2C!I5</f>
        <v>2028.12</v>
      </c>
      <c r="G9" s="12"/>
      <c r="H9" s="2" t="s">
        <v>18</v>
      </c>
      <c r="I9">
        <f>A2C!M5</f>
        <v>855.66</v>
      </c>
      <c r="J9">
        <f>A2C!N5</f>
        <v>1176.8625</v>
      </c>
      <c r="K9">
        <f>A2C!O5</f>
        <v>1484.6566666666599</v>
      </c>
      <c r="L9">
        <f>A2C!P5</f>
        <v>1735.915</v>
      </c>
      <c r="M9">
        <f>A2C!Q5</f>
        <v>2039.2080000000001</v>
      </c>
    </row>
    <row r="10" spans="1:13" x14ac:dyDescent="0.3">
      <c r="A10" s="2" t="s">
        <v>2</v>
      </c>
      <c r="B10">
        <f>A2C!E6</f>
        <v>10902</v>
      </c>
      <c r="C10">
        <f>A2C!F6</f>
        <v>22798</v>
      </c>
      <c r="D10">
        <f>A2C!G6</f>
        <v>32818</v>
      </c>
      <c r="E10">
        <f>A2C!H6</f>
        <v>50560</v>
      </c>
      <c r="F10">
        <f>A2C!I6</f>
        <v>58464</v>
      </c>
      <c r="G10" s="12"/>
      <c r="H10" s="2" t="s">
        <v>2</v>
      </c>
      <c r="I10">
        <f>A2C!M6</f>
        <v>228972</v>
      </c>
      <c r="J10">
        <f>A2C!N6</f>
        <v>458874</v>
      </c>
      <c r="K10">
        <f>A2C!O6</f>
        <v>700222</v>
      </c>
      <c r="L10">
        <f>A2C!P6</f>
        <v>924704</v>
      </c>
      <c r="M10">
        <f>A2C!Q6</f>
        <v>1154002</v>
      </c>
    </row>
    <row r="11" spans="1:13" x14ac:dyDescent="0.3">
      <c r="A11" s="2" t="s">
        <v>19</v>
      </c>
      <c r="B11">
        <f>A2C!E7</f>
        <v>1090.2</v>
      </c>
      <c r="C11">
        <f>A2C!F7</f>
        <v>1139.9000000000001</v>
      </c>
      <c r="D11">
        <f>A2C!G7</f>
        <v>1093.93333333333</v>
      </c>
      <c r="E11">
        <f>A2C!H7</f>
        <v>1264</v>
      </c>
      <c r="F11">
        <f>A2C!I7</f>
        <v>1169.28</v>
      </c>
      <c r="G11" s="12"/>
      <c r="H11" s="2" t="s">
        <v>19</v>
      </c>
      <c r="I11">
        <f>A2C!M7</f>
        <v>1144.8599999999999</v>
      </c>
      <c r="J11">
        <f>A2C!N7</f>
        <v>1147.1849999999999</v>
      </c>
      <c r="K11">
        <f>A2C!O7</f>
        <v>1167.03666666666</v>
      </c>
      <c r="L11">
        <f>A2C!P7</f>
        <v>1155.8800000000001</v>
      </c>
      <c r="M11">
        <f>A2C!Q7</f>
        <v>1154.002</v>
      </c>
    </row>
    <row r="12" spans="1:13" x14ac:dyDescent="0.3">
      <c r="A12" s="2" t="s">
        <v>20</v>
      </c>
      <c r="B12">
        <f>A2C!E8</f>
        <v>193.5</v>
      </c>
      <c r="C12">
        <f>A2C!F8</f>
        <v>569.65</v>
      </c>
      <c r="D12">
        <f>A2C!G8</f>
        <v>764.86666666666599</v>
      </c>
      <c r="E12">
        <f>A2C!H8</f>
        <v>1114.1500000000001</v>
      </c>
      <c r="F12">
        <f>A2C!I8</f>
        <v>1443.48</v>
      </c>
      <c r="G12" s="12"/>
      <c r="H12" s="2" t="s">
        <v>20</v>
      </c>
      <c r="I12">
        <f>A2C!M8</f>
        <v>283.23</v>
      </c>
      <c r="J12">
        <f>A2C!N8</f>
        <v>603.27</v>
      </c>
      <c r="K12">
        <f>A2C!O8</f>
        <v>901.13833333333298</v>
      </c>
      <c r="L12">
        <f>A2C!P8</f>
        <v>1157.9749999999999</v>
      </c>
      <c r="M12">
        <f>A2C!Q8</f>
        <v>1462.2070000000001</v>
      </c>
    </row>
    <row r="13" spans="1:13" x14ac:dyDescent="0.3">
      <c r="A13" s="2" t="s">
        <v>21</v>
      </c>
      <c r="B13">
        <f>A2C!E9</f>
        <v>1</v>
      </c>
      <c r="C13">
        <f>A2C!F9</f>
        <v>0.9</v>
      </c>
      <c r="D13">
        <f>A2C!G9</f>
        <v>0.9</v>
      </c>
      <c r="E13">
        <f>A2C!H9</f>
        <v>0.67500000000000004</v>
      </c>
      <c r="F13">
        <f>A2C!I9</f>
        <v>0.6</v>
      </c>
      <c r="G13" s="12"/>
      <c r="H13" s="2" t="s">
        <v>21</v>
      </c>
      <c r="I13">
        <f>A2C!M9</f>
        <v>0.97</v>
      </c>
      <c r="J13">
        <f>A2C!N9</f>
        <v>0.89500000000000002</v>
      </c>
      <c r="K13">
        <f>A2C!O9</f>
        <v>0.78666666666666596</v>
      </c>
      <c r="L13">
        <f>A2C!P9</f>
        <v>0.70499999999999996</v>
      </c>
      <c r="M13">
        <f>A2C!Q9</f>
        <v>0.60499999999999998</v>
      </c>
    </row>
    <row r="14" spans="1:13" x14ac:dyDescent="0.3">
      <c r="A14" s="2" t="s">
        <v>22</v>
      </c>
      <c r="B14">
        <f>A2C!E10</f>
        <v>1.62232142857142</v>
      </c>
      <c r="C14">
        <f>A2C!F10</f>
        <v>1.847487844</v>
      </c>
      <c r="D14">
        <f>A2C!G10</f>
        <v>2.1937165775401</v>
      </c>
      <c r="E14">
        <f>A2C!H10</f>
        <v>1.90792452830188</v>
      </c>
      <c r="F14">
        <f>A2C!I10</f>
        <v>1.532075472</v>
      </c>
      <c r="G14" s="12"/>
      <c r="H14" s="2" t="s">
        <v>22</v>
      </c>
      <c r="I14">
        <f>A2C!M10</f>
        <v>8.1845868000000002E-2</v>
      </c>
      <c r="J14">
        <f>A2C!N10</f>
        <v>7.6306039643474793E-2</v>
      </c>
      <c r="K14">
        <f>A2C!O10</f>
        <v>6.0703065399819602E-2</v>
      </c>
      <c r="L14">
        <f>A2C!P10</f>
        <v>6.9075806000000003E-2</v>
      </c>
      <c r="M14">
        <f>A2C!Q10</f>
        <v>5.3894098746520701E-2</v>
      </c>
    </row>
    <row r="15" spans="1:13" x14ac:dyDescent="0.3">
      <c r="A15" s="2" t="s">
        <v>23</v>
      </c>
      <c r="B15">
        <f>A2C!E11</f>
        <v>636948</v>
      </c>
      <c r="C15">
        <f>A2C!F11</f>
        <v>1332630</v>
      </c>
      <c r="D15">
        <f>A2C!G11</f>
        <v>1918683</v>
      </c>
      <c r="E15">
        <f>A2C!H11</f>
        <v>2956590</v>
      </c>
      <c r="F15">
        <f>A2C!I11</f>
        <v>3418974</v>
      </c>
      <c r="G15" s="12"/>
      <c r="H15" s="2" t="s">
        <v>23</v>
      </c>
      <c r="I15">
        <f>A2C!M11</f>
        <v>13400000</v>
      </c>
      <c r="J15">
        <f>A2C!N11</f>
        <v>26823888</v>
      </c>
      <c r="K15">
        <f>A2C!O11</f>
        <v>40940406</v>
      </c>
      <c r="L15">
        <f>A2C!P11</f>
        <v>54100000</v>
      </c>
      <c r="M15">
        <f>A2C!Q11</f>
        <v>67486185</v>
      </c>
    </row>
    <row r="16" spans="1:13" x14ac:dyDescent="0.3">
      <c r="A16" s="3" t="s">
        <v>24</v>
      </c>
      <c r="B16">
        <f>A2C!E12</f>
        <v>1</v>
      </c>
      <c r="C16">
        <f>A2C!F12</f>
        <v>1</v>
      </c>
      <c r="D16">
        <f>A2C!G12</f>
        <v>1</v>
      </c>
      <c r="E16">
        <f>A2C!H12</f>
        <v>1</v>
      </c>
      <c r="F16">
        <f>A2C!I12</f>
        <v>1</v>
      </c>
      <c r="G16" s="12"/>
      <c r="H16" s="3" t="s">
        <v>24</v>
      </c>
      <c r="I16">
        <f>A2C!M12</f>
        <v>1</v>
      </c>
      <c r="J16">
        <f>A2C!N12</f>
        <v>1</v>
      </c>
      <c r="K16">
        <f>A2C!O12</f>
        <v>1</v>
      </c>
      <c r="L16">
        <f>A2C!P12</f>
        <v>1</v>
      </c>
      <c r="M16">
        <f>A2C!Q12</f>
        <v>1</v>
      </c>
    </row>
    <row r="17" spans="1:12" x14ac:dyDescent="0.3">
      <c r="G17" s="12"/>
      <c r="H17" s="12"/>
    </row>
    <row r="18" spans="1:12" x14ac:dyDescent="0.3">
      <c r="A18" s="10" t="s">
        <v>5</v>
      </c>
      <c r="B18" s="10"/>
      <c r="C18" s="10"/>
      <c r="D18" s="10"/>
      <c r="E18" s="10"/>
      <c r="F18" s="11"/>
      <c r="G18" s="12"/>
      <c r="H18" s="10" t="s">
        <v>6</v>
      </c>
      <c r="I18" s="10"/>
      <c r="J18" s="10"/>
      <c r="K18" s="10"/>
      <c r="L18" s="10"/>
    </row>
    <row r="19" spans="1:12" x14ac:dyDescent="0.3">
      <c r="A19" s="1" t="s">
        <v>42</v>
      </c>
      <c r="B19" s="4">
        <v>2</v>
      </c>
      <c r="C19" s="4">
        <v>5</v>
      </c>
      <c r="D19">
        <v>8</v>
      </c>
      <c r="E19">
        <v>10</v>
      </c>
      <c r="H19" s="1" t="s">
        <v>42</v>
      </c>
      <c r="I19" s="4">
        <v>50</v>
      </c>
      <c r="J19" s="4">
        <v>100</v>
      </c>
      <c r="K19" s="4">
        <v>150</v>
      </c>
      <c r="L19" s="4">
        <v>200</v>
      </c>
    </row>
    <row r="20" spans="1:12" x14ac:dyDescent="0.3">
      <c r="A20" s="2" t="s">
        <v>1</v>
      </c>
      <c r="B20">
        <f>A2C!B3</f>
        <v>17859.983773911601</v>
      </c>
      <c r="C20">
        <f>A2C!C3</f>
        <v>9059.9833429999999</v>
      </c>
      <c r="D20">
        <f>A2C!D3</f>
        <v>6178.6660632640696</v>
      </c>
      <c r="E20">
        <f>A2C!I3</f>
        <v>4673.5310289999998</v>
      </c>
      <c r="H20" s="2" t="s">
        <v>1</v>
      </c>
      <c r="I20">
        <f>A2C!J3</f>
        <v>17060.190299999998</v>
      </c>
      <c r="J20">
        <f>A2C!K3</f>
        <v>10412.28717</v>
      </c>
      <c r="K20">
        <f>A2C!L3</f>
        <v>9719.5079690000002</v>
      </c>
      <c r="L20">
        <f>A2C!Q3</f>
        <v>9749.5834149966595</v>
      </c>
    </row>
    <row r="21" spans="1:12" x14ac:dyDescent="0.3">
      <c r="A21" s="2" t="s">
        <v>2</v>
      </c>
      <c r="B21">
        <f>A2C!B4</f>
        <v>383301</v>
      </c>
      <c r="C21">
        <f>A2C!C4</f>
        <v>185894</v>
      </c>
      <c r="D21">
        <f>A2C!D4</f>
        <v>116519</v>
      </c>
      <c r="E21">
        <f>A2C!I4</f>
        <v>101406</v>
      </c>
      <c r="H21" s="2" t="s">
        <v>2</v>
      </c>
      <c r="I21">
        <f>A2C!J4</f>
        <v>6424070</v>
      </c>
      <c r="J21">
        <f>A2C!K4</f>
        <v>3491038</v>
      </c>
      <c r="K21">
        <f>A2C!L4</f>
        <v>2409006</v>
      </c>
      <c r="L21">
        <f>A2C!Q4</f>
        <v>2039208</v>
      </c>
    </row>
    <row r="22" spans="1:12" x14ac:dyDescent="0.3">
      <c r="A22" s="2" t="s">
        <v>18</v>
      </c>
      <c r="B22">
        <f>A2C!B5</f>
        <v>7666.02</v>
      </c>
      <c r="C22">
        <f>A2C!C5</f>
        <v>3717.88</v>
      </c>
      <c r="D22">
        <f>A2C!D5</f>
        <v>2330.38</v>
      </c>
      <c r="E22">
        <f>A2C!I5</f>
        <v>2028.12</v>
      </c>
      <c r="H22" s="2" t="s">
        <v>18</v>
      </c>
      <c r="I22">
        <f>A2C!J5</f>
        <v>6424.07</v>
      </c>
      <c r="J22">
        <f>A2C!K5</f>
        <v>3491.038</v>
      </c>
      <c r="K22">
        <f>A2C!L5</f>
        <v>2409.0059999999999</v>
      </c>
      <c r="L22">
        <f>A2C!Q5</f>
        <v>2039.2080000000001</v>
      </c>
    </row>
    <row r="23" spans="1:12" x14ac:dyDescent="0.3">
      <c r="A23" s="2" t="s">
        <v>2</v>
      </c>
      <c r="B23">
        <f>A2C!B6</f>
        <v>59294</v>
      </c>
      <c r="C23">
        <f>A2C!C6</f>
        <v>59130</v>
      </c>
      <c r="D23">
        <f>A2C!D6</f>
        <v>58704</v>
      </c>
      <c r="E23">
        <f>A2C!I6</f>
        <v>58464</v>
      </c>
      <c r="H23" s="2" t="s">
        <v>2</v>
      </c>
      <c r="I23">
        <f>A2C!J6</f>
        <v>1165160</v>
      </c>
      <c r="J23">
        <f>A2C!K6</f>
        <v>1172990</v>
      </c>
      <c r="K23">
        <f>A2C!L6</f>
        <v>1124070</v>
      </c>
      <c r="L23">
        <f>A2C!Q6</f>
        <v>1154002</v>
      </c>
    </row>
    <row r="24" spans="1:12" x14ac:dyDescent="0.3">
      <c r="A24" s="2" t="s">
        <v>19</v>
      </c>
      <c r="B24">
        <f>A2C!B7</f>
        <v>1185.8800000000001</v>
      </c>
      <c r="C24">
        <f>A2C!C7</f>
        <v>1182.5999999999999</v>
      </c>
      <c r="D24">
        <f>A2C!D7</f>
        <v>1174.08</v>
      </c>
      <c r="E24">
        <f>A2C!I7</f>
        <v>1169.28</v>
      </c>
      <c r="H24" s="2" t="s">
        <v>19</v>
      </c>
      <c r="I24">
        <f>A2C!J7</f>
        <v>1165.1600000000001</v>
      </c>
      <c r="J24">
        <f>A2C!K7</f>
        <v>1172.99</v>
      </c>
      <c r="K24">
        <f>A2C!L7</f>
        <v>1124.07</v>
      </c>
      <c r="L24">
        <f>A2C!Q7</f>
        <v>1154.002</v>
      </c>
    </row>
    <row r="25" spans="1:12" x14ac:dyDescent="0.3">
      <c r="A25" s="2" t="s">
        <v>20</v>
      </c>
      <c r="B25">
        <f>A2C!B8</f>
        <v>7073.08</v>
      </c>
      <c r="C25">
        <f>A2C!C8</f>
        <v>3126.58</v>
      </c>
      <c r="D25">
        <f>A2C!D8</f>
        <v>1743.34</v>
      </c>
      <c r="E25">
        <f>A2C!I8</f>
        <v>1443.48</v>
      </c>
      <c r="H25" s="2" t="s">
        <v>20</v>
      </c>
      <c r="I25">
        <f>A2C!J8</f>
        <v>5841.49</v>
      </c>
      <c r="J25">
        <f>A2C!K8</f>
        <v>2904.5430000000001</v>
      </c>
      <c r="K25">
        <f>A2C!L8</f>
        <v>1846.971</v>
      </c>
      <c r="L25">
        <f>A2C!Q8</f>
        <v>1462.2070000000001</v>
      </c>
    </row>
    <row r="26" spans="1:12" x14ac:dyDescent="0.3">
      <c r="A26" s="2" t="s">
        <v>21</v>
      </c>
      <c r="B26">
        <f>A2C!B9</f>
        <v>0.16</v>
      </c>
      <c r="C26">
        <f>A2C!C9</f>
        <v>0.3</v>
      </c>
      <c r="D26">
        <f>A2C!D9</f>
        <v>0.54</v>
      </c>
      <c r="E26">
        <f>A2C!I9</f>
        <v>0.6</v>
      </c>
      <c r="H26" s="2" t="s">
        <v>21</v>
      </c>
      <c r="I26">
        <f>A2C!J9</f>
        <v>0.16900000000000001</v>
      </c>
      <c r="J26">
        <f>A2C!K9</f>
        <v>0.315</v>
      </c>
      <c r="K26">
        <f>A2C!L9</f>
        <v>0.50900000000000001</v>
      </c>
      <c r="L26">
        <f>A2C!Q9</f>
        <v>0.60499999999999998</v>
      </c>
    </row>
    <row r="27" spans="1:12" x14ac:dyDescent="0.3">
      <c r="A27" s="2" t="s">
        <v>22</v>
      </c>
      <c r="B27">
        <f>A2C!B10</f>
        <v>7.4303258145363396</v>
      </c>
      <c r="C27">
        <f>A2C!C10</f>
        <v>2.533419023</v>
      </c>
      <c r="D27">
        <f>A2C!D10</f>
        <v>1.84743202416918</v>
      </c>
      <c r="E27">
        <f>A2C!I10</f>
        <v>1.532075472</v>
      </c>
      <c r="H27" s="2" t="s">
        <v>22</v>
      </c>
      <c r="I27">
        <f>A2C!J10</f>
        <v>0.22771708299999999</v>
      </c>
      <c r="J27">
        <f>A2C!K10</f>
        <v>0.108608174</v>
      </c>
      <c r="K27">
        <f>A2C!L10</f>
        <v>8.9814948000000006E-2</v>
      </c>
      <c r="L27">
        <f>A2C!Q10</f>
        <v>5.3894098746520701E-2</v>
      </c>
    </row>
    <row r="28" spans="1:12" x14ac:dyDescent="0.3">
      <c r="A28" s="2" t="s">
        <v>23</v>
      </c>
      <c r="B28">
        <f>A2C!B11</f>
        <v>3468465</v>
      </c>
      <c r="C28">
        <f>A2C!C11</f>
        <v>3458520</v>
      </c>
      <c r="D28">
        <f>A2C!D11</f>
        <v>3433248</v>
      </c>
      <c r="E28">
        <f>A2C!I11</f>
        <v>3418974</v>
      </c>
      <c r="H28" s="2" t="s">
        <v>23</v>
      </c>
      <c r="I28">
        <f>A2C!J11</f>
        <v>68200000</v>
      </c>
      <c r="J28">
        <f>A2C!K11</f>
        <v>68600000</v>
      </c>
      <c r="K28">
        <f>A2C!L11</f>
        <v>65700000</v>
      </c>
      <c r="L28">
        <f>A2C!Q11</f>
        <v>67486185</v>
      </c>
    </row>
    <row r="29" spans="1:12" x14ac:dyDescent="0.3">
      <c r="A29" s="3" t="s">
        <v>24</v>
      </c>
      <c r="B29">
        <f>A2C!B12</f>
        <v>1</v>
      </c>
      <c r="C29">
        <f>A2C!C12</f>
        <v>1</v>
      </c>
      <c r="D29">
        <f>A2C!D12</f>
        <v>1</v>
      </c>
      <c r="E29">
        <f>A2C!I12</f>
        <v>1</v>
      </c>
      <c r="H29" s="3" t="s">
        <v>24</v>
      </c>
      <c r="I29">
        <f>A2C!J12</f>
        <v>1</v>
      </c>
      <c r="J29">
        <f>A2C!K12</f>
        <v>1</v>
      </c>
      <c r="K29">
        <f>A2C!L12</f>
        <v>1</v>
      </c>
      <c r="L29">
        <f>A2C!Q12</f>
        <v>1</v>
      </c>
    </row>
  </sheetData>
  <mergeCells count="4">
    <mergeCell ref="A5:F5"/>
    <mergeCell ref="A18:E18"/>
    <mergeCell ref="H5:M5"/>
    <mergeCell ref="H18:L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EB32-4E66-4DFD-8635-21A6BF656060}">
  <dimension ref="A2:Q12"/>
  <sheetViews>
    <sheetView topLeftCell="H1" workbookViewId="0">
      <selection activeCell="K14" sqref="K14"/>
    </sheetView>
  </sheetViews>
  <sheetFormatPr defaultRowHeight="14.4" x14ac:dyDescent="0.3"/>
  <cols>
    <col min="1" max="1" width="23.44140625" bestFit="1" customWidth="1"/>
    <col min="2" max="2" width="12" bestFit="1" customWidth="1"/>
    <col min="10" max="10" width="12" bestFit="1" customWidth="1"/>
  </cols>
  <sheetData>
    <row r="2" spans="1:17" x14ac:dyDescent="0.3">
      <c r="B2" s="5" t="s">
        <v>25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</row>
    <row r="3" spans="1:17" x14ac:dyDescent="0.3">
      <c r="A3" t="s">
        <v>8</v>
      </c>
      <c r="B3">
        <v>15010.218080000001</v>
      </c>
      <c r="C3">
        <v>7488.0377913636603</v>
      </c>
      <c r="D3">
        <v>7396.1919619999999</v>
      </c>
      <c r="E3">
        <v>2316.3749079999998</v>
      </c>
      <c r="F3">
        <v>2471.4838850000001</v>
      </c>
      <c r="G3">
        <v>3601.8954709999998</v>
      </c>
      <c r="H3">
        <v>4406.0198106464504</v>
      </c>
      <c r="I3">
        <v>4577.3783800000001</v>
      </c>
      <c r="J3" s="7">
        <v>16938.13406</v>
      </c>
      <c r="K3">
        <v>10645.282579999999</v>
      </c>
      <c r="L3">
        <v>7955.4652740000001</v>
      </c>
      <c r="M3">
        <v>3083.6417029999998</v>
      </c>
      <c r="N3">
        <v>4078.1467940000002</v>
      </c>
      <c r="O3">
        <v>5118.3151440000001</v>
      </c>
      <c r="P3">
        <v>5591.320909</v>
      </c>
      <c r="Q3">
        <v>6597.1118839999999</v>
      </c>
    </row>
    <row r="4" spans="1:17" x14ac:dyDescent="0.3">
      <c r="A4" t="s">
        <v>9</v>
      </c>
      <c r="B4">
        <v>378057</v>
      </c>
      <c r="C4">
        <v>171643</v>
      </c>
      <c r="D4">
        <v>132057</v>
      </c>
      <c r="E4">
        <v>9609</v>
      </c>
      <c r="F4">
        <v>26698</v>
      </c>
      <c r="G4">
        <v>41916</v>
      </c>
      <c r="H4">
        <v>65648</v>
      </c>
      <c r="I4">
        <v>93707</v>
      </c>
      <c r="J4" s="7">
        <v>6432024</v>
      </c>
      <c r="K4">
        <v>3503337</v>
      </c>
      <c r="L4">
        <v>2553441</v>
      </c>
      <c r="M4">
        <v>184802</v>
      </c>
      <c r="N4">
        <v>454496</v>
      </c>
      <c r="O4">
        <v>853833</v>
      </c>
      <c r="P4">
        <v>1407447</v>
      </c>
      <c r="Q4">
        <v>1985918</v>
      </c>
    </row>
    <row r="5" spans="1:17" x14ac:dyDescent="0.3">
      <c r="A5" t="s">
        <v>10</v>
      </c>
      <c r="B5">
        <v>7561.14</v>
      </c>
      <c r="C5">
        <v>3432.86</v>
      </c>
      <c r="D5">
        <v>2641.14</v>
      </c>
      <c r="E5">
        <v>960.9</v>
      </c>
      <c r="F5">
        <v>1334.9</v>
      </c>
      <c r="G5">
        <v>1397.2</v>
      </c>
      <c r="H5">
        <v>1641.2</v>
      </c>
      <c r="I5">
        <v>1874.14</v>
      </c>
      <c r="J5" s="7">
        <v>6432.0240000000003</v>
      </c>
      <c r="K5">
        <v>3503.337</v>
      </c>
      <c r="L5">
        <v>2553.4409999999998</v>
      </c>
      <c r="M5">
        <v>924.01</v>
      </c>
      <c r="N5">
        <v>1136.24</v>
      </c>
      <c r="O5">
        <v>1423.0550000000001</v>
      </c>
      <c r="P5">
        <v>1759.3087499999999</v>
      </c>
      <c r="Q5">
        <v>1985.9179999999999</v>
      </c>
    </row>
    <row r="6" spans="1:17" x14ac:dyDescent="0.3">
      <c r="A6" t="s">
        <v>11</v>
      </c>
      <c r="B6">
        <v>57934</v>
      </c>
      <c r="C6">
        <v>59084</v>
      </c>
      <c r="D6">
        <v>57846</v>
      </c>
      <c r="E6">
        <v>13848</v>
      </c>
      <c r="F6">
        <v>26244</v>
      </c>
      <c r="G6">
        <v>34332</v>
      </c>
      <c r="H6">
        <v>48418</v>
      </c>
      <c r="I6">
        <v>56516</v>
      </c>
      <c r="J6" s="7">
        <v>1167798</v>
      </c>
      <c r="K6">
        <v>1166256</v>
      </c>
      <c r="L6">
        <v>1179512</v>
      </c>
      <c r="M6">
        <v>236760</v>
      </c>
      <c r="N6">
        <v>471392</v>
      </c>
      <c r="O6">
        <v>695488</v>
      </c>
      <c r="P6">
        <v>938680</v>
      </c>
      <c r="Q6">
        <v>1164478</v>
      </c>
    </row>
    <row r="7" spans="1:17" x14ac:dyDescent="0.3">
      <c r="A7" t="s">
        <v>12</v>
      </c>
      <c r="B7">
        <v>1158.68</v>
      </c>
      <c r="C7">
        <v>1181.68</v>
      </c>
      <c r="D7">
        <v>1156.92</v>
      </c>
      <c r="E7">
        <v>1384.8</v>
      </c>
      <c r="F7">
        <v>1312.2</v>
      </c>
      <c r="G7">
        <v>1144.4000000000001</v>
      </c>
      <c r="H7">
        <v>1210.45</v>
      </c>
      <c r="I7">
        <v>1130.32</v>
      </c>
      <c r="J7" s="7">
        <v>1167.798</v>
      </c>
      <c r="K7">
        <v>1166.2560000000001</v>
      </c>
      <c r="L7">
        <v>1179.5119999999999</v>
      </c>
      <c r="M7">
        <v>1183.8</v>
      </c>
      <c r="N7">
        <v>1178.48</v>
      </c>
      <c r="O7">
        <v>1159.146667</v>
      </c>
      <c r="P7">
        <v>1173.3499999999999</v>
      </c>
      <c r="Q7">
        <v>1164.4780000000001</v>
      </c>
    </row>
    <row r="8" spans="1:17" x14ac:dyDescent="0.3">
      <c r="A8" t="s">
        <v>13</v>
      </c>
      <c r="B8">
        <v>6981.8</v>
      </c>
      <c r="C8">
        <v>2842.02</v>
      </c>
      <c r="D8">
        <v>2062.6799999999998</v>
      </c>
      <c r="E8">
        <v>268.5</v>
      </c>
      <c r="F8">
        <v>678.8</v>
      </c>
      <c r="G8">
        <v>825</v>
      </c>
      <c r="H8">
        <v>1035.9749999999999</v>
      </c>
      <c r="I8">
        <v>1308.98</v>
      </c>
      <c r="J8" s="7">
        <v>5848.125</v>
      </c>
      <c r="K8">
        <v>2920.2089999999998</v>
      </c>
      <c r="L8">
        <v>1963.6849999999999</v>
      </c>
      <c r="M8">
        <v>332.11</v>
      </c>
      <c r="N8">
        <v>547</v>
      </c>
      <c r="O8">
        <v>843.48166670000001</v>
      </c>
      <c r="P8">
        <v>1172.63375</v>
      </c>
      <c r="Q8">
        <v>1403.6790000000001</v>
      </c>
    </row>
    <row r="9" spans="1:17" x14ac:dyDescent="0.3">
      <c r="A9" t="s">
        <v>14</v>
      </c>
      <c r="B9">
        <v>0.14000000000000001</v>
      </c>
      <c r="C9">
        <v>0.32</v>
      </c>
      <c r="D9">
        <v>0.5</v>
      </c>
      <c r="E9">
        <v>1</v>
      </c>
      <c r="F9">
        <v>0.9</v>
      </c>
      <c r="G9">
        <v>0.73333333300000003</v>
      </c>
      <c r="H9">
        <v>0.75</v>
      </c>
      <c r="I9">
        <v>0.62</v>
      </c>
      <c r="J9" s="7">
        <v>0.16600000000000001</v>
      </c>
      <c r="K9">
        <v>0.33100000000000002</v>
      </c>
      <c r="L9">
        <v>0.46899999999999997</v>
      </c>
      <c r="M9">
        <v>0.96499999999999997</v>
      </c>
      <c r="N9">
        <v>0.90249999999999997</v>
      </c>
      <c r="O9">
        <v>0.823333333</v>
      </c>
      <c r="P9">
        <v>0.69750000000000001</v>
      </c>
      <c r="Q9">
        <v>0.625</v>
      </c>
    </row>
    <row r="10" spans="1:17" x14ac:dyDescent="0.3">
      <c r="A10" t="s">
        <v>15</v>
      </c>
      <c r="B10">
        <v>6.717764378</v>
      </c>
      <c r="C10">
        <v>2.8779347296639002</v>
      </c>
      <c r="D10">
        <v>1.793340774</v>
      </c>
      <c r="E10">
        <v>0.84336175400000002</v>
      </c>
      <c r="F10">
        <v>2.0471138849999999</v>
      </c>
      <c r="G10">
        <v>1.799371069</v>
      </c>
      <c r="H10">
        <v>2.0960173160173099</v>
      </c>
      <c r="I10">
        <v>1.47870225</v>
      </c>
      <c r="J10" s="7">
        <v>0.255105839</v>
      </c>
      <c r="K10">
        <v>0.12002222899999999</v>
      </c>
      <c r="L10">
        <v>9.0259565E-2</v>
      </c>
      <c r="M10">
        <v>8.1394388999999998E-2</v>
      </c>
      <c r="N10">
        <v>6.6299859000000003E-2</v>
      </c>
      <c r="O10">
        <v>5.8688988999999997E-2</v>
      </c>
      <c r="P10">
        <v>6.0276892999999998E-2</v>
      </c>
      <c r="Q10">
        <v>5.0434755999999997E-2</v>
      </c>
    </row>
    <row r="11" spans="1:17" x14ac:dyDescent="0.3">
      <c r="A11" t="s">
        <v>16</v>
      </c>
      <c r="B11">
        <v>3388905</v>
      </c>
      <c r="C11">
        <v>3455829</v>
      </c>
      <c r="D11">
        <v>3383055</v>
      </c>
      <c r="E11">
        <v>809523</v>
      </c>
      <c r="F11">
        <v>1534338</v>
      </c>
      <c r="G11">
        <v>2007252</v>
      </c>
      <c r="H11">
        <v>2831283</v>
      </c>
      <c r="I11">
        <v>3305016</v>
      </c>
      <c r="J11" s="8">
        <v>68300000</v>
      </c>
      <c r="K11" s="6">
        <v>68200000</v>
      </c>
      <c r="L11" s="6">
        <v>69000000</v>
      </c>
      <c r="M11" s="6">
        <v>13800000</v>
      </c>
      <c r="N11" s="6">
        <v>27600000</v>
      </c>
      <c r="O11" s="6">
        <v>40700000</v>
      </c>
      <c r="P11" s="6">
        <v>54900000</v>
      </c>
      <c r="Q11" s="6">
        <v>68100000</v>
      </c>
    </row>
    <row r="12" spans="1:17" x14ac:dyDescent="0.3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7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E05D-7565-411B-B42F-E59958A7B4DE}">
  <dimension ref="A2:Q12"/>
  <sheetViews>
    <sheetView workbookViewId="0">
      <selection activeCell="L2" sqref="L2"/>
    </sheetView>
  </sheetViews>
  <sheetFormatPr defaultRowHeight="14.4" x14ac:dyDescent="0.3"/>
  <cols>
    <col min="1" max="1" width="23.44140625" bestFit="1" customWidth="1"/>
  </cols>
  <sheetData>
    <row r="2" spans="1:17" x14ac:dyDescent="0.3">
      <c r="B2" s="5" t="s">
        <v>25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</row>
    <row r="3" spans="1:17" x14ac:dyDescent="0.3">
      <c r="A3" s="9" t="s">
        <v>8</v>
      </c>
      <c r="B3">
        <v>17859.983773911601</v>
      </c>
      <c r="C3">
        <v>9059.9833429999999</v>
      </c>
      <c r="D3">
        <v>6178.6660632640696</v>
      </c>
      <c r="E3">
        <v>1291.6858740047201</v>
      </c>
      <c r="F3">
        <v>2247.2025640000002</v>
      </c>
      <c r="G3">
        <v>3384.9627888312898</v>
      </c>
      <c r="H3">
        <v>4246.56318479741</v>
      </c>
      <c r="I3">
        <v>4673.5310289999998</v>
      </c>
      <c r="J3">
        <v>17060.190299999998</v>
      </c>
      <c r="K3">
        <v>10412.28717</v>
      </c>
      <c r="L3">
        <v>9719.5079690000002</v>
      </c>
      <c r="M3">
        <v>3750.515617</v>
      </c>
      <c r="N3">
        <v>4066.68059922468</v>
      </c>
      <c r="O3">
        <v>5688.6312223732202</v>
      </c>
      <c r="P3">
        <v>6766.3220140000003</v>
      </c>
      <c r="Q3">
        <v>9749.5834149966595</v>
      </c>
    </row>
    <row r="4" spans="1:17" x14ac:dyDescent="0.3">
      <c r="A4" t="s">
        <v>9</v>
      </c>
      <c r="B4">
        <v>383301</v>
      </c>
      <c r="C4">
        <v>185894</v>
      </c>
      <c r="D4">
        <v>116519</v>
      </c>
      <c r="E4">
        <v>7386</v>
      </c>
      <c r="F4">
        <v>22792</v>
      </c>
      <c r="G4">
        <v>39355</v>
      </c>
      <c r="H4">
        <v>69846</v>
      </c>
      <c r="I4">
        <v>101406</v>
      </c>
      <c r="J4">
        <v>6424070</v>
      </c>
      <c r="K4">
        <v>3491038</v>
      </c>
      <c r="L4">
        <v>2409006</v>
      </c>
      <c r="M4">
        <v>171132</v>
      </c>
      <c r="N4">
        <v>470745</v>
      </c>
      <c r="O4">
        <v>890794</v>
      </c>
      <c r="P4">
        <v>1388732</v>
      </c>
      <c r="Q4">
        <v>2039208</v>
      </c>
    </row>
    <row r="5" spans="1:17" x14ac:dyDescent="0.3">
      <c r="A5" s="9" t="s">
        <v>10</v>
      </c>
      <c r="B5">
        <v>7666.02</v>
      </c>
      <c r="C5">
        <v>3717.88</v>
      </c>
      <c r="D5">
        <v>2330.38</v>
      </c>
      <c r="E5">
        <v>738.6</v>
      </c>
      <c r="F5">
        <v>1139.5999999999999</v>
      </c>
      <c r="G5">
        <v>1311.8333333333301</v>
      </c>
      <c r="H5">
        <v>1746.15</v>
      </c>
      <c r="I5">
        <v>2028.12</v>
      </c>
      <c r="J5">
        <v>6424.07</v>
      </c>
      <c r="K5">
        <v>3491.038</v>
      </c>
      <c r="L5">
        <v>2409.0059999999999</v>
      </c>
      <c r="M5">
        <v>855.66</v>
      </c>
      <c r="N5">
        <v>1176.8625</v>
      </c>
      <c r="O5">
        <v>1484.6566666666599</v>
      </c>
      <c r="P5">
        <v>1735.915</v>
      </c>
      <c r="Q5">
        <v>2039.2080000000001</v>
      </c>
    </row>
    <row r="6" spans="1:17" x14ac:dyDescent="0.3">
      <c r="A6" t="s">
        <v>11</v>
      </c>
      <c r="B6">
        <v>59294</v>
      </c>
      <c r="C6">
        <v>59130</v>
      </c>
      <c r="D6">
        <v>58704</v>
      </c>
      <c r="E6">
        <v>10902</v>
      </c>
      <c r="F6">
        <v>22798</v>
      </c>
      <c r="G6">
        <v>32818</v>
      </c>
      <c r="H6">
        <v>50560</v>
      </c>
      <c r="I6">
        <v>58464</v>
      </c>
      <c r="J6">
        <v>1165160</v>
      </c>
      <c r="K6">
        <v>1172990</v>
      </c>
      <c r="L6">
        <v>1124070</v>
      </c>
      <c r="M6">
        <v>228972</v>
      </c>
      <c r="N6">
        <v>458874</v>
      </c>
      <c r="O6">
        <v>700222</v>
      </c>
      <c r="P6">
        <v>924704</v>
      </c>
      <c r="Q6">
        <v>1154002</v>
      </c>
    </row>
    <row r="7" spans="1:17" x14ac:dyDescent="0.3">
      <c r="A7" s="9" t="s">
        <v>12</v>
      </c>
      <c r="B7">
        <v>1185.8800000000001</v>
      </c>
      <c r="C7">
        <v>1182.5999999999999</v>
      </c>
      <c r="D7">
        <v>1174.08</v>
      </c>
      <c r="E7">
        <v>1090.2</v>
      </c>
      <c r="F7">
        <v>1139.9000000000001</v>
      </c>
      <c r="G7">
        <v>1093.93333333333</v>
      </c>
      <c r="H7">
        <v>1264</v>
      </c>
      <c r="I7">
        <v>1169.28</v>
      </c>
      <c r="J7">
        <v>1165.1600000000001</v>
      </c>
      <c r="K7">
        <v>1172.99</v>
      </c>
      <c r="L7">
        <v>1124.07</v>
      </c>
      <c r="M7">
        <v>1144.8599999999999</v>
      </c>
      <c r="N7">
        <v>1147.1849999999999</v>
      </c>
      <c r="O7">
        <v>1167.03666666666</v>
      </c>
      <c r="P7">
        <v>1155.8800000000001</v>
      </c>
      <c r="Q7">
        <v>1154.002</v>
      </c>
    </row>
    <row r="8" spans="1:17" x14ac:dyDescent="0.3">
      <c r="A8" s="9" t="s">
        <v>13</v>
      </c>
      <c r="B8">
        <v>7073.08</v>
      </c>
      <c r="C8">
        <v>3126.58</v>
      </c>
      <c r="D8">
        <v>1743.34</v>
      </c>
      <c r="E8">
        <v>193.5</v>
      </c>
      <c r="F8">
        <v>569.65</v>
      </c>
      <c r="G8">
        <v>764.86666666666599</v>
      </c>
      <c r="H8">
        <v>1114.1500000000001</v>
      </c>
      <c r="I8">
        <v>1443.48</v>
      </c>
      <c r="J8">
        <v>5841.49</v>
      </c>
      <c r="K8">
        <v>2904.5430000000001</v>
      </c>
      <c r="L8">
        <v>1846.971</v>
      </c>
      <c r="M8">
        <v>283.23</v>
      </c>
      <c r="N8">
        <v>603.27</v>
      </c>
      <c r="O8">
        <v>901.13833333333298</v>
      </c>
      <c r="P8">
        <v>1157.9749999999999</v>
      </c>
      <c r="Q8">
        <v>1462.2070000000001</v>
      </c>
    </row>
    <row r="9" spans="1:17" x14ac:dyDescent="0.3">
      <c r="A9" s="9" t="s">
        <v>14</v>
      </c>
      <c r="B9">
        <v>0.16</v>
      </c>
      <c r="C9">
        <v>0.3</v>
      </c>
      <c r="D9">
        <v>0.54</v>
      </c>
      <c r="E9">
        <v>1</v>
      </c>
      <c r="F9">
        <v>0.9</v>
      </c>
      <c r="G9">
        <v>0.9</v>
      </c>
      <c r="H9">
        <v>0.67500000000000004</v>
      </c>
      <c r="I9">
        <v>0.6</v>
      </c>
      <c r="J9">
        <v>0.16900000000000001</v>
      </c>
      <c r="K9">
        <v>0.315</v>
      </c>
      <c r="L9">
        <v>0.50900000000000001</v>
      </c>
      <c r="M9">
        <v>0.97</v>
      </c>
      <c r="N9">
        <v>0.89500000000000002</v>
      </c>
      <c r="O9">
        <v>0.78666666666666596</v>
      </c>
      <c r="P9">
        <v>0.70499999999999996</v>
      </c>
      <c r="Q9">
        <v>0.60499999999999998</v>
      </c>
    </row>
    <row r="10" spans="1:17" x14ac:dyDescent="0.3">
      <c r="A10" s="9" t="s">
        <v>15</v>
      </c>
      <c r="B10">
        <v>7.4303258145363396</v>
      </c>
      <c r="C10">
        <v>2.533419023</v>
      </c>
      <c r="D10">
        <v>1.84743202416918</v>
      </c>
      <c r="E10">
        <v>1.62232142857142</v>
      </c>
      <c r="F10">
        <v>1.847487844</v>
      </c>
      <c r="G10">
        <v>2.1937165775401</v>
      </c>
      <c r="H10">
        <v>1.90792452830188</v>
      </c>
      <c r="I10">
        <v>1.532075472</v>
      </c>
      <c r="J10">
        <v>0.22771708299999999</v>
      </c>
      <c r="K10">
        <v>0.108608174</v>
      </c>
      <c r="L10">
        <v>8.9814948000000006E-2</v>
      </c>
      <c r="M10">
        <v>8.1845868000000002E-2</v>
      </c>
      <c r="N10">
        <v>7.6306039643474793E-2</v>
      </c>
      <c r="O10">
        <v>6.0703065399819602E-2</v>
      </c>
      <c r="P10">
        <v>6.9075806000000003E-2</v>
      </c>
      <c r="Q10">
        <v>5.3894098746520701E-2</v>
      </c>
    </row>
    <row r="11" spans="1:17" x14ac:dyDescent="0.3">
      <c r="A11" s="9" t="s">
        <v>16</v>
      </c>
      <c r="B11">
        <v>3468465</v>
      </c>
      <c r="C11">
        <v>3458520</v>
      </c>
      <c r="D11">
        <v>3433248</v>
      </c>
      <c r="E11">
        <v>636948</v>
      </c>
      <c r="F11">
        <v>1332630</v>
      </c>
      <c r="G11">
        <v>1918683</v>
      </c>
      <c r="H11">
        <v>2956590</v>
      </c>
      <c r="I11">
        <v>3418974</v>
      </c>
      <c r="J11" s="6">
        <v>68200000</v>
      </c>
      <c r="K11" s="6">
        <v>68600000</v>
      </c>
      <c r="L11" s="6">
        <v>65700000</v>
      </c>
      <c r="M11" s="6">
        <v>13400000</v>
      </c>
      <c r="N11" s="6">
        <v>26823888</v>
      </c>
      <c r="O11" s="6">
        <v>40940406</v>
      </c>
      <c r="P11" s="6">
        <v>54100000</v>
      </c>
      <c r="Q11" s="6">
        <v>67486185</v>
      </c>
    </row>
    <row r="12" spans="1:17" x14ac:dyDescent="0.3">
      <c r="A12" s="9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714D-C120-47BE-B2F4-2E677136C4B9}">
  <dimension ref="A5:M29"/>
  <sheetViews>
    <sheetView topLeftCell="A3" workbookViewId="0">
      <selection activeCell="M15" sqref="M15"/>
    </sheetView>
  </sheetViews>
  <sheetFormatPr defaultRowHeight="14.4" x14ac:dyDescent="0.3"/>
  <cols>
    <col min="1" max="1" width="15.44140625" bestFit="1" customWidth="1"/>
    <col min="8" max="8" width="15.44140625" bestFit="1" customWidth="1"/>
  </cols>
  <sheetData>
    <row r="5" spans="1:13" x14ac:dyDescent="0.3">
      <c r="A5" s="10" t="s">
        <v>0</v>
      </c>
      <c r="B5" s="10"/>
      <c r="C5" s="10"/>
      <c r="D5" s="10"/>
      <c r="E5" s="10"/>
      <c r="F5" s="10"/>
      <c r="H5" s="10" t="s">
        <v>4</v>
      </c>
      <c r="I5" s="10"/>
      <c r="J5" s="10"/>
      <c r="K5" s="10"/>
      <c r="L5" s="10"/>
      <c r="M5" s="10"/>
    </row>
    <row r="6" spans="1:13" x14ac:dyDescent="0.3">
      <c r="A6" s="1" t="s">
        <v>3</v>
      </c>
      <c r="B6" s="4">
        <v>10</v>
      </c>
      <c r="C6" s="4">
        <v>20</v>
      </c>
      <c r="D6">
        <v>30</v>
      </c>
      <c r="E6">
        <v>40</v>
      </c>
      <c r="F6">
        <v>50</v>
      </c>
      <c r="H6" s="1" t="s">
        <v>3</v>
      </c>
      <c r="I6" s="4">
        <v>200</v>
      </c>
      <c r="J6" s="4">
        <v>400</v>
      </c>
      <c r="K6">
        <v>600</v>
      </c>
      <c r="L6">
        <v>800</v>
      </c>
      <c r="M6">
        <v>1000</v>
      </c>
    </row>
    <row r="7" spans="1:13" x14ac:dyDescent="0.3">
      <c r="A7" s="2" t="s">
        <v>1</v>
      </c>
      <c r="B7">
        <f>Double!E3</f>
        <v>1146.583885</v>
      </c>
      <c r="C7">
        <f>Double!F3</f>
        <v>2382.0386640000002</v>
      </c>
      <c r="D7">
        <f>Double!G3</f>
        <v>3120.9148089999999</v>
      </c>
      <c r="E7">
        <f>Double!H3</f>
        <v>4345.1754170000004</v>
      </c>
      <c r="F7">
        <f>Double!I3</f>
        <v>5532.6846218271603</v>
      </c>
      <c r="G7" s="12"/>
      <c r="H7" s="2" t="s">
        <v>1</v>
      </c>
      <c r="I7">
        <f>Double!M3</f>
        <v>2816.8857370000001</v>
      </c>
      <c r="J7">
        <f>Double!N3</f>
        <v>3714.8868499999999</v>
      </c>
      <c r="K7">
        <f>Double!O3</f>
        <v>5493.3243460000003</v>
      </c>
      <c r="L7">
        <f>Double!P3</f>
        <v>5458.2359109999998</v>
      </c>
      <c r="M7">
        <f>Double!Q3</f>
        <v>7967.9216290000004</v>
      </c>
    </row>
    <row r="8" spans="1:13" x14ac:dyDescent="0.3">
      <c r="A8" s="2" t="s">
        <v>2</v>
      </c>
      <c r="B8">
        <f>Double!E4</f>
        <v>6753</v>
      </c>
      <c r="C8">
        <f>Double!F4</f>
        <v>21510</v>
      </c>
      <c r="D8">
        <f>Double!G4</f>
        <v>38667</v>
      </c>
      <c r="E8">
        <f>Double!H4</f>
        <v>69989</v>
      </c>
      <c r="F8">
        <f>Double!I4</f>
        <v>101681</v>
      </c>
      <c r="G8" s="12"/>
      <c r="H8" s="2" t="s">
        <v>2</v>
      </c>
      <c r="I8">
        <f>Double!M4</f>
        <v>181728</v>
      </c>
      <c r="J8">
        <f>Double!N4</f>
        <v>442730</v>
      </c>
      <c r="K8">
        <f>Double!O4</f>
        <v>845627</v>
      </c>
      <c r="L8">
        <f>Double!P4</f>
        <v>1355201</v>
      </c>
      <c r="M8">
        <f>Double!Q4</f>
        <v>2053271</v>
      </c>
    </row>
    <row r="9" spans="1:13" x14ac:dyDescent="0.3">
      <c r="A9" s="2" t="s">
        <v>18</v>
      </c>
      <c r="B9">
        <f>Double!E5</f>
        <v>675.3</v>
      </c>
      <c r="C9">
        <f>Double!F5</f>
        <v>1075.5</v>
      </c>
      <c r="D9">
        <f>Double!G5</f>
        <v>1288.9000000000001</v>
      </c>
      <c r="E9">
        <f>Double!H5</f>
        <v>1749.7249999999999</v>
      </c>
      <c r="F9">
        <f>Double!I5</f>
        <v>2033.62</v>
      </c>
      <c r="G9" s="12"/>
      <c r="H9" s="2" t="s">
        <v>18</v>
      </c>
      <c r="I9">
        <f>Double!M5</f>
        <v>908.64</v>
      </c>
      <c r="J9">
        <f>Double!N5</f>
        <v>1106.825</v>
      </c>
      <c r="K9">
        <f>Double!O5</f>
        <v>1409.3783330000001</v>
      </c>
      <c r="L9">
        <f>Double!P5</f>
        <v>1694.00125</v>
      </c>
      <c r="M9">
        <f>Double!Q5</f>
        <v>2053.2710000000002</v>
      </c>
    </row>
    <row r="10" spans="1:13" x14ac:dyDescent="0.3">
      <c r="A10" s="2" t="s">
        <v>2</v>
      </c>
      <c r="B10">
        <f>Double!E6</f>
        <v>10994</v>
      </c>
      <c r="C10">
        <f>Double!F6</f>
        <v>23238</v>
      </c>
      <c r="D10">
        <f>Double!G6</f>
        <v>33294</v>
      </c>
      <c r="E10">
        <f>Double!H6</f>
        <v>46756</v>
      </c>
      <c r="F10">
        <f>Double!I6</f>
        <v>54608</v>
      </c>
      <c r="G10" s="12"/>
      <c r="H10" s="2" t="s">
        <v>2</v>
      </c>
      <c r="I10">
        <f>Double!M6</f>
        <v>240548</v>
      </c>
      <c r="J10">
        <f>Double!N6</f>
        <v>460988</v>
      </c>
      <c r="K10">
        <f>Double!O6</f>
        <v>673210</v>
      </c>
      <c r="L10">
        <f>Double!P6</f>
        <v>912382</v>
      </c>
      <c r="M10">
        <f>Double!Q6</f>
        <v>1169610</v>
      </c>
    </row>
    <row r="11" spans="1:13" x14ac:dyDescent="0.3">
      <c r="A11" s="2" t="s">
        <v>19</v>
      </c>
      <c r="B11">
        <f>Double!E7</f>
        <v>1099.4000000000001</v>
      </c>
      <c r="C11">
        <f>Double!F7</f>
        <v>1161.9000000000001</v>
      </c>
      <c r="D11">
        <f>Double!G7</f>
        <v>1109.8</v>
      </c>
      <c r="E11">
        <f>Double!H7</f>
        <v>1168.9000000000001</v>
      </c>
      <c r="F11">
        <f>Double!I7</f>
        <v>1092.1600000000001</v>
      </c>
      <c r="G11" s="12"/>
      <c r="H11" s="2" t="s">
        <v>19</v>
      </c>
      <c r="I11">
        <f>Double!M7</f>
        <v>1202.74</v>
      </c>
      <c r="J11">
        <f>Double!N7</f>
        <v>1152.47</v>
      </c>
      <c r="K11">
        <f>Double!O7</f>
        <v>1122.0166670000001</v>
      </c>
      <c r="L11">
        <f>Double!P7</f>
        <v>1140.4775</v>
      </c>
      <c r="M11">
        <f>Double!Q7</f>
        <v>1169.6099999999999</v>
      </c>
    </row>
    <row r="12" spans="1:13" x14ac:dyDescent="0.3">
      <c r="A12" s="2" t="s">
        <v>20</v>
      </c>
      <c r="B12">
        <f>Double!E8</f>
        <v>125.6</v>
      </c>
      <c r="C12">
        <f>Double!F8</f>
        <v>494.55</v>
      </c>
      <c r="D12">
        <f>Double!G8</f>
        <v>734</v>
      </c>
      <c r="E12">
        <f>Double!H8</f>
        <v>1165.2750000000001</v>
      </c>
      <c r="F12">
        <f>Double!I8</f>
        <v>1487.54</v>
      </c>
      <c r="G12" s="12"/>
      <c r="H12" s="2" t="s">
        <v>20</v>
      </c>
      <c r="I12">
        <f>Double!M8</f>
        <v>307.27</v>
      </c>
      <c r="J12">
        <f>Double!N8</f>
        <v>530.59</v>
      </c>
      <c r="K12">
        <f>Double!O8</f>
        <v>848.37</v>
      </c>
      <c r="L12">
        <f>Double!P8</f>
        <v>1123.7625</v>
      </c>
      <c r="M12">
        <f>Double!Q8</f>
        <v>1468.4659999999999</v>
      </c>
    </row>
    <row r="13" spans="1:13" x14ac:dyDescent="0.3">
      <c r="A13" s="2" t="s">
        <v>21</v>
      </c>
      <c r="B13">
        <f>Double!E9</f>
        <v>1</v>
      </c>
      <c r="C13">
        <f>Double!F9</f>
        <v>0.95</v>
      </c>
      <c r="D13">
        <f>Double!G9</f>
        <v>0.86666666699999995</v>
      </c>
      <c r="E13">
        <f>Double!H9</f>
        <v>0.7</v>
      </c>
      <c r="F13">
        <f>Double!I9</f>
        <v>0.62</v>
      </c>
      <c r="G13" s="12"/>
      <c r="H13" s="2" t="s">
        <v>21</v>
      </c>
      <c r="I13">
        <f>Double!M9</f>
        <v>0.94499999999999995</v>
      </c>
      <c r="J13">
        <f>Double!N9</f>
        <v>0.9</v>
      </c>
      <c r="K13">
        <f>Double!O9</f>
        <v>0.76833333299999995</v>
      </c>
      <c r="L13">
        <f>Double!P9</f>
        <v>0.64875000000000005</v>
      </c>
      <c r="M13">
        <f>Double!Q9</f>
        <v>0.55900000000000005</v>
      </c>
    </row>
    <row r="14" spans="1:13" x14ac:dyDescent="0.3">
      <c r="A14" s="2" t="s">
        <v>22</v>
      </c>
      <c r="B14">
        <f>Double!E10</f>
        <v>2.2999999999999998</v>
      </c>
      <c r="C14">
        <f>Double!F10</f>
        <v>2.1758426970000002</v>
      </c>
      <c r="D14">
        <f>Double!G10</f>
        <v>2.1591439690000001</v>
      </c>
      <c r="E14">
        <f>Double!H10</f>
        <v>1.8136539949999999</v>
      </c>
      <c r="F14">
        <f>Double!I10</f>
        <v>1.4831070070613701</v>
      </c>
      <c r="G14" s="12"/>
      <c r="H14" s="2" t="s">
        <v>22</v>
      </c>
      <c r="I14">
        <f>Double!M10</f>
        <v>6.2402199999999998E-2</v>
      </c>
      <c r="J14">
        <f>Double!N10</f>
        <v>5.9999479000000001E-2</v>
      </c>
      <c r="K14">
        <f>Double!O10</f>
        <v>6.7828356000000006E-2</v>
      </c>
      <c r="L14">
        <f>Double!P10</f>
        <v>8.1077560000000007E-2</v>
      </c>
      <c r="M14">
        <f>Double!Q10</f>
        <v>4.8175715000000001E-2</v>
      </c>
    </row>
    <row r="15" spans="1:13" x14ac:dyDescent="0.3">
      <c r="A15" s="2" t="s">
        <v>23</v>
      </c>
      <c r="B15">
        <f>Double!E11</f>
        <v>642330</v>
      </c>
      <c r="C15">
        <f>Double!F11</f>
        <v>1358487</v>
      </c>
      <c r="D15">
        <f>Double!G11</f>
        <v>1946529</v>
      </c>
      <c r="E15">
        <f>Double!H11</f>
        <v>2734056</v>
      </c>
      <c r="F15">
        <f>Double!I11</f>
        <v>3193515</v>
      </c>
      <c r="G15" s="12"/>
      <c r="H15" s="2" t="s">
        <v>23</v>
      </c>
      <c r="I15">
        <f>Double!M11</f>
        <v>14100000</v>
      </c>
      <c r="J15">
        <f>Double!N11</f>
        <v>26900000</v>
      </c>
      <c r="K15">
        <f>Double!O11</f>
        <v>39400000</v>
      </c>
      <c r="L15">
        <f>Double!P11</f>
        <v>53400000</v>
      </c>
      <c r="M15">
        <f>Double!Q11</f>
        <v>68400000</v>
      </c>
    </row>
    <row r="16" spans="1:13" x14ac:dyDescent="0.3">
      <c r="A16" s="3" t="s">
        <v>24</v>
      </c>
      <c r="B16">
        <f>Double!E12</f>
        <v>1</v>
      </c>
      <c r="C16">
        <f>Double!F12</f>
        <v>1</v>
      </c>
      <c r="D16">
        <f>Double!G12</f>
        <v>1</v>
      </c>
      <c r="E16">
        <f>Double!H12</f>
        <v>1</v>
      </c>
      <c r="F16">
        <f>Double!I12</f>
        <v>1</v>
      </c>
      <c r="G16" s="12"/>
      <c r="H16" s="3" t="s">
        <v>24</v>
      </c>
      <c r="I16">
        <f>Double!M12</f>
        <v>1</v>
      </c>
      <c r="J16">
        <f>Double!N12</f>
        <v>1</v>
      </c>
      <c r="K16">
        <f>Double!O12</f>
        <v>1</v>
      </c>
      <c r="L16">
        <f>Double!P12</f>
        <v>1</v>
      </c>
      <c r="M16">
        <f>Double!Q12</f>
        <v>1</v>
      </c>
    </row>
    <row r="17" spans="1:12" x14ac:dyDescent="0.3">
      <c r="G17" s="12"/>
      <c r="H17" s="12"/>
    </row>
    <row r="18" spans="1:12" x14ac:dyDescent="0.3">
      <c r="A18" s="10" t="s">
        <v>5</v>
      </c>
      <c r="B18" s="10"/>
      <c r="C18" s="10"/>
      <c r="D18" s="10"/>
      <c r="E18" s="10"/>
      <c r="F18" s="11"/>
      <c r="G18" s="12"/>
      <c r="H18" s="10" t="s">
        <v>6</v>
      </c>
      <c r="I18" s="10"/>
      <c r="J18" s="10"/>
      <c r="K18" s="10"/>
      <c r="L18" s="10"/>
    </row>
    <row r="19" spans="1:12" x14ac:dyDescent="0.3">
      <c r="A19" s="1" t="s">
        <v>42</v>
      </c>
      <c r="B19" s="4">
        <v>2</v>
      </c>
      <c r="C19" s="4">
        <v>5</v>
      </c>
      <c r="D19">
        <v>8</v>
      </c>
      <c r="E19">
        <v>10</v>
      </c>
      <c r="H19" s="1" t="s">
        <v>42</v>
      </c>
      <c r="I19" s="4">
        <v>50</v>
      </c>
      <c r="J19" s="4">
        <v>100</v>
      </c>
      <c r="K19" s="4">
        <v>150</v>
      </c>
      <c r="L19" s="4">
        <v>200</v>
      </c>
    </row>
    <row r="20" spans="1:12" x14ac:dyDescent="0.3">
      <c r="A20" s="2" t="s">
        <v>1</v>
      </c>
      <c r="B20">
        <f>Double!B3</f>
        <v>15736.4499895014</v>
      </c>
      <c r="C20">
        <f>Double!C3</f>
        <v>10061.242260000001</v>
      </c>
      <c r="D20">
        <f>Double!D3</f>
        <v>4756.8266252092899</v>
      </c>
      <c r="E20">
        <f>Double!I3</f>
        <v>5532.6846218271603</v>
      </c>
      <c r="H20" s="2" t="s">
        <v>1</v>
      </c>
      <c r="I20">
        <f>Double!J3</f>
        <v>18673.8076</v>
      </c>
      <c r="J20">
        <f>Double!K3</f>
        <v>10285.6319930503</v>
      </c>
      <c r="K20">
        <f>Double!L3</f>
        <v>7990.5109220000004</v>
      </c>
      <c r="L20">
        <f>Double!Q3</f>
        <v>7967.9216290000004</v>
      </c>
    </row>
    <row r="21" spans="1:12" x14ac:dyDescent="0.3">
      <c r="A21" s="2" t="s">
        <v>2</v>
      </c>
      <c r="B21">
        <f>Double!B4</f>
        <v>377139</v>
      </c>
      <c r="C21">
        <f>Double!C4</f>
        <v>199128</v>
      </c>
      <c r="D21">
        <f>Double!D4</f>
        <v>122582</v>
      </c>
      <c r="E21">
        <f>Double!I4</f>
        <v>101681</v>
      </c>
      <c r="H21" s="2" t="s">
        <v>2</v>
      </c>
      <c r="I21">
        <f>Double!J4</f>
        <v>6601516</v>
      </c>
      <c r="J21">
        <f>Double!K4</f>
        <v>3323496</v>
      </c>
      <c r="K21">
        <f>Double!L4</f>
        <v>2490845</v>
      </c>
      <c r="L21">
        <f>Double!Q4</f>
        <v>2053271</v>
      </c>
    </row>
    <row r="22" spans="1:12" x14ac:dyDescent="0.3">
      <c r="A22" s="2" t="s">
        <v>18</v>
      </c>
      <c r="B22">
        <f>Double!B5</f>
        <v>7542.78</v>
      </c>
      <c r="C22">
        <f>Double!C5</f>
        <v>3982.56</v>
      </c>
      <c r="D22">
        <f>Double!D5</f>
        <v>2451.64</v>
      </c>
      <c r="E22">
        <f>Double!I5</f>
        <v>2033.62</v>
      </c>
      <c r="H22" s="2" t="s">
        <v>18</v>
      </c>
      <c r="I22">
        <f>Double!J5</f>
        <v>6601.5159999999996</v>
      </c>
      <c r="J22">
        <f>Double!K5</f>
        <v>3323.4960000000001</v>
      </c>
      <c r="K22">
        <f>Double!L5</f>
        <v>2490.8449999999998</v>
      </c>
      <c r="L22">
        <f>Double!Q5</f>
        <v>2053.2710000000002</v>
      </c>
    </row>
    <row r="23" spans="1:12" x14ac:dyDescent="0.3">
      <c r="A23" s="2" t="s">
        <v>2</v>
      </c>
      <c r="B23">
        <f>Double!B6</f>
        <v>58384</v>
      </c>
      <c r="C23">
        <f>Double!C6</f>
        <v>60716</v>
      </c>
      <c r="D23">
        <f>Double!D6</f>
        <v>55814</v>
      </c>
      <c r="E23">
        <f>Double!I6</f>
        <v>54608</v>
      </c>
      <c r="H23" s="2" t="s">
        <v>2</v>
      </c>
      <c r="I23">
        <f>Double!J6</f>
        <v>1198236</v>
      </c>
      <c r="J23">
        <f>Double!K6</f>
        <v>1132984</v>
      </c>
      <c r="K23">
        <f>Double!L6</f>
        <v>1156078</v>
      </c>
      <c r="L23">
        <f>Double!Q6</f>
        <v>1169610</v>
      </c>
    </row>
    <row r="24" spans="1:12" x14ac:dyDescent="0.3">
      <c r="A24" s="2" t="s">
        <v>19</v>
      </c>
      <c r="B24">
        <f>Double!B7</f>
        <v>1167.68</v>
      </c>
      <c r="C24">
        <f>Double!C7</f>
        <v>1214.32</v>
      </c>
      <c r="D24">
        <f>Double!D7</f>
        <v>1116.28</v>
      </c>
      <c r="E24">
        <f>Double!I7</f>
        <v>1092.1600000000001</v>
      </c>
      <c r="H24" s="2" t="s">
        <v>19</v>
      </c>
      <c r="I24">
        <f>Double!J7</f>
        <v>1198.2360000000001</v>
      </c>
      <c r="J24">
        <f>Double!K7</f>
        <v>1132.9839999999999</v>
      </c>
      <c r="K24">
        <f>Double!L7</f>
        <v>1156.078</v>
      </c>
      <c r="L24">
        <f>Double!Q7</f>
        <v>1169.6099999999999</v>
      </c>
    </row>
    <row r="25" spans="1:12" x14ac:dyDescent="0.3">
      <c r="A25" s="2" t="s">
        <v>20</v>
      </c>
      <c r="B25">
        <f>Double!B8</f>
        <v>6958.94</v>
      </c>
      <c r="C25">
        <f>Double!C8</f>
        <v>3375.4</v>
      </c>
      <c r="D25">
        <f>Double!D8</f>
        <v>1893.5</v>
      </c>
      <c r="E25">
        <f>Double!I8</f>
        <v>1487.54</v>
      </c>
      <c r="H25" s="2" t="s">
        <v>20</v>
      </c>
      <c r="I25">
        <f>Double!J8</f>
        <v>6002.3980000000001</v>
      </c>
      <c r="J25">
        <f>Double!K8</f>
        <v>2757.0039999999999</v>
      </c>
      <c r="K25">
        <f>Double!L8</f>
        <v>1912.806</v>
      </c>
      <c r="L25">
        <f>Double!Q8</f>
        <v>1468.4659999999999</v>
      </c>
    </row>
    <row r="26" spans="1:12" x14ac:dyDescent="0.3">
      <c r="A26" s="2" t="s">
        <v>21</v>
      </c>
      <c r="B26">
        <f>Double!B9</f>
        <v>0.12</v>
      </c>
      <c r="C26">
        <f>Double!C9</f>
        <v>0.34</v>
      </c>
      <c r="D26">
        <f>Double!D9</f>
        <v>0.44</v>
      </c>
      <c r="E26">
        <f>Double!I9</f>
        <v>0.62</v>
      </c>
      <c r="H26" s="2" t="s">
        <v>21</v>
      </c>
      <c r="I26">
        <f>Double!J9</f>
        <v>0.153</v>
      </c>
      <c r="J26">
        <f>Double!K9</f>
        <v>0.32600000000000001</v>
      </c>
      <c r="K26">
        <f>Double!L9</f>
        <v>0.47299999999999998</v>
      </c>
      <c r="L26">
        <f>Double!Q9</f>
        <v>0.55900000000000005</v>
      </c>
    </row>
    <row r="27" spans="1:12" x14ac:dyDescent="0.3">
      <c r="A27" s="2" t="s">
        <v>22</v>
      </c>
      <c r="B27">
        <f>Double!B10</f>
        <v>7.0512077294685902</v>
      </c>
      <c r="C27">
        <f>Double!C10</f>
        <v>2.4792160070000002</v>
      </c>
      <c r="D27">
        <f>Double!D10</f>
        <v>1.8574946751863599</v>
      </c>
      <c r="E27">
        <f>Double!I10</f>
        <v>1.4831070070613701</v>
      </c>
      <c r="H27" s="2" t="s">
        <v>22</v>
      </c>
      <c r="I27">
        <f>Double!J10</f>
        <v>0.21030170100000001</v>
      </c>
      <c r="J27">
        <f>Double!K10</f>
        <v>0.10655155550539799</v>
      </c>
      <c r="K27">
        <f>Double!L10</f>
        <v>7.4180317999999995E-2</v>
      </c>
      <c r="L27">
        <f>Double!Q10</f>
        <v>4.8175715000000001E-2</v>
      </c>
    </row>
    <row r="28" spans="1:12" x14ac:dyDescent="0.3">
      <c r="A28" s="2" t="s">
        <v>23</v>
      </c>
      <c r="B28">
        <f>Double!B11</f>
        <v>3415230</v>
      </c>
      <c r="C28">
        <f>Double!C11</f>
        <v>3551301</v>
      </c>
      <c r="D28">
        <f>Double!D11</f>
        <v>3264183</v>
      </c>
      <c r="E28">
        <f>Double!I11</f>
        <v>3193515</v>
      </c>
      <c r="H28" s="2" t="s">
        <v>23</v>
      </c>
      <c r="I28">
        <f>Double!J11</f>
        <v>70100000</v>
      </c>
      <c r="J28">
        <f>Double!K11</f>
        <v>66267864</v>
      </c>
      <c r="K28">
        <f>Double!L11</f>
        <v>67600000</v>
      </c>
      <c r="L28">
        <f>Double!Q11</f>
        <v>68400000</v>
      </c>
    </row>
    <row r="29" spans="1:12" x14ac:dyDescent="0.3">
      <c r="A29" s="3" t="s">
        <v>24</v>
      </c>
      <c r="B29">
        <f>Double!B12</f>
        <v>1</v>
      </c>
      <c r="C29">
        <f>Double!C12</f>
        <v>1</v>
      </c>
      <c r="D29">
        <f>Double!D12</f>
        <v>1</v>
      </c>
      <c r="E29">
        <f>Double!I12</f>
        <v>1</v>
      </c>
      <c r="H29" s="3" t="s">
        <v>24</v>
      </c>
      <c r="I29">
        <f>Double!J12</f>
        <v>1</v>
      </c>
      <c r="J29">
        <f>Double!K12</f>
        <v>1</v>
      </c>
      <c r="K29">
        <f>Double!L12</f>
        <v>1</v>
      </c>
      <c r="L29">
        <f>Double!Q12</f>
        <v>1</v>
      </c>
    </row>
  </sheetData>
  <mergeCells count="4">
    <mergeCell ref="A5:F5"/>
    <mergeCell ref="H5:M5"/>
    <mergeCell ref="A18:E18"/>
    <mergeCell ref="H18:L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07EE-A85F-4F6A-BD03-0DDABC158908}">
  <dimension ref="A2:Q12"/>
  <sheetViews>
    <sheetView topLeftCell="I1" workbookViewId="0">
      <selection activeCell="Q3" sqref="Q3:Q12"/>
    </sheetView>
  </sheetViews>
  <sheetFormatPr defaultRowHeight="14.4" x14ac:dyDescent="0.3"/>
  <cols>
    <col min="1" max="1" width="23.44140625" bestFit="1" customWidth="1"/>
    <col min="2" max="2" width="12" bestFit="1" customWidth="1"/>
  </cols>
  <sheetData>
    <row r="2" spans="1:17" x14ac:dyDescent="0.3">
      <c r="B2" s="5" t="s">
        <v>25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</row>
    <row r="3" spans="1:17" x14ac:dyDescent="0.3">
      <c r="A3" t="s">
        <v>8</v>
      </c>
      <c r="B3">
        <v>15736.4499895014</v>
      </c>
      <c r="C3">
        <v>10061.242260000001</v>
      </c>
      <c r="D3">
        <v>4756.8266252092899</v>
      </c>
      <c r="E3">
        <v>1146.583885</v>
      </c>
      <c r="F3">
        <v>2382.0386640000002</v>
      </c>
      <c r="G3">
        <v>3120.9148089999999</v>
      </c>
      <c r="H3">
        <v>4345.1754170000004</v>
      </c>
      <c r="I3">
        <v>5532.6846218271603</v>
      </c>
      <c r="J3">
        <v>18673.8076</v>
      </c>
      <c r="K3">
        <v>10285.6319930503</v>
      </c>
      <c r="L3">
        <v>7990.5109220000004</v>
      </c>
      <c r="M3">
        <v>2816.8857370000001</v>
      </c>
      <c r="N3">
        <v>3714.8868499999999</v>
      </c>
      <c r="O3">
        <v>5493.3243460000003</v>
      </c>
      <c r="P3">
        <v>5458.2359109999998</v>
      </c>
      <c r="Q3">
        <v>7967.9216290000004</v>
      </c>
    </row>
    <row r="4" spans="1:17" x14ac:dyDescent="0.3">
      <c r="A4" t="s">
        <v>9</v>
      </c>
      <c r="B4">
        <v>377139</v>
      </c>
      <c r="C4">
        <v>199128</v>
      </c>
      <c r="D4">
        <v>122582</v>
      </c>
      <c r="E4">
        <v>6753</v>
      </c>
      <c r="F4">
        <v>21510</v>
      </c>
      <c r="G4">
        <v>38667</v>
      </c>
      <c r="H4">
        <v>69989</v>
      </c>
      <c r="I4">
        <v>101681</v>
      </c>
      <c r="J4">
        <v>6601516</v>
      </c>
      <c r="K4">
        <v>3323496</v>
      </c>
      <c r="L4">
        <v>2490845</v>
      </c>
      <c r="M4">
        <v>181728</v>
      </c>
      <c r="N4">
        <v>442730</v>
      </c>
      <c r="O4">
        <v>845627</v>
      </c>
      <c r="P4">
        <v>1355201</v>
      </c>
      <c r="Q4">
        <v>2053271</v>
      </c>
    </row>
    <row r="5" spans="1:17" x14ac:dyDescent="0.3">
      <c r="A5" t="s">
        <v>10</v>
      </c>
      <c r="B5">
        <v>7542.78</v>
      </c>
      <c r="C5">
        <v>3982.56</v>
      </c>
      <c r="D5">
        <v>2451.64</v>
      </c>
      <c r="E5">
        <v>675.3</v>
      </c>
      <c r="F5">
        <v>1075.5</v>
      </c>
      <c r="G5">
        <v>1288.9000000000001</v>
      </c>
      <c r="H5">
        <v>1749.7249999999999</v>
      </c>
      <c r="I5">
        <v>2033.62</v>
      </c>
      <c r="J5">
        <v>6601.5159999999996</v>
      </c>
      <c r="K5">
        <v>3323.4960000000001</v>
      </c>
      <c r="L5">
        <v>2490.8449999999998</v>
      </c>
      <c r="M5">
        <v>908.64</v>
      </c>
      <c r="N5">
        <v>1106.825</v>
      </c>
      <c r="O5">
        <v>1409.3783330000001</v>
      </c>
      <c r="P5">
        <v>1694.00125</v>
      </c>
      <c r="Q5">
        <v>2053.2710000000002</v>
      </c>
    </row>
    <row r="6" spans="1:17" x14ac:dyDescent="0.3">
      <c r="A6" t="s">
        <v>11</v>
      </c>
      <c r="B6">
        <v>58384</v>
      </c>
      <c r="C6">
        <v>60716</v>
      </c>
      <c r="D6">
        <v>55814</v>
      </c>
      <c r="E6">
        <v>10994</v>
      </c>
      <c r="F6">
        <v>23238</v>
      </c>
      <c r="G6">
        <v>33294</v>
      </c>
      <c r="H6">
        <v>46756</v>
      </c>
      <c r="I6">
        <v>54608</v>
      </c>
      <c r="J6">
        <v>1198236</v>
      </c>
      <c r="K6">
        <v>1132984</v>
      </c>
      <c r="L6">
        <v>1156078</v>
      </c>
      <c r="M6">
        <v>240548</v>
      </c>
      <c r="N6">
        <v>460988</v>
      </c>
      <c r="O6">
        <v>673210</v>
      </c>
      <c r="P6">
        <v>912382</v>
      </c>
      <c r="Q6">
        <v>1169610</v>
      </c>
    </row>
    <row r="7" spans="1:17" x14ac:dyDescent="0.3">
      <c r="A7" t="s">
        <v>12</v>
      </c>
      <c r="B7">
        <v>1167.68</v>
      </c>
      <c r="C7">
        <v>1214.32</v>
      </c>
      <c r="D7">
        <v>1116.28</v>
      </c>
      <c r="E7">
        <v>1099.4000000000001</v>
      </c>
      <c r="F7">
        <v>1161.9000000000001</v>
      </c>
      <c r="G7">
        <v>1109.8</v>
      </c>
      <c r="H7">
        <v>1168.9000000000001</v>
      </c>
      <c r="I7">
        <v>1092.1600000000001</v>
      </c>
      <c r="J7">
        <v>1198.2360000000001</v>
      </c>
      <c r="K7">
        <v>1132.9839999999999</v>
      </c>
      <c r="L7">
        <v>1156.078</v>
      </c>
      <c r="M7">
        <v>1202.74</v>
      </c>
      <c r="N7">
        <v>1152.47</v>
      </c>
      <c r="O7">
        <v>1122.0166670000001</v>
      </c>
      <c r="P7">
        <v>1140.4775</v>
      </c>
      <c r="Q7">
        <v>1169.6099999999999</v>
      </c>
    </row>
    <row r="8" spans="1:17" x14ac:dyDescent="0.3">
      <c r="A8" t="s">
        <v>13</v>
      </c>
      <c r="B8">
        <v>6958.94</v>
      </c>
      <c r="C8">
        <v>3375.4</v>
      </c>
      <c r="D8">
        <v>1893.5</v>
      </c>
      <c r="E8">
        <v>125.6</v>
      </c>
      <c r="F8">
        <v>494.55</v>
      </c>
      <c r="G8">
        <v>734</v>
      </c>
      <c r="H8">
        <v>1165.2750000000001</v>
      </c>
      <c r="I8">
        <v>1487.54</v>
      </c>
      <c r="J8">
        <v>6002.3980000000001</v>
      </c>
      <c r="K8">
        <v>2757.0039999999999</v>
      </c>
      <c r="L8">
        <v>1912.806</v>
      </c>
      <c r="M8">
        <v>307.27</v>
      </c>
      <c r="N8">
        <v>530.59</v>
      </c>
      <c r="O8">
        <v>848.37</v>
      </c>
      <c r="P8">
        <v>1123.7625</v>
      </c>
      <c r="Q8">
        <v>1468.4659999999999</v>
      </c>
    </row>
    <row r="9" spans="1:17" x14ac:dyDescent="0.3">
      <c r="A9" t="s">
        <v>14</v>
      </c>
      <c r="B9">
        <v>0.12</v>
      </c>
      <c r="C9">
        <v>0.34</v>
      </c>
      <c r="D9">
        <v>0.44</v>
      </c>
      <c r="E9">
        <v>1</v>
      </c>
      <c r="F9">
        <v>0.95</v>
      </c>
      <c r="G9">
        <v>0.86666666699999995</v>
      </c>
      <c r="H9">
        <v>0.7</v>
      </c>
      <c r="I9">
        <v>0.62</v>
      </c>
      <c r="J9">
        <v>0.153</v>
      </c>
      <c r="K9">
        <v>0.32600000000000001</v>
      </c>
      <c r="L9">
        <v>0.47299999999999998</v>
      </c>
      <c r="M9">
        <v>0.94499999999999995</v>
      </c>
      <c r="N9">
        <v>0.9</v>
      </c>
      <c r="O9">
        <v>0.76833333299999995</v>
      </c>
      <c r="P9">
        <v>0.64875000000000005</v>
      </c>
      <c r="Q9">
        <v>0.55900000000000005</v>
      </c>
    </row>
    <row r="10" spans="1:17" x14ac:dyDescent="0.3">
      <c r="A10" t="s">
        <v>15</v>
      </c>
      <c r="B10">
        <v>7.0512077294685902</v>
      </c>
      <c r="C10">
        <v>2.4792160070000002</v>
      </c>
      <c r="D10">
        <v>1.8574946751863599</v>
      </c>
      <c r="E10">
        <v>2.2999999999999998</v>
      </c>
      <c r="F10">
        <v>2.1758426970000002</v>
      </c>
      <c r="G10">
        <v>2.1591439690000001</v>
      </c>
      <c r="H10">
        <v>1.8136539949999999</v>
      </c>
      <c r="I10">
        <v>1.4831070070613701</v>
      </c>
      <c r="J10">
        <v>0.21030170100000001</v>
      </c>
      <c r="K10">
        <v>0.10655155550539799</v>
      </c>
      <c r="L10">
        <v>7.4180317999999995E-2</v>
      </c>
      <c r="M10">
        <v>6.2402199999999998E-2</v>
      </c>
      <c r="N10">
        <v>5.9999479000000001E-2</v>
      </c>
      <c r="O10">
        <v>6.7828356000000006E-2</v>
      </c>
      <c r="P10">
        <v>8.1077560000000007E-2</v>
      </c>
      <c r="Q10">
        <v>4.8175715000000001E-2</v>
      </c>
    </row>
    <row r="11" spans="1:17" x14ac:dyDescent="0.3">
      <c r="A11" t="s">
        <v>16</v>
      </c>
      <c r="B11">
        <v>3415230</v>
      </c>
      <c r="C11">
        <v>3551301</v>
      </c>
      <c r="D11">
        <v>3264183</v>
      </c>
      <c r="E11">
        <v>642330</v>
      </c>
      <c r="F11">
        <v>1358487</v>
      </c>
      <c r="G11">
        <v>1946529</v>
      </c>
      <c r="H11">
        <v>2734056</v>
      </c>
      <c r="I11">
        <v>3193515</v>
      </c>
      <c r="J11" s="6">
        <v>70100000</v>
      </c>
      <c r="K11" s="6">
        <v>66267864</v>
      </c>
      <c r="L11" s="6">
        <v>67600000</v>
      </c>
      <c r="M11" s="6">
        <v>14100000</v>
      </c>
      <c r="N11" s="6">
        <v>26900000</v>
      </c>
      <c r="O11" s="6">
        <v>39400000</v>
      </c>
      <c r="P11" s="6">
        <v>53400000</v>
      </c>
      <c r="Q11" s="6">
        <v>68400000</v>
      </c>
    </row>
    <row r="12" spans="1:17" x14ac:dyDescent="0.3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6D3-3288-4E22-A595-46EDC37F215E}">
  <dimension ref="A5:M29"/>
  <sheetViews>
    <sheetView topLeftCell="A5" workbookViewId="0">
      <selection activeCell="N26" sqref="N26"/>
    </sheetView>
  </sheetViews>
  <sheetFormatPr defaultRowHeight="14.4" x14ac:dyDescent="0.3"/>
  <cols>
    <col min="1" max="1" width="15.44140625" bestFit="1" customWidth="1"/>
    <col min="8" max="8" width="15.44140625" bestFit="1" customWidth="1"/>
  </cols>
  <sheetData>
    <row r="5" spans="1:13" x14ac:dyDescent="0.3">
      <c r="A5" s="10" t="s">
        <v>0</v>
      </c>
      <c r="B5" s="10"/>
      <c r="C5" s="10"/>
      <c r="D5" s="10"/>
      <c r="E5" s="10"/>
      <c r="F5" s="10"/>
      <c r="H5" s="10" t="s">
        <v>4</v>
      </c>
      <c r="I5" s="10"/>
      <c r="J5" s="10"/>
      <c r="K5" s="10"/>
      <c r="L5" s="10"/>
      <c r="M5" s="10"/>
    </row>
    <row r="6" spans="1:13" x14ac:dyDescent="0.3">
      <c r="A6" s="1" t="s">
        <v>3</v>
      </c>
      <c r="B6" s="4">
        <v>10</v>
      </c>
      <c r="C6" s="4">
        <v>20</v>
      </c>
      <c r="D6">
        <v>30</v>
      </c>
      <c r="E6">
        <v>40</v>
      </c>
      <c r="F6">
        <v>50</v>
      </c>
      <c r="H6" s="1" t="s">
        <v>3</v>
      </c>
      <c r="I6" s="4">
        <v>200</v>
      </c>
      <c r="J6" s="4">
        <v>400</v>
      </c>
      <c r="K6">
        <v>600</v>
      </c>
      <c r="L6">
        <v>800</v>
      </c>
      <c r="M6">
        <v>1000</v>
      </c>
    </row>
    <row r="7" spans="1:13" x14ac:dyDescent="0.3">
      <c r="A7" s="2" t="s">
        <v>1</v>
      </c>
      <c r="B7">
        <f>FCFS!E3</f>
        <v>2798.5352330000001</v>
      </c>
      <c r="C7">
        <f>FCFS!F3</f>
        <v>2325.5336600000001</v>
      </c>
      <c r="D7">
        <f>FCFS!G3</f>
        <v>3557.3723129345299</v>
      </c>
      <c r="E7">
        <f>FCFS!H3</f>
        <v>3391.93340566403</v>
      </c>
      <c r="F7">
        <f>FCFS!I3</f>
        <v>5096.1421630000004</v>
      </c>
      <c r="G7" s="12"/>
      <c r="H7" s="2" t="s">
        <v>1</v>
      </c>
      <c r="I7">
        <f>FCFS!M3</f>
        <v>3105.972311</v>
      </c>
      <c r="J7">
        <f>FCFS!N3</f>
        <v>4012.42038248572</v>
      </c>
      <c r="K7">
        <f>FCFS!O3</f>
        <v>5163.8420269999997</v>
      </c>
      <c r="L7">
        <f>FCFS!P3</f>
        <v>6111.788681</v>
      </c>
      <c r="M7">
        <f>FCFS!Q3</f>
        <v>6138.4857419999998</v>
      </c>
    </row>
    <row r="8" spans="1:13" x14ac:dyDescent="0.3">
      <c r="A8" s="2" t="s">
        <v>2</v>
      </c>
      <c r="B8">
        <f>FCFS!E4</f>
        <v>10535</v>
      </c>
      <c r="C8">
        <f>FCFS!F4</f>
        <v>18662</v>
      </c>
      <c r="D8">
        <f>FCFS!G4</f>
        <v>44617</v>
      </c>
      <c r="E8">
        <f>FCFS!H4</f>
        <v>61893</v>
      </c>
      <c r="F8">
        <f>FCFS!I4</f>
        <v>95735</v>
      </c>
      <c r="G8" s="12"/>
      <c r="H8" s="2" t="s">
        <v>2</v>
      </c>
      <c r="I8">
        <f>FCFS!M4</f>
        <v>188404</v>
      </c>
      <c r="J8">
        <f>FCFS!N4</f>
        <v>486792</v>
      </c>
      <c r="K8">
        <f>FCFS!O4</f>
        <v>863766</v>
      </c>
      <c r="L8">
        <f>FCFS!P4</f>
        <v>1344714</v>
      </c>
      <c r="M8">
        <f>FCFS!Q4</f>
        <v>1984262</v>
      </c>
    </row>
    <row r="9" spans="1:13" x14ac:dyDescent="0.3">
      <c r="A9" s="2" t="s">
        <v>18</v>
      </c>
      <c r="B9">
        <f>FCFS!E5</f>
        <v>1053.5</v>
      </c>
      <c r="C9">
        <f>FCFS!F5</f>
        <v>933.1</v>
      </c>
      <c r="D9">
        <f>FCFS!G5</f>
        <v>1487.2333333333299</v>
      </c>
      <c r="E9">
        <f>FCFS!H5</f>
        <v>1547.325</v>
      </c>
      <c r="F9">
        <f>FCFS!I5</f>
        <v>1914.7</v>
      </c>
      <c r="G9" s="12"/>
      <c r="H9" s="2" t="s">
        <v>18</v>
      </c>
      <c r="I9">
        <f>FCFS!M5</f>
        <v>942.02</v>
      </c>
      <c r="J9">
        <f>FCFS!N5</f>
        <v>1216.98</v>
      </c>
      <c r="K9">
        <f>FCFS!O5</f>
        <v>1439.61</v>
      </c>
      <c r="L9">
        <f>FCFS!P5</f>
        <v>1680.8924999999999</v>
      </c>
      <c r="M9">
        <f>FCFS!Q5</f>
        <v>1984.2619999999999</v>
      </c>
    </row>
    <row r="10" spans="1:13" x14ac:dyDescent="0.3">
      <c r="A10" s="2" t="s">
        <v>2</v>
      </c>
      <c r="B10">
        <f>FCFS!E6</f>
        <v>11484</v>
      </c>
      <c r="C10">
        <f>FCFS!F6</f>
        <v>23120</v>
      </c>
      <c r="D10">
        <f>FCFS!G6</f>
        <v>33200</v>
      </c>
      <c r="E10">
        <f>FCFS!H6</f>
        <v>42028</v>
      </c>
      <c r="F10">
        <f>FCFS!I6</f>
        <v>55772</v>
      </c>
      <c r="G10" s="12"/>
      <c r="H10" s="2" t="s">
        <v>2</v>
      </c>
      <c r="I10">
        <f>FCFS!M6</f>
        <v>234084</v>
      </c>
      <c r="J10">
        <f>FCFS!N6</f>
        <v>465472</v>
      </c>
      <c r="K10">
        <f>FCFS!O6</f>
        <v>682868</v>
      </c>
      <c r="L10">
        <f>FCFS!P6</f>
        <v>924368</v>
      </c>
      <c r="M10">
        <f>FCFS!Q6</f>
        <v>1152690</v>
      </c>
    </row>
    <row r="11" spans="1:13" x14ac:dyDescent="0.3">
      <c r="A11" s="2" t="s">
        <v>19</v>
      </c>
      <c r="B11">
        <f>FCFS!E7</f>
        <v>1148.4000000000001</v>
      </c>
      <c r="C11">
        <f>FCFS!F7</f>
        <v>1156</v>
      </c>
      <c r="D11">
        <f>FCFS!G7</f>
        <v>1106.6666666666599</v>
      </c>
      <c r="E11">
        <f>FCFS!H7</f>
        <v>1050.7</v>
      </c>
      <c r="F11">
        <f>FCFS!I7</f>
        <v>1115.44</v>
      </c>
      <c r="G11" s="12"/>
      <c r="H11" s="2" t="s">
        <v>19</v>
      </c>
      <c r="I11">
        <f>FCFS!M7</f>
        <v>1170.42</v>
      </c>
      <c r="J11">
        <f>FCFS!N7</f>
        <v>1163.68</v>
      </c>
      <c r="K11">
        <f>FCFS!O7</f>
        <v>1138.113333</v>
      </c>
      <c r="L11">
        <f>FCFS!P7</f>
        <v>1155.46</v>
      </c>
      <c r="M11">
        <f>FCFS!Q7</f>
        <v>1152.69</v>
      </c>
    </row>
    <row r="12" spans="1:13" x14ac:dyDescent="0.3">
      <c r="A12" s="2" t="s">
        <v>20</v>
      </c>
      <c r="B12">
        <f>FCFS!E8</f>
        <v>479.3</v>
      </c>
      <c r="C12">
        <f>FCFS!F8</f>
        <v>355.1</v>
      </c>
      <c r="D12">
        <f>FCFS!G8</f>
        <v>933.9</v>
      </c>
      <c r="E12">
        <f>FCFS!H8</f>
        <v>1021.975</v>
      </c>
      <c r="F12">
        <f>FCFS!I8</f>
        <v>1356.98</v>
      </c>
      <c r="G12" s="12"/>
      <c r="H12" s="2" t="s">
        <v>20</v>
      </c>
      <c r="I12">
        <f>FCFS!M8</f>
        <v>356.81</v>
      </c>
      <c r="J12">
        <f>FCFS!N8</f>
        <v>635.14</v>
      </c>
      <c r="K12">
        <f>FCFS!O8</f>
        <v>870.55333329999996</v>
      </c>
      <c r="L12">
        <f>FCFS!P8</f>
        <v>1103.1624999999999</v>
      </c>
      <c r="M12">
        <f>FCFS!Q8</f>
        <v>1407.9169999999999</v>
      </c>
    </row>
    <row r="13" spans="1:13" x14ac:dyDescent="0.3">
      <c r="A13" s="2" t="s">
        <v>21</v>
      </c>
      <c r="B13">
        <f>FCFS!E9</f>
        <v>1</v>
      </c>
      <c r="C13">
        <f>FCFS!F9</f>
        <v>1</v>
      </c>
      <c r="D13">
        <f>FCFS!G9</f>
        <v>0.76666666666666605</v>
      </c>
      <c r="E13">
        <f>FCFS!H9</f>
        <v>0.8</v>
      </c>
      <c r="F13">
        <f>FCFS!I9</f>
        <v>0.68</v>
      </c>
      <c r="G13" s="12"/>
      <c r="H13" s="2" t="s">
        <v>21</v>
      </c>
      <c r="I13">
        <f>FCFS!M9</f>
        <v>0.96</v>
      </c>
      <c r="J13">
        <f>FCFS!N9</f>
        <v>0.89</v>
      </c>
      <c r="K13">
        <f>FCFS!O9</f>
        <v>0.8</v>
      </c>
      <c r="L13">
        <f>FCFS!P9</f>
        <v>0.71</v>
      </c>
      <c r="M13">
        <f>FCFS!Q9</f>
        <v>0.61899999999999999</v>
      </c>
    </row>
    <row r="14" spans="1:13" x14ac:dyDescent="0.3">
      <c r="A14" s="2" t="s">
        <v>22</v>
      </c>
      <c r="B14">
        <f>FCFS!E10</f>
        <v>0.50769230799999998</v>
      </c>
      <c r="C14">
        <f>FCFS!F10</f>
        <v>2.0754039500000001</v>
      </c>
      <c r="D14">
        <f>FCFS!G10</f>
        <v>2.2222222222222201</v>
      </c>
      <c r="E14">
        <f>FCFS!H10</f>
        <v>1.93143382352941</v>
      </c>
      <c r="F14">
        <f>FCFS!I10</f>
        <v>1.3922116819999999</v>
      </c>
      <c r="G14" s="12"/>
      <c r="H14" s="2" t="s">
        <v>22</v>
      </c>
      <c r="I14">
        <f>FCFS!M10</f>
        <v>6.5467053999999997E-2</v>
      </c>
      <c r="J14">
        <f>FCFS!N10</f>
        <v>6.5611186287776194E-2</v>
      </c>
      <c r="K14">
        <f>FCFS!O10</f>
        <v>6.9651979000000003E-2</v>
      </c>
      <c r="L14">
        <f>FCFS!P10</f>
        <v>7.2295322999999995E-2</v>
      </c>
      <c r="M14">
        <f>FCFS!Q10</f>
        <v>5.5235088000000002E-2</v>
      </c>
    </row>
    <row r="15" spans="1:13" x14ac:dyDescent="0.3">
      <c r="A15" s="2" t="s">
        <v>23</v>
      </c>
      <c r="B15">
        <f>FCFS!E11</f>
        <v>671346</v>
      </c>
      <c r="C15">
        <f>FCFS!F11</f>
        <v>1351467</v>
      </c>
      <c r="D15">
        <f>FCFS!G11</f>
        <v>1941147</v>
      </c>
      <c r="E15">
        <f>FCFS!H11</f>
        <v>2457468</v>
      </c>
      <c r="F15">
        <f>FCFS!I11</f>
        <v>3261492</v>
      </c>
      <c r="G15" s="12"/>
      <c r="H15" s="2" t="s">
        <v>23</v>
      </c>
      <c r="I15">
        <f>FCFS!M11</f>
        <v>13700000</v>
      </c>
      <c r="J15">
        <f>FCFS!N11</f>
        <v>27210807</v>
      </c>
      <c r="K15">
        <f>FCFS!O11</f>
        <v>39900000</v>
      </c>
      <c r="L15">
        <f>FCFS!P11</f>
        <v>54100000</v>
      </c>
      <c r="M15">
        <f>FCFS!Q11</f>
        <v>67400000</v>
      </c>
    </row>
    <row r="16" spans="1:13" x14ac:dyDescent="0.3">
      <c r="A16" s="3" t="s">
        <v>24</v>
      </c>
      <c r="B16">
        <f>FCFS!E12</f>
        <v>1</v>
      </c>
      <c r="C16">
        <f>FCFS!F12</f>
        <v>1</v>
      </c>
      <c r="D16">
        <f>FCFS!G12</f>
        <v>1</v>
      </c>
      <c r="E16">
        <f>FCFS!H12</f>
        <v>1</v>
      </c>
      <c r="F16">
        <f>FCFS!I12</f>
        <v>1</v>
      </c>
      <c r="G16" s="12"/>
      <c r="H16" s="3" t="s">
        <v>24</v>
      </c>
      <c r="I16">
        <f>FCFS!M12</f>
        <v>1</v>
      </c>
      <c r="J16">
        <f>FCFS!N12</f>
        <v>1</v>
      </c>
      <c r="K16">
        <f>FCFS!O12</f>
        <v>1</v>
      </c>
      <c r="L16">
        <f>FCFS!P12</f>
        <v>1</v>
      </c>
      <c r="M16">
        <f>FCFS!Q12</f>
        <v>1</v>
      </c>
    </row>
    <row r="17" spans="1:12" x14ac:dyDescent="0.3">
      <c r="G17" s="12"/>
      <c r="H17" s="12"/>
    </row>
    <row r="18" spans="1:12" x14ac:dyDescent="0.3">
      <c r="A18" s="10" t="s">
        <v>5</v>
      </c>
      <c r="B18" s="10"/>
      <c r="C18" s="10"/>
      <c r="D18" s="10"/>
      <c r="E18" s="10"/>
      <c r="F18" s="11"/>
      <c r="G18" s="12"/>
      <c r="H18" s="10" t="s">
        <v>6</v>
      </c>
      <c r="I18" s="10"/>
      <c r="J18" s="10"/>
      <c r="K18" s="10"/>
      <c r="L18" s="10"/>
    </row>
    <row r="19" spans="1:12" x14ac:dyDescent="0.3">
      <c r="A19" s="1" t="s">
        <v>42</v>
      </c>
      <c r="B19" s="4">
        <v>2</v>
      </c>
      <c r="C19" s="4">
        <v>5</v>
      </c>
      <c r="D19">
        <v>8</v>
      </c>
      <c r="E19">
        <v>10</v>
      </c>
      <c r="H19" s="1" t="s">
        <v>42</v>
      </c>
      <c r="I19" s="4">
        <v>50</v>
      </c>
      <c r="J19" s="4">
        <v>100</v>
      </c>
      <c r="K19" s="4">
        <v>150</v>
      </c>
      <c r="L19" s="4">
        <v>200</v>
      </c>
    </row>
    <row r="20" spans="1:12" x14ac:dyDescent="0.3">
      <c r="A20" s="2" t="s">
        <v>1</v>
      </c>
      <c r="B20">
        <f>FCFS!B3</f>
        <v>17256.738562982799</v>
      </c>
      <c r="C20">
        <f>FCFS!C3</f>
        <v>8805.559722</v>
      </c>
      <c r="D20">
        <f>FCFS!D3</f>
        <v>3941.20672520876</v>
      </c>
      <c r="E20">
        <f>FCFS!I3</f>
        <v>5096.1421630000004</v>
      </c>
      <c r="H20" s="2" t="s">
        <v>1</v>
      </c>
      <c r="I20">
        <f>FCFS!J3</f>
        <v>17273.321510000002</v>
      </c>
      <c r="J20">
        <f>FCFS!K3</f>
        <v>10636.061180000001</v>
      </c>
      <c r="K20">
        <f>FCFS!L3</f>
        <v>8788.9750390000008</v>
      </c>
      <c r="L20">
        <f>FCFS!Q3</f>
        <v>6138.4857419999998</v>
      </c>
    </row>
    <row r="21" spans="1:12" x14ac:dyDescent="0.3">
      <c r="A21" s="2" t="s">
        <v>2</v>
      </c>
      <c r="B21">
        <f>FCFS!B4</f>
        <v>366719</v>
      </c>
      <c r="C21">
        <f>FCFS!C4</f>
        <v>181238</v>
      </c>
      <c r="D21">
        <f>FCFS!D4</f>
        <v>127255</v>
      </c>
      <c r="E21">
        <f>FCFS!I4</f>
        <v>95735</v>
      </c>
      <c r="H21" s="2" t="s">
        <v>2</v>
      </c>
      <c r="I21">
        <f>FCFS!J4</f>
        <v>6487301</v>
      </c>
      <c r="J21">
        <f>FCFS!K4</f>
        <v>3470279</v>
      </c>
      <c r="K21">
        <f>FCFS!L4</f>
        <v>2454165</v>
      </c>
      <c r="L21">
        <f>FCFS!Q4</f>
        <v>1984262</v>
      </c>
    </row>
    <row r="22" spans="1:12" x14ac:dyDescent="0.3">
      <c r="A22" s="2" t="s">
        <v>18</v>
      </c>
      <c r="B22">
        <f>FCFS!B5</f>
        <v>7334.38</v>
      </c>
      <c r="C22">
        <f>FCFS!C5</f>
        <v>3624.76</v>
      </c>
      <c r="D22">
        <f>FCFS!D5</f>
        <v>2545.1</v>
      </c>
      <c r="E22">
        <f>FCFS!I5</f>
        <v>1914.7</v>
      </c>
      <c r="H22" s="2" t="s">
        <v>18</v>
      </c>
      <c r="I22">
        <f>FCFS!J5</f>
        <v>6487.3010000000004</v>
      </c>
      <c r="J22">
        <f>FCFS!K5</f>
        <v>3470.279</v>
      </c>
      <c r="K22">
        <f>FCFS!L5</f>
        <v>2454.165</v>
      </c>
      <c r="L22">
        <f>FCFS!Q5</f>
        <v>1984.2619999999999</v>
      </c>
    </row>
    <row r="23" spans="1:12" x14ac:dyDescent="0.3">
      <c r="A23" s="2" t="s">
        <v>2</v>
      </c>
      <c r="B23">
        <f>FCFS!B6</f>
        <v>56632</v>
      </c>
      <c r="C23">
        <f>FCFS!C6</f>
        <v>59886</v>
      </c>
      <c r="D23">
        <f>FCFS!D6</f>
        <v>63908</v>
      </c>
      <c r="E23">
        <f>FCFS!I6</f>
        <v>55772</v>
      </c>
      <c r="H23" s="2" t="s">
        <v>2</v>
      </c>
      <c r="I23">
        <f>FCFS!J6</f>
        <v>1173618</v>
      </c>
      <c r="J23">
        <f>FCFS!K6</f>
        <v>1148284</v>
      </c>
      <c r="K23">
        <f>FCFS!L6</f>
        <v>1155868</v>
      </c>
      <c r="L23">
        <f>FCFS!Q6</f>
        <v>1152690</v>
      </c>
    </row>
    <row r="24" spans="1:12" x14ac:dyDescent="0.3">
      <c r="A24" s="2" t="s">
        <v>19</v>
      </c>
      <c r="B24">
        <f>FCFS!B7</f>
        <v>1132.6400000000001</v>
      </c>
      <c r="C24">
        <f>FCFS!C7</f>
        <v>1197.72</v>
      </c>
      <c r="D24">
        <f>FCFS!D7</f>
        <v>1278.1600000000001</v>
      </c>
      <c r="E24">
        <f>FCFS!I7</f>
        <v>1115.44</v>
      </c>
      <c r="H24" s="2" t="s">
        <v>19</v>
      </c>
      <c r="I24">
        <f>FCFS!J7</f>
        <v>1173.6179999999999</v>
      </c>
      <c r="J24">
        <f>FCFS!K7</f>
        <v>1148.2840000000001</v>
      </c>
      <c r="K24">
        <f>FCFS!L7</f>
        <v>1155.8679999999999</v>
      </c>
      <c r="L24">
        <f>FCFS!Q7</f>
        <v>1152.69</v>
      </c>
    </row>
    <row r="25" spans="1:12" x14ac:dyDescent="0.3">
      <c r="A25" s="2" t="s">
        <v>20</v>
      </c>
      <c r="B25">
        <f>FCFS!B8</f>
        <v>6768.06</v>
      </c>
      <c r="C25">
        <f>FCFS!C8</f>
        <v>3025.9</v>
      </c>
      <c r="D25">
        <f>FCFS!D8</f>
        <v>1906.02</v>
      </c>
      <c r="E25">
        <f>FCFS!I8</f>
        <v>1356.98</v>
      </c>
      <c r="H25" s="2" t="s">
        <v>20</v>
      </c>
      <c r="I25">
        <f>FCFS!J8</f>
        <v>5900.4920000000002</v>
      </c>
      <c r="J25">
        <f>FCFS!K8</f>
        <v>2896.1370000000002</v>
      </c>
      <c r="K25">
        <f>FCFS!L8</f>
        <v>1876.231</v>
      </c>
      <c r="L25">
        <f>FCFS!Q8</f>
        <v>1407.9169999999999</v>
      </c>
    </row>
    <row r="26" spans="1:12" x14ac:dyDescent="0.3">
      <c r="A26" s="2" t="s">
        <v>21</v>
      </c>
      <c r="B26">
        <f>FCFS!B9</f>
        <v>0.16</v>
      </c>
      <c r="C26">
        <f>FCFS!C9</f>
        <v>0.28000000000000003</v>
      </c>
      <c r="D26">
        <f>FCFS!D9</f>
        <v>0.46</v>
      </c>
      <c r="E26">
        <f>FCFS!I9</f>
        <v>0.68</v>
      </c>
      <c r="H26" s="2" t="s">
        <v>21</v>
      </c>
      <c r="I26">
        <f>FCFS!J9</f>
        <v>0.16300000000000001</v>
      </c>
      <c r="J26">
        <f>FCFS!K9</f>
        <v>0.33900000000000002</v>
      </c>
      <c r="K26">
        <f>FCFS!L9</f>
        <v>0.48499999999999999</v>
      </c>
      <c r="L26">
        <f>FCFS!Q9</f>
        <v>0.61899999999999999</v>
      </c>
    </row>
    <row r="27" spans="1:12" x14ac:dyDescent="0.3">
      <c r="A27" s="2" t="s">
        <v>22</v>
      </c>
      <c r="B27">
        <f>FCFS!B10</f>
        <v>6.8661493695441296</v>
      </c>
      <c r="C27">
        <f>FCFS!C10</f>
        <v>2.888856729</v>
      </c>
      <c r="D27">
        <f>FCFS!D10</f>
        <v>1.6824978938500399</v>
      </c>
      <c r="E27">
        <f>FCFS!I10</f>
        <v>1.3922116819999999</v>
      </c>
      <c r="H27" s="2" t="s">
        <v>22</v>
      </c>
      <c r="I27">
        <f>FCFS!J10</f>
        <v>0.29254879499999997</v>
      </c>
      <c r="J27">
        <f>FCFS!K10</f>
        <v>0.108879238</v>
      </c>
      <c r="K27">
        <f>FCFS!L10</f>
        <v>6.8008636999999997E-2</v>
      </c>
      <c r="L27">
        <f>FCFS!Q10</f>
        <v>5.5235088000000002E-2</v>
      </c>
    </row>
    <row r="28" spans="1:12" x14ac:dyDescent="0.3">
      <c r="A28" s="2" t="s">
        <v>23</v>
      </c>
      <c r="B28">
        <f>FCFS!B11</f>
        <v>3312738</v>
      </c>
      <c r="C28">
        <f>FCFS!C11</f>
        <v>3502746</v>
      </c>
      <c r="D28">
        <f>FCFS!D11</f>
        <v>3737682</v>
      </c>
      <c r="E28">
        <f>FCFS!I11</f>
        <v>3261492</v>
      </c>
      <c r="H28" s="2" t="s">
        <v>23</v>
      </c>
      <c r="I28">
        <f>FCFS!J11</f>
        <v>68700000</v>
      </c>
      <c r="J28">
        <f>FCFS!K11</f>
        <v>67200000</v>
      </c>
      <c r="K28">
        <f>FCFS!L11</f>
        <v>67600000</v>
      </c>
      <c r="L28">
        <f>FCFS!Q11</f>
        <v>67400000</v>
      </c>
    </row>
    <row r="29" spans="1:12" x14ac:dyDescent="0.3">
      <c r="A29" s="3" t="s">
        <v>24</v>
      </c>
      <c r="B29">
        <f>FCFS!B12</f>
        <v>1</v>
      </c>
      <c r="C29">
        <f>FCFS!C12</f>
        <v>1</v>
      </c>
      <c r="D29">
        <f>FCFS!D12</f>
        <v>1</v>
      </c>
      <c r="E29">
        <f>FCFS!I12</f>
        <v>1</v>
      </c>
      <c r="H29" s="3" t="s">
        <v>24</v>
      </c>
      <c r="I29">
        <f>FCFS!J12</f>
        <v>1</v>
      </c>
      <c r="J29">
        <f>FCFS!K12</f>
        <v>1</v>
      </c>
      <c r="K29">
        <f>FCFS!L12</f>
        <v>1</v>
      </c>
      <c r="L29">
        <f>FCFS!Q12</f>
        <v>1</v>
      </c>
    </row>
  </sheetData>
  <mergeCells count="4">
    <mergeCell ref="A5:F5"/>
    <mergeCell ref="H5:M5"/>
    <mergeCell ref="A18:E18"/>
    <mergeCell ref="H18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0269-FB17-4E94-9EBE-988D1F711A32}">
  <dimension ref="A2:Q12"/>
  <sheetViews>
    <sheetView topLeftCell="H1" workbookViewId="0">
      <selection activeCell="Q3" sqref="Q3:Q12"/>
    </sheetView>
  </sheetViews>
  <sheetFormatPr defaultRowHeight="14.4" x14ac:dyDescent="0.3"/>
  <cols>
    <col min="1" max="1" width="23.44140625" bestFit="1" customWidth="1"/>
  </cols>
  <sheetData>
    <row r="2" spans="1:17" x14ac:dyDescent="0.3">
      <c r="B2" s="5" t="s">
        <v>25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</row>
    <row r="3" spans="1:17" x14ac:dyDescent="0.3">
      <c r="A3" t="s">
        <v>8</v>
      </c>
      <c r="B3">
        <v>17256.738562982799</v>
      </c>
      <c r="C3">
        <v>8805.559722</v>
      </c>
      <c r="D3">
        <v>3941.20672520876</v>
      </c>
      <c r="E3">
        <v>2798.5352330000001</v>
      </c>
      <c r="F3">
        <v>2325.5336600000001</v>
      </c>
      <c r="G3">
        <v>3557.3723129345299</v>
      </c>
      <c r="H3">
        <v>3391.93340566403</v>
      </c>
      <c r="I3">
        <v>5096.1421630000004</v>
      </c>
      <c r="J3">
        <v>17273.321510000002</v>
      </c>
      <c r="K3">
        <v>10636.061180000001</v>
      </c>
      <c r="L3">
        <v>8788.9750390000008</v>
      </c>
      <c r="M3">
        <v>3105.972311</v>
      </c>
      <c r="N3">
        <v>4012.42038248572</v>
      </c>
      <c r="O3">
        <v>5163.8420269999997</v>
      </c>
      <c r="P3">
        <v>6111.788681</v>
      </c>
      <c r="Q3">
        <v>6138.4857419999998</v>
      </c>
    </row>
    <row r="4" spans="1:17" x14ac:dyDescent="0.3">
      <c r="A4" t="s">
        <v>9</v>
      </c>
      <c r="B4">
        <v>366719</v>
      </c>
      <c r="C4">
        <v>181238</v>
      </c>
      <c r="D4">
        <v>127255</v>
      </c>
      <c r="E4">
        <v>10535</v>
      </c>
      <c r="F4">
        <v>18662</v>
      </c>
      <c r="G4">
        <v>44617</v>
      </c>
      <c r="H4">
        <v>61893</v>
      </c>
      <c r="I4">
        <v>95735</v>
      </c>
      <c r="J4">
        <v>6487301</v>
      </c>
      <c r="K4">
        <v>3470279</v>
      </c>
      <c r="L4">
        <v>2454165</v>
      </c>
      <c r="M4">
        <v>188404</v>
      </c>
      <c r="N4">
        <v>486792</v>
      </c>
      <c r="O4">
        <v>863766</v>
      </c>
      <c r="P4">
        <v>1344714</v>
      </c>
      <c r="Q4">
        <v>1984262</v>
      </c>
    </row>
    <row r="5" spans="1:17" x14ac:dyDescent="0.3">
      <c r="A5" t="s">
        <v>10</v>
      </c>
      <c r="B5">
        <v>7334.38</v>
      </c>
      <c r="C5">
        <v>3624.76</v>
      </c>
      <c r="D5">
        <v>2545.1</v>
      </c>
      <c r="E5">
        <v>1053.5</v>
      </c>
      <c r="F5">
        <v>933.1</v>
      </c>
      <c r="G5">
        <v>1487.2333333333299</v>
      </c>
      <c r="H5">
        <v>1547.325</v>
      </c>
      <c r="I5">
        <v>1914.7</v>
      </c>
      <c r="J5">
        <v>6487.3010000000004</v>
      </c>
      <c r="K5">
        <v>3470.279</v>
      </c>
      <c r="L5">
        <v>2454.165</v>
      </c>
      <c r="M5">
        <v>942.02</v>
      </c>
      <c r="N5">
        <v>1216.98</v>
      </c>
      <c r="O5">
        <v>1439.61</v>
      </c>
      <c r="P5">
        <v>1680.8924999999999</v>
      </c>
      <c r="Q5">
        <v>1984.2619999999999</v>
      </c>
    </row>
    <row r="6" spans="1:17" x14ac:dyDescent="0.3">
      <c r="A6" t="s">
        <v>11</v>
      </c>
      <c r="B6">
        <v>56632</v>
      </c>
      <c r="C6">
        <v>59886</v>
      </c>
      <c r="D6">
        <v>63908</v>
      </c>
      <c r="E6">
        <v>11484</v>
      </c>
      <c r="F6">
        <v>23120</v>
      </c>
      <c r="G6">
        <v>33200</v>
      </c>
      <c r="H6">
        <v>42028</v>
      </c>
      <c r="I6">
        <v>55772</v>
      </c>
      <c r="J6">
        <v>1173618</v>
      </c>
      <c r="K6">
        <v>1148284</v>
      </c>
      <c r="L6">
        <v>1155868</v>
      </c>
      <c r="M6">
        <v>234084</v>
      </c>
      <c r="N6">
        <v>465472</v>
      </c>
      <c r="O6">
        <v>682868</v>
      </c>
      <c r="P6">
        <v>924368</v>
      </c>
      <c r="Q6">
        <v>1152690</v>
      </c>
    </row>
    <row r="7" spans="1:17" x14ac:dyDescent="0.3">
      <c r="A7" t="s">
        <v>12</v>
      </c>
      <c r="B7">
        <v>1132.6400000000001</v>
      </c>
      <c r="C7">
        <v>1197.72</v>
      </c>
      <c r="D7">
        <v>1278.1600000000001</v>
      </c>
      <c r="E7">
        <v>1148.4000000000001</v>
      </c>
      <c r="F7">
        <v>1156</v>
      </c>
      <c r="G7">
        <v>1106.6666666666599</v>
      </c>
      <c r="H7">
        <v>1050.7</v>
      </c>
      <c r="I7">
        <v>1115.44</v>
      </c>
      <c r="J7">
        <v>1173.6179999999999</v>
      </c>
      <c r="K7">
        <v>1148.2840000000001</v>
      </c>
      <c r="L7">
        <v>1155.8679999999999</v>
      </c>
      <c r="M7">
        <v>1170.42</v>
      </c>
      <c r="N7">
        <v>1163.68</v>
      </c>
      <c r="O7">
        <v>1138.113333</v>
      </c>
      <c r="P7">
        <v>1155.46</v>
      </c>
      <c r="Q7">
        <v>1152.69</v>
      </c>
    </row>
    <row r="8" spans="1:17" x14ac:dyDescent="0.3">
      <c r="A8" t="s">
        <v>13</v>
      </c>
      <c r="B8">
        <v>6768.06</v>
      </c>
      <c r="C8">
        <v>3025.9</v>
      </c>
      <c r="D8">
        <v>1906.02</v>
      </c>
      <c r="E8">
        <v>479.3</v>
      </c>
      <c r="F8">
        <v>355.1</v>
      </c>
      <c r="G8">
        <v>933.9</v>
      </c>
      <c r="H8">
        <v>1021.975</v>
      </c>
      <c r="I8">
        <v>1356.98</v>
      </c>
      <c r="J8">
        <v>5900.4920000000002</v>
      </c>
      <c r="K8">
        <v>2896.1370000000002</v>
      </c>
      <c r="L8">
        <v>1876.231</v>
      </c>
      <c r="M8">
        <v>356.81</v>
      </c>
      <c r="N8">
        <v>635.14</v>
      </c>
      <c r="O8">
        <v>870.55333329999996</v>
      </c>
      <c r="P8">
        <v>1103.1624999999999</v>
      </c>
      <c r="Q8">
        <v>1407.9169999999999</v>
      </c>
    </row>
    <row r="9" spans="1:17" x14ac:dyDescent="0.3">
      <c r="A9" t="s">
        <v>14</v>
      </c>
      <c r="B9">
        <v>0.16</v>
      </c>
      <c r="C9">
        <v>0.28000000000000003</v>
      </c>
      <c r="D9">
        <v>0.46</v>
      </c>
      <c r="E9">
        <v>1</v>
      </c>
      <c r="F9">
        <v>1</v>
      </c>
      <c r="G9">
        <v>0.76666666666666605</v>
      </c>
      <c r="H9">
        <v>0.8</v>
      </c>
      <c r="I9">
        <v>0.68</v>
      </c>
      <c r="J9">
        <v>0.16300000000000001</v>
      </c>
      <c r="K9">
        <v>0.33900000000000002</v>
      </c>
      <c r="L9">
        <v>0.48499999999999999</v>
      </c>
      <c r="M9">
        <v>0.96</v>
      </c>
      <c r="N9">
        <v>0.89</v>
      </c>
      <c r="O9">
        <v>0.8</v>
      </c>
      <c r="P9">
        <v>0.71</v>
      </c>
      <c r="Q9">
        <v>0.61899999999999999</v>
      </c>
    </row>
    <row r="10" spans="1:17" x14ac:dyDescent="0.3">
      <c r="A10" t="s">
        <v>15</v>
      </c>
      <c r="B10">
        <v>6.8661493695441296</v>
      </c>
      <c r="C10">
        <v>2.888856729</v>
      </c>
      <c r="D10">
        <v>1.6824978938500399</v>
      </c>
      <c r="E10">
        <v>0.50769230799999998</v>
      </c>
      <c r="F10">
        <v>2.0754039500000001</v>
      </c>
      <c r="G10">
        <v>2.2222222222222201</v>
      </c>
      <c r="H10">
        <v>1.93143382352941</v>
      </c>
      <c r="I10">
        <v>1.3922116819999999</v>
      </c>
      <c r="J10">
        <v>0.29254879499999997</v>
      </c>
      <c r="K10">
        <v>0.108879238</v>
      </c>
      <c r="L10">
        <v>6.8008636999999997E-2</v>
      </c>
      <c r="M10">
        <v>6.5467053999999997E-2</v>
      </c>
      <c r="N10">
        <v>6.5611186287776194E-2</v>
      </c>
      <c r="O10">
        <v>6.9651979000000003E-2</v>
      </c>
      <c r="P10">
        <v>7.2295322999999995E-2</v>
      </c>
      <c r="Q10">
        <v>5.5235088000000002E-2</v>
      </c>
    </row>
    <row r="11" spans="1:17" x14ac:dyDescent="0.3">
      <c r="A11" t="s">
        <v>16</v>
      </c>
      <c r="B11">
        <v>3312738</v>
      </c>
      <c r="C11">
        <v>3502746</v>
      </c>
      <c r="D11">
        <v>3737682</v>
      </c>
      <c r="E11">
        <v>671346</v>
      </c>
      <c r="F11">
        <v>1351467</v>
      </c>
      <c r="G11">
        <v>1941147</v>
      </c>
      <c r="H11">
        <v>2457468</v>
      </c>
      <c r="I11">
        <v>3261492</v>
      </c>
      <c r="J11" s="6">
        <v>68700000</v>
      </c>
      <c r="K11" s="6">
        <v>67200000</v>
      </c>
      <c r="L11" s="6">
        <v>67600000</v>
      </c>
      <c r="M11" s="6">
        <v>13700000</v>
      </c>
      <c r="N11" s="6">
        <v>27210807</v>
      </c>
      <c r="O11" s="6">
        <v>39900000</v>
      </c>
      <c r="P11" s="6">
        <v>54100000</v>
      </c>
      <c r="Q11" s="6">
        <v>67400000</v>
      </c>
    </row>
    <row r="12" spans="1:17" x14ac:dyDescent="0.3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95A9-0BF4-412E-8ED8-1B1239D69ECA}">
  <dimension ref="A5:M29"/>
  <sheetViews>
    <sheetView topLeftCell="A7" workbookViewId="0">
      <selection activeCell="L23" sqref="L23"/>
    </sheetView>
  </sheetViews>
  <sheetFormatPr defaultRowHeight="14.4" x14ac:dyDescent="0.3"/>
  <sheetData>
    <row r="5" spans="1:13" x14ac:dyDescent="0.3">
      <c r="A5" s="10" t="s">
        <v>0</v>
      </c>
      <c r="B5" s="10"/>
      <c r="C5" s="10"/>
      <c r="D5" s="10"/>
      <c r="E5" s="10"/>
      <c r="F5" s="10"/>
      <c r="H5" s="10" t="s">
        <v>4</v>
      </c>
      <c r="I5" s="10"/>
      <c r="J5" s="10"/>
      <c r="K5" s="10"/>
      <c r="L5" s="10"/>
      <c r="M5" s="10"/>
    </row>
    <row r="6" spans="1:13" x14ac:dyDescent="0.3">
      <c r="A6" s="1" t="s">
        <v>3</v>
      </c>
      <c r="B6" s="4">
        <v>10</v>
      </c>
      <c r="C6" s="4">
        <v>20</v>
      </c>
      <c r="D6">
        <v>30</v>
      </c>
      <c r="E6">
        <v>40</v>
      </c>
      <c r="F6">
        <v>50</v>
      </c>
      <c r="H6" s="1" t="s">
        <v>3</v>
      </c>
      <c r="I6" s="4">
        <v>200</v>
      </c>
      <c r="J6" s="4">
        <v>400</v>
      </c>
      <c r="K6">
        <v>600</v>
      </c>
      <c r="L6">
        <v>800</v>
      </c>
      <c r="M6">
        <v>1000</v>
      </c>
    </row>
    <row r="7" spans="1:13" x14ac:dyDescent="0.3">
      <c r="A7" s="2" t="s">
        <v>1</v>
      </c>
      <c r="B7">
        <f>Q!E3</f>
        <v>2047.352126</v>
      </c>
      <c r="C7">
        <f>Q!F3</f>
        <v>3037.4794080000001</v>
      </c>
      <c r="D7">
        <f>Q!G3</f>
        <v>3247.62113</v>
      </c>
      <c r="E7">
        <f>Q!H3</f>
        <v>3910.2090692012798</v>
      </c>
      <c r="F7">
        <f>Q!I3</f>
        <v>6344.4880949999997</v>
      </c>
      <c r="G7" s="12"/>
      <c r="H7" s="2" t="s">
        <v>1</v>
      </c>
      <c r="I7">
        <f>Q!M3</f>
        <v>2607.1806529999999</v>
      </c>
      <c r="J7">
        <f>Q!N3</f>
        <v>3859.3613734455798</v>
      </c>
      <c r="K7">
        <f>Q!O3</f>
        <v>5260.8205369999996</v>
      </c>
      <c r="L7">
        <f>Q!P3</f>
        <v>6537.2458189999998</v>
      </c>
      <c r="M7">
        <f>Q!Q3</f>
        <v>6814.8005069999999</v>
      </c>
    </row>
    <row r="8" spans="1:13" x14ac:dyDescent="0.3">
      <c r="A8" s="2" t="s">
        <v>2</v>
      </c>
      <c r="B8">
        <f>Q!E4</f>
        <v>9179</v>
      </c>
      <c r="C8">
        <f>Q!F4</f>
        <v>24001</v>
      </c>
      <c r="D8">
        <f>Q!G4</f>
        <v>32608</v>
      </c>
      <c r="E8">
        <f>Q!H4</f>
        <v>68659</v>
      </c>
      <c r="F8">
        <f>Q!I4</f>
        <v>113255</v>
      </c>
      <c r="G8" s="12"/>
      <c r="H8" s="2" t="s">
        <v>2</v>
      </c>
      <c r="I8">
        <f>Q!M4</f>
        <v>183849</v>
      </c>
      <c r="J8">
        <f>Q!N4</f>
        <v>438693</v>
      </c>
      <c r="K8">
        <f>Q!O4</f>
        <v>876472</v>
      </c>
      <c r="L8">
        <f>Q!P4</f>
        <v>1414101</v>
      </c>
      <c r="M8">
        <f>Q!Q4</f>
        <v>1999967</v>
      </c>
    </row>
    <row r="9" spans="1:13" x14ac:dyDescent="0.3">
      <c r="A9" s="2" t="s">
        <v>18</v>
      </c>
      <c r="B9">
        <f>Q!E5</f>
        <v>917.9</v>
      </c>
      <c r="C9">
        <f>Q!F5</f>
        <v>1200.05</v>
      </c>
      <c r="D9">
        <f>Q!G5</f>
        <v>1086.9333329999999</v>
      </c>
      <c r="E9">
        <f>Q!H5</f>
        <v>1716.4749999999999</v>
      </c>
      <c r="F9">
        <f>Q!I5</f>
        <v>2265.1</v>
      </c>
      <c r="G9" s="12"/>
      <c r="H9" s="2" t="s">
        <v>18</v>
      </c>
      <c r="I9">
        <f>Q!M5</f>
        <v>919.245</v>
      </c>
      <c r="J9">
        <f>Q!N5</f>
        <v>1096.7325000000001</v>
      </c>
      <c r="K9">
        <f>Q!O5</f>
        <v>1460.7866670000001</v>
      </c>
      <c r="L9">
        <f>Q!P5</f>
        <v>1767.62625</v>
      </c>
      <c r="M9">
        <f>Q!Q5</f>
        <v>1999.9670000000001</v>
      </c>
    </row>
    <row r="10" spans="1:13" x14ac:dyDescent="0.3">
      <c r="A10" s="2" t="s">
        <v>2</v>
      </c>
      <c r="B10">
        <f>Q!E6</f>
        <v>10600</v>
      </c>
      <c r="C10">
        <f>Q!F6</f>
        <v>21754</v>
      </c>
      <c r="D10">
        <f>Q!G6</f>
        <v>30398</v>
      </c>
      <c r="E10">
        <f>Q!H6</f>
        <v>45448</v>
      </c>
      <c r="F10">
        <f>Q!I6</f>
        <v>62530</v>
      </c>
      <c r="G10" s="12"/>
      <c r="H10" s="2" t="s">
        <v>2</v>
      </c>
      <c r="I10">
        <f>Q!M6</f>
        <v>225954</v>
      </c>
      <c r="J10">
        <f>Q!N6</f>
        <v>451784</v>
      </c>
      <c r="K10">
        <f>Q!O6</f>
        <v>701796</v>
      </c>
      <c r="L10">
        <f>Q!P6</f>
        <v>927490</v>
      </c>
      <c r="M10">
        <f>Q!Q6</f>
        <v>1138260</v>
      </c>
    </row>
    <row r="11" spans="1:13" x14ac:dyDescent="0.3">
      <c r="A11" s="2" t="s">
        <v>19</v>
      </c>
      <c r="B11">
        <f>Q!E7</f>
        <v>1060</v>
      </c>
      <c r="C11">
        <f>Q!F7</f>
        <v>1087.7</v>
      </c>
      <c r="D11">
        <f>Q!G7</f>
        <v>1013.266667</v>
      </c>
      <c r="E11">
        <f>Q!H7</f>
        <v>1136.2</v>
      </c>
      <c r="F11">
        <f>Q!I7</f>
        <v>1250.5999999999999</v>
      </c>
      <c r="G11" s="12"/>
      <c r="H11" s="2" t="s">
        <v>19</v>
      </c>
      <c r="I11">
        <f>Q!M7</f>
        <v>1129.77</v>
      </c>
      <c r="J11">
        <f>Q!N7</f>
        <v>1129.46</v>
      </c>
      <c r="K11">
        <f>Q!O7</f>
        <v>1169.6600000000001</v>
      </c>
      <c r="L11">
        <f>Q!P7</f>
        <v>1159.3625</v>
      </c>
      <c r="M11">
        <f>Q!Q7</f>
        <v>1138.26</v>
      </c>
    </row>
    <row r="12" spans="1:13" x14ac:dyDescent="0.3">
      <c r="A12" s="2" t="s">
        <v>20</v>
      </c>
      <c r="B12">
        <f>Q!E8</f>
        <v>387.9</v>
      </c>
      <c r="C12">
        <f>Q!F8</f>
        <v>656.2</v>
      </c>
      <c r="D12">
        <f>Q!G8</f>
        <v>580.29999999999995</v>
      </c>
      <c r="E12">
        <f>Q!H8</f>
        <v>1148.375</v>
      </c>
      <c r="F12">
        <f>Q!I8</f>
        <v>1639.8</v>
      </c>
      <c r="G12" s="12"/>
      <c r="H12" s="2" t="s">
        <v>20</v>
      </c>
      <c r="I12">
        <f>Q!M8</f>
        <v>354.36</v>
      </c>
      <c r="J12">
        <f>Q!N8</f>
        <v>532.00250000000005</v>
      </c>
      <c r="K12">
        <f>Q!O8</f>
        <v>875.95666670000003</v>
      </c>
      <c r="L12">
        <f>Q!P8</f>
        <v>1187.9449999999999</v>
      </c>
      <c r="M12">
        <f>Q!Q8</f>
        <v>1430.837</v>
      </c>
    </row>
    <row r="13" spans="1:13" x14ac:dyDescent="0.3">
      <c r="A13" s="2" t="s">
        <v>21</v>
      </c>
      <c r="B13">
        <f>Q!E9</f>
        <v>0.9</v>
      </c>
      <c r="C13">
        <f>Q!F9</f>
        <v>0.85</v>
      </c>
      <c r="D13">
        <f>Q!G9</f>
        <v>0.96666666700000003</v>
      </c>
      <c r="E13">
        <f>Q!H9</f>
        <v>0.75</v>
      </c>
      <c r="F13">
        <f>Q!I9</f>
        <v>0.54</v>
      </c>
      <c r="G13" s="12"/>
      <c r="H13" s="2" t="s">
        <v>21</v>
      </c>
      <c r="I13">
        <f>Q!M9</f>
        <v>0.94</v>
      </c>
      <c r="J13">
        <f>Q!N9</f>
        <v>0.89500000000000002</v>
      </c>
      <c r="K13">
        <f>Q!O9</f>
        <v>0.755</v>
      </c>
      <c r="L13">
        <f>Q!P9</f>
        <v>0.65375000000000005</v>
      </c>
      <c r="M13">
        <f>Q!Q9</f>
        <v>0.57799999999999996</v>
      </c>
    </row>
    <row r="14" spans="1:13" x14ac:dyDescent="0.3">
      <c r="A14" s="2" t="s">
        <v>22</v>
      </c>
      <c r="B14" t="str">
        <f>Q!E10</f>
        <v>Infinity</v>
      </c>
      <c r="C14" t="str">
        <f>Q!F10</f>
        <v>Infinity</v>
      </c>
      <c r="D14" t="str">
        <f>Q!G10</f>
        <v>Infinity</v>
      </c>
      <c r="E14" t="str">
        <f>Q!H10</f>
        <v>Infinity</v>
      </c>
      <c r="F14" t="str">
        <f>Q!I10</f>
        <v>Infinity</v>
      </c>
      <c r="G14" s="12"/>
      <c r="H14" s="2" t="s">
        <v>22</v>
      </c>
      <c r="I14" t="str">
        <f>Q!M10</f>
        <v>Infinity</v>
      </c>
      <c r="J14" t="str">
        <f>Q!N10</f>
        <v>Infinity</v>
      </c>
      <c r="K14" t="str">
        <f>Q!O10</f>
        <v>Infinity</v>
      </c>
      <c r="L14" t="str">
        <f>Q!P10</f>
        <v>Infinity</v>
      </c>
      <c r="M14" t="str">
        <f>Q!Q10</f>
        <v>Infinity</v>
      </c>
    </row>
    <row r="15" spans="1:13" x14ac:dyDescent="0.3">
      <c r="A15" s="2" t="s">
        <v>23</v>
      </c>
      <c r="B15">
        <f>Q!E11</f>
        <v>619515</v>
      </c>
      <c r="C15">
        <f>Q!F11</f>
        <v>1271673</v>
      </c>
      <c r="D15">
        <f>Q!G11</f>
        <v>1777113</v>
      </c>
      <c r="E15">
        <f>Q!H11</f>
        <v>2657538</v>
      </c>
      <c r="F15">
        <f>Q!I11</f>
        <v>3656835</v>
      </c>
      <c r="G15" s="12"/>
      <c r="H15" s="2" t="s">
        <v>23</v>
      </c>
      <c r="I15">
        <f>Q!M11</f>
        <v>13200000</v>
      </c>
      <c r="J15">
        <f>Q!N11</f>
        <v>26408421</v>
      </c>
      <c r="K15">
        <f>Q!O11</f>
        <v>41000000</v>
      </c>
      <c r="L15">
        <f>Q!P11</f>
        <v>54200000</v>
      </c>
      <c r="M15">
        <f>Q!Q11</f>
        <v>66600000</v>
      </c>
    </row>
    <row r="16" spans="1:13" x14ac:dyDescent="0.3">
      <c r="A16" s="3" t="s">
        <v>24</v>
      </c>
      <c r="B16">
        <f>Q!E12</f>
        <v>1</v>
      </c>
      <c r="C16">
        <f>Q!F12</f>
        <v>1</v>
      </c>
      <c r="D16">
        <f>Q!G12</f>
        <v>1</v>
      </c>
      <c r="E16">
        <f>Q!H12</f>
        <v>1</v>
      </c>
      <c r="F16">
        <f>Q!I12</f>
        <v>1</v>
      </c>
      <c r="G16" s="12"/>
      <c r="H16" s="3" t="s">
        <v>24</v>
      </c>
      <c r="I16">
        <f>Q!M12</f>
        <v>1</v>
      </c>
      <c r="J16">
        <f>Q!N12</f>
        <v>1</v>
      </c>
      <c r="K16">
        <f>Q!O12</f>
        <v>1</v>
      </c>
      <c r="L16">
        <f>Q!P12</f>
        <v>1</v>
      </c>
      <c r="M16">
        <f>Q!Q12</f>
        <v>1</v>
      </c>
    </row>
    <row r="17" spans="1:12" x14ac:dyDescent="0.3">
      <c r="G17" s="12"/>
      <c r="H17" s="12"/>
    </row>
    <row r="18" spans="1:12" x14ac:dyDescent="0.3">
      <c r="A18" s="10" t="s">
        <v>5</v>
      </c>
      <c r="B18" s="10"/>
      <c r="C18" s="10"/>
      <c r="D18" s="10"/>
      <c r="E18" s="10"/>
      <c r="F18" s="11"/>
      <c r="G18" s="12"/>
      <c r="H18" s="10" t="s">
        <v>6</v>
      </c>
      <c r="I18" s="10"/>
      <c r="J18" s="10"/>
      <c r="K18" s="10"/>
      <c r="L18" s="10"/>
    </row>
    <row r="19" spans="1:12" x14ac:dyDescent="0.3">
      <c r="A19" s="1" t="s">
        <v>42</v>
      </c>
      <c r="B19" s="4">
        <v>2</v>
      </c>
      <c r="C19" s="4">
        <v>5</v>
      </c>
      <c r="D19">
        <v>8</v>
      </c>
      <c r="E19">
        <v>10</v>
      </c>
      <c r="H19" s="1" t="s">
        <v>42</v>
      </c>
      <c r="I19" s="4">
        <v>50</v>
      </c>
      <c r="J19" s="4">
        <v>100</v>
      </c>
      <c r="K19" s="4">
        <v>150</v>
      </c>
      <c r="L19" s="4">
        <v>200</v>
      </c>
    </row>
    <row r="20" spans="1:12" x14ac:dyDescent="0.3">
      <c r="A20" s="2" t="s">
        <v>1</v>
      </c>
      <c r="B20">
        <f>Q!B3</f>
        <v>15846.01995</v>
      </c>
      <c r="C20">
        <f>Q!C3</f>
        <v>6935.2312309999998</v>
      </c>
      <c r="D20">
        <f>Q!D3</f>
        <v>5390.1852926712199</v>
      </c>
      <c r="E20">
        <f>Q!I3</f>
        <v>6344.4880949999997</v>
      </c>
      <c r="H20" s="2" t="s">
        <v>1</v>
      </c>
      <c r="I20">
        <f>Q!J3</f>
        <v>17595.89099</v>
      </c>
      <c r="J20">
        <f>Q!K3</f>
        <v>10588.166279999999</v>
      </c>
      <c r="K20">
        <f>Q!L3</f>
        <v>10108.12983</v>
      </c>
      <c r="L20">
        <f>Q!Q3</f>
        <v>6814.8005069999999</v>
      </c>
    </row>
    <row r="21" spans="1:12" x14ac:dyDescent="0.3">
      <c r="A21" s="2" t="s">
        <v>2</v>
      </c>
      <c r="B21">
        <f>Q!B4</f>
        <v>339276</v>
      </c>
      <c r="C21">
        <f>Q!C4</f>
        <v>167606</v>
      </c>
      <c r="D21">
        <f>Q!D4</f>
        <v>112389</v>
      </c>
      <c r="E21">
        <f>Q!I4</f>
        <v>113255</v>
      </c>
      <c r="H21" s="2" t="s">
        <v>2</v>
      </c>
      <c r="I21">
        <f>Q!J4</f>
        <v>6366073</v>
      </c>
      <c r="J21">
        <f>Q!K4</f>
        <v>3429835</v>
      </c>
      <c r="K21">
        <f>Q!L4</f>
        <v>2604280</v>
      </c>
      <c r="L21">
        <f>Q!Q4</f>
        <v>1999967</v>
      </c>
    </row>
    <row r="22" spans="1:12" x14ac:dyDescent="0.3">
      <c r="A22" s="2" t="s">
        <v>18</v>
      </c>
      <c r="B22">
        <f>Q!B5</f>
        <v>6785.52</v>
      </c>
      <c r="C22">
        <f>Q!C5</f>
        <v>3352.12</v>
      </c>
      <c r="D22">
        <f>Q!D5</f>
        <v>2247.7800000000002</v>
      </c>
      <c r="E22">
        <f>Q!I5</f>
        <v>2265.1</v>
      </c>
      <c r="H22" s="2" t="s">
        <v>18</v>
      </c>
      <c r="I22">
        <f>Q!J5</f>
        <v>6366.0730000000003</v>
      </c>
      <c r="J22">
        <f>Q!K5</f>
        <v>3429.835</v>
      </c>
      <c r="K22">
        <f>Q!L5</f>
        <v>2604.2800000000002</v>
      </c>
      <c r="L22">
        <f>Q!Q5</f>
        <v>1999.9670000000001</v>
      </c>
    </row>
    <row r="23" spans="1:12" x14ac:dyDescent="0.3">
      <c r="A23" s="2" t="s">
        <v>2</v>
      </c>
      <c r="B23">
        <f>Q!B6</f>
        <v>54222</v>
      </c>
      <c r="C23">
        <f>Q!C6</f>
        <v>59620</v>
      </c>
      <c r="D23">
        <f>Q!D6</f>
        <v>52682</v>
      </c>
      <c r="E23">
        <f>Q!I6</f>
        <v>62530</v>
      </c>
      <c r="H23" s="2" t="s">
        <v>2</v>
      </c>
      <c r="I23">
        <f>Q!J6</f>
        <v>1172184</v>
      </c>
      <c r="J23">
        <f>Q!K6</f>
        <v>1158972</v>
      </c>
      <c r="K23">
        <f>Q!L6</f>
        <v>1182320</v>
      </c>
      <c r="L23">
        <f>Q!Q6</f>
        <v>1138260</v>
      </c>
    </row>
    <row r="24" spans="1:12" x14ac:dyDescent="0.3">
      <c r="A24" s="2" t="s">
        <v>19</v>
      </c>
      <c r="B24">
        <f>Q!B7</f>
        <v>1084.44</v>
      </c>
      <c r="C24">
        <f>Q!C7</f>
        <v>1192.4000000000001</v>
      </c>
      <c r="D24">
        <f>Q!D7</f>
        <v>1053.6400000000001</v>
      </c>
      <c r="E24">
        <f>Q!I7</f>
        <v>1250.5999999999999</v>
      </c>
      <c r="H24" s="2" t="s">
        <v>19</v>
      </c>
      <c r="I24">
        <f>Q!J7</f>
        <v>1172.184</v>
      </c>
      <c r="J24">
        <f>Q!K7</f>
        <v>1158.972</v>
      </c>
      <c r="K24">
        <f>Q!L7</f>
        <v>1182.32</v>
      </c>
      <c r="L24">
        <f>Q!Q7</f>
        <v>1138.26</v>
      </c>
    </row>
    <row r="25" spans="1:12" x14ac:dyDescent="0.3">
      <c r="A25" s="2" t="s">
        <v>20</v>
      </c>
      <c r="B25">
        <f>Q!B8</f>
        <v>6243.3</v>
      </c>
      <c r="C25">
        <f>Q!C8</f>
        <v>2755.92</v>
      </c>
      <c r="D25">
        <f>Q!D8</f>
        <v>1720.96</v>
      </c>
      <c r="E25">
        <f>Q!I8</f>
        <v>1639.8</v>
      </c>
      <c r="H25" s="2" t="s">
        <v>20</v>
      </c>
      <c r="I25">
        <f>Q!J8</f>
        <v>5779.9809999999998</v>
      </c>
      <c r="J25">
        <f>Q!K8</f>
        <v>2850.3490000000002</v>
      </c>
      <c r="K25">
        <f>Q!L8</f>
        <v>2013.12</v>
      </c>
      <c r="L25">
        <f>Q!Q8</f>
        <v>1430.837</v>
      </c>
    </row>
    <row r="26" spans="1:12" x14ac:dyDescent="0.3">
      <c r="A26" s="2" t="s">
        <v>21</v>
      </c>
      <c r="B26">
        <f>Q!B9</f>
        <v>0.18</v>
      </c>
      <c r="C26">
        <f>Q!C9</f>
        <v>0.32</v>
      </c>
      <c r="D26">
        <f>Q!D9</f>
        <v>0.6</v>
      </c>
      <c r="E26">
        <f>Q!I9</f>
        <v>0.54</v>
      </c>
      <c r="H26" s="2" t="s">
        <v>21</v>
      </c>
      <c r="I26">
        <f>Q!J9</f>
        <v>0.16600000000000001</v>
      </c>
      <c r="J26">
        <f>Q!K9</f>
        <v>0.318</v>
      </c>
      <c r="K26">
        <f>Q!L9</f>
        <v>0.439</v>
      </c>
      <c r="L26">
        <f>Q!Q9</f>
        <v>0.57799999999999996</v>
      </c>
    </row>
    <row r="27" spans="1:12" x14ac:dyDescent="0.3">
      <c r="A27" s="2" t="s">
        <v>22</v>
      </c>
      <c r="B27" t="str">
        <f>Q!B10</f>
        <v>Infinity</v>
      </c>
      <c r="C27" t="str">
        <f>Q!C10</f>
        <v>Infinity</v>
      </c>
      <c r="D27" t="str">
        <f>Q!D10</f>
        <v>Infinity</v>
      </c>
      <c r="E27" t="str">
        <f>Q!I10</f>
        <v>Infinity</v>
      </c>
      <c r="H27" s="2" t="s">
        <v>22</v>
      </c>
      <c r="I27" t="str">
        <f>Q!J10</f>
        <v>Infinity</v>
      </c>
      <c r="J27" t="str">
        <f>Q!K10</f>
        <v>Infinity</v>
      </c>
      <c r="K27" t="str">
        <f>Q!L10</f>
        <v>Infinity</v>
      </c>
      <c r="L27" t="str">
        <f>Q!Q10</f>
        <v>Infinity</v>
      </c>
    </row>
    <row r="28" spans="1:12" x14ac:dyDescent="0.3">
      <c r="A28" s="2" t="s">
        <v>23</v>
      </c>
      <c r="B28">
        <f>Q!B11</f>
        <v>3171753</v>
      </c>
      <c r="C28">
        <f>Q!C11</f>
        <v>3487185</v>
      </c>
      <c r="D28">
        <f>Q!D11</f>
        <v>3080961</v>
      </c>
      <c r="E28">
        <f>Q!I11</f>
        <v>3656835</v>
      </c>
      <c r="H28" s="2" t="s">
        <v>23</v>
      </c>
      <c r="I28">
        <f>Q!J11</f>
        <v>68600000</v>
      </c>
      <c r="J28">
        <f>Q!K11</f>
        <v>67800000</v>
      </c>
      <c r="K28">
        <f>Q!L11</f>
        <v>69100000</v>
      </c>
      <c r="L28">
        <f>Q!Q11</f>
        <v>66600000</v>
      </c>
    </row>
    <row r="29" spans="1:12" x14ac:dyDescent="0.3">
      <c r="A29" s="3" t="s">
        <v>24</v>
      </c>
      <c r="B29">
        <f>Q!B12</f>
        <v>1</v>
      </c>
      <c r="C29">
        <f>Q!C12</f>
        <v>1</v>
      </c>
      <c r="D29">
        <f>Q!D12</f>
        <v>1</v>
      </c>
      <c r="E29">
        <f>Q!I12</f>
        <v>1</v>
      </c>
      <c r="H29" s="3" t="s">
        <v>24</v>
      </c>
      <c r="I29">
        <f>Q!J12</f>
        <v>1</v>
      </c>
      <c r="J29">
        <f>Q!K12</f>
        <v>1</v>
      </c>
      <c r="K29">
        <f>Q!L12</f>
        <v>1</v>
      </c>
      <c r="L29">
        <f>Q!Q12</f>
        <v>1</v>
      </c>
    </row>
  </sheetData>
  <mergeCells count="4">
    <mergeCell ref="A5:F5"/>
    <mergeCell ref="H5:M5"/>
    <mergeCell ref="A18:E18"/>
    <mergeCell ref="H18:L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E11-F6C7-4A54-90CD-40A612800DD0}">
  <dimension ref="A2:Q12"/>
  <sheetViews>
    <sheetView topLeftCell="I1" workbookViewId="0">
      <selection activeCell="Q3" sqref="Q3:Q12"/>
    </sheetView>
  </sheetViews>
  <sheetFormatPr defaultRowHeight="14.4" x14ac:dyDescent="0.3"/>
  <cols>
    <col min="1" max="1" width="23.44140625" bestFit="1" customWidth="1"/>
  </cols>
  <sheetData>
    <row r="2" spans="1:17" x14ac:dyDescent="0.3">
      <c r="B2" s="5" t="s">
        <v>25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</row>
    <row r="3" spans="1:17" x14ac:dyDescent="0.3">
      <c r="A3" t="s">
        <v>8</v>
      </c>
      <c r="B3">
        <v>15846.01995</v>
      </c>
      <c r="C3">
        <v>6935.2312309999998</v>
      </c>
      <c r="D3">
        <v>5390.1852926712199</v>
      </c>
      <c r="E3">
        <v>2047.352126</v>
      </c>
      <c r="F3">
        <v>3037.4794080000001</v>
      </c>
      <c r="G3">
        <v>3247.62113</v>
      </c>
      <c r="H3">
        <v>3910.2090692012798</v>
      </c>
      <c r="I3">
        <v>6344.4880949999997</v>
      </c>
      <c r="J3">
        <v>17595.89099</v>
      </c>
      <c r="K3">
        <v>10588.166279999999</v>
      </c>
      <c r="L3">
        <v>10108.12983</v>
      </c>
      <c r="M3">
        <v>2607.1806529999999</v>
      </c>
      <c r="N3">
        <v>3859.3613734455798</v>
      </c>
      <c r="O3">
        <v>5260.8205369999996</v>
      </c>
      <c r="P3">
        <v>6537.2458189999998</v>
      </c>
      <c r="Q3">
        <v>6814.8005069999999</v>
      </c>
    </row>
    <row r="4" spans="1:17" x14ac:dyDescent="0.3">
      <c r="A4" t="s">
        <v>9</v>
      </c>
      <c r="B4">
        <v>339276</v>
      </c>
      <c r="C4">
        <v>167606</v>
      </c>
      <c r="D4">
        <v>112389</v>
      </c>
      <c r="E4">
        <v>9179</v>
      </c>
      <c r="F4">
        <v>24001</v>
      </c>
      <c r="G4">
        <v>32608</v>
      </c>
      <c r="H4">
        <v>68659</v>
      </c>
      <c r="I4">
        <v>113255</v>
      </c>
      <c r="J4">
        <v>6366073</v>
      </c>
      <c r="K4">
        <v>3429835</v>
      </c>
      <c r="L4">
        <v>2604280</v>
      </c>
      <c r="M4">
        <v>183849</v>
      </c>
      <c r="N4">
        <v>438693</v>
      </c>
      <c r="O4">
        <v>876472</v>
      </c>
      <c r="P4">
        <v>1414101</v>
      </c>
      <c r="Q4">
        <v>1999967</v>
      </c>
    </row>
    <row r="5" spans="1:17" x14ac:dyDescent="0.3">
      <c r="A5" t="s">
        <v>10</v>
      </c>
      <c r="B5">
        <v>6785.52</v>
      </c>
      <c r="C5">
        <v>3352.12</v>
      </c>
      <c r="D5">
        <v>2247.7800000000002</v>
      </c>
      <c r="E5">
        <v>917.9</v>
      </c>
      <c r="F5">
        <v>1200.05</v>
      </c>
      <c r="G5">
        <v>1086.9333329999999</v>
      </c>
      <c r="H5">
        <v>1716.4749999999999</v>
      </c>
      <c r="I5">
        <v>2265.1</v>
      </c>
      <c r="J5">
        <v>6366.0730000000003</v>
      </c>
      <c r="K5">
        <v>3429.835</v>
      </c>
      <c r="L5">
        <v>2604.2800000000002</v>
      </c>
      <c r="M5">
        <v>919.245</v>
      </c>
      <c r="N5">
        <v>1096.7325000000001</v>
      </c>
      <c r="O5">
        <v>1460.7866670000001</v>
      </c>
      <c r="P5">
        <v>1767.62625</v>
      </c>
      <c r="Q5">
        <v>1999.9670000000001</v>
      </c>
    </row>
    <row r="6" spans="1:17" x14ac:dyDescent="0.3">
      <c r="A6" t="s">
        <v>11</v>
      </c>
      <c r="B6">
        <v>54222</v>
      </c>
      <c r="C6">
        <v>59620</v>
      </c>
      <c r="D6">
        <v>52682</v>
      </c>
      <c r="E6">
        <v>10600</v>
      </c>
      <c r="F6">
        <v>21754</v>
      </c>
      <c r="G6">
        <v>30398</v>
      </c>
      <c r="H6">
        <v>45448</v>
      </c>
      <c r="I6">
        <v>62530</v>
      </c>
      <c r="J6">
        <v>1172184</v>
      </c>
      <c r="K6">
        <v>1158972</v>
      </c>
      <c r="L6">
        <v>1182320</v>
      </c>
      <c r="M6">
        <v>225954</v>
      </c>
      <c r="N6">
        <v>451784</v>
      </c>
      <c r="O6">
        <v>701796</v>
      </c>
      <c r="P6">
        <v>927490</v>
      </c>
      <c r="Q6">
        <v>1138260</v>
      </c>
    </row>
    <row r="7" spans="1:17" x14ac:dyDescent="0.3">
      <c r="A7" t="s">
        <v>12</v>
      </c>
      <c r="B7">
        <v>1084.44</v>
      </c>
      <c r="C7">
        <v>1192.4000000000001</v>
      </c>
      <c r="D7">
        <v>1053.6400000000001</v>
      </c>
      <c r="E7">
        <v>1060</v>
      </c>
      <c r="F7">
        <v>1087.7</v>
      </c>
      <c r="G7">
        <v>1013.266667</v>
      </c>
      <c r="H7">
        <v>1136.2</v>
      </c>
      <c r="I7">
        <v>1250.5999999999999</v>
      </c>
      <c r="J7">
        <v>1172.184</v>
      </c>
      <c r="K7">
        <v>1158.972</v>
      </c>
      <c r="L7">
        <v>1182.32</v>
      </c>
      <c r="M7">
        <v>1129.77</v>
      </c>
      <c r="N7">
        <v>1129.46</v>
      </c>
      <c r="O7">
        <v>1169.6600000000001</v>
      </c>
      <c r="P7">
        <v>1159.3625</v>
      </c>
      <c r="Q7">
        <v>1138.26</v>
      </c>
    </row>
    <row r="8" spans="1:17" x14ac:dyDescent="0.3">
      <c r="A8" t="s">
        <v>13</v>
      </c>
      <c r="B8">
        <v>6243.3</v>
      </c>
      <c r="C8">
        <v>2755.92</v>
      </c>
      <c r="D8">
        <v>1720.96</v>
      </c>
      <c r="E8">
        <v>387.9</v>
      </c>
      <c r="F8">
        <v>656.2</v>
      </c>
      <c r="G8">
        <v>580.29999999999995</v>
      </c>
      <c r="H8">
        <v>1148.375</v>
      </c>
      <c r="I8">
        <v>1639.8</v>
      </c>
      <c r="J8">
        <v>5779.9809999999998</v>
      </c>
      <c r="K8">
        <v>2850.3490000000002</v>
      </c>
      <c r="L8">
        <v>2013.12</v>
      </c>
      <c r="M8">
        <v>354.36</v>
      </c>
      <c r="N8">
        <v>532.00250000000005</v>
      </c>
      <c r="O8">
        <v>875.95666670000003</v>
      </c>
      <c r="P8">
        <v>1187.9449999999999</v>
      </c>
      <c r="Q8">
        <v>1430.837</v>
      </c>
    </row>
    <row r="9" spans="1:17" x14ac:dyDescent="0.3">
      <c r="A9" t="s">
        <v>14</v>
      </c>
      <c r="B9">
        <v>0.18</v>
      </c>
      <c r="C9">
        <v>0.32</v>
      </c>
      <c r="D9">
        <v>0.6</v>
      </c>
      <c r="E9">
        <v>0.9</v>
      </c>
      <c r="F9">
        <v>0.85</v>
      </c>
      <c r="G9">
        <v>0.96666666700000003</v>
      </c>
      <c r="H9">
        <v>0.75</v>
      </c>
      <c r="I9">
        <v>0.54</v>
      </c>
      <c r="J9">
        <v>0.16600000000000001</v>
      </c>
      <c r="K9">
        <v>0.318</v>
      </c>
      <c r="L9">
        <v>0.439</v>
      </c>
      <c r="M9">
        <v>0.94</v>
      </c>
      <c r="N9">
        <v>0.89500000000000002</v>
      </c>
      <c r="O9">
        <v>0.755</v>
      </c>
      <c r="P9">
        <v>0.65375000000000005</v>
      </c>
      <c r="Q9">
        <v>0.57799999999999996</v>
      </c>
    </row>
    <row r="10" spans="1:17" x14ac:dyDescent="0.3">
      <c r="A10" t="s">
        <v>15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t="s">
        <v>26</v>
      </c>
    </row>
    <row r="11" spans="1:17" x14ac:dyDescent="0.3">
      <c r="A11" t="s">
        <v>16</v>
      </c>
      <c r="B11">
        <v>3171753</v>
      </c>
      <c r="C11">
        <v>3487185</v>
      </c>
      <c r="D11">
        <v>3080961</v>
      </c>
      <c r="E11">
        <v>619515</v>
      </c>
      <c r="F11">
        <v>1271673</v>
      </c>
      <c r="G11">
        <v>1777113</v>
      </c>
      <c r="H11">
        <v>2657538</v>
      </c>
      <c r="I11">
        <v>3656835</v>
      </c>
      <c r="J11" s="6">
        <v>68600000</v>
      </c>
      <c r="K11" s="6">
        <v>67800000</v>
      </c>
      <c r="L11" s="6">
        <v>69100000</v>
      </c>
      <c r="M11" s="6">
        <v>13200000</v>
      </c>
      <c r="N11" s="6">
        <v>26408421</v>
      </c>
      <c r="O11" s="6">
        <v>41000000</v>
      </c>
      <c r="P11" s="6">
        <v>54200000</v>
      </c>
      <c r="Q11" s="6">
        <v>66600000</v>
      </c>
    </row>
    <row r="12" spans="1:17" x14ac:dyDescent="0.3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9D5D-9623-4C1B-937E-9A6DE97E0FEC}">
  <dimension ref="A5:M29"/>
  <sheetViews>
    <sheetView tabSelected="1" topLeftCell="A4" workbookViewId="0">
      <selection activeCell="M28" sqref="M28"/>
    </sheetView>
  </sheetViews>
  <sheetFormatPr defaultRowHeight="14.4" x14ac:dyDescent="0.3"/>
  <sheetData>
    <row r="5" spans="1:13" x14ac:dyDescent="0.3">
      <c r="A5" s="10" t="s">
        <v>0</v>
      </c>
      <c r="B5" s="10"/>
      <c r="C5" s="10"/>
      <c r="D5" s="10"/>
      <c r="E5" s="10"/>
      <c r="F5" s="10"/>
      <c r="H5" s="10" t="s">
        <v>4</v>
      </c>
      <c r="I5" s="10"/>
      <c r="J5" s="10"/>
      <c r="K5" s="10"/>
      <c r="L5" s="10"/>
      <c r="M5" s="10"/>
    </row>
    <row r="6" spans="1:13" x14ac:dyDescent="0.3">
      <c r="A6" s="1" t="s">
        <v>3</v>
      </c>
      <c r="B6" s="4">
        <v>10</v>
      </c>
      <c r="C6" s="4">
        <v>20</v>
      </c>
      <c r="D6">
        <v>30</v>
      </c>
      <c r="E6">
        <v>40</v>
      </c>
      <c r="F6">
        <v>50</v>
      </c>
      <c r="H6" s="1" t="s">
        <v>3</v>
      </c>
      <c r="I6" s="4">
        <v>200</v>
      </c>
      <c r="J6" s="4">
        <v>400</v>
      </c>
      <c r="K6">
        <v>600</v>
      </c>
      <c r="L6">
        <v>800</v>
      </c>
      <c r="M6">
        <v>1000</v>
      </c>
    </row>
    <row r="7" spans="1:13" x14ac:dyDescent="0.3">
      <c r="A7" s="2" t="s">
        <v>1</v>
      </c>
      <c r="B7">
        <f>SJF!E3</f>
        <v>2316.3749079999998</v>
      </c>
      <c r="C7">
        <f>SJF!F3</f>
        <v>2471.4838850000001</v>
      </c>
      <c r="D7">
        <f>SJF!G3</f>
        <v>3601.8954709999998</v>
      </c>
      <c r="E7">
        <f>SJF!H3</f>
        <v>4406.0198106464504</v>
      </c>
      <c r="F7">
        <f>SJF!I3</f>
        <v>4577.3783800000001</v>
      </c>
      <c r="G7" s="12"/>
      <c r="H7" s="2" t="s">
        <v>1</v>
      </c>
      <c r="I7">
        <f>SJF!M3</f>
        <v>3083.6417029999998</v>
      </c>
      <c r="J7">
        <f>SJF!N3</f>
        <v>4078.1467940000002</v>
      </c>
      <c r="K7">
        <f>SJF!O3</f>
        <v>5118.3151440000001</v>
      </c>
      <c r="L7">
        <f>SJF!P3</f>
        <v>5591.320909</v>
      </c>
      <c r="M7">
        <f>SJF!Q3</f>
        <v>6597.1118839999999</v>
      </c>
    </row>
    <row r="8" spans="1:13" x14ac:dyDescent="0.3">
      <c r="A8" s="2" t="s">
        <v>2</v>
      </c>
      <c r="B8">
        <f>SJF!E4</f>
        <v>9609</v>
      </c>
      <c r="C8">
        <f>SJF!F4</f>
        <v>26698</v>
      </c>
      <c r="D8">
        <f>SJF!G4</f>
        <v>41916</v>
      </c>
      <c r="E8">
        <f>SJF!H4</f>
        <v>65648</v>
      </c>
      <c r="F8">
        <f>SJF!I4</f>
        <v>93707</v>
      </c>
      <c r="G8" s="12"/>
      <c r="H8" s="2" t="s">
        <v>2</v>
      </c>
      <c r="I8">
        <f>SJF!M4</f>
        <v>184802</v>
      </c>
      <c r="J8">
        <f>SJF!N4</f>
        <v>454496</v>
      </c>
      <c r="K8">
        <f>SJF!O4</f>
        <v>853833</v>
      </c>
      <c r="L8">
        <f>SJF!P4</f>
        <v>1407447</v>
      </c>
      <c r="M8">
        <f>SJF!Q4</f>
        <v>1985918</v>
      </c>
    </row>
    <row r="9" spans="1:13" x14ac:dyDescent="0.3">
      <c r="A9" s="2" t="s">
        <v>18</v>
      </c>
      <c r="B9">
        <f>SJF!E5</f>
        <v>960.9</v>
      </c>
      <c r="C9">
        <f>SJF!F5</f>
        <v>1334.9</v>
      </c>
      <c r="D9">
        <f>SJF!G5</f>
        <v>1397.2</v>
      </c>
      <c r="E9">
        <f>SJF!H5</f>
        <v>1641.2</v>
      </c>
      <c r="F9">
        <f>SJF!I5</f>
        <v>1874.14</v>
      </c>
      <c r="G9" s="12"/>
      <c r="H9" s="2" t="s">
        <v>18</v>
      </c>
      <c r="I9">
        <f>SJF!M5</f>
        <v>924.01</v>
      </c>
      <c r="J9">
        <f>SJF!N5</f>
        <v>1136.24</v>
      </c>
      <c r="K9">
        <f>SJF!O5</f>
        <v>1423.0550000000001</v>
      </c>
      <c r="L9">
        <f>SJF!P5</f>
        <v>1759.3087499999999</v>
      </c>
      <c r="M9">
        <f>SJF!Q5</f>
        <v>1985.9179999999999</v>
      </c>
    </row>
    <row r="10" spans="1:13" x14ac:dyDescent="0.3">
      <c r="A10" s="2" t="s">
        <v>2</v>
      </c>
      <c r="B10">
        <f>SJF!E6</f>
        <v>13848</v>
      </c>
      <c r="C10">
        <f>SJF!F6</f>
        <v>26244</v>
      </c>
      <c r="D10">
        <f>SJF!G6</f>
        <v>34332</v>
      </c>
      <c r="E10">
        <f>SJF!H6</f>
        <v>48418</v>
      </c>
      <c r="F10">
        <f>SJF!I6</f>
        <v>56516</v>
      </c>
      <c r="G10" s="12"/>
      <c r="H10" s="2" t="s">
        <v>2</v>
      </c>
      <c r="I10">
        <f>SJF!M6</f>
        <v>236760</v>
      </c>
      <c r="J10">
        <f>SJF!N6</f>
        <v>471392</v>
      </c>
      <c r="K10">
        <f>SJF!O6</f>
        <v>695488</v>
      </c>
      <c r="L10">
        <f>SJF!P6</f>
        <v>938680</v>
      </c>
      <c r="M10">
        <f>SJF!Q6</f>
        <v>1164478</v>
      </c>
    </row>
    <row r="11" spans="1:13" x14ac:dyDescent="0.3">
      <c r="A11" s="2" t="s">
        <v>19</v>
      </c>
      <c r="B11">
        <f>SJF!E7</f>
        <v>1384.8</v>
      </c>
      <c r="C11">
        <f>SJF!F7</f>
        <v>1312.2</v>
      </c>
      <c r="D11">
        <f>SJF!G7</f>
        <v>1144.4000000000001</v>
      </c>
      <c r="E11">
        <f>SJF!H7</f>
        <v>1210.45</v>
      </c>
      <c r="F11">
        <f>SJF!I7</f>
        <v>1130.32</v>
      </c>
      <c r="G11" s="12"/>
      <c r="H11" s="2" t="s">
        <v>19</v>
      </c>
      <c r="I11">
        <f>SJF!M7</f>
        <v>1183.8</v>
      </c>
      <c r="J11">
        <f>SJF!N7</f>
        <v>1178.48</v>
      </c>
      <c r="K11">
        <f>SJF!O7</f>
        <v>1159.146667</v>
      </c>
      <c r="L11">
        <f>SJF!P7</f>
        <v>1173.3499999999999</v>
      </c>
      <c r="M11">
        <f>SJF!Q7</f>
        <v>1164.4780000000001</v>
      </c>
    </row>
    <row r="12" spans="1:13" x14ac:dyDescent="0.3">
      <c r="A12" s="2" t="s">
        <v>20</v>
      </c>
      <c r="B12">
        <f>SJF!E8</f>
        <v>268.5</v>
      </c>
      <c r="C12">
        <f>SJF!F8</f>
        <v>678.8</v>
      </c>
      <c r="D12">
        <f>SJF!G8</f>
        <v>825</v>
      </c>
      <c r="E12">
        <f>SJF!H8</f>
        <v>1035.9749999999999</v>
      </c>
      <c r="F12">
        <f>SJF!I8</f>
        <v>1308.98</v>
      </c>
      <c r="G12" s="12"/>
      <c r="H12" s="2" t="s">
        <v>20</v>
      </c>
      <c r="I12">
        <f>SJF!M8</f>
        <v>332.11</v>
      </c>
      <c r="J12">
        <f>SJF!N8</f>
        <v>547</v>
      </c>
      <c r="K12">
        <f>SJF!O8</f>
        <v>843.48166670000001</v>
      </c>
      <c r="L12">
        <f>SJF!P8</f>
        <v>1172.63375</v>
      </c>
      <c r="M12">
        <f>SJF!Q8</f>
        <v>1403.6790000000001</v>
      </c>
    </row>
    <row r="13" spans="1:13" x14ac:dyDescent="0.3">
      <c r="A13" s="2" t="s">
        <v>21</v>
      </c>
      <c r="B13">
        <f>SJF!E9</f>
        <v>1</v>
      </c>
      <c r="C13">
        <f>SJF!F9</f>
        <v>0.9</v>
      </c>
      <c r="D13">
        <f>SJF!G9</f>
        <v>0.73333333300000003</v>
      </c>
      <c r="E13">
        <f>SJF!H9</f>
        <v>0.75</v>
      </c>
      <c r="F13">
        <f>SJF!I9</f>
        <v>0.62</v>
      </c>
      <c r="G13" s="12"/>
      <c r="H13" s="2" t="s">
        <v>21</v>
      </c>
      <c r="I13">
        <f>SJF!M9</f>
        <v>0.96499999999999997</v>
      </c>
      <c r="J13">
        <f>SJF!N9</f>
        <v>0.90249999999999997</v>
      </c>
      <c r="K13">
        <f>SJF!O9</f>
        <v>0.823333333</v>
      </c>
      <c r="L13">
        <f>SJF!P9</f>
        <v>0.69750000000000001</v>
      </c>
      <c r="M13">
        <f>SJF!Q9</f>
        <v>0.625</v>
      </c>
    </row>
    <row r="14" spans="1:13" x14ac:dyDescent="0.3">
      <c r="A14" s="2" t="s">
        <v>22</v>
      </c>
      <c r="B14">
        <f>SJF!E10</f>
        <v>0.84336175400000002</v>
      </c>
      <c r="C14">
        <f>SJF!F10</f>
        <v>2.0471138849999999</v>
      </c>
      <c r="D14">
        <f>SJF!G10</f>
        <v>1.799371069</v>
      </c>
      <c r="E14">
        <f>SJF!H10</f>
        <v>2.0960173160173099</v>
      </c>
      <c r="F14">
        <f>SJF!I10</f>
        <v>1.47870225</v>
      </c>
      <c r="G14" s="12"/>
      <c r="H14" s="2" t="s">
        <v>22</v>
      </c>
      <c r="I14">
        <f>SJF!M10</f>
        <v>8.1394388999999998E-2</v>
      </c>
      <c r="J14">
        <f>SJF!N10</f>
        <v>6.6299859000000003E-2</v>
      </c>
      <c r="K14">
        <f>SJF!O10</f>
        <v>5.8688988999999997E-2</v>
      </c>
      <c r="L14">
        <f>SJF!P10</f>
        <v>6.0276892999999998E-2</v>
      </c>
      <c r="M14">
        <f>SJF!Q10</f>
        <v>5.0434755999999997E-2</v>
      </c>
    </row>
    <row r="15" spans="1:13" x14ac:dyDescent="0.3">
      <c r="A15" s="2" t="s">
        <v>23</v>
      </c>
      <c r="B15">
        <f>SJF!E11</f>
        <v>809523</v>
      </c>
      <c r="C15">
        <f>SJF!F11</f>
        <v>1534338</v>
      </c>
      <c r="D15">
        <f>SJF!G11</f>
        <v>2007252</v>
      </c>
      <c r="E15">
        <f>SJF!H11</f>
        <v>2831283</v>
      </c>
      <c r="F15">
        <f>SJF!I11</f>
        <v>3305016</v>
      </c>
      <c r="G15" s="12"/>
      <c r="H15" s="2" t="s">
        <v>23</v>
      </c>
      <c r="I15">
        <f>SJF!M11</f>
        <v>13800000</v>
      </c>
      <c r="J15">
        <f>SJF!N11</f>
        <v>27600000</v>
      </c>
      <c r="K15">
        <f>SJF!O11</f>
        <v>40700000</v>
      </c>
      <c r="L15">
        <f>SJF!P11</f>
        <v>54900000</v>
      </c>
      <c r="M15">
        <f>SJF!Q11</f>
        <v>68100000</v>
      </c>
    </row>
    <row r="16" spans="1:13" x14ac:dyDescent="0.3">
      <c r="A16" s="3" t="s">
        <v>24</v>
      </c>
      <c r="B16">
        <f>SJF!E12</f>
        <v>1</v>
      </c>
      <c r="C16">
        <f>SJF!F12</f>
        <v>1</v>
      </c>
      <c r="D16">
        <f>SJF!G12</f>
        <v>1</v>
      </c>
      <c r="E16">
        <f>SJF!H12</f>
        <v>1</v>
      </c>
      <c r="F16">
        <f>SJF!I12</f>
        <v>1</v>
      </c>
      <c r="G16" s="12"/>
      <c r="H16" s="3" t="s">
        <v>24</v>
      </c>
      <c r="I16">
        <f>SJF!M12</f>
        <v>1</v>
      </c>
      <c r="J16">
        <f>SJF!N12</f>
        <v>1</v>
      </c>
      <c r="K16">
        <f>SJF!O12</f>
        <v>1</v>
      </c>
      <c r="L16">
        <f>SJF!P12</f>
        <v>1</v>
      </c>
      <c r="M16">
        <f>SJF!Q12</f>
        <v>1</v>
      </c>
    </row>
    <row r="17" spans="1:12" x14ac:dyDescent="0.3">
      <c r="G17" s="12"/>
      <c r="H17" s="12"/>
    </row>
    <row r="18" spans="1:12" x14ac:dyDescent="0.3">
      <c r="A18" s="10" t="s">
        <v>5</v>
      </c>
      <c r="B18" s="10"/>
      <c r="C18" s="10"/>
      <c r="D18" s="10"/>
      <c r="E18" s="10"/>
      <c r="F18" s="11"/>
      <c r="G18" s="12"/>
      <c r="H18" s="10" t="s">
        <v>6</v>
      </c>
      <c r="I18" s="10"/>
      <c r="J18" s="10"/>
      <c r="K18" s="10"/>
      <c r="L18" s="10"/>
    </row>
    <row r="19" spans="1:12" x14ac:dyDescent="0.3">
      <c r="A19" s="1" t="s">
        <v>42</v>
      </c>
      <c r="B19" s="4">
        <v>2</v>
      </c>
      <c r="C19" s="4">
        <v>5</v>
      </c>
      <c r="D19">
        <v>8</v>
      </c>
      <c r="E19">
        <v>10</v>
      </c>
      <c r="H19" s="1" t="s">
        <v>42</v>
      </c>
      <c r="I19" s="4">
        <v>50</v>
      </c>
      <c r="J19" s="4">
        <v>100</v>
      </c>
      <c r="K19" s="4">
        <v>150</v>
      </c>
      <c r="L19" s="4">
        <v>200</v>
      </c>
    </row>
    <row r="20" spans="1:12" x14ac:dyDescent="0.3">
      <c r="A20" s="2" t="s">
        <v>1</v>
      </c>
      <c r="B20">
        <f>SJF!B3</f>
        <v>15010.218080000001</v>
      </c>
      <c r="C20">
        <f>SJF!C3</f>
        <v>7488.0377913636603</v>
      </c>
      <c r="D20">
        <f>SJF!D3</f>
        <v>7396.1919619999999</v>
      </c>
      <c r="E20">
        <f>SJF!I3</f>
        <v>4577.3783800000001</v>
      </c>
      <c r="H20" s="2" t="s">
        <v>1</v>
      </c>
      <c r="I20">
        <f>SJF!J3</f>
        <v>16938.13406</v>
      </c>
      <c r="J20">
        <f>SJF!K3</f>
        <v>10645.282579999999</v>
      </c>
      <c r="K20">
        <f>SJF!L3</f>
        <v>7955.4652740000001</v>
      </c>
      <c r="L20">
        <f>SJF!Q3</f>
        <v>6597.1118839999999</v>
      </c>
    </row>
    <row r="21" spans="1:12" x14ac:dyDescent="0.3">
      <c r="A21" s="2" t="s">
        <v>2</v>
      </c>
      <c r="B21">
        <f>SJF!B4</f>
        <v>378057</v>
      </c>
      <c r="C21">
        <f>SJF!C4</f>
        <v>171643</v>
      </c>
      <c r="D21">
        <f>SJF!D4</f>
        <v>132057</v>
      </c>
      <c r="E21">
        <f>SJF!I4</f>
        <v>93707</v>
      </c>
      <c r="H21" s="2" t="s">
        <v>2</v>
      </c>
      <c r="I21">
        <f>SJF!J4</f>
        <v>6432024</v>
      </c>
      <c r="J21">
        <f>SJF!K4</f>
        <v>3503337</v>
      </c>
      <c r="K21">
        <f>SJF!L4</f>
        <v>2553441</v>
      </c>
      <c r="L21">
        <f>SJF!Q4</f>
        <v>1985918</v>
      </c>
    </row>
    <row r="22" spans="1:12" x14ac:dyDescent="0.3">
      <c r="A22" s="2" t="s">
        <v>18</v>
      </c>
      <c r="B22">
        <f>SJF!B5</f>
        <v>7561.14</v>
      </c>
      <c r="C22">
        <f>SJF!C5</f>
        <v>3432.86</v>
      </c>
      <c r="D22">
        <f>SJF!D5</f>
        <v>2641.14</v>
      </c>
      <c r="E22">
        <f>SJF!I5</f>
        <v>1874.14</v>
      </c>
      <c r="H22" s="2" t="s">
        <v>18</v>
      </c>
      <c r="I22">
        <f>SJF!J5</f>
        <v>6432.0240000000003</v>
      </c>
      <c r="J22">
        <f>SJF!K5</f>
        <v>3503.337</v>
      </c>
      <c r="K22">
        <f>SJF!L5</f>
        <v>2553.4409999999998</v>
      </c>
      <c r="L22">
        <f>SJF!Q5</f>
        <v>1985.9179999999999</v>
      </c>
    </row>
    <row r="23" spans="1:12" x14ac:dyDescent="0.3">
      <c r="A23" s="2" t="s">
        <v>2</v>
      </c>
      <c r="B23">
        <f>SJF!B6</f>
        <v>57934</v>
      </c>
      <c r="C23">
        <f>SJF!C6</f>
        <v>59084</v>
      </c>
      <c r="D23">
        <f>SJF!D6</f>
        <v>57846</v>
      </c>
      <c r="E23">
        <f>SJF!I6</f>
        <v>56516</v>
      </c>
      <c r="H23" s="2" t="s">
        <v>2</v>
      </c>
      <c r="I23">
        <f>SJF!J6</f>
        <v>1167798</v>
      </c>
      <c r="J23">
        <f>SJF!K6</f>
        <v>1166256</v>
      </c>
      <c r="K23">
        <f>SJF!L6</f>
        <v>1179512</v>
      </c>
      <c r="L23">
        <f>SJF!Q6</f>
        <v>1164478</v>
      </c>
    </row>
    <row r="24" spans="1:12" x14ac:dyDescent="0.3">
      <c r="A24" s="2" t="s">
        <v>19</v>
      </c>
      <c r="B24">
        <f>SJF!B7</f>
        <v>1158.68</v>
      </c>
      <c r="C24">
        <f>SJF!C7</f>
        <v>1181.68</v>
      </c>
      <c r="D24">
        <f>SJF!D7</f>
        <v>1156.92</v>
      </c>
      <c r="E24">
        <f>SJF!I7</f>
        <v>1130.32</v>
      </c>
      <c r="H24" s="2" t="s">
        <v>19</v>
      </c>
      <c r="I24">
        <f>SJF!J7</f>
        <v>1167.798</v>
      </c>
      <c r="J24">
        <f>SJF!K7</f>
        <v>1166.2560000000001</v>
      </c>
      <c r="K24">
        <f>SJF!L7</f>
        <v>1179.5119999999999</v>
      </c>
      <c r="L24">
        <f>SJF!Q7</f>
        <v>1164.4780000000001</v>
      </c>
    </row>
    <row r="25" spans="1:12" x14ac:dyDescent="0.3">
      <c r="A25" s="2" t="s">
        <v>20</v>
      </c>
      <c r="B25">
        <f>SJF!B8</f>
        <v>6981.8</v>
      </c>
      <c r="C25">
        <f>SJF!C8</f>
        <v>2842.02</v>
      </c>
      <c r="D25">
        <f>SJF!D8</f>
        <v>2062.6799999999998</v>
      </c>
      <c r="E25">
        <f>SJF!I8</f>
        <v>1308.98</v>
      </c>
      <c r="H25" s="2" t="s">
        <v>20</v>
      </c>
      <c r="I25">
        <f>SJF!J8</f>
        <v>5848.125</v>
      </c>
      <c r="J25">
        <f>SJF!K8</f>
        <v>2920.2089999999998</v>
      </c>
      <c r="K25">
        <f>SJF!L8</f>
        <v>1963.6849999999999</v>
      </c>
      <c r="L25">
        <f>SJF!Q8</f>
        <v>1403.6790000000001</v>
      </c>
    </row>
    <row r="26" spans="1:12" x14ac:dyDescent="0.3">
      <c r="A26" s="2" t="s">
        <v>21</v>
      </c>
      <c r="B26">
        <f>SJF!B9</f>
        <v>0.14000000000000001</v>
      </c>
      <c r="C26">
        <f>SJF!C9</f>
        <v>0.32</v>
      </c>
      <c r="D26">
        <f>SJF!D9</f>
        <v>0.5</v>
      </c>
      <c r="E26">
        <f>SJF!I9</f>
        <v>0.62</v>
      </c>
      <c r="H26" s="2" t="s">
        <v>21</v>
      </c>
      <c r="I26">
        <f>SJF!J9</f>
        <v>0.16600000000000001</v>
      </c>
      <c r="J26">
        <f>SJF!K9</f>
        <v>0.33100000000000002</v>
      </c>
      <c r="K26">
        <f>SJF!L9</f>
        <v>0.46899999999999997</v>
      </c>
      <c r="L26">
        <f>SJF!Q9</f>
        <v>0.625</v>
      </c>
    </row>
    <row r="27" spans="1:12" x14ac:dyDescent="0.3">
      <c r="A27" s="2" t="s">
        <v>22</v>
      </c>
      <c r="B27">
        <f>SJF!B10</f>
        <v>6.717764378</v>
      </c>
      <c r="C27">
        <f>SJF!C10</f>
        <v>2.8779347296639002</v>
      </c>
      <c r="D27">
        <f>SJF!D10</f>
        <v>1.793340774</v>
      </c>
      <c r="E27">
        <f>SJF!I10</f>
        <v>1.47870225</v>
      </c>
      <c r="H27" s="2" t="s">
        <v>22</v>
      </c>
      <c r="I27">
        <f>SJF!J10</f>
        <v>0.255105839</v>
      </c>
      <c r="J27">
        <f>SJF!K10</f>
        <v>0.12002222899999999</v>
      </c>
      <c r="K27">
        <f>SJF!L10</f>
        <v>9.0259565E-2</v>
      </c>
      <c r="L27">
        <f>SJF!Q10</f>
        <v>5.0434755999999997E-2</v>
      </c>
    </row>
    <row r="28" spans="1:12" x14ac:dyDescent="0.3">
      <c r="A28" s="2" t="s">
        <v>23</v>
      </c>
      <c r="B28">
        <f>SJF!B11</f>
        <v>3388905</v>
      </c>
      <c r="C28">
        <f>SJF!C11</f>
        <v>3455829</v>
      </c>
      <c r="D28">
        <f>SJF!D11</f>
        <v>3383055</v>
      </c>
      <c r="E28">
        <f>SJF!I11</f>
        <v>3305016</v>
      </c>
      <c r="H28" s="2" t="s">
        <v>23</v>
      </c>
      <c r="I28">
        <f>SJF!J11</f>
        <v>68300000</v>
      </c>
      <c r="J28">
        <f>SJF!K11</f>
        <v>68200000</v>
      </c>
      <c r="K28">
        <f>SJF!L11</f>
        <v>69000000</v>
      </c>
      <c r="L28">
        <f>SJF!Q11</f>
        <v>68100000</v>
      </c>
    </row>
    <row r="29" spans="1:12" x14ac:dyDescent="0.3">
      <c r="A29" s="3" t="s">
        <v>24</v>
      </c>
      <c r="B29">
        <f>SJF!B12</f>
        <v>1</v>
      </c>
      <c r="C29">
        <f>SJF!C12</f>
        <v>1</v>
      </c>
      <c r="D29">
        <f>SJF!D12</f>
        <v>1</v>
      </c>
      <c r="E29">
        <f>SJF!I12</f>
        <v>1</v>
      </c>
      <c r="H29" s="3" t="s">
        <v>24</v>
      </c>
      <c r="I29">
        <f>SJF!J12</f>
        <v>1</v>
      </c>
      <c r="J29">
        <f>SJF!K12</f>
        <v>1</v>
      </c>
      <c r="K29">
        <f>SJF!L12</f>
        <v>1</v>
      </c>
      <c r="L29">
        <f>SJF!Q12</f>
        <v>1</v>
      </c>
    </row>
  </sheetData>
  <mergeCells count="4">
    <mergeCell ref="A5:F5"/>
    <mergeCell ref="H5:M5"/>
    <mergeCell ref="A18:E18"/>
    <mergeCell ref="H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 Data - A2C</vt:lpstr>
      <vt:lpstr>A2C</vt:lpstr>
      <vt:lpstr>Overall Data - DoubleQ</vt:lpstr>
      <vt:lpstr>Double</vt:lpstr>
      <vt:lpstr>Overall Data - FCFS</vt:lpstr>
      <vt:lpstr>FCFS</vt:lpstr>
      <vt:lpstr>Overall Data - Q</vt:lpstr>
      <vt:lpstr>Q</vt:lpstr>
      <vt:lpstr>Overall Data - SJF</vt:lpstr>
      <vt:lpstr>SJF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</dc:creator>
  <cp:lastModifiedBy>m j</cp:lastModifiedBy>
  <dcterms:created xsi:type="dcterms:W3CDTF">2023-08-27T20:41:58Z</dcterms:created>
  <dcterms:modified xsi:type="dcterms:W3CDTF">2023-08-28T13:23:07Z</dcterms:modified>
</cp:coreProperties>
</file>