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5652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Sheet1!$G$16</definedName>
    <definedName name="solver_lhs2" localSheetId="0" hidden="1">Sheet1!$G$6</definedName>
    <definedName name="solver_lhs3" localSheetId="0" hidden="1">Sheet1!$G$7:$G$13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Sheet1!$I$16</definedName>
    <definedName name="solver_rhs2" localSheetId="0" hidden="1">100</definedName>
    <definedName name="solver_rhs3" localSheetId="0" hidden="1">75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B18" i="1"/>
  <c r="E2" i="1"/>
  <c r="B15" i="1"/>
</calcChain>
</file>

<file path=xl/sharedStrings.xml><?xml version="1.0" encoding="utf-8"?>
<sst xmlns="http://schemas.openxmlformats.org/spreadsheetml/2006/main" count="26" uniqueCount="26">
  <si>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</si>
  <si>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</si>
  <si>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</si>
  <si>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</si>
  <si>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</si>
  <si>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</si>
  <si>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</si>
  <si>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</si>
  <si>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</si>
  <si>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</si>
  <si>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</si>
  <si>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</si>
  <si>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</si>
  <si>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</si>
  <si>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</si>
  <si>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</si>
  <si>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Number of Desicsion Variables</t>
  </si>
  <si>
    <t>Maximum Value of Decision Variables</t>
  </si>
  <si>
    <t>Minimum Value of Decision Variables</t>
  </si>
  <si>
    <t>Estimated Value of Micorsoft Stock after selling x shares</t>
  </si>
  <si>
    <t>Tax rate</t>
  </si>
  <si>
    <t>Transaction fee</t>
  </si>
  <si>
    <t>Optimal Solution</t>
  </si>
  <si>
    <t>Objective formula</t>
  </si>
  <si>
    <t>cash constraint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</si>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</sst>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quotePrefix="1" applyAlignment="1"/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D1" workbookViewId="0">
      <selection activeCell="G6" sqref="G6"/>
    </sheetView>
  </sheetViews>
  <sheetFormatPr defaultColWidth="26.296875" defaultRowHeight="15.6" x14ac:dyDescent="0.3"/>
  <cols>
    <col min="1" max="1" width="10.5" style="3" customWidth="1"/>
    <col min="2" max="2" width="14.19921875" style="3" customWidth="1"/>
    <col min="3" max="3" width="15.19921875" style="3" bestFit="1" customWidth="1"/>
    <col min="4" max="4" width="14.796875" style="3" customWidth="1"/>
    <col min="5" max="5" width="13.19921875" style="3" customWidth="1"/>
    <col min="6" max="6" width="11.19921875" style="3" customWidth="1"/>
    <col min="7" max="16384" width="26.296875" style="3"/>
  </cols>
  <sheetData>
    <row r="1" spans="1:9" x14ac:dyDescent="0.3">
      <c r="A1" s="1" t="s">
        <v>0</v>
      </c>
      <c r="B1" s="2"/>
      <c r="C1" s="2"/>
      <c r="D1" s="2" t="s">
        <v>20</v>
      </c>
      <c r="E1" s="2">
        <v>0.3</v>
      </c>
      <c r="F1" s="2"/>
    </row>
    <row r="2" spans="1:9" x14ac:dyDescent="0.3">
      <c r="A2" s="2"/>
      <c r="B2" s="2"/>
      <c r="C2" s="2"/>
      <c r="D2" s="2" t="s">
        <v>21</v>
      </c>
      <c r="E2" s="2">
        <f>0.01</f>
        <v>0.01</v>
      </c>
      <c r="F2" s="2"/>
    </row>
    <row r="3" spans="1:9" x14ac:dyDescent="0.3">
      <c r="A3" s="1" t="s">
        <v>1</v>
      </c>
      <c r="B3" s="2"/>
      <c r="C3" s="2"/>
      <c r="D3" s="2"/>
      <c r="E3" s="2"/>
      <c r="F3" s="2"/>
    </row>
    <row r="4" spans="1:9" ht="16.2" thickBot="1" x14ac:dyDescent="0.35">
      <c r="A4" s="2"/>
      <c r="B4" s="2"/>
      <c r="C4" s="2"/>
      <c r="D4" s="2"/>
      <c r="E4" s="2"/>
      <c r="F4" s="2"/>
    </row>
    <row r="5" spans="1:9" ht="16.2" thickBot="1" x14ac:dyDescent="0.3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9" t="s">
        <v>22</v>
      </c>
    </row>
    <row r="6" spans="1:9" x14ac:dyDescent="0.3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3">
        <v>100</v>
      </c>
    </row>
    <row r="7" spans="1:9" x14ac:dyDescent="0.3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3">
        <v>75</v>
      </c>
    </row>
    <row r="8" spans="1:9" x14ac:dyDescent="0.3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3">
        <v>75</v>
      </c>
    </row>
    <row r="9" spans="1:9" x14ac:dyDescent="0.3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3">
        <v>0</v>
      </c>
    </row>
    <row r="10" spans="1:9" x14ac:dyDescent="0.3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3">
        <v>0</v>
      </c>
    </row>
    <row r="11" spans="1:9" x14ac:dyDescent="0.3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3">
        <v>0</v>
      </c>
    </row>
    <row r="12" spans="1:9" x14ac:dyDescent="0.3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3">
        <v>75</v>
      </c>
    </row>
    <row r="13" spans="1:9" ht="16.2" thickBot="1" x14ac:dyDescent="0.35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3">
        <v>54.350115187541412</v>
      </c>
    </row>
    <row r="15" spans="1:9" x14ac:dyDescent="0.3">
      <c r="A15" s="3" t="s">
        <v>16</v>
      </c>
      <c r="B15" s="3">
        <f>ROWS(B6:B13)</f>
        <v>8</v>
      </c>
      <c r="F15" s="3" t="s">
        <v>23</v>
      </c>
      <c r="G15" s="3">
        <f>SUMPRODUCT(F6:F13,(C6:C13-G6:G13))</f>
        <v>26507.52535316244</v>
      </c>
    </row>
    <row r="16" spans="1:9" x14ac:dyDescent="0.3">
      <c r="A16" s="3" t="s">
        <v>17</v>
      </c>
      <c r="B16" s="3">
        <v>150</v>
      </c>
      <c r="F16" s="3" t="s">
        <v>24</v>
      </c>
      <c r="G16" s="3">
        <f>SUMPRODUCT(G6:G13,E6:E13)-E1*(SUMPRODUCT(G6:G13,E6:E13)-SUMPRODUCT(G6:G13,D6:D13))-E2*SUMPRODUCT(G6:G13,E6:E13)</f>
        <v>9999.9999999999982</v>
      </c>
      <c r="H16" s="3" t="s">
        <v>25</v>
      </c>
      <c r="I16" s="3">
        <v>10000</v>
      </c>
    </row>
    <row r="17" spans="1:2" x14ac:dyDescent="0.3">
      <c r="A17" s="3" t="s">
        <v>18</v>
      </c>
      <c r="B17" s="3">
        <v>0</v>
      </c>
    </row>
    <row r="18" spans="1:2" x14ac:dyDescent="0.3">
      <c r="A18" s="17" t="s">
        <v>19</v>
      </c>
      <c r="B18" s="18">
        <f>50*(E12-(E12-D12)*E1-E12*E2)</f>
        <v>1154.7149999999999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2014-01-19T04:00:32Z</dcterms:created>
  <dcterms:modified xsi:type="dcterms:W3CDTF">2016-06-18T20:44:40Z</dcterms:modified>
</cp:coreProperties>
</file>