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pierrelunaere\Desktop\Calibrated spike prediction figures\December 2020 Figures for rebuttal letter\"/>
    </mc:Choice>
  </mc:AlternateContent>
  <bookViews>
    <workbookView xWindow="0" yWindow="0" windowWidth="28800" windowHeight="14685"/>
  </bookViews>
  <sheets>
    <sheet name="Ideal_parameters_low_noise" sheetId="1" r:id="rId1"/>
  </sheets>
  <calcPr calcId="162913"/>
</workbook>
</file>

<file path=xl/calcChain.xml><?xml version="1.0" encoding="utf-8"?>
<calcChain xmlns="http://schemas.openxmlformats.org/spreadsheetml/2006/main">
  <c r="AB8" i="1" l="1"/>
  <c r="AB25" i="1"/>
  <c r="AA25" i="1"/>
  <c r="Z25" i="1"/>
  <c r="Y25" i="1"/>
  <c r="X25" i="1"/>
  <c r="W25" i="1"/>
  <c r="V25" i="1"/>
  <c r="U25" i="1"/>
  <c r="T25" i="1"/>
  <c r="S25" i="1"/>
  <c r="R25" i="1"/>
  <c r="Q25" i="1"/>
  <c r="P25" i="1"/>
  <c r="O25" i="1"/>
  <c r="N25" i="1"/>
  <c r="M25" i="1"/>
  <c r="L25" i="1"/>
  <c r="K25" i="1"/>
  <c r="J25" i="1"/>
  <c r="I25" i="1"/>
  <c r="H25" i="1"/>
  <c r="G25" i="1"/>
  <c r="F25" i="1"/>
  <c r="AA8" i="1"/>
  <c r="Z8" i="1"/>
  <c r="Y8" i="1"/>
  <c r="X8" i="1"/>
  <c r="W8" i="1"/>
  <c r="V8" i="1"/>
  <c r="U8" i="1"/>
  <c r="T8" i="1"/>
  <c r="S8" i="1"/>
  <c r="R8" i="1"/>
  <c r="Q8" i="1"/>
  <c r="P8" i="1"/>
  <c r="O8" i="1"/>
  <c r="N8" i="1"/>
  <c r="M8" i="1"/>
  <c r="L8" i="1"/>
  <c r="K8" i="1"/>
  <c r="J8" i="1"/>
  <c r="I8" i="1"/>
  <c r="H8" i="1"/>
  <c r="G8" i="1"/>
  <c r="F8" i="1"/>
</calcChain>
</file>

<file path=xl/sharedStrings.xml><?xml version="1.0" encoding="utf-8"?>
<sst xmlns="http://schemas.openxmlformats.org/spreadsheetml/2006/main" count="37" uniqueCount="17">
  <si>
    <t>MLSpike</t>
  </si>
  <si>
    <t>Peeling</t>
  </si>
  <si>
    <t>CaImAn</t>
  </si>
  <si>
    <t>Suite2p</t>
  </si>
  <si>
    <t>Jewell et al.</t>
  </si>
  <si>
    <t>tau</t>
  </si>
  <si>
    <t>amplitude</t>
  </si>
  <si>
    <t>gamma</t>
  </si>
  <si>
    <t>sig_baseline</t>
  </si>
  <si>
    <t>penalty</t>
  </si>
  <si>
    <t>NOISE LEVEL 2</t>
  </si>
  <si>
    <t>DS01</t>
  </si>
  <si>
    <t>DS02</t>
  </si>
  <si>
    <t>NOISE LEVEL 9</t>
  </si>
  <si>
    <t>Ideal parameters for the ground truth datasets, found via grid search. Note that the more complex algorithms (MLSpike and Peeling) use additional parameters, which were not systematically optimized with grid search.</t>
  </si>
  <si>
    <t>Datasets are deposited at: https://github.com/HelmchenLabSoftware/Cascade</t>
  </si>
  <si>
    <t>Questions or comments? p.t.r.rupprecht+cascade@gmail.com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</si>
</sst>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5">
    <xf numFmtId="0" fontId="0" fillId="0" borderId="0" xfId="0"/>
    <xf numFmtId="0" fontId="16" fillId="0" borderId="0" xfId="0" applyFont="1"/>
    <xf numFmtId="0" fontId="18" fillId="0" borderId="0" xfId="0" applyFont="1"/>
    <xf numFmtId="0" fontId="0" fillId="0" borderId="0" xfId="0" applyAlignment="1">
      <alignment horizontal="center"/>
    </xf>
    <xf numFmtId="164" fontId="0" fillId="0" borderId="0" xfId="0" applyNumberFormat="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AB39"/>
  <sheetViews>
    <sheetView tabSelected="1" topLeftCell="B1" workbookViewId="0">
      <selection activeCell="Z7" sqref="Z7"/>
    </sheetView>
  </sheetViews>
  <sheetFormatPr defaultRowHeight="15" x14ac:dyDescent="0.25"/>
  <cols>
    <col min="1" max="1" width="11.5703125" customWidth="1"/>
    <col min="2" max="2" width="20.7109375" customWidth="1"/>
    <col min="3" max="3" width="13.5703125" customWidth="1"/>
  </cols>
  <sheetData>
    <row r="2" spans="2:28" x14ac:dyDescent="0.25">
      <c r="B2" t="s">
        <v>14</v>
      </c>
    </row>
    <row r="3" spans="2:28" x14ac:dyDescent="0.25">
      <c r="AB3" s="3"/>
    </row>
    <row r="4" spans="2:28" x14ac:dyDescent="0.25">
      <c r="B4" t="s">
        <v>15</v>
      </c>
      <c r="AB4" s="3"/>
    </row>
    <row r="5" spans="2:28" x14ac:dyDescent="0.25">
      <c r="B5" t="s">
        <v>16</v>
      </c>
      <c r="AB5" s="4"/>
    </row>
    <row r="6" spans="2:28" x14ac:dyDescent="0.25">
      <c r="AB6" s="4"/>
    </row>
    <row r="7" spans="2:28" x14ac:dyDescent="0.25">
      <c r="AB7" s="3"/>
    </row>
    <row r="8" spans="2:28" ht="18.75" x14ac:dyDescent="0.3">
      <c r="B8" s="2" t="s">
        <v>10</v>
      </c>
      <c r="D8" s="3" t="s">
        <v>11</v>
      </c>
      <c r="E8" s="3" t="s">
        <v>12</v>
      </c>
      <c r="F8" s="3" t="str">
        <f>"DS0"&amp;COLUMN(F8)-2</f>
        <v>DS04</v>
      </c>
      <c r="G8" s="3" t="str">
        <f t="shared" ref="G8:AB8" si="0">"DS0"&amp;COLUMN(G8)-2</f>
        <v>DS05</v>
      </c>
      <c r="H8" s="3" t="str">
        <f t="shared" si="0"/>
        <v>DS06</v>
      </c>
      <c r="I8" s="3" t="str">
        <f t="shared" si="0"/>
        <v>DS07</v>
      </c>
      <c r="J8" s="3" t="str">
        <f t="shared" si="0"/>
        <v>DS08</v>
      </c>
      <c r="K8" s="3" t="str">
        <f t="shared" si="0"/>
        <v>DS09</v>
      </c>
      <c r="L8" s="3" t="str">
        <f t="shared" si="0"/>
        <v>DS010</v>
      </c>
      <c r="M8" s="3" t="str">
        <f t="shared" si="0"/>
        <v>DS011</v>
      </c>
      <c r="N8" s="3" t="str">
        <f t="shared" si="0"/>
        <v>DS012</v>
      </c>
      <c r="O8" s="3" t="str">
        <f t="shared" si="0"/>
        <v>DS013</v>
      </c>
      <c r="P8" s="3" t="str">
        <f t="shared" si="0"/>
        <v>DS014</v>
      </c>
      <c r="Q8" s="3" t="str">
        <f t="shared" si="0"/>
        <v>DS015</v>
      </c>
      <c r="R8" s="3" t="str">
        <f t="shared" si="0"/>
        <v>DS016</v>
      </c>
      <c r="S8" s="3" t="str">
        <f t="shared" si="0"/>
        <v>DS017</v>
      </c>
      <c r="T8" s="3" t="str">
        <f t="shared" si="0"/>
        <v>DS018</v>
      </c>
      <c r="U8" s="3" t="str">
        <f t="shared" si="0"/>
        <v>DS019</v>
      </c>
      <c r="V8" s="3" t="str">
        <f t="shared" si="0"/>
        <v>DS020</v>
      </c>
      <c r="W8" s="3" t="str">
        <f t="shared" si="0"/>
        <v>DS021</v>
      </c>
      <c r="X8" s="3" t="str">
        <f t="shared" si="0"/>
        <v>DS022</v>
      </c>
      <c r="Y8" s="3" t="str">
        <f t="shared" si="0"/>
        <v>DS023</v>
      </c>
      <c r="Z8" s="3" t="str">
        <f t="shared" si="0"/>
        <v>DS024</v>
      </c>
      <c r="AA8" s="3" t="str">
        <f t="shared" si="0"/>
        <v>DS025</v>
      </c>
      <c r="AB8" s="3" t="str">
        <f t="shared" si="0"/>
        <v>DS026</v>
      </c>
    </row>
    <row r="9" spans="2:28" x14ac:dyDescent="0.25">
      <c r="B9" s="1"/>
      <c r="D9" s="3"/>
      <c r="E9" s="3"/>
      <c r="F9" s="3"/>
      <c r="G9" s="3"/>
      <c r="H9" s="3"/>
      <c r="I9" s="3"/>
      <c r="J9" s="3"/>
      <c r="K9" s="3"/>
      <c r="L9" s="3"/>
      <c r="M9" s="3"/>
      <c r="N9" s="3"/>
      <c r="O9" s="3"/>
      <c r="P9" s="3"/>
      <c r="Q9" s="3"/>
      <c r="R9" s="3"/>
      <c r="S9" s="3"/>
      <c r="T9" s="3"/>
      <c r="U9" s="3"/>
      <c r="V9" s="3"/>
      <c r="W9" s="3"/>
      <c r="X9" s="3"/>
      <c r="Y9" s="3"/>
      <c r="Z9" s="3"/>
      <c r="AA9" s="3"/>
      <c r="AB9" s="3"/>
    </row>
    <row r="10" spans="2:28" x14ac:dyDescent="0.25">
      <c r="B10" s="1" t="s">
        <v>0</v>
      </c>
      <c r="C10" s="3" t="s">
        <v>5</v>
      </c>
      <c r="D10" s="4">
        <v>0.1</v>
      </c>
      <c r="E10" s="4">
        <v>1.9688000000000001</v>
      </c>
      <c r="F10" s="4">
        <v>1.5</v>
      </c>
      <c r="G10" s="4">
        <v>4</v>
      </c>
      <c r="H10" s="4">
        <v>2</v>
      </c>
      <c r="I10" s="4">
        <v>2</v>
      </c>
      <c r="J10" s="4">
        <v>1.2222</v>
      </c>
      <c r="K10" s="4">
        <v>1</v>
      </c>
      <c r="L10" s="4">
        <v>0.75</v>
      </c>
      <c r="M10" s="4">
        <v>0.76</v>
      </c>
      <c r="N10" s="4">
        <v>3.6667000000000001</v>
      </c>
      <c r="O10" s="4">
        <v>2</v>
      </c>
      <c r="P10" s="4">
        <v>1</v>
      </c>
      <c r="Q10" s="4">
        <v>1.5</v>
      </c>
      <c r="R10" s="4">
        <v>0.75</v>
      </c>
      <c r="S10" s="4">
        <v>0.83333000000000002</v>
      </c>
      <c r="T10" s="4">
        <v>1.0625</v>
      </c>
      <c r="U10" s="4">
        <v>1.25</v>
      </c>
      <c r="V10" s="4">
        <v>2.5</v>
      </c>
      <c r="W10" s="4">
        <v>0.40455000000000002</v>
      </c>
      <c r="X10" s="4">
        <v>1.62</v>
      </c>
      <c r="Y10" s="4">
        <v>2.1570999999999998</v>
      </c>
      <c r="Z10" s="4">
        <v>0.2</v>
      </c>
      <c r="AA10" s="4">
        <v>0.2</v>
      </c>
      <c r="AB10" s="4">
        <v>0.2</v>
      </c>
    </row>
    <row r="11" spans="2:28" x14ac:dyDescent="0.25">
      <c r="B11" s="1"/>
      <c r="C11" s="3" t="s">
        <v>6</v>
      </c>
      <c r="D11" s="4">
        <v>0.35</v>
      </c>
      <c r="E11" s="4">
        <v>0.35</v>
      </c>
      <c r="F11" s="4">
        <v>0.19133</v>
      </c>
      <c r="G11" s="4">
        <v>0.01</v>
      </c>
      <c r="H11" s="4">
        <v>0.09</v>
      </c>
      <c r="I11" s="4">
        <v>0.24199999999999999</v>
      </c>
      <c r="J11" s="4">
        <v>0.03</v>
      </c>
      <c r="K11" s="4">
        <v>0.25</v>
      </c>
      <c r="L11" s="4">
        <v>0.1613</v>
      </c>
      <c r="M11" s="4">
        <v>0.13</v>
      </c>
      <c r="N11" s="4">
        <v>0.35</v>
      </c>
      <c r="O11" s="4">
        <v>0.35</v>
      </c>
      <c r="P11" s="4">
        <v>0.25</v>
      </c>
      <c r="Q11" s="4">
        <v>0.03</v>
      </c>
      <c r="R11" s="4">
        <v>0.01</v>
      </c>
      <c r="S11" s="4">
        <v>8.3333000000000004E-2</v>
      </c>
      <c r="T11" s="4">
        <v>7.0000000000000007E-2</v>
      </c>
      <c r="U11" s="4">
        <v>0.10556</v>
      </c>
      <c r="V11" s="4">
        <v>8.5555999999999993E-2</v>
      </c>
      <c r="W11" s="4">
        <v>0.24636</v>
      </c>
      <c r="X11" s="4">
        <v>0.35</v>
      </c>
      <c r="Y11" s="4">
        <v>0.17857000000000001</v>
      </c>
      <c r="Z11" s="4">
        <v>1.3077E-2</v>
      </c>
      <c r="AA11" s="4">
        <v>2.8823999999999999E-2</v>
      </c>
      <c r="AB11" s="4">
        <v>5.5E-2</v>
      </c>
    </row>
    <row r="12" spans="2:28" x14ac:dyDescent="0.25">
      <c r="B12" s="1"/>
      <c r="C12" s="3"/>
      <c r="D12" s="3"/>
      <c r="E12" s="3"/>
      <c r="F12" s="3"/>
      <c r="G12" s="3"/>
      <c r="H12" s="3"/>
      <c r="I12" s="3"/>
      <c r="J12" s="3"/>
      <c r="K12" s="3"/>
      <c r="L12" s="3"/>
      <c r="M12" s="3"/>
      <c r="N12" s="3"/>
      <c r="O12" s="3"/>
      <c r="P12" s="3"/>
      <c r="Q12" s="3"/>
      <c r="R12" s="3"/>
      <c r="S12" s="3"/>
      <c r="T12" s="3"/>
      <c r="U12" s="3"/>
      <c r="V12" s="3"/>
      <c r="W12" s="3"/>
      <c r="X12" s="3"/>
      <c r="Y12" s="3"/>
      <c r="Z12" s="3"/>
      <c r="AA12" s="3"/>
      <c r="AB12" s="3"/>
    </row>
    <row r="13" spans="2:28" x14ac:dyDescent="0.25">
      <c r="B13" s="1" t="s">
        <v>1</v>
      </c>
      <c r="C13" s="3" t="s">
        <v>5</v>
      </c>
      <c r="D13" s="4">
        <v>0.63636000000000004</v>
      </c>
      <c r="E13" s="4">
        <v>0.25</v>
      </c>
      <c r="F13" s="4">
        <v>1.0166999999999999</v>
      </c>
      <c r="G13" s="4">
        <v>2.375</v>
      </c>
      <c r="H13" s="4">
        <v>2.375</v>
      </c>
      <c r="I13" s="4">
        <v>2.1</v>
      </c>
      <c r="J13" s="4">
        <v>2</v>
      </c>
      <c r="K13" s="4">
        <v>0.93181999999999998</v>
      </c>
      <c r="L13" s="4">
        <v>0.80435000000000001</v>
      </c>
      <c r="M13" s="4">
        <v>0.53</v>
      </c>
      <c r="N13" s="4">
        <v>2.4167000000000001</v>
      </c>
      <c r="O13" s="4">
        <v>2.9807999999999999</v>
      </c>
      <c r="P13" s="4">
        <v>0.93181999999999998</v>
      </c>
      <c r="Q13" s="4">
        <v>2.4443999999999999</v>
      </c>
      <c r="R13" s="4">
        <v>1.1111</v>
      </c>
      <c r="S13" s="4">
        <v>1.5</v>
      </c>
      <c r="T13" s="4">
        <v>1.125</v>
      </c>
      <c r="U13" s="4">
        <v>0.52778000000000003</v>
      </c>
      <c r="V13" s="4">
        <v>1.9443999999999999</v>
      </c>
      <c r="W13" s="4">
        <v>0.5</v>
      </c>
      <c r="X13" s="4">
        <v>0.4</v>
      </c>
      <c r="Y13" s="4">
        <v>0.28571000000000002</v>
      </c>
      <c r="Z13" s="4">
        <v>2.0385</v>
      </c>
      <c r="AA13" s="4">
        <v>1.8529</v>
      </c>
      <c r="AB13" s="4">
        <v>1.125</v>
      </c>
    </row>
    <row r="14" spans="2:28" x14ac:dyDescent="0.25">
      <c r="B14" s="1"/>
      <c r="C14" s="3" t="s">
        <v>6</v>
      </c>
      <c r="D14" s="4">
        <v>7.2727000000000004</v>
      </c>
      <c r="E14" s="4">
        <v>31.562000000000001</v>
      </c>
      <c r="F14" s="4">
        <v>16</v>
      </c>
      <c r="G14" s="4">
        <v>35</v>
      </c>
      <c r="H14" s="4">
        <v>31.875</v>
      </c>
      <c r="I14" s="4">
        <v>35</v>
      </c>
      <c r="J14" s="4">
        <v>8.3332999999999995</v>
      </c>
      <c r="K14" s="4">
        <v>28.635999999999999</v>
      </c>
      <c r="L14" s="4">
        <v>35</v>
      </c>
      <c r="M14" s="4">
        <v>29.4</v>
      </c>
      <c r="N14" s="4">
        <v>35</v>
      </c>
      <c r="O14" s="4">
        <v>35</v>
      </c>
      <c r="P14" s="4">
        <v>28.635999999999999</v>
      </c>
      <c r="Q14" s="4">
        <v>15.555999999999999</v>
      </c>
      <c r="R14" s="4">
        <v>14.444000000000001</v>
      </c>
      <c r="S14" s="4">
        <v>20</v>
      </c>
      <c r="T14" s="4">
        <v>18.75</v>
      </c>
      <c r="U14" s="4">
        <v>18.888999999999999</v>
      </c>
      <c r="V14" s="4">
        <v>10.555999999999999</v>
      </c>
      <c r="W14" s="4">
        <v>35</v>
      </c>
      <c r="X14" s="4">
        <v>10</v>
      </c>
      <c r="Y14" s="4">
        <v>2.5</v>
      </c>
      <c r="Z14" s="4">
        <v>2.5</v>
      </c>
      <c r="AA14" s="4">
        <v>8.8234999999999992</v>
      </c>
      <c r="AB14" s="4">
        <v>9.375</v>
      </c>
    </row>
    <row r="15" spans="2:28" x14ac:dyDescent="0.25">
      <c r="B15" s="1"/>
      <c r="C15" s="3"/>
      <c r="D15" s="4"/>
      <c r="E15" s="4"/>
      <c r="F15" s="4"/>
      <c r="G15" s="4"/>
      <c r="H15" s="4"/>
      <c r="I15" s="4"/>
      <c r="J15" s="4"/>
      <c r="K15" s="4"/>
      <c r="L15" s="4"/>
      <c r="M15" s="4"/>
      <c r="N15" s="4"/>
      <c r="O15" s="4"/>
      <c r="P15" s="4"/>
      <c r="Q15" s="4"/>
      <c r="R15" s="4"/>
      <c r="S15" s="4"/>
      <c r="T15" s="4"/>
      <c r="U15" s="4"/>
      <c r="V15" s="4"/>
      <c r="W15" s="4"/>
      <c r="X15" s="4"/>
      <c r="Y15" s="4"/>
      <c r="Z15" s="4"/>
      <c r="AA15" s="4"/>
      <c r="AB15" s="4"/>
    </row>
    <row r="16" spans="2:28" x14ac:dyDescent="0.25">
      <c r="B16" s="1" t="s">
        <v>2</v>
      </c>
      <c r="C16" s="3" t="s">
        <v>7</v>
      </c>
      <c r="D16" s="4">
        <v>0.02</v>
      </c>
      <c r="E16" s="4">
        <v>0.02</v>
      </c>
      <c r="F16" s="4">
        <v>2.5333000000000001E-2</v>
      </c>
      <c r="G16" s="4">
        <v>0.74</v>
      </c>
      <c r="H16" s="4">
        <v>0.80249999999999999</v>
      </c>
      <c r="I16" s="4">
        <v>0.81799999999999995</v>
      </c>
      <c r="J16" s="4">
        <v>0.18889</v>
      </c>
      <c r="K16" s="4">
        <v>0.41818</v>
      </c>
      <c r="L16" s="4">
        <v>0.55391000000000001</v>
      </c>
      <c r="M16" s="4">
        <v>0.1128</v>
      </c>
      <c r="N16" s="4">
        <v>0.77332999999999996</v>
      </c>
      <c r="O16" s="4">
        <v>0.81691999999999998</v>
      </c>
      <c r="P16" s="4">
        <v>0.41818</v>
      </c>
      <c r="Q16" s="4">
        <v>0.62222</v>
      </c>
      <c r="R16" s="4">
        <v>4.2222000000000003E-2</v>
      </c>
      <c r="S16" s="4">
        <v>0.50444</v>
      </c>
      <c r="T16" s="4">
        <v>0.32</v>
      </c>
      <c r="U16" s="4">
        <v>0.02</v>
      </c>
      <c r="V16" s="4">
        <v>0.16222</v>
      </c>
      <c r="W16" s="4">
        <v>0.02</v>
      </c>
      <c r="X16" s="4">
        <v>0.188</v>
      </c>
      <c r="Y16" s="4">
        <v>0.02</v>
      </c>
      <c r="Z16" s="4">
        <v>0.02</v>
      </c>
      <c r="AA16" s="4">
        <v>6.9412000000000001E-2</v>
      </c>
      <c r="AB16" s="4">
        <v>0.02</v>
      </c>
    </row>
    <row r="17" spans="2:28" x14ac:dyDescent="0.25">
      <c r="B17" s="1"/>
      <c r="C17" s="3"/>
      <c r="D17" s="3"/>
      <c r="E17" s="3"/>
      <c r="F17" s="3"/>
      <c r="G17" s="3"/>
      <c r="H17" s="3"/>
      <c r="I17" s="3"/>
      <c r="J17" s="3"/>
      <c r="K17" s="3"/>
      <c r="L17" s="3"/>
      <c r="M17" s="3"/>
      <c r="N17" s="3"/>
      <c r="O17" s="3"/>
      <c r="P17" s="3"/>
      <c r="Q17" s="3"/>
      <c r="R17" s="3"/>
      <c r="S17" s="3"/>
      <c r="T17" s="3"/>
      <c r="U17" s="3"/>
      <c r="V17" s="3"/>
      <c r="W17" s="3"/>
      <c r="X17" s="3"/>
      <c r="Y17" s="3"/>
      <c r="Z17" s="3"/>
      <c r="AA17" s="3"/>
      <c r="AB17" s="3"/>
    </row>
    <row r="18" spans="2:28" x14ac:dyDescent="0.25">
      <c r="B18" s="1" t="s">
        <v>3</v>
      </c>
      <c r="C18" s="3" t="s">
        <v>8</v>
      </c>
      <c r="D18" s="4">
        <v>0.25</v>
      </c>
      <c r="E18" s="4">
        <v>32.5</v>
      </c>
      <c r="F18" s="4">
        <v>20.667000000000002</v>
      </c>
      <c r="G18" s="4">
        <v>33.75</v>
      </c>
      <c r="H18" s="4">
        <v>0.25</v>
      </c>
      <c r="I18" s="4">
        <v>0.25</v>
      </c>
      <c r="J18" s="4">
        <v>0.25</v>
      </c>
      <c r="K18" s="4">
        <v>4.3182</v>
      </c>
      <c r="L18" s="4">
        <v>0.25</v>
      </c>
      <c r="M18" s="4">
        <v>0.31</v>
      </c>
      <c r="N18" s="4">
        <v>2.125</v>
      </c>
      <c r="O18" s="4">
        <v>0.25</v>
      </c>
      <c r="P18" s="4">
        <v>4.3182</v>
      </c>
      <c r="Q18" s="4">
        <v>0.25</v>
      </c>
      <c r="R18" s="4">
        <v>0.25</v>
      </c>
      <c r="S18" s="4">
        <v>0.36110999999999999</v>
      </c>
      <c r="T18" s="4">
        <v>0.25</v>
      </c>
      <c r="U18" s="4">
        <v>2.5</v>
      </c>
      <c r="V18" s="4">
        <v>4.7222</v>
      </c>
      <c r="W18" s="4">
        <v>4.0909000000000004</v>
      </c>
      <c r="X18" s="4">
        <v>4.5999999999999996</v>
      </c>
      <c r="Y18" s="4">
        <v>0.25</v>
      </c>
      <c r="Z18" s="4">
        <v>0.25</v>
      </c>
      <c r="AA18" s="4">
        <v>0.25</v>
      </c>
      <c r="AB18" s="4">
        <v>0.25</v>
      </c>
    </row>
    <row r="19" spans="2:28" x14ac:dyDescent="0.25">
      <c r="B19" s="1"/>
      <c r="C19" s="3" t="s">
        <v>7</v>
      </c>
      <c r="D19" s="4">
        <v>2.5000000000000001E-2</v>
      </c>
      <c r="E19" s="4">
        <v>0.21875</v>
      </c>
      <c r="F19" s="4">
        <v>0.1</v>
      </c>
      <c r="G19" s="4">
        <v>0.67500000000000004</v>
      </c>
      <c r="H19" s="4">
        <v>0.67500000000000004</v>
      </c>
      <c r="I19" s="4">
        <v>0.69</v>
      </c>
      <c r="J19" s="4">
        <v>9.1666999999999998E-2</v>
      </c>
      <c r="K19" s="4">
        <v>0.2</v>
      </c>
      <c r="L19" s="4">
        <v>0.28260999999999997</v>
      </c>
      <c r="M19" s="4">
        <v>0.1</v>
      </c>
      <c r="N19" s="4">
        <v>0.55000000000000004</v>
      </c>
      <c r="O19" s="4">
        <v>0.79230999999999996</v>
      </c>
      <c r="P19" s="4">
        <v>0.2</v>
      </c>
      <c r="Q19" s="4">
        <v>0.3</v>
      </c>
      <c r="R19" s="4">
        <v>0.05</v>
      </c>
      <c r="S19" s="4">
        <v>0.2</v>
      </c>
      <c r="T19" s="4">
        <v>0.18124999999999999</v>
      </c>
      <c r="U19" s="4">
        <v>2.5000000000000001E-2</v>
      </c>
      <c r="V19" s="4">
        <v>0.12222</v>
      </c>
      <c r="W19" s="4">
        <v>3.8635999999999997E-2</v>
      </c>
      <c r="X19" s="4">
        <v>2.5000000000000001E-2</v>
      </c>
      <c r="Y19" s="4">
        <v>2.5000000000000001E-2</v>
      </c>
      <c r="Z19" s="4">
        <v>2.5000000000000001E-2</v>
      </c>
      <c r="AA19" s="4">
        <v>2.9412000000000001E-2</v>
      </c>
      <c r="AB19" s="4">
        <v>2.5000000000000001E-2</v>
      </c>
    </row>
    <row r="20" spans="2:28" x14ac:dyDescent="0.25">
      <c r="B20" s="1"/>
      <c r="C20" s="3"/>
      <c r="D20" s="3"/>
      <c r="E20" s="3"/>
      <c r="F20" s="3"/>
      <c r="G20" s="3"/>
      <c r="H20" s="3"/>
      <c r="I20" s="3"/>
      <c r="J20" s="3"/>
      <c r="K20" s="3"/>
      <c r="L20" s="3"/>
      <c r="M20" s="3"/>
      <c r="N20" s="3"/>
      <c r="O20" s="3"/>
      <c r="P20" s="3"/>
      <c r="Q20" s="3"/>
      <c r="R20" s="3"/>
      <c r="S20" s="3"/>
      <c r="T20" s="3"/>
      <c r="U20" s="3"/>
      <c r="V20" s="3"/>
      <c r="W20" s="3"/>
      <c r="X20" s="3"/>
      <c r="Y20" s="3"/>
      <c r="Z20" s="3"/>
      <c r="AA20" s="3"/>
      <c r="AB20" s="3"/>
    </row>
    <row r="21" spans="2:28" x14ac:dyDescent="0.25">
      <c r="B21" s="1" t="s">
        <v>4</v>
      </c>
      <c r="C21" s="3" t="s">
        <v>9</v>
      </c>
      <c r="D21" s="4">
        <v>3.5999999999999999E-3</v>
      </c>
      <c r="E21" s="4">
        <v>0.02</v>
      </c>
      <c r="F21" s="4">
        <v>0.05</v>
      </c>
      <c r="G21" s="4">
        <v>8.3750000000000005E-2</v>
      </c>
      <c r="H21" s="4">
        <v>7.025E-3</v>
      </c>
      <c r="I21" s="4">
        <v>1.6E-2</v>
      </c>
      <c r="J21" s="4">
        <v>4.4000000000000003E-3</v>
      </c>
      <c r="K21" s="4">
        <v>0.05</v>
      </c>
      <c r="L21" s="4">
        <v>0.01</v>
      </c>
      <c r="M21" s="4">
        <v>1.4688E-2</v>
      </c>
      <c r="N21" s="4">
        <v>0.04</v>
      </c>
      <c r="O21" s="4">
        <v>0.02</v>
      </c>
      <c r="P21" s="4">
        <v>0.05</v>
      </c>
      <c r="Q21" s="4">
        <v>6.6E-3</v>
      </c>
      <c r="R21" s="4">
        <v>3.6667000000000002E-3</v>
      </c>
      <c r="S21" s="4">
        <v>0.01</v>
      </c>
      <c r="T21" s="4">
        <v>4.1250000000000002E-3</v>
      </c>
      <c r="U21" s="4">
        <v>1.8889E-2</v>
      </c>
      <c r="V21" s="4">
        <v>3.2222000000000001E-2</v>
      </c>
      <c r="W21" s="4">
        <v>5.4545000000000003E-2</v>
      </c>
      <c r="X21" s="4">
        <v>5.94E-3</v>
      </c>
      <c r="Y21" s="4">
        <v>5.7143000000000005E-4</v>
      </c>
      <c r="Z21" s="4">
        <v>3.3E-3</v>
      </c>
      <c r="AA21" s="4">
        <v>3.3E-3</v>
      </c>
      <c r="AB21" s="4">
        <v>3.7125000000000001E-3</v>
      </c>
    </row>
    <row r="22" spans="2:28" x14ac:dyDescent="0.25">
      <c r="B22" s="1"/>
      <c r="C22" s="3" t="s">
        <v>7</v>
      </c>
      <c r="D22" s="4">
        <v>0.47272999999999998</v>
      </c>
      <c r="E22" s="4">
        <v>0.70625000000000004</v>
      </c>
      <c r="F22" s="4">
        <v>0.7</v>
      </c>
      <c r="G22" s="4">
        <v>0.85</v>
      </c>
      <c r="H22" s="4">
        <v>0.95</v>
      </c>
      <c r="I22" s="4">
        <v>0.92</v>
      </c>
      <c r="J22" s="4">
        <v>0.65556000000000003</v>
      </c>
      <c r="K22" s="4">
        <v>0.50909000000000004</v>
      </c>
      <c r="L22" s="4">
        <v>0.8</v>
      </c>
      <c r="M22" s="4">
        <v>0.71799999999999997</v>
      </c>
      <c r="N22" s="4">
        <v>0.8</v>
      </c>
      <c r="O22" s="4">
        <v>0.9</v>
      </c>
      <c r="P22" s="4">
        <v>0.50909000000000004</v>
      </c>
      <c r="Q22" s="4">
        <v>0.9</v>
      </c>
      <c r="R22" s="4">
        <v>0.71111000000000002</v>
      </c>
      <c r="S22" s="4">
        <v>0.8</v>
      </c>
      <c r="T22" s="4">
        <v>0.91249999999999998</v>
      </c>
      <c r="U22" s="4">
        <v>0.58889000000000002</v>
      </c>
      <c r="V22" s="4">
        <v>0.78888999999999998</v>
      </c>
      <c r="W22" s="4">
        <v>0.23182</v>
      </c>
      <c r="X22" s="4">
        <v>0.24</v>
      </c>
      <c r="Y22" s="4">
        <v>0.1</v>
      </c>
      <c r="Z22" s="4">
        <v>0.18076999999999999</v>
      </c>
      <c r="AA22" s="4">
        <v>0.56471000000000005</v>
      </c>
      <c r="AB22" s="4">
        <v>0.4</v>
      </c>
    </row>
    <row r="23" spans="2:28" x14ac:dyDescent="0.25">
      <c r="B23" s="1"/>
      <c r="C23" s="3"/>
      <c r="D23" s="3"/>
      <c r="E23" s="3"/>
      <c r="F23" s="3"/>
      <c r="G23" s="3"/>
      <c r="H23" s="3"/>
      <c r="I23" s="3"/>
      <c r="J23" s="3"/>
      <c r="K23" s="3"/>
      <c r="L23" s="3"/>
      <c r="M23" s="3"/>
      <c r="N23" s="3"/>
      <c r="O23" s="3"/>
      <c r="P23" s="3"/>
      <c r="Q23" s="3"/>
      <c r="R23" s="3"/>
      <c r="S23" s="3"/>
      <c r="T23" s="3"/>
      <c r="U23" s="3"/>
      <c r="V23" s="3"/>
      <c r="W23" s="3"/>
      <c r="X23" s="3"/>
      <c r="Y23" s="3"/>
      <c r="Z23" s="3"/>
      <c r="AA23" s="3"/>
      <c r="AB23" s="3"/>
    </row>
    <row r="24" spans="2:28" x14ac:dyDescent="0.25">
      <c r="B24" s="1"/>
      <c r="C24" s="3"/>
      <c r="D24" s="3"/>
      <c r="E24" s="3"/>
      <c r="F24" s="3"/>
      <c r="G24" s="3"/>
      <c r="H24" s="3"/>
      <c r="I24" s="3"/>
      <c r="J24" s="3"/>
      <c r="K24" s="3"/>
      <c r="L24" s="3"/>
      <c r="M24" s="3"/>
      <c r="N24" s="3"/>
      <c r="O24" s="3"/>
      <c r="P24" s="3"/>
      <c r="Q24" s="3"/>
      <c r="R24" s="3"/>
      <c r="S24" s="3"/>
      <c r="T24" s="3"/>
      <c r="U24" s="3"/>
      <c r="V24" s="3"/>
      <c r="W24" s="3"/>
      <c r="X24" s="3"/>
      <c r="Y24" s="3"/>
      <c r="Z24" s="3"/>
      <c r="AA24" s="3"/>
      <c r="AB24" s="3"/>
    </row>
    <row r="25" spans="2:28" ht="18.75" x14ac:dyDescent="0.3">
      <c r="B25" s="2" t="s">
        <v>13</v>
      </c>
      <c r="C25" s="3"/>
      <c r="D25" s="3" t="s">
        <v>11</v>
      </c>
      <c r="E25" s="3" t="s">
        <v>12</v>
      </c>
      <c r="F25" s="3" t="str">
        <f t="shared" ref="F25:AA25" si="1">"DS0"&amp;COLUMN(F25)-2</f>
        <v>DS04</v>
      </c>
      <c r="G25" s="3" t="str">
        <f t="shared" si="1"/>
        <v>DS05</v>
      </c>
      <c r="H25" s="3" t="str">
        <f t="shared" si="1"/>
        <v>DS06</v>
      </c>
      <c r="I25" s="3" t="str">
        <f t="shared" si="1"/>
        <v>DS07</v>
      </c>
      <c r="J25" s="3" t="str">
        <f t="shared" si="1"/>
        <v>DS08</v>
      </c>
      <c r="K25" s="3" t="str">
        <f t="shared" si="1"/>
        <v>DS09</v>
      </c>
      <c r="L25" s="3" t="str">
        <f t="shared" si="1"/>
        <v>DS010</v>
      </c>
      <c r="M25" s="3" t="str">
        <f t="shared" si="1"/>
        <v>DS011</v>
      </c>
      <c r="N25" s="3" t="str">
        <f t="shared" si="1"/>
        <v>DS012</v>
      </c>
      <c r="O25" s="3" t="str">
        <f t="shared" si="1"/>
        <v>DS013</v>
      </c>
      <c r="P25" s="3" t="str">
        <f t="shared" si="1"/>
        <v>DS014</v>
      </c>
      <c r="Q25" s="3" t="str">
        <f t="shared" si="1"/>
        <v>DS015</v>
      </c>
      <c r="R25" s="3" t="str">
        <f t="shared" si="1"/>
        <v>DS016</v>
      </c>
      <c r="S25" s="3" t="str">
        <f t="shared" si="1"/>
        <v>DS017</v>
      </c>
      <c r="T25" s="3" t="str">
        <f t="shared" si="1"/>
        <v>DS018</v>
      </c>
      <c r="U25" s="3" t="str">
        <f t="shared" si="1"/>
        <v>DS019</v>
      </c>
      <c r="V25" s="3" t="str">
        <f t="shared" si="1"/>
        <v>DS020</v>
      </c>
      <c r="W25" s="3" t="str">
        <f t="shared" si="1"/>
        <v>DS021</v>
      </c>
      <c r="X25" s="3" t="str">
        <f t="shared" si="1"/>
        <v>DS022</v>
      </c>
      <c r="Y25" s="3" t="str">
        <f t="shared" si="1"/>
        <v>DS023</v>
      </c>
      <c r="Z25" s="3" t="str">
        <f t="shared" si="1"/>
        <v>DS024</v>
      </c>
      <c r="AA25" s="3" t="str">
        <f t="shared" si="1"/>
        <v>DS025</v>
      </c>
      <c r="AB25" s="3" t="str">
        <f t="shared" ref="AB25" si="2">"DS"&amp;COLUMN(AB25)-1</f>
        <v>DS27</v>
      </c>
    </row>
    <row r="26" spans="2:28" x14ac:dyDescent="0.25">
      <c r="B26" s="1"/>
      <c r="C26" s="3"/>
      <c r="D26" s="3"/>
      <c r="E26" s="3"/>
      <c r="F26" s="3"/>
      <c r="G26" s="3"/>
      <c r="H26" s="3"/>
      <c r="I26" s="3"/>
      <c r="J26" s="3"/>
      <c r="K26" s="3"/>
      <c r="L26" s="3"/>
      <c r="M26" s="3"/>
      <c r="N26" s="3"/>
      <c r="O26" s="3"/>
      <c r="P26" s="3"/>
      <c r="Q26" s="3"/>
      <c r="R26" s="3"/>
      <c r="S26" s="3"/>
      <c r="T26" s="3"/>
      <c r="U26" s="3"/>
      <c r="V26" s="3"/>
      <c r="W26" s="3"/>
      <c r="X26" s="3"/>
      <c r="Y26" s="3"/>
      <c r="Z26" s="3"/>
      <c r="AA26" s="3"/>
      <c r="AB26" s="3"/>
    </row>
    <row r="27" spans="2:28" x14ac:dyDescent="0.25">
      <c r="B27" s="1" t="s">
        <v>0</v>
      </c>
      <c r="C27" s="3" t="s">
        <v>5</v>
      </c>
      <c r="D27" s="4">
        <v>0.1</v>
      </c>
      <c r="E27" s="4">
        <v>0.1125</v>
      </c>
      <c r="F27" s="4">
        <v>2</v>
      </c>
      <c r="G27" s="4">
        <v>2.625</v>
      </c>
      <c r="H27" s="4">
        <v>1.9375</v>
      </c>
      <c r="I27" s="4">
        <v>2.9</v>
      </c>
      <c r="J27" s="4">
        <v>1.7222</v>
      </c>
      <c r="K27" s="4">
        <v>1.4773000000000001</v>
      </c>
      <c r="L27" s="4">
        <v>0.75</v>
      </c>
      <c r="M27" s="4">
        <v>0.5</v>
      </c>
      <c r="N27" s="4">
        <v>1.2917000000000001</v>
      </c>
      <c r="O27" s="4">
        <v>1.5</v>
      </c>
      <c r="P27" s="4">
        <v>1.4773000000000001</v>
      </c>
      <c r="Q27" s="4">
        <v>1.5</v>
      </c>
      <c r="R27" s="4">
        <v>1.5</v>
      </c>
      <c r="S27" s="4">
        <v>0.97221999999999997</v>
      </c>
      <c r="T27" s="4">
        <v>1.0625</v>
      </c>
      <c r="U27" s="4">
        <v>1.8889</v>
      </c>
      <c r="V27" s="4">
        <v>2.5</v>
      </c>
      <c r="W27" s="4">
        <v>0.43181999999999998</v>
      </c>
      <c r="X27" s="4">
        <v>0.1</v>
      </c>
      <c r="Y27" s="4">
        <v>0.1</v>
      </c>
      <c r="Z27" s="4">
        <v>0.35</v>
      </c>
      <c r="AA27" s="4">
        <v>0.35881999999999997</v>
      </c>
      <c r="AB27" s="4">
        <v>0.1</v>
      </c>
    </row>
    <row r="28" spans="2:28" x14ac:dyDescent="0.25">
      <c r="B28" s="1"/>
      <c r="C28" s="3" t="s">
        <v>6</v>
      </c>
      <c r="D28" s="4">
        <v>0.35</v>
      </c>
      <c r="E28" s="4">
        <v>0.35</v>
      </c>
      <c r="F28" s="4">
        <v>0.35</v>
      </c>
      <c r="G28" s="4">
        <v>0.26500000000000001</v>
      </c>
      <c r="H28" s="4">
        <v>0.03</v>
      </c>
      <c r="I28" s="4">
        <v>0.158</v>
      </c>
      <c r="J28" s="4">
        <v>8.3333000000000004E-2</v>
      </c>
      <c r="K28" s="4">
        <v>0.35</v>
      </c>
      <c r="L28" s="4">
        <v>0.16042999999999999</v>
      </c>
      <c r="M28" s="4">
        <v>0.28839999999999999</v>
      </c>
      <c r="N28" s="4">
        <v>0.35</v>
      </c>
      <c r="O28" s="4">
        <v>0.22692000000000001</v>
      </c>
      <c r="P28" s="4">
        <v>0.35</v>
      </c>
      <c r="Q28" s="4">
        <v>0.03</v>
      </c>
      <c r="R28" s="4">
        <v>0.03</v>
      </c>
      <c r="S28" s="4">
        <v>7.2221999999999995E-2</v>
      </c>
      <c r="T28" s="4">
        <v>0.32</v>
      </c>
      <c r="U28" s="4">
        <v>0.34777999999999998</v>
      </c>
      <c r="V28" s="4">
        <v>0.22556000000000001</v>
      </c>
      <c r="W28" s="4">
        <v>0.30091000000000001</v>
      </c>
      <c r="X28" s="4">
        <v>0.35</v>
      </c>
      <c r="Y28" s="4">
        <v>0.35</v>
      </c>
      <c r="Z28" s="4">
        <v>0.03</v>
      </c>
      <c r="AA28" s="4">
        <v>3.1175999999999999E-2</v>
      </c>
      <c r="AB28" s="4">
        <v>7.0000000000000007E-2</v>
      </c>
    </row>
    <row r="29" spans="2:28" x14ac:dyDescent="0.25">
      <c r="B29" s="1"/>
      <c r="C29" s="3"/>
      <c r="D29" s="4"/>
      <c r="E29" s="4"/>
      <c r="F29" s="4"/>
      <c r="G29" s="4"/>
      <c r="H29" s="4"/>
      <c r="I29" s="4"/>
      <c r="J29" s="4"/>
      <c r="K29" s="4"/>
      <c r="L29" s="4"/>
      <c r="M29" s="4"/>
      <c r="N29" s="4"/>
      <c r="O29" s="4"/>
      <c r="P29" s="4"/>
      <c r="Q29" s="4"/>
      <c r="R29" s="4"/>
      <c r="S29" s="4"/>
      <c r="T29" s="4"/>
      <c r="U29" s="4"/>
      <c r="V29" s="4"/>
      <c r="W29" s="4"/>
      <c r="X29" s="4"/>
      <c r="Y29" s="4"/>
      <c r="Z29" s="4"/>
      <c r="AA29" s="4"/>
      <c r="AB29" s="4"/>
    </row>
    <row r="30" spans="2:28" x14ac:dyDescent="0.25">
      <c r="B30" s="1" t="s">
        <v>1</v>
      </c>
      <c r="C30" s="3" t="s">
        <v>5</v>
      </c>
      <c r="D30" s="4">
        <v>0.36364000000000002</v>
      </c>
      <c r="E30" s="4">
        <v>4.9375</v>
      </c>
      <c r="F30" s="4">
        <v>0.5</v>
      </c>
      <c r="G30" s="4">
        <v>2.25</v>
      </c>
      <c r="H30" s="4">
        <v>2</v>
      </c>
      <c r="I30" s="4">
        <v>2.5</v>
      </c>
      <c r="J30" s="4">
        <v>2.2778</v>
      </c>
      <c r="K30" s="4">
        <v>0.88636000000000004</v>
      </c>
      <c r="L30" s="4">
        <v>1</v>
      </c>
      <c r="M30" s="4">
        <v>1</v>
      </c>
      <c r="N30" s="4">
        <v>2.4167000000000001</v>
      </c>
      <c r="O30" s="4">
        <v>3</v>
      </c>
      <c r="P30" s="4">
        <v>0.88636000000000004</v>
      </c>
      <c r="Q30" s="4">
        <v>2.3889</v>
      </c>
      <c r="R30" s="4">
        <v>1</v>
      </c>
      <c r="S30" s="4">
        <v>1.7222</v>
      </c>
      <c r="T30" s="4">
        <v>1.625</v>
      </c>
      <c r="U30" s="4">
        <v>0.5</v>
      </c>
      <c r="V30" s="4">
        <v>2.0556000000000001</v>
      </c>
      <c r="W30" s="4">
        <v>0.5</v>
      </c>
      <c r="X30" s="4">
        <v>3.25</v>
      </c>
      <c r="Y30" s="4">
        <v>2.4285999999999999</v>
      </c>
      <c r="Z30" s="4">
        <v>2.0769000000000002</v>
      </c>
      <c r="AA30" s="4">
        <v>1.5882000000000001</v>
      </c>
      <c r="AB30" s="4">
        <v>1</v>
      </c>
    </row>
    <row r="31" spans="2:28" x14ac:dyDescent="0.25">
      <c r="B31" s="1"/>
      <c r="C31" s="3" t="s">
        <v>6</v>
      </c>
      <c r="D31" s="4">
        <v>19.091000000000001</v>
      </c>
      <c r="E31" s="4">
        <v>35</v>
      </c>
      <c r="F31" s="4">
        <v>29.332999999999998</v>
      </c>
      <c r="G31" s="4">
        <v>35</v>
      </c>
      <c r="H31" s="4">
        <v>34.375</v>
      </c>
      <c r="I31" s="4">
        <v>35</v>
      </c>
      <c r="J31" s="4">
        <v>8.3332999999999995</v>
      </c>
      <c r="K31" s="4">
        <v>33.182000000000002</v>
      </c>
      <c r="L31" s="4">
        <v>35</v>
      </c>
      <c r="M31" s="4">
        <v>20</v>
      </c>
      <c r="N31" s="4">
        <v>35</v>
      </c>
      <c r="O31" s="4">
        <v>35</v>
      </c>
      <c r="P31" s="4">
        <v>33.182000000000002</v>
      </c>
      <c r="Q31" s="4">
        <v>15.555999999999999</v>
      </c>
      <c r="R31" s="4">
        <v>13.055999999999999</v>
      </c>
      <c r="S31" s="4">
        <v>19.443999999999999</v>
      </c>
      <c r="T31" s="4">
        <v>14.375</v>
      </c>
      <c r="U31" s="4">
        <v>18.888999999999999</v>
      </c>
      <c r="V31" s="4">
        <v>15</v>
      </c>
      <c r="W31" s="4">
        <v>33.182000000000002</v>
      </c>
      <c r="X31" s="4">
        <v>33</v>
      </c>
      <c r="Y31" s="4">
        <v>3.5714000000000001</v>
      </c>
      <c r="Z31" s="4">
        <v>2.5</v>
      </c>
      <c r="AA31" s="4">
        <v>9.4117999999999995</v>
      </c>
      <c r="AB31" s="4">
        <v>10</v>
      </c>
    </row>
    <row r="32" spans="2:28" x14ac:dyDescent="0.25">
      <c r="B32" s="1"/>
      <c r="C32" s="3"/>
      <c r="D32" s="4"/>
      <c r="E32" s="4"/>
      <c r="F32" s="4"/>
      <c r="G32" s="4"/>
      <c r="H32" s="4"/>
      <c r="I32" s="4"/>
      <c r="J32" s="4"/>
      <c r="K32" s="4"/>
      <c r="L32" s="4"/>
      <c r="M32" s="4"/>
      <c r="N32" s="4"/>
      <c r="O32" s="4"/>
      <c r="P32" s="4"/>
      <c r="Q32" s="4"/>
      <c r="R32" s="4"/>
      <c r="S32" s="4"/>
      <c r="T32" s="4"/>
      <c r="U32" s="4"/>
      <c r="V32" s="4"/>
      <c r="W32" s="4"/>
      <c r="X32" s="4"/>
      <c r="Y32" s="4"/>
      <c r="Z32" s="4"/>
      <c r="AA32" s="4"/>
      <c r="AB32" s="4"/>
    </row>
    <row r="33" spans="2:28" x14ac:dyDescent="0.25">
      <c r="B33" s="1" t="s">
        <v>2</v>
      </c>
      <c r="C33" s="3" t="s">
        <v>7</v>
      </c>
      <c r="D33" s="4">
        <v>0.24545</v>
      </c>
      <c r="E33" s="4">
        <v>0.76</v>
      </c>
      <c r="F33" s="4">
        <v>0.02</v>
      </c>
      <c r="G33" s="4">
        <v>0.71499999999999997</v>
      </c>
      <c r="H33" s="4">
        <v>0.78249999999999997</v>
      </c>
      <c r="I33" s="4">
        <v>0.81599999999999995</v>
      </c>
      <c r="J33" s="4">
        <v>0.17555999999999999</v>
      </c>
      <c r="K33" s="4">
        <v>0.53817999999999999</v>
      </c>
      <c r="L33" s="4">
        <v>0.55303999999999998</v>
      </c>
      <c r="M33" s="4">
        <v>0.1464</v>
      </c>
      <c r="N33" s="4">
        <v>0.77666999999999997</v>
      </c>
      <c r="O33" s="4">
        <v>0.84462000000000004</v>
      </c>
      <c r="P33" s="4">
        <v>0.53817999999999999</v>
      </c>
      <c r="Q33" s="4">
        <v>0.59111000000000002</v>
      </c>
      <c r="R33" s="4">
        <v>0.02</v>
      </c>
      <c r="S33" s="4">
        <v>0.5</v>
      </c>
      <c r="T33" s="4">
        <v>0.32</v>
      </c>
      <c r="U33" s="4">
        <v>0.02</v>
      </c>
      <c r="V33" s="4">
        <v>0.11333</v>
      </c>
      <c r="W33" s="4">
        <v>0.02</v>
      </c>
      <c r="X33" s="4">
        <v>0.32</v>
      </c>
      <c r="Y33" s="4">
        <v>0.12856999999999999</v>
      </c>
      <c r="Z33" s="4">
        <v>0.02</v>
      </c>
      <c r="AA33" s="4">
        <v>5.5294000000000003E-2</v>
      </c>
      <c r="AB33" s="4">
        <v>0.02</v>
      </c>
    </row>
    <row r="34" spans="2:28" x14ac:dyDescent="0.25">
      <c r="B34" s="1"/>
      <c r="C34" s="3"/>
      <c r="D34" s="4"/>
      <c r="E34" s="4"/>
      <c r="F34" s="4"/>
      <c r="G34" s="4"/>
      <c r="H34" s="4"/>
      <c r="I34" s="4"/>
      <c r="J34" s="4"/>
      <c r="K34" s="4"/>
      <c r="L34" s="4"/>
      <c r="M34" s="4"/>
      <c r="N34" s="4"/>
      <c r="O34" s="4"/>
      <c r="P34" s="4"/>
      <c r="Q34" s="4"/>
      <c r="R34" s="4"/>
      <c r="S34" s="4"/>
      <c r="T34" s="4"/>
      <c r="U34" s="4"/>
      <c r="V34" s="4"/>
      <c r="W34" s="4"/>
      <c r="X34" s="4"/>
      <c r="Y34" s="4"/>
      <c r="Z34" s="4"/>
      <c r="AA34" s="4"/>
      <c r="AB34" s="4"/>
    </row>
    <row r="35" spans="2:28" x14ac:dyDescent="0.25">
      <c r="B35" s="1" t="s">
        <v>3</v>
      </c>
      <c r="C35" s="3" t="s">
        <v>8</v>
      </c>
      <c r="D35" s="4">
        <v>5.4545000000000003</v>
      </c>
      <c r="E35" s="4">
        <v>50</v>
      </c>
      <c r="F35" s="4">
        <v>30</v>
      </c>
      <c r="G35" s="4">
        <v>45</v>
      </c>
      <c r="H35" s="4">
        <v>4.375</v>
      </c>
      <c r="I35" s="4">
        <v>3</v>
      </c>
      <c r="J35" s="4">
        <v>0.36110999999999999</v>
      </c>
      <c r="K35" s="4">
        <v>50</v>
      </c>
      <c r="L35" s="4">
        <v>3.4782999999999999</v>
      </c>
      <c r="M35" s="4">
        <v>5.2</v>
      </c>
      <c r="N35" s="4">
        <v>3.8332999999999999</v>
      </c>
      <c r="O35" s="4">
        <v>0.96153999999999995</v>
      </c>
      <c r="P35" s="4">
        <v>50</v>
      </c>
      <c r="Q35" s="4">
        <v>1.5</v>
      </c>
      <c r="R35" s="4">
        <v>0.30556</v>
      </c>
      <c r="S35" s="4">
        <v>17.222000000000001</v>
      </c>
      <c r="T35" s="4">
        <v>1.125</v>
      </c>
      <c r="U35" s="4">
        <v>18.571000000000002</v>
      </c>
      <c r="V35" s="4">
        <v>18.888999999999999</v>
      </c>
      <c r="W35" s="4">
        <v>29.091000000000001</v>
      </c>
      <c r="X35" s="4">
        <v>34</v>
      </c>
      <c r="Y35" s="4">
        <v>0.25</v>
      </c>
      <c r="Z35" s="4">
        <v>0.25</v>
      </c>
      <c r="AA35" s="4">
        <v>0.63234999999999997</v>
      </c>
      <c r="AB35" s="4">
        <v>0.5625</v>
      </c>
    </row>
    <row r="36" spans="2:28" x14ac:dyDescent="0.25">
      <c r="B36" s="1"/>
      <c r="C36" s="3" t="s">
        <v>7</v>
      </c>
      <c r="D36" s="4">
        <v>2.5000000000000001E-2</v>
      </c>
      <c r="E36" s="4">
        <v>2.8936999999999999</v>
      </c>
      <c r="F36" s="4">
        <v>0.51332999999999995</v>
      </c>
      <c r="G36" s="4">
        <v>1.2250000000000001</v>
      </c>
      <c r="H36" s="4">
        <v>0.8</v>
      </c>
      <c r="I36" s="4">
        <v>1.03</v>
      </c>
      <c r="J36" s="4">
        <v>0.18332999999999999</v>
      </c>
      <c r="K36" s="4">
        <v>0.64544999999999997</v>
      </c>
      <c r="L36" s="4">
        <v>0.37391000000000002</v>
      </c>
      <c r="M36" s="4">
        <v>0.2</v>
      </c>
      <c r="N36" s="4">
        <v>1.1333</v>
      </c>
      <c r="O36" s="4">
        <v>1.3269</v>
      </c>
      <c r="P36" s="4">
        <v>0.64544999999999997</v>
      </c>
      <c r="Q36" s="4">
        <v>0.38889000000000001</v>
      </c>
      <c r="R36" s="4">
        <v>0.11111</v>
      </c>
      <c r="S36" s="4">
        <v>0.25556000000000001</v>
      </c>
      <c r="T36" s="4">
        <v>0.28749999999999998</v>
      </c>
      <c r="U36" s="4">
        <v>0.21429000000000001</v>
      </c>
      <c r="V36" s="4">
        <v>0.6</v>
      </c>
      <c r="W36" s="4">
        <v>9.5454999999999998E-2</v>
      </c>
      <c r="X36" s="4">
        <v>1.54</v>
      </c>
      <c r="Y36" s="4">
        <v>2.8570999999999999E-2</v>
      </c>
      <c r="Z36" s="4">
        <v>2.5000000000000001E-2</v>
      </c>
      <c r="AA36" s="4">
        <v>5.7353000000000001E-2</v>
      </c>
      <c r="AB36" s="4">
        <v>2.5000000000000001E-2</v>
      </c>
    </row>
    <row r="37" spans="2:28" x14ac:dyDescent="0.25">
      <c r="B37" s="1"/>
      <c r="C37" s="3"/>
      <c r="D37" s="4"/>
      <c r="E37" s="4"/>
      <c r="F37" s="4"/>
      <c r="G37" s="4"/>
      <c r="H37" s="4"/>
      <c r="I37" s="4"/>
      <c r="J37" s="4"/>
      <c r="K37" s="4"/>
      <c r="L37" s="4"/>
      <c r="M37" s="4"/>
      <c r="N37" s="4"/>
      <c r="O37" s="4"/>
      <c r="P37" s="4"/>
      <c r="Q37" s="4"/>
      <c r="R37" s="4"/>
      <c r="S37" s="4"/>
      <c r="T37" s="4"/>
      <c r="U37" s="4"/>
      <c r="V37" s="4"/>
      <c r="W37" s="4"/>
      <c r="X37" s="4"/>
      <c r="Y37" s="4"/>
      <c r="Z37" s="4"/>
      <c r="AA37" s="4"/>
      <c r="AB37" s="4"/>
    </row>
    <row r="38" spans="2:28" x14ac:dyDescent="0.25">
      <c r="B38" s="1" t="s">
        <v>4</v>
      </c>
      <c r="C38" s="3" t="s">
        <v>9</v>
      </c>
      <c r="D38" s="4">
        <v>2.5454999999999998E-2</v>
      </c>
      <c r="E38" s="4">
        <v>0.25</v>
      </c>
      <c r="F38" s="4">
        <v>0.25</v>
      </c>
      <c r="G38" s="4">
        <v>0.5625</v>
      </c>
      <c r="H38" s="4">
        <v>0.11874999999999999</v>
      </c>
      <c r="I38" s="4">
        <v>0.25</v>
      </c>
      <c r="J38" s="4">
        <v>0.03</v>
      </c>
      <c r="K38" s="4">
        <v>0.25</v>
      </c>
      <c r="L38" s="4">
        <v>0.1</v>
      </c>
      <c r="M38" s="4">
        <v>0.1</v>
      </c>
      <c r="N38" s="4">
        <v>0.22500000000000001</v>
      </c>
      <c r="O38" s="4">
        <v>0.18076999999999999</v>
      </c>
      <c r="P38" s="4">
        <v>0.25</v>
      </c>
      <c r="Q38" s="4">
        <v>0.1</v>
      </c>
      <c r="R38" s="4">
        <v>2.5000000000000001E-2</v>
      </c>
      <c r="S38" s="4">
        <v>0.1</v>
      </c>
      <c r="T38" s="4">
        <v>5.8749999999999997E-2</v>
      </c>
      <c r="U38" s="4">
        <v>0.1</v>
      </c>
      <c r="V38" s="4">
        <v>0.25</v>
      </c>
      <c r="W38" s="4">
        <v>0.11364</v>
      </c>
      <c r="X38" s="4">
        <v>0.15</v>
      </c>
      <c r="Y38" s="4">
        <v>2.2856999999999999E-4</v>
      </c>
      <c r="Z38" s="4">
        <v>3.3E-3</v>
      </c>
      <c r="AA38" s="4">
        <v>0.02</v>
      </c>
      <c r="AB38" s="4">
        <v>9.5499999999999995E-3</v>
      </c>
    </row>
    <row r="39" spans="2:28" x14ac:dyDescent="0.25">
      <c r="B39" s="1"/>
      <c r="C39" s="3" t="s">
        <v>7</v>
      </c>
      <c r="D39" s="4">
        <v>0.1</v>
      </c>
      <c r="E39" s="4">
        <v>0.9</v>
      </c>
      <c r="F39" s="4">
        <v>0.35</v>
      </c>
      <c r="G39" s="4">
        <v>0.72499999999999998</v>
      </c>
      <c r="H39" s="4">
        <v>0.8</v>
      </c>
      <c r="I39" s="4">
        <v>0.8</v>
      </c>
      <c r="J39" s="4">
        <v>0.11667</v>
      </c>
      <c r="K39" s="4">
        <v>0.5</v>
      </c>
      <c r="L39" s="4">
        <v>0.24782999999999999</v>
      </c>
      <c r="M39" s="4">
        <v>0.19</v>
      </c>
      <c r="N39" s="4">
        <v>0.7</v>
      </c>
      <c r="O39" s="4">
        <v>0.74614999999999998</v>
      </c>
      <c r="P39" s="4">
        <v>0.5</v>
      </c>
      <c r="Q39" s="4">
        <v>0.66666999999999998</v>
      </c>
      <c r="R39" s="4">
        <v>0.16111</v>
      </c>
      <c r="S39" s="4">
        <v>0.5</v>
      </c>
      <c r="T39" s="4">
        <v>0.46250000000000002</v>
      </c>
      <c r="U39" s="4">
        <v>0.26429000000000002</v>
      </c>
      <c r="V39" s="4">
        <v>0.56667000000000001</v>
      </c>
      <c r="W39" s="4">
        <v>0.1</v>
      </c>
      <c r="X39" s="4">
        <v>0.51</v>
      </c>
      <c r="Y39" s="4">
        <v>0.22857</v>
      </c>
      <c r="Z39" s="4">
        <v>0.1</v>
      </c>
      <c r="AA39" s="4">
        <v>0.1</v>
      </c>
      <c r="AB39" s="4">
        <v>0.1</v>
      </c>
    </row>
  </sheetData>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Ideal_parameters_low_noise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pierrelunaere</dc:creator>
  <cp:lastModifiedBy>Peter Rupprecht</cp:lastModifiedBy>
  <dcterms:created xsi:type="dcterms:W3CDTF">2021-01-12T17:09:21Z</dcterms:created>
  <dcterms:modified xsi:type="dcterms:W3CDTF">2021-01-12T21:03:13Z</dcterms:modified>
</cp:coreProperties>
</file>