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rs_m3\Box\Barreto_Lab_shared\Matt\Time Series\"/>
    </mc:Choice>
  </mc:AlternateContent>
  <xr:revisionPtr revIDLastSave="0" documentId="13_ncr:1_{FC659BB9-B7B8-43A5-AB61-411E68D803B2}" xr6:coauthVersionLast="47" xr6:coauthVersionMax="47" xr10:uidLastSave="{00000000-0000-0000-0000-000000000000}"/>
  <bookViews>
    <workbookView xWindow="-120" yWindow="-120" windowWidth="29040" windowHeight="15990" xr2:uid="{702E729E-EAE4-4A75-AED5-82C5472E6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</calcChain>
</file>

<file path=xl/sharedStrings.xml><?xml version="1.0" encoding="utf-8"?>
<sst xmlns="http://schemas.openxmlformats.org/spreadsheetml/2006/main" count="75" uniqueCount="44">
  <si>
    <t>Order 1</t>
  </si>
  <si>
    <t>Order 2</t>
  </si>
  <si>
    <t>Strip 1</t>
  </si>
  <si>
    <t>Strip 2</t>
  </si>
  <si>
    <t>Strip 3</t>
  </si>
  <si>
    <t>Strip 4</t>
  </si>
  <si>
    <t>0.5-5</t>
  </si>
  <si>
    <t>C-4</t>
  </si>
  <si>
    <t>3.5-3</t>
  </si>
  <si>
    <t>R-3</t>
  </si>
  <si>
    <t>0.5-2</t>
  </si>
  <si>
    <t>0.5-1</t>
  </si>
  <si>
    <t>A-6</t>
  </si>
  <si>
    <t>0.5-6</t>
  </si>
  <si>
    <t>Tube</t>
  </si>
  <si>
    <t>R-6</t>
  </si>
  <si>
    <t>3.5-2</t>
  </si>
  <si>
    <t>3.5-4</t>
  </si>
  <si>
    <t>R-1</t>
  </si>
  <si>
    <t>C-5</t>
  </si>
  <si>
    <t>3.5-1</t>
  </si>
  <si>
    <t>A-2</t>
  </si>
  <si>
    <t>R-4</t>
  </si>
  <si>
    <t>EMPTY</t>
  </si>
  <si>
    <t>A-3</t>
  </si>
  <si>
    <t>R-2</t>
  </si>
  <si>
    <t>A-1</t>
  </si>
  <si>
    <t>0.5-4</t>
  </si>
  <si>
    <t>3.5-5</t>
  </si>
  <si>
    <t>C-3</t>
  </si>
  <si>
    <t>R-5</t>
  </si>
  <si>
    <t>C-6</t>
  </si>
  <si>
    <t>C-2</t>
  </si>
  <si>
    <t>C-1</t>
  </si>
  <si>
    <t>A-4</t>
  </si>
  <si>
    <t>3.5-6</t>
  </si>
  <si>
    <t>0.5-3</t>
  </si>
  <si>
    <t>A-5</t>
  </si>
  <si>
    <t>Sample</t>
  </si>
  <si>
    <t>Qubit Conc</t>
  </si>
  <si>
    <t>uL sample</t>
  </si>
  <si>
    <t>uL NFW</t>
  </si>
  <si>
    <t>Final conc. Sample for tapestation</t>
  </si>
  <si>
    <t>Sample Concentration Calculations for TapeStation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</si>
</sst>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FF5-B7B7-4D79-B9A2-59D4A66280EE}">
  <dimension ref="A1:L32"/>
  <sheetViews>
    <sheetView tabSelected="1" workbookViewId="0">
      <selection activeCell="O7" sqref="O7"/>
    </sheetView>
  </sheetViews>
  <sheetFormatPr defaultRowHeight="15" x14ac:dyDescent="0.25"/>
  <cols>
    <col min="9" max="9" width="13.28515625" customWidth="1"/>
    <col min="10" max="11" width="11.85546875" customWidth="1"/>
    <col min="12" max="12" width="36.28515625" customWidth="1"/>
  </cols>
  <sheetData>
    <row r="1" spans="1:12" ht="18.75" x14ac:dyDescent="0.3">
      <c r="A1" s="1"/>
      <c r="B1" s="2" t="s">
        <v>0</v>
      </c>
      <c r="C1" s="2"/>
      <c r="D1" s="2" t="s">
        <v>1</v>
      </c>
      <c r="E1" s="2"/>
      <c r="H1" s="2" t="s">
        <v>43</v>
      </c>
      <c r="I1" s="2"/>
      <c r="J1" s="2"/>
      <c r="K1" s="2"/>
      <c r="L1" s="2"/>
    </row>
    <row r="2" spans="1:12" ht="15.75" x14ac:dyDescent="0.25">
      <c r="A2" s="1" t="s">
        <v>14</v>
      </c>
      <c r="B2" s="3" t="s">
        <v>2</v>
      </c>
      <c r="C2" s="3" t="s">
        <v>3</v>
      </c>
      <c r="D2" s="3" t="s">
        <v>4</v>
      </c>
      <c r="E2" s="3" t="s">
        <v>5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</row>
    <row r="3" spans="1:12" x14ac:dyDescent="0.25">
      <c r="A3" s="1">
        <v>1</v>
      </c>
      <c r="B3" s="4" t="s">
        <v>6</v>
      </c>
      <c r="C3" s="4" t="s">
        <v>15</v>
      </c>
      <c r="D3" s="4" t="s">
        <v>24</v>
      </c>
      <c r="E3" s="4" t="s">
        <v>31</v>
      </c>
      <c r="H3" s="5" t="s">
        <v>6</v>
      </c>
      <c r="I3" s="7">
        <v>3.48</v>
      </c>
      <c r="J3" s="7">
        <v>2</v>
      </c>
      <c r="K3" s="7">
        <f>4-J3</f>
        <v>2</v>
      </c>
      <c r="L3" s="8">
        <f>(J3*I3)/4</f>
        <v>1.74</v>
      </c>
    </row>
    <row r="4" spans="1:12" x14ac:dyDescent="0.25">
      <c r="A4" s="1">
        <v>2</v>
      </c>
      <c r="B4" s="4" t="s">
        <v>7</v>
      </c>
      <c r="C4" s="4" t="s">
        <v>16</v>
      </c>
      <c r="D4" s="4" t="s">
        <v>17</v>
      </c>
      <c r="E4" s="4" t="s">
        <v>34</v>
      </c>
      <c r="H4" s="5" t="s">
        <v>7</v>
      </c>
      <c r="I4" s="8">
        <v>4.7300000000000004</v>
      </c>
      <c r="J4" s="8">
        <v>1</v>
      </c>
      <c r="K4" s="8">
        <f t="shared" ref="K4:K32" si="0">4-J4</f>
        <v>3</v>
      </c>
      <c r="L4" s="8">
        <f t="shared" ref="L4:L32" si="1">(J4*I4)/4</f>
        <v>1.1825000000000001</v>
      </c>
    </row>
    <row r="5" spans="1:12" x14ac:dyDescent="0.25">
      <c r="A5" s="1">
        <v>3</v>
      </c>
      <c r="B5" s="4" t="s">
        <v>8</v>
      </c>
      <c r="C5" s="4" t="s">
        <v>18</v>
      </c>
      <c r="D5" s="4" t="s">
        <v>25</v>
      </c>
      <c r="E5" s="4" t="s">
        <v>32</v>
      </c>
      <c r="H5" s="5" t="s">
        <v>8</v>
      </c>
      <c r="I5" s="8">
        <v>3.93</v>
      </c>
      <c r="J5" s="8">
        <v>2</v>
      </c>
      <c r="K5" s="8">
        <f t="shared" si="0"/>
        <v>2</v>
      </c>
      <c r="L5" s="8">
        <f t="shared" si="1"/>
        <v>1.9650000000000001</v>
      </c>
    </row>
    <row r="6" spans="1:12" x14ac:dyDescent="0.25">
      <c r="A6" s="1">
        <v>4</v>
      </c>
      <c r="B6" s="4" t="s">
        <v>9</v>
      </c>
      <c r="C6" s="4" t="s">
        <v>19</v>
      </c>
      <c r="D6" s="4" t="s">
        <v>26</v>
      </c>
      <c r="E6" s="4" t="s">
        <v>35</v>
      </c>
      <c r="H6" s="5" t="s">
        <v>9</v>
      </c>
      <c r="I6" s="8">
        <v>4.82</v>
      </c>
      <c r="J6" s="8">
        <v>1</v>
      </c>
      <c r="K6" s="8">
        <f t="shared" si="0"/>
        <v>3</v>
      </c>
      <c r="L6" s="8">
        <f t="shared" si="1"/>
        <v>1.2050000000000001</v>
      </c>
    </row>
    <row r="7" spans="1:12" x14ac:dyDescent="0.25">
      <c r="A7" s="1">
        <v>5</v>
      </c>
      <c r="B7" s="4" t="s">
        <v>10</v>
      </c>
      <c r="C7" s="4" t="s">
        <v>20</v>
      </c>
      <c r="D7" s="4" t="s">
        <v>27</v>
      </c>
      <c r="E7" s="4" t="s">
        <v>36</v>
      </c>
      <c r="H7" s="5" t="s">
        <v>10</v>
      </c>
      <c r="I7" s="8">
        <v>3.35</v>
      </c>
      <c r="J7" s="8">
        <v>2</v>
      </c>
      <c r="K7" s="8">
        <f t="shared" si="0"/>
        <v>2</v>
      </c>
      <c r="L7" s="8">
        <f t="shared" si="1"/>
        <v>1.675</v>
      </c>
    </row>
    <row r="8" spans="1:12" x14ac:dyDescent="0.25">
      <c r="A8" s="1">
        <v>6</v>
      </c>
      <c r="B8" s="4" t="s">
        <v>11</v>
      </c>
      <c r="C8" s="4" t="s">
        <v>21</v>
      </c>
      <c r="D8" s="4" t="s">
        <v>28</v>
      </c>
      <c r="E8" s="4" t="s">
        <v>33</v>
      </c>
      <c r="H8" s="5" t="s">
        <v>11</v>
      </c>
      <c r="I8" s="8">
        <v>3.08</v>
      </c>
      <c r="J8" s="8">
        <v>2</v>
      </c>
      <c r="K8" s="8">
        <f t="shared" si="0"/>
        <v>2</v>
      </c>
      <c r="L8" s="8">
        <f t="shared" si="1"/>
        <v>1.54</v>
      </c>
    </row>
    <row r="9" spans="1:12" x14ac:dyDescent="0.25">
      <c r="A9" s="1">
        <v>7</v>
      </c>
      <c r="B9" s="4" t="s">
        <v>12</v>
      </c>
      <c r="C9" s="4" t="s">
        <v>22</v>
      </c>
      <c r="D9" s="4" t="s">
        <v>29</v>
      </c>
      <c r="E9" s="4" t="s">
        <v>37</v>
      </c>
      <c r="H9" s="5" t="s">
        <v>12</v>
      </c>
      <c r="I9" s="8">
        <v>2.78</v>
      </c>
      <c r="J9" s="8">
        <v>2</v>
      </c>
      <c r="K9" s="8">
        <f t="shared" si="0"/>
        <v>2</v>
      </c>
      <c r="L9" s="8">
        <f t="shared" si="1"/>
        <v>1.39</v>
      </c>
    </row>
    <row r="10" spans="1:12" x14ac:dyDescent="0.25">
      <c r="A10" s="1">
        <v>8</v>
      </c>
      <c r="B10" s="4" t="s">
        <v>13</v>
      </c>
      <c r="C10" s="4" t="s">
        <v>23</v>
      </c>
      <c r="D10" s="4" t="s">
        <v>30</v>
      </c>
      <c r="E10" s="4" t="s">
        <v>23</v>
      </c>
      <c r="H10" s="5" t="s">
        <v>13</v>
      </c>
      <c r="I10" s="8">
        <v>2.92</v>
      </c>
      <c r="J10" s="8">
        <v>2</v>
      </c>
      <c r="K10" s="8">
        <f t="shared" si="0"/>
        <v>2</v>
      </c>
      <c r="L10" s="8">
        <f t="shared" si="1"/>
        <v>1.46</v>
      </c>
    </row>
    <row r="11" spans="1:12" x14ac:dyDescent="0.25">
      <c r="H11" s="5" t="s">
        <v>15</v>
      </c>
      <c r="I11" s="8">
        <v>0.66500000000000004</v>
      </c>
      <c r="J11" s="8">
        <v>4</v>
      </c>
      <c r="K11" s="8">
        <f t="shared" si="0"/>
        <v>0</v>
      </c>
      <c r="L11" s="8">
        <f t="shared" si="1"/>
        <v>0.66500000000000004</v>
      </c>
    </row>
    <row r="12" spans="1:12" x14ac:dyDescent="0.25">
      <c r="H12" s="5" t="s">
        <v>16</v>
      </c>
      <c r="I12" s="8">
        <v>1.92</v>
      </c>
      <c r="J12" s="8">
        <v>4</v>
      </c>
      <c r="K12" s="8">
        <f t="shared" si="0"/>
        <v>0</v>
      </c>
      <c r="L12" s="8">
        <f t="shared" si="1"/>
        <v>1.92</v>
      </c>
    </row>
    <row r="13" spans="1:12" x14ac:dyDescent="0.25">
      <c r="H13" s="5" t="s">
        <v>18</v>
      </c>
      <c r="I13" s="8">
        <v>2.31</v>
      </c>
      <c r="J13" s="8">
        <v>3</v>
      </c>
      <c r="K13" s="8">
        <f t="shared" si="0"/>
        <v>1</v>
      </c>
      <c r="L13" s="8">
        <f t="shared" si="1"/>
        <v>1.7324999999999999</v>
      </c>
    </row>
    <row r="14" spans="1:12" x14ac:dyDescent="0.25">
      <c r="H14" s="5" t="s">
        <v>19</v>
      </c>
      <c r="I14" s="8">
        <v>3.32</v>
      </c>
      <c r="J14" s="8">
        <v>2</v>
      </c>
      <c r="K14" s="8">
        <f t="shared" si="0"/>
        <v>2</v>
      </c>
      <c r="L14" s="8">
        <f t="shared" si="1"/>
        <v>1.66</v>
      </c>
    </row>
    <row r="15" spans="1:12" x14ac:dyDescent="0.25">
      <c r="H15" s="5" t="s">
        <v>20</v>
      </c>
      <c r="I15" s="8">
        <v>6.79</v>
      </c>
      <c r="J15" s="8">
        <v>1</v>
      </c>
      <c r="K15" s="8">
        <f t="shared" si="0"/>
        <v>3</v>
      </c>
      <c r="L15" s="8">
        <f t="shared" si="1"/>
        <v>1.6975</v>
      </c>
    </row>
    <row r="16" spans="1:12" x14ac:dyDescent="0.25">
      <c r="H16" s="5" t="s">
        <v>21</v>
      </c>
      <c r="I16" s="8">
        <v>1.48</v>
      </c>
      <c r="J16" s="8">
        <v>4</v>
      </c>
      <c r="K16" s="8">
        <f t="shared" si="0"/>
        <v>0</v>
      </c>
      <c r="L16" s="8">
        <f t="shared" si="1"/>
        <v>1.48</v>
      </c>
    </row>
    <row r="17" spans="8:12" x14ac:dyDescent="0.25">
      <c r="H17" s="5" t="s">
        <v>22</v>
      </c>
      <c r="I17" s="8">
        <v>4.7699999999999996</v>
      </c>
      <c r="J17" s="8">
        <v>1</v>
      </c>
      <c r="K17" s="8">
        <f t="shared" si="0"/>
        <v>3</v>
      </c>
      <c r="L17" s="8">
        <f t="shared" si="1"/>
        <v>1.1924999999999999</v>
      </c>
    </row>
    <row r="18" spans="8:12" x14ac:dyDescent="0.25">
      <c r="H18" s="5" t="s">
        <v>24</v>
      </c>
      <c r="I18" s="8">
        <v>2.79</v>
      </c>
      <c r="J18" s="8">
        <v>2</v>
      </c>
      <c r="K18" s="8">
        <f t="shared" si="0"/>
        <v>2</v>
      </c>
      <c r="L18" s="8">
        <f t="shared" si="1"/>
        <v>1.395</v>
      </c>
    </row>
    <row r="19" spans="8:12" x14ac:dyDescent="0.25">
      <c r="H19" s="5" t="s">
        <v>17</v>
      </c>
      <c r="I19" s="8">
        <v>7.04</v>
      </c>
      <c r="J19" s="8">
        <v>1</v>
      </c>
      <c r="K19" s="8">
        <f t="shared" si="0"/>
        <v>3</v>
      </c>
      <c r="L19" s="8">
        <f t="shared" si="1"/>
        <v>1.76</v>
      </c>
    </row>
    <row r="20" spans="8:12" x14ac:dyDescent="0.25">
      <c r="H20" s="5" t="s">
        <v>25</v>
      </c>
      <c r="I20" s="8">
        <v>5.84</v>
      </c>
      <c r="J20" s="8">
        <v>1</v>
      </c>
      <c r="K20" s="8">
        <f t="shared" si="0"/>
        <v>3</v>
      </c>
      <c r="L20" s="8">
        <f t="shared" si="1"/>
        <v>1.46</v>
      </c>
    </row>
    <row r="21" spans="8:12" x14ac:dyDescent="0.25">
      <c r="H21" s="5" t="s">
        <v>26</v>
      </c>
      <c r="I21" s="8">
        <v>3.59</v>
      </c>
      <c r="J21" s="8">
        <v>2</v>
      </c>
      <c r="K21" s="8">
        <f t="shared" si="0"/>
        <v>2</v>
      </c>
      <c r="L21" s="8">
        <f t="shared" si="1"/>
        <v>1.7949999999999999</v>
      </c>
    </row>
    <row r="22" spans="8:12" x14ac:dyDescent="0.25">
      <c r="H22" s="5" t="s">
        <v>27</v>
      </c>
      <c r="I22" s="8">
        <v>3.73</v>
      </c>
      <c r="J22" s="8">
        <v>2</v>
      </c>
      <c r="K22" s="8">
        <f t="shared" si="0"/>
        <v>2</v>
      </c>
      <c r="L22" s="8">
        <f t="shared" si="1"/>
        <v>1.865</v>
      </c>
    </row>
    <row r="23" spans="8:12" x14ac:dyDescent="0.25">
      <c r="H23" s="5" t="s">
        <v>28</v>
      </c>
      <c r="I23" s="8">
        <v>5.49</v>
      </c>
      <c r="J23" s="8">
        <v>1</v>
      </c>
      <c r="K23" s="8">
        <f t="shared" si="0"/>
        <v>3</v>
      </c>
      <c r="L23" s="8">
        <f t="shared" si="1"/>
        <v>1.3725000000000001</v>
      </c>
    </row>
    <row r="24" spans="8:12" x14ac:dyDescent="0.25">
      <c r="H24" s="5" t="s">
        <v>29</v>
      </c>
      <c r="I24" s="8">
        <v>5.29</v>
      </c>
      <c r="J24" s="8">
        <v>1</v>
      </c>
      <c r="K24" s="8">
        <f t="shared" si="0"/>
        <v>3</v>
      </c>
      <c r="L24" s="8">
        <f t="shared" si="1"/>
        <v>1.3225</v>
      </c>
    </row>
    <row r="25" spans="8:12" x14ac:dyDescent="0.25">
      <c r="H25" s="5" t="s">
        <v>30</v>
      </c>
      <c r="I25" s="8">
        <v>3.9</v>
      </c>
      <c r="J25" s="8">
        <v>2</v>
      </c>
      <c r="K25" s="8">
        <f t="shared" si="0"/>
        <v>2</v>
      </c>
      <c r="L25" s="8">
        <f t="shared" si="1"/>
        <v>1.95</v>
      </c>
    </row>
    <row r="26" spans="8:12" x14ac:dyDescent="0.25">
      <c r="H26" s="5" t="s">
        <v>31</v>
      </c>
      <c r="I26" s="8">
        <v>2.38</v>
      </c>
      <c r="J26" s="8">
        <v>3</v>
      </c>
      <c r="K26" s="8">
        <f t="shared" si="0"/>
        <v>1</v>
      </c>
      <c r="L26" s="8">
        <f t="shared" si="1"/>
        <v>1.7849999999999999</v>
      </c>
    </row>
    <row r="27" spans="8:12" x14ac:dyDescent="0.25">
      <c r="H27" s="5" t="s">
        <v>34</v>
      </c>
      <c r="I27" s="8">
        <v>4.2300000000000004</v>
      </c>
      <c r="J27" s="8">
        <v>1</v>
      </c>
      <c r="K27" s="8">
        <f t="shared" si="0"/>
        <v>3</v>
      </c>
      <c r="L27" s="8">
        <f t="shared" si="1"/>
        <v>1.0575000000000001</v>
      </c>
    </row>
    <row r="28" spans="8:12" x14ac:dyDescent="0.25">
      <c r="H28" s="5" t="s">
        <v>32</v>
      </c>
      <c r="I28" s="8">
        <v>5.71</v>
      </c>
      <c r="J28" s="8">
        <v>1</v>
      </c>
      <c r="K28" s="8">
        <f t="shared" si="0"/>
        <v>3</v>
      </c>
      <c r="L28" s="8">
        <f t="shared" si="1"/>
        <v>1.4275</v>
      </c>
    </row>
    <row r="29" spans="8:12" x14ac:dyDescent="0.25">
      <c r="H29" s="5" t="s">
        <v>35</v>
      </c>
      <c r="I29" s="8">
        <v>4.33</v>
      </c>
      <c r="J29" s="8">
        <v>1</v>
      </c>
      <c r="K29" s="8">
        <f t="shared" si="0"/>
        <v>3</v>
      </c>
      <c r="L29" s="8">
        <f t="shared" si="1"/>
        <v>1.0825</v>
      </c>
    </row>
    <row r="30" spans="8:12" x14ac:dyDescent="0.25">
      <c r="H30" s="5" t="s">
        <v>36</v>
      </c>
      <c r="I30" s="8">
        <v>3.8</v>
      </c>
      <c r="J30" s="8">
        <v>2</v>
      </c>
      <c r="K30" s="8">
        <f t="shared" si="0"/>
        <v>2</v>
      </c>
      <c r="L30" s="8">
        <f t="shared" si="1"/>
        <v>1.9</v>
      </c>
    </row>
    <row r="31" spans="8:12" x14ac:dyDescent="0.25">
      <c r="H31" s="5" t="s">
        <v>33</v>
      </c>
      <c r="I31" s="8">
        <v>3.91</v>
      </c>
      <c r="J31" s="8">
        <v>2</v>
      </c>
      <c r="K31" s="8">
        <f t="shared" si="0"/>
        <v>2</v>
      </c>
      <c r="L31" s="8">
        <f t="shared" si="1"/>
        <v>1.9550000000000001</v>
      </c>
    </row>
    <row r="32" spans="8:12" x14ac:dyDescent="0.25">
      <c r="H32" s="5" t="s">
        <v>37</v>
      </c>
      <c r="I32" s="1">
        <v>3.66</v>
      </c>
      <c r="J32" s="8">
        <v>2</v>
      </c>
      <c r="K32" s="8">
        <f t="shared" si="0"/>
        <v>2</v>
      </c>
      <c r="L32" s="8">
        <f t="shared" si="1"/>
        <v>1.83</v>
      </c>
    </row>
  </sheetData>
  <mergeCells count="3">
    <mergeCell ref="B1:C1"/>
    <mergeCell ref="D1:E1"/>
    <mergeCell ref="H1:L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Matthew</dc:creator>
  <cp:lastModifiedBy>Powers, Matthew</cp:lastModifiedBy>
  <cp:lastPrinted>2024-01-22T19:48:01Z</cp:lastPrinted>
  <dcterms:created xsi:type="dcterms:W3CDTF">2024-01-22T19:27:28Z</dcterms:created>
  <dcterms:modified xsi:type="dcterms:W3CDTF">2024-01-22T19:48:09Z</dcterms:modified>
</cp:coreProperties>
</file>