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owers_m3\Box\Barreto_Lab_shared\Matt\Time Series\"/>
    </mc:Choice>
  </mc:AlternateContent>
  <xr:revisionPtr revIDLastSave="0" documentId="13_ncr:1_{E320B428-5C5E-4B5B-9886-DAC5A1098D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<sst xmlns="http://schemas.openxmlformats.org/spreadsheetml/2006/main" count="198" uniqueCount="142">
  <si>
    <t>Sample.ID</t>
  </si>
  <si>
    <t>0.5-1</t>
  </si>
  <si>
    <t>C-1</t>
  </si>
  <si>
    <t>C-2</t>
  </si>
  <si>
    <t>C-3</t>
  </si>
  <si>
    <t>0.5-2</t>
  </si>
  <si>
    <t>3.5-1</t>
  </si>
  <si>
    <t>3.5-2</t>
  </si>
  <si>
    <t>3.5-3</t>
  </si>
  <si>
    <t>RNA.concentration(ng/ul)</t>
  </si>
  <si>
    <t>C-4</t>
  </si>
  <si>
    <t>A-1</t>
  </si>
  <si>
    <t>R-1</t>
  </si>
  <si>
    <t>A-2</t>
  </si>
  <si>
    <t>R-2</t>
  </si>
  <si>
    <t>0.5-3</t>
  </si>
  <si>
    <t>A-3</t>
  </si>
  <si>
    <t>R-3</t>
  </si>
  <si>
    <t>3.5-4</t>
  </si>
  <si>
    <t>0.5-4</t>
  </si>
  <si>
    <t>C-5</t>
  </si>
  <si>
    <t>3.5-5</t>
  </si>
  <si>
    <t>Date.Extracted</t>
  </si>
  <si>
    <t xml:space="preserve">only 276 uL trizol </t>
  </si>
  <si>
    <t xml:space="preserve">only 111 uL trizol </t>
  </si>
  <si>
    <t>A-4</t>
  </si>
  <si>
    <t>R-4</t>
  </si>
  <si>
    <t>0.5-5</t>
  </si>
  <si>
    <t>A-5</t>
  </si>
  <si>
    <t>R-5</t>
  </si>
  <si>
    <t>C-6</t>
  </si>
  <si>
    <t>3.5-6</t>
  </si>
  <si>
    <t>0.5-6</t>
  </si>
  <si>
    <t>A-6</t>
  </si>
  <si>
    <t>R-6</t>
  </si>
  <si>
    <t>BioAnalyzer</t>
  </si>
  <si>
    <t>P</t>
  </si>
  <si>
    <t>450 uL Trizol</t>
  </si>
  <si>
    <t>ul for 325 ng</t>
  </si>
  <si>
    <t>input ng</t>
  </si>
  <si>
    <t>Final cDNA Concentration (ng/uL)</t>
  </si>
  <si>
    <t>?</t>
  </si>
  <si>
    <t>UDI well</t>
  </si>
  <si>
    <t>A1</t>
  </si>
  <si>
    <t>B1</t>
  </si>
  <si>
    <t>C1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</si>
  <si>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</si>
  <si>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</si>
  <si>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</si>
  <si>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</si>
  <si>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</si>
  <si>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</si>
  <si>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</si>
  <si>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</si>
  <si>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</si>
  <si>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</si>
  <si>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</si>
  <si>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</si>
  <si>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</si>
  <si>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</si>
  <si>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</si>
  <si>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</si>
  <si>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</si>
  <si>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</si>
  <si>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</si>
  <si>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</si>
  <si>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</si>
  <si>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</si>
  <si>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</si>
  <si>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</si>
  <si>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</si>
  <si>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</si>
  <si>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Sample was low on TapeStation. Original cDNA Qubit read was 5.84. Re-read was 6.02</t>
  </si>
  <si>
    <t>Tapestation</t>
  </si>
  <si>
    <t>P (but low concentration on TapeStation)</t>
  </si>
  <si>
    <t>G4</t>
  </si>
  <si>
    <t>UDI barcode</t>
  </si>
  <si>
    <t>Library Prep batch (Generation, purification 1)</t>
  </si>
  <si>
    <t>RNA extract notes</t>
  </si>
  <si>
    <t>F/? (first round failed, redid library prep and got good Qubit reading)</t>
  </si>
  <si>
    <t>i7 sequence</t>
  </si>
  <si>
    <t>i5rc sequence</t>
  </si>
  <si>
    <t>GAGTGTCTGAGG</t>
  </si>
  <si>
    <t>CCGCATACACGC</t>
  </si>
  <si>
    <t>GCGTAGGCAAGA</t>
  </si>
  <si>
    <t>GCGGTCCGACTC</t>
  </si>
  <si>
    <t>ACGGCGCCAGGG</t>
  </si>
  <si>
    <t>CCCGTTCTCCTG</t>
  </si>
  <si>
    <t>ACCTGATGTATT</t>
  </si>
  <si>
    <t>AAGACAGCATTG</t>
  </si>
  <si>
    <t>GTAAGCACGTAT</t>
  </si>
  <si>
    <t>AGACTGTCGGAC</t>
  </si>
  <si>
    <t>AGTTATGTGCAG</t>
  </si>
  <si>
    <t>CGTCACAGAACG</t>
  </si>
  <si>
    <t>TAGCGAATATCT</t>
  </si>
  <si>
    <t>ATAGAGGCTCGA</t>
  </si>
  <si>
    <t>ACATTCAAGTGC</t>
  </si>
  <si>
    <t>TCACGGTAAGTG</t>
  </si>
  <si>
    <t>GACTTCAATCGA</t>
  </si>
  <si>
    <t>GCTAGGTAATGC</t>
  </si>
  <si>
    <t>GTACTCCCAATG</t>
  </si>
  <si>
    <t>CAGGTTTATGAC</t>
  </si>
  <si>
    <t>AAGTCTTTGTCG</t>
  </si>
  <si>
    <t>CTACAAATACGG</t>
  </si>
  <si>
    <t>CTCACTCCGCCC</t>
  </si>
  <si>
    <t>TTTCTTATGTAT</t>
  </si>
  <si>
    <t>GCTGCATACAAG</t>
  </si>
  <si>
    <t>CGGTGAGTCATC</t>
  </si>
  <si>
    <t>GCCCCACATGAT</t>
  </si>
  <si>
    <t>AGCAGTGTTTTC</t>
  </si>
  <si>
    <t>TGTCGCAACGGC</t>
  </si>
  <si>
    <t>TCCTGGTCTACA</t>
  </si>
  <si>
    <t>GCGACGCTCGTA</t>
  </si>
  <si>
    <t>GACTATCTGCTC</t>
  </si>
  <si>
    <t>TCTAGACAAAGT</t>
  </si>
  <si>
    <t>ACGGGTGCGATA</t>
  </si>
  <si>
    <t>GATGCGCTCCTT</t>
  </si>
  <si>
    <t>AATTATCTCAGC</t>
  </si>
  <si>
    <t>CTTGTAACGAGT</t>
  </si>
  <si>
    <t>ACGCTGGACAAT</t>
  </si>
  <si>
    <t>AAAGCCTATCAC</t>
  </si>
  <si>
    <t>TGTAGATTCGGG</t>
  </si>
  <si>
    <t>ATCTCATTATGG</t>
  </si>
  <si>
    <t>CCAGAAGTATAG</t>
  </si>
  <si>
    <t>CGTGATTTAAAG</t>
  </si>
  <si>
    <t>CGGGAAAGCACT</t>
  </si>
  <si>
    <t>GAGATCAGTCAG</t>
  </si>
  <si>
    <t>CGTACGTAGCGC</t>
  </si>
  <si>
    <t>ACCTACAGACCT</t>
  </si>
  <si>
    <t>ATTGCGTGATTG</t>
  </si>
  <si>
    <t>TTTGCAAAGCCG</t>
  </si>
  <si>
    <t>CTTCGGGTCAAA</t>
  </si>
  <si>
    <t>CTATGTTTTTGC</t>
  </si>
  <si>
    <t>TCAAAAACAGAT</t>
  </si>
  <si>
    <t>GTTTATTCAGTG</t>
  </si>
  <si>
    <t>CACGTAAGAAAC</t>
  </si>
  <si>
    <t>GCTCACCCTCTT</t>
  </si>
  <si>
    <t>AATATTTGTATC</t>
  </si>
  <si>
    <t>TTCGAACCGAGA</t>
  </si>
  <si>
    <t>GCGCTTGGCTAA</t>
  </si>
  <si>
    <t>CACGGGTCAGAA</t>
  </si>
  <si>
    <t>GGCGTACCCTGT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</si>
</sst>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115" zoomScaleNormal="115" workbookViewId="0">
      <selection activeCell="J31" sqref="J2:K31"/>
    </sheetView>
  </sheetViews>
  <sheetFormatPr defaultColWidth="8.85546875" defaultRowHeight="15" x14ac:dyDescent="0.25"/>
  <cols>
    <col min="2" max="2" width="8.85546875" style="2"/>
    <col min="3" max="3" width="14.140625" customWidth="1"/>
    <col min="4" max="4" width="4.7109375" style="2" customWidth="1"/>
    <col min="5" max="5" width="13.7109375" customWidth="1"/>
    <col min="6" max="6" width="14.42578125" style="2" customWidth="1"/>
    <col min="7" max="7" width="8.85546875" style="2"/>
    <col min="8" max="8" width="18" customWidth="1"/>
    <col min="9" max="9" width="8.85546875" style="2"/>
    <col min="10" max="10" width="15.28515625" style="2" customWidth="1"/>
    <col min="11" max="11" width="16.7109375" style="2" customWidth="1"/>
    <col min="12" max="12" width="4.7109375" customWidth="1"/>
    <col min="13" max="13" width="12.140625" customWidth="1"/>
    <col min="14" max="14" width="18.85546875" customWidth="1"/>
  </cols>
  <sheetData>
    <row r="1" spans="1:14" x14ac:dyDescent="0.25">
      <c r="A1" t="s">
        <v>0</v>
      </c>
      <c r="B1" s="5" t="s">
        <v>9</v>
      </c>
      <c r="C1" t="s">
        <v>22</v>
      </c>
      <c r="D1" s="5" t="s">
        <v>35</v>
      </c>
      <c r="E1" s="5" t="s">
        <v>78</v>
      </c>
      <c r="F1" s="2" t="s">
        <v>38</v>
      </c>
      <c r="G1" s="2" t="s">
        <v>39</v>
      </c>
      <c r="H1" s="5" t="s">
        <v>40</v>
      </c>
      <c r="I1" s="2" t="s">
        <v>42</v>
      </c>
      <c r="J1" s="2" t="s">
        <v>80</v>
      </c>
      <c r="K1" s="2" t="s">
        <v>81</v>
      </c>
      <c r="L1" s="5" t="s">
        <v>73</v>
      </c>
      <c r="M1" s="2" t="s">
        <v>76</v>
      </c>
      <c r="N1" s="5" t="s">
        <v>77</v>
      </c>
    </row>
    <row r="2" spans="1:14" x14ac:dyDescent="0.25">
      <c r="A2" t="s">
        <v>29</v>
      </c>
      <c r="B2" s="2">
        <v>206</v>
      </c>
      <c r="C2" s="1">
        <v>45257</v>
      </c>
      <c r="D2" s="4" t="s">
        <v>36</v>
      </c>
      <c r="F2" s="3">
        <v>1.5776699029126213</v>
      </c>
      <c r="G2" s="2">
        <f>B2*F2</f>
        <v>325</v>
      </c>
      <c r="H2">
        <v>3.9</v>
      </c>
      <c r="I2" s="2" t="s">
        <v>64</v>
      </c>
      <c r="J2" s="2" t="s">
        <v>82</v>
      </c>
      <c r="K2" s="2" t="s">
        <v>83</v>
      </c>
      <c r="L2" t="s">
        <v>36</v>
      </c>
      <c r="N2">
        <v>1</v>
      </c>
    </row>
    <row r="3" spans="1:14" x14ac:dyDescent="0.25">
      <c r="A3" t="s">
        <v>26</v>
      </c>
      <c r="B3" s="2">
        <v>197</v>
      </c>
      <c r="C3" s="1">
        <v>45257</v>
      </c>
      <c r="D3" s="4" t="s">
        <v>36</v>
      </c>
      <c r="F3" s="3">
        <v>1.649746192893401</v>
      </c>
      <c r="G3" s="2">
        <f>B3*F3</f>
        <v>325</v>
      </c>
      <c r="H3">
        <v>4.7699999999999996</v>
      </c>
      <c r="I3" s="2" t="s">
        <v>56</v>
      </c>
      <c r="J3" s="2" t="s">
        <v>84</v>
      </c>
      <c r="K3" s="2" t="s">
        <v>85</v>
      </c>
      <c r="L3" t="s">
        <v>36</v>
      </c>
      <c r="N3">
        <v>2</v>
      </c>
    </row>
    <row r="4" spans="1:14" x14ac:dyDescent="0.25">
      <c r="A4" t="s">
        <v>30</v>
      </c>
      <c r="B4" s="2">
        <v>195</v>
      </c>
      <c r="C4" s="1">
        <v>45278</v>
      </c>
      <c r="D4" s="4" t="s">
        <v>36</v>
      </c>
      <c r="E4" t="s">
        <v>37</v>
      </c>
      <c r="F4" s="3">
        <v>1.6666666666666667</v>
      </c>
      <c r="G4" s="2">
        <f>B4*F4</f>
        <v>325</v>
      </c>
      <c r="H4">
        <v>2.38</v>
      </c>
      <c r="I4" s="2" t="s">
        <v>65</v>
      </c>
      <c r="J4" s="2" t="s">
        <v>86</v>
      </c>
      <c r="K4" s="2" t="s">
        <v>87</v>
      </c>
      <c r="L4" t="s">
        <v>36</v>
      </c>
      <c r="N4">
        <v>1</v>
      </c>
    </row>
    <row r="5" spans="1:14" x14ac:dyDescent="0.25">
      <c r="A5" t="s">
        <v>33</v>
      </c>
      <c r="B5" s="2">
        <v>170</v>
      </c>
      <c r="C5" s="1">
        <v>45278</v>
      </c>
      <c r="D5" s="4" t="s">
        <v>36</v>
      </c>
      <c r="F5" s="3">
        <v>1.911764705882353</v>
      </c>
      <c r="G5" s="2">
        <f>B5*F5</f>
        <v>325</v>
      </c>
      <c r="H5">
        <v>2.78</v>
      </c>
      <c r="I5" s="2" t="s">
        <v>49</v>
      </c>
      <c r="J5" s="2" t="s">
        <v>88</v>
      </c>
      <c r="K5" s="2" t="s">
        <v>89</v>
      </c>
      <c r="L5" t="s">
        <v>36</v>
      </c>
      <c r="N5">
        <v>3</v>
      </c>
    </row>
    <row r="6" spans="1:14" x14ac:dyDescent="0.25">
      <c r="A6" t="s">
        <v>25</v>
      </c>
      <c r="B6" s="2">
        <v>168</v>
      </c>
      <c r="C6" s="1">
        <v>45257</v>
      </c>
      <c r="D6" s="4" t="s">
        <v>36</v>
      </c>
      <c r="F6" s="3">
        <v>1.9345238095238095</v>
      </c>
      <c r="G6" s="2">
        <f>B6*F6</f>
        <v>325</v>
      </c>
      <c r="H6">
        <v>4.2300000000000004</v>
      </c>
      <c r="I6" s="2" t="s">
        <v>66</v>
      </c>
      <c r="J6" s="2" t="s">
        <v>90</v>
      </c>
      <c r="K6" s="2" t="s">
        <v>91</v>
      </c>
      <c r="L6" t="s">
        <v>36</v>
      </c>
      <c r="N6">
        <v>1</v>
      </c>
    </row>
    <row r="7" spans="1:14" x14ac:dyDescent="0.25">
      <c r="A7" t="s">
        <v>32</v>
      </c>
      <c r="B7" s="2">
        <v>167</v>
      </c>
      <c r="C7" s="1">
        <v>45278</v>
      </c>
      <c r="D7" s="4" t="s">
        <v>36</v>
      </c>
      <c r="F7" s="3">
        <v>1.9461077844311376</v>
      </c>
      <c r="G7" s="2">
        <f>B7*F7</f>
        <v>325</v>
      </c>
      <c r="H7">
        <v>2.92</v>
      </c>
      <c r="I7" s="2" t="s">
        <v>50</v>
      </c>
      <c r="J7" s="2" t="s">
        <v>92</v>
      </c>
      <c r="K7" s="2" t="s">
        <v>93</v>
      </c>
      <c r="L7" t="s">
        <v>36</v>
      </c>
      <c r="N7">
        <v>3</v>
      </c>
    </row>
    <row r="8" spans="1:14" x14ac:dyDescent="0.25">
      <c r="A8" t="s">
        <v>34</v>
      </c>
      <c r="B8" s="2">
        <v>160</v>
      </c>
      <c r="C8" s="1">
        <v>45278</v>
      </c>
      <c r="D8" s="4" t="s">
        <v>36</v>
      </c>
      <c r="F8" s="3">
        <v>2.03125</v>
      </c>
      <c r="G8" s="2">
        <f>B8*F8</f>
        <v>325</v>
      </c>
      <c r="H8">
        <v>7.61</v>
      </c>
      <c r="I8" s="2" t="s">
        <v>75</v>
      </c>
      <c r="J8" s="2" t="s">
        <v>94</v>
      </c>
      <c r="K8" s="2" t="s">
        <v>95</v>
      </c>
      <c r="L8" t="s">
        <v>79</v>
      </c>
      <c r="N8">
        <v>5</v>
      </c>
    </row>
    <row r="9" spans="1:14" x14ac:dyDescent="0.25">
      <c r="A9" t="s">
        <v>27</v>
      </c>
      <c r="B9" s="2">
        <v>158</v>
      </c>
      <c r="C9" s="1">
        <v>45257</v>
      </c>
      <c r="D9" s="4" t="s">
        <v>36</v>
      </c>
      <c r="F9" s="3">
        <v>2.0569620253164556</v>
      </c>
      <c r="G9" s="2">
        <f>B9*F9</f>
        <v>325</v>
      </c>
      <c r="H9">
        <v>3.48</v>
      </c>
      <c r="I9" s="2" t="s">
        <v>43</v>
      </c>
      <c r="J9" s="2" t="s">
        <v>96</v>
      </c>
      <c r="K9" s="2" t="s">
        <v>97</v>
      </c>
      <c r="L9" t="s">
        <v>36</v>
      </c>
      <c r="N9">
        <v>4</v>
      </c>
    </row>
    <row r="10" spans="1:14" x14ac:dyDescent="0.25">
      <c r="A10" t="s">
        <v>31</v>
      </c>
      <c r="B10" s="2">
        <v>158</v>
      </c>
      <c r="C10" s="1">
        <v>45278</v>
      </c>
      <c r="D10" s="4" t="s">
        <v>36</v>
      </c>
      <c r="F10" s="3">
        <v>2.0569620253164556</v>
      </c>
      <c r="G10" s="2">
        <f>B10*F10</f>
        <v>325</v>
      </c>
      <c r="H10">
        <v>4.33</v>
      </c>
      <c r="I10" s="2" t="s">
        <v>68</v>
      </c>
      <c r="J10" s="2" t="s">
        <v>98</v>
      </c>
      <c r="K10" s="2" t="s">
        <v>99</v>
      </c>
      <c r="L10" t="s">
        <v>36</v>
      </c>
      <c r="N10">
        <v>1</v>
      </c>
    </row>
    <row r="11" spans="1:14" x14ac:dyDescent="0.25">
      <c r="A11" t="s">
        <v>28</v>
      </c>
      <c r="B11" s="2">
        <v>147</v>
      </c>
      <c r="C11" s="1">
        <v>45257</v>
      </c>
      <c r="D11" s="4" t="s">
        <v>36</v>
      </c>
      <c r="F11" s="3">
        <v>2.2108843537414966</v>
      </c>
      <c r="G11" s="2">
        <f>B11*F11</f>
        <v>325</v>
      </c>
      <c r="H11">
        <v>3.66</v>
      </c>
      <c r="I11" s="2" t="s">
        <v>71</v>
      </c>
      <c r="J11" s="2" t="s">
        <v>100</v>
      </c>
      <c r="K11" s="2" t="s">
        <v>101</v>
      </c>
      <c r="L11" t="s">
        <v>36</v>
      </c>
      <c r="N11">
        <v>1</v>
      </c>
    </row>
    <row r="12" spans="1:14" x14ac:dyDescent="0.25">
      <c r="A12" t="s">
        <v>3</v>
      </c>
      <c r="B12" s="2">
        <v>145</v>
      </c>
      <c r="C12" s="1">
        <v>45247</v>
      </c>
      <c r="D12" s="4" t="s">
        <v>36</v>
      </c>
      <c r="F12" s="3">
        <v>2.2413793103448274</v>
      </c>
      <c r="G12" s="2">
        <f>B12*F12</f>
        <v>325</v>
      </c>
      <c r="H12">
        <v>5.71</v>
      </c>
      <c r="I12" s="2" t="s">
        <v>67</v>
      </c>
      <c r="J12" s="2" t="s">
        <v>102</v>
      </c>
      <c r="K12" s="2" t="s">
        <v>103</v>
      </c>
      <c r="L12" t="s">
        <v>36</v>
      </c>
      <c r="N12">
        <v>1</v>
      </c>
    </row>
    <row r="13" spans="1:14" x14ac:dyDescent="0.25">
      <c r="A13" t="s">
        <v>19</v>
      </c>
      <c r="B13" s="2">
        <v>144</v>
      </c>
      <c r="C13" s="1">
        <v>45251</v>
      </c>
      <c r="D13" s="4" t="s">
        <v>36</v>
      </c>
      <c r="F13" s="3">
        <v>2.2569444444444446</v>
      </c>
      <c r="G13" s="2">
        <f>B13*F13</f>
        <v>325</v>
      </c>
      <c r="H13">
        <v>3.73</v>
      </c>
      <c r="I13" s="2" t="s">
        <v>61</v>
      </c>
      <c r="J13" s="2" t="s">
        <v>104</v>
      </c>
      <c r="K13" s="2" t="s">
        <v>105</v>
      </c>
      <c r="L13" t="s">
        <v>36</v>
      </c>
      <c r="N13">
        <v>2</v>
      </c>
    </row>
    <row r="14" spans="1:14" x14ac:dyDescent="0.25">
      <c r="A14" t="s">
        <v>7</v>
      </c>
      <c r="B14" s="2">
        <v>143</v>
      </c>
      <c r="C14" s="1">
        <v>45247</v>
      </c>
      <c r="D14" s="4" t="s">
        <v>36</v>
      </c>
      <c r="F14" s="3">
        <v>2.2727272727272729</v>
      </c>
      <c r="G14" s="2">
        <f>B14*F14</f>
        <v>325.00000000000006</v>
      </c>
      <c r="H14">
        <v>1.92</v>
      </c>
      <c r="I14" s="2" t="s">
        <v>51</v>
      </c>
      <c r="J14" s="2" t="s">
        <v>106</v>
      </c>
      <c r="K14" s="2" t="s">
        <v>107</v>
      </c>
      <c r="L14" t="s">
        <v>36</v>
      </c>
      <c r="N14">
        <v>3</v>
      </c>
    </row>
    <row r="15" spans="1:14" x14ac:dyDescent="0.25">
      <c r="A15" t="s">
        <v>12</v>
      </c>
      <c r="B15" s="2">
        <v>138</v>
      </c>
      <c r="C15" s="1">
        <v>45251</v>
      </c>
      <c r="D15" s="4" t="s">
        <v>36</v>
      </c>
      <c r="F15" s="3">
        <v>2.3550724637681157</v>
      </c>
      <c r="G15" s="2">
        <f>B15*F15</f>
        <v>325</v>
      </c>
      <c r="H15">
        <v>2.31</v>
      </c>
      <c r="I15" s="2" t="s">
        <v>52</v>
      </c>
      <c r="J15" s="2" t="s">
        <v>108</v>
      </c>
      <c r="K15" s="2" t="s">
        <v>109</v>
      </c>
      <c r="L15" t="s">
        <v>36</v>
      </c>
      <c r="N15">
        <v>3</v>
      </c>
    </row>
    <row r="16" spans="1:14" x14ac:dyDescent="0.25">
      <c r="A16" t="s">
        <v>16</v>
      </c>
      <c r="B16" s="2">
        <v>137</v>
      </c>
      <c r="C16" s="1">
        <v>45251</v>
      </c>
      <c r="D16" s="4" t="s">
        <v>36</v>
      </c>
      <c r="F16" s="3">
        <v>2.3722627737226278</v>
      </c>
      <c r="G16" s="2">
        <f>B16*F16</f>
        <v>325</v>
      </c>
      <c r="H16">
        <v>2.79</v>
      </c>
      <c r="I16" s="2" t="s">
        <v>57</v>
      </c>
      <c r="J16" s="2" t="s">
        <v>110</v>
      </c>
      <c r="K16" s="2" t="s">
        <v>111</v>
      </c>
      <c r="L16" t="s">
        <v>36</v>
      </c>
      <c r="N16">
        <v>2</v>
      </c>
    </row>
    <row r="17" spans="1:14" x14ac:dyDescent="0.25">
      <c r="A17" t="s">
        <v>10</v>
      </c>
      <c r="B17" s="2">
        <v>131</v>
      </c>
      <c r="C17" s="1">
        <v>45251</v>
      </c>
      <c r="D17" s="4" t="s">
        <v>36</v>
      </c>
      <c r="E17" t="s">
        <v>23</v>
      </c>
      <c r="F17" s="3">
        <v>2.4809160305343512</v>
      </c>
      <c r="G17" s="2">
        <f>B17*F17</f>
        <v>325</v>
      </c>
      <c r="H17">
        <v>4.7300000000000004</v>
      </c>
      <c r="I17" s="2" t="s">
        <v>44</v>
      </c>
      <c r="J17" s="2" t="s">
        <v>112</v>
      </c>
      <c r="K17" s="2" t="s">
        <v>113</v>
      </c>
      <c r="L17" t="s">
        <v>36</v>
      </c>
      <c r="N17">
        <v>4</v>
      </c>
    </row>
    <row r="18" spans="1:14" x14ac:dyDescent="0.25">
      <c r="A18" t="s">
        <v>15</v>
      </c>
      <c r="B18" s="2">
        <v>121</v>
      </c>
      <c r="C18" s="1">
        <v>45251</v>
      </c>
      <c r="D18" s="4" t="s">
        <v>36</v>
      </c>
      <c r="F18" s="3">
        <v>2.6859504132231407</v>
      </c>
      <c r="G18" s="2">
        <f>B18*F18</f>
        <v>325</v>
      </c>
      <c r="H18">
        <v>3.8</v>
      </c>
      <c r="I18" s="2" t="s">
        <v>69</v>
      </c>
      <c r="J18" s="2" t="s">
        <v>114</v>
      </c>
      <c r="K18" s="2" t="s">
        <v>115</v>
      </c>
      <c r="L18" t="s">
        <v>36</v>
      </c>
      <c r="N18">
        <v>1</v>
      </c>
    </row>
    <row r="19" spans="1:14" x14ac:dyDescent="0.25">
      <c r="A19" t="s">
        <v>2</v>
      </c>
      <c r="B19" s="2">
        <v>113</v>
      </c>
      <c r="C19" s="1">
        <v>45247</v>
      </c>
      <c r="D19" s="4" t="s">
        <v>36</v>
      </c>
      <c r="F19" s="2">
        <v>3</v>
      </c>
      <c r="G19" s="2">
        <f>B19*F19</f>
        <v>339</v>
      </c>
      <c r="H19">
        <v>3.91</v>
      </c>
      <c r="I19" s="2" t="s">
        <v>70</v>
      </c>
      <c r="J19" s="2" t="s">
        <v>116</v>
      </c>
      <c r="K19" s="2" t="s">
        <v>117</v>
      </c>
      <c r="L19" t="s">
        <v>36</v>
      </c>
      <c r="N19">
        <v>1</v>
      </c>
    </row>
    <row r="20" spans="1:14" x14ac:dyDescent="0.25">
      <c r="A20" t="s">
        <v>4</v>
      </c>
      <c r="B20" s="2">
        <v>111</v>
      </c>
      <c r="C20" s="1">
        <v>45247</v>
      </c>
      <c r="D20" s="4" t="s">
        <v>36</v>
      </c>
      <c r="F20" s="2">
        <v>3</v>
      </c>
      <c r="G20" s="2">
        <f>B20*F20</f>
        <v>333</v>
      </c>
      <c r="H20">
        <v>5.29</v>
      </c>
      <c r="I20" s="2" t="s">
        <v>63</v>
      </c>
      <c r="J20" s="2" t="s">
        <v>118</v>
      </c>
      <c r="K20" s="2" t="s">
        <v>119</v>
      </c>
      <c r="L20" t="s">
        <v>36</v>
      </c>
      <c r="N20">
        <v>2</v>
      </c>
    </row>
    <row r="21" spans="1:14" x14ac:dyDescent="0.25">
      <c r="A21" t="s">
        <v>20</v>
      </c>
      <c r="B21" s="2">
        <v>111</v>
      </c>
      <c r="C21" s="1">
        <v>45251</v>
      </c>
      <c r="D21" s="4" t="s">
        <v>36</v>
      </c>
      <c r="F21" s="2">
        <v>3</v>
      </c>
      <c r="G21" s="2">
        <f>B21*F21</f>
        <v>333</v>
      </c>
      <c r="H21">
        <v>3.32</v>
      </c>
      <c r="I21" s="2" t="s">
        <v>53</v>
      </c>
      <c r="J21" s="2" t="s">
        <v>120</v>
      </c>
      <c r="K21" s="2" t="s">
        <v>121</v>
      </c>
      <c r="L21" t="s">
        <v>36</v>
      </c>
      <c r="N21">
        <v>3</v>
      </c>
    </row>
    <row r="22" spans="1:14" x14ac:dyDescent="0.25">
      <c r="A22" t="s">
        <v>18</v>
      </c>
      <c r="B22" s="2">
        <v>110</v>
      </c>
      <c r="C22" s="1">
        <v>45251</v>
      </c>
      <c r="D22" s="4" t="s">
        <v>36</v>
      </c>
      <c r="F22" s="2">
        <v>3</v>
      </c>
      <c r="G22" s="2">
        <f>B22*F22</f>
        <v>330</v>
      </c>
      <c r="H22">
        <v>7.04</v>
      </c>
      <c r="I22" s="2" t="s">
        <v>58</v>
      </c>
      <c r="J22" s="2" t="s">
        <v>122</v>
      </c>
      <c r="K22" s="2" t="s">
        <v>123</v>
      </c>
      <c r="L22" t="s">
        <v>36</v>
      </c>
      <c r="N22">
        <v>2</v>
      </c>
    </row>
    <row r="23" spans="1:14" x14ac:dyDescent="0.25">
      <c r="A23" t="s">
        <v>8</v>
      </c>
      <c r="B23" s="2">
        <v>108</v>
      </c>
      <c r="C23" s="1">
        <v>45247</v>
      </c>
      <c r="D23" s="4" t="s">
        <v>36</v>
      </c>
      <c r="F23" s="2">
        <v>3</v>
      </c>
      <c r="G23" s="2">
        <f>B23*F23</f>
        <v>324</v>
      </c>
      <c r="H23">
        <v>3.93</v>
      </c>
      <c r="I23" s="2" t="s">
        <v>45</v>
      </c>
      <c r="J23" s="2" t="s">
        <v>124</v>
      </c>
      <c r="K23" s="2" t="s">
        <v>125</v>
      </c>
      <c r="L23" t="s">
        <v>36</v>
      </c>
      <c r="N23">
        <v>4</v>
      </c>
    </row>
    <row r="24" spans="1:14" x14ac:dyDescent="0.25">
      <c r="A24" t="s">
        <v>14</v>
      </c>
      <c r="B24" s="2">
        <v>108</v>
      </c>
      <c r="C24" s="1">
        <v>45251</v>
      </c>
      <c r="D24" s="4" t="s">
        <v>36</v>
      </c>
      <c r="E24" t="s">
        <v>72</v>
      </c>
      <c r="F24" s="2">
        <v>3</v>
      </c>
      <c r="G24" s="2">
        <f>B24*F24</f>
        <v>324</v>
      </c>
      <c r="H24">
        <v>6.02</v>
      </c>
      <c r="I24" s="2" t="s">
        <v>59</v>
      </c>
      <c r="J24" s="2" t="s">
        <v>126</v>
      </c>
      <c r="K24" s="2" t="s">
        <v>127</v>
      </c>
      <c r="L24" t="s">
        <v>74</v>
      </c>
      <c r="N24">
        <v>2</v>
      </c>
    </row>
    <row r="25" spans="1:14" x14ac:dyDescent="0.25">
      <c r="A25" t="s">
        <v>17</v>
      </c>
      <c r="B25" s="2">
        <v>107</v>
      </c>
      <c r="C25" s="1">
        <v>45251</v>
      </c>
      <c r="D25" s="4" t="s">
        <v>36</v>
      </c>
      <c r="F25" s="2">
        <v>3</v>
      </c>
      <c r="G25" s="2">
        <f>B25*F25</f>
        <v>321</v>
      </c>
      <c r="H25">
        <v>4.82</v>
      </c>
      <c r="I25" s="2" t="s">
        <v>46</v>
      </c>
      <c r="J25" s="2" t="s">
        <v>128</v>
      </c>
      <c r="K25" s="2" t="s">
        <v>129</v>
      </c>
      <c r="L25" t="s">
        <v>36</v>
      </c>
      <c r="N25">
        <v>4</v>
      </c>
    </row>
    <row r="26" spans="1:14" x14ac:dyDescent="0.25">
      <c r="A26" t="s">
        <v>21</v>
      </c>
      <c r="B26" s="2">
        <v>98.6</v>
      </c>
      <c r="C26" s="1">
        <v>45251</v>
      </c>
      <c r="D26" s="4" t="s">
        <v>41</v>
      </c>
      <c r="F26" s="2">
        <v>3</v>
      </c>
      <c r="G26" s="2">
        <f>B26*F26</f>
        <v>295.79999999999995</v>
      </c>
      <c r="H26">
        <v>5.49</v>
      </c>
      <c r="I26" s="2" t="s">
        <v>62</v>
      </c>
      <c r="J26" s="2" t="s">
        <v>130</v>
      </c>
      <c r="K26" s="2" t="s">
        <v>131</v>
      </c>
      <c r="L26" t="s">
        <v>36</v>
      </c>
      <c r="N26">
        <v>2</v>
      </c>
    </row>
    <row r="27" spans="1:14" x14ac:dyDescent="0.25">
      <c r="A27" t="s">
        <v>6</v>
      </c>
      <c r="B27" s="2">
        <v>71</v>
      </c>
      <c r="C27" s="1">
        <v>45247</v>
      </c>
      <c r="D27" s="4" t="s">
        <v>36</v>
      </c>
      <c r="F27" s="2">
        <v>5</v>
      </c>
      <c r="G27" s="2">
        <f>B27*F27</f>
        <v>355</v>
      </c>
      <c r="H27">
        <v>6.79</v>
      </c>
      <c r="I27" s="2" t="s">
        <v>54</v>
      </c>
      <c r="J27" s="2" t="s">
        <v>132</v>
      </c>
      <c r="K27" s="2" t="s">
        <v>133</v>
      </c>
      <c r="L27" t="s">
        <v>36</v>
      </c>
      <c r="N27">
        <v>3</v>
      </c>
    </row>
    <row r="28" spans="1:14" x14ac:dyDescent="0.25">
      <c r="A28" t="s">
        <v>5</v>
      </c>
      <c r="B28" s="2">
        <v>62.8</v>
      </c>
      <c r="C28" s="1">
        <v>45247</v>
      </c>
      <c r="D28" s="4" t="s">
        <v>36</v>
      </c>
      <c r="F28" s="2">
        <v>5</v>
      </c>
      <c r="G28" s="2">
        <f>B28*F28</f>
        <v>314</v>
      </c>
      <c r="H28">
        <v>3.35</v>
      </c>
      <c r="I28" s="2" t="s">
        <v>47</v>
      </c>
      <c r="J28" s="2" t="s">
        <v>134</v>
      </c>
      <c r="K28" s="2" t="s">
        <v>135</v>
      </c>
      <c r="L28" t="s">
        <v>36</v>
      </c>
      <c r="N28">
        <v>4</v>
      </c>
    </row>
    <row r="29" spans="1:14" x14ac:dyDescent="0.25">
      <c r="A29" t="s">
        <v>1</v>
      </c>
      <c r="B29" s="2">
        <v>53</v>
      </c>
      <c r="C29" s="1">
        <v>45247</v>
      </c>
      <c r="D29" s="4" t="s">
        <v>36</v>
      </c>
      <c r="F29" s="2">
        <v>5</v>
      </c>
      <c r="G29" s="2">
        <f>B29*F29</f>
        <v>265</v>
      </c>
      <c r="H29">
        <v>3.08</v>
      </c>
      <c r="I29" s="2" t="s">
        <v>48</v>
      </c>
      <c r="J29" s="2" t="s">
        <v>136</v>
      </c>
      <c r="K29" s="2" t="s">
        <v>137</v>
      </c>
      <c r="L29" t="s">
        <v>36</v>
      </c>
      <c r="N29">
        <v>4</v>
      </c>
    </row>
    <row r="30" spans="1:14" x14ac:dyDescent="0.25">
      <c r="A30" t="s">
        <v>11</v>
      </c>
      <c r="B30" s="2">
        <v>45.2</v>
      </c>
      <c r="C30" s="1">
        <v>45251</v>
      </c>
      <c r="D30" s="4" t="s">
        <v>41</v>
      </c>
      <c r="F30" s="2">
        <v>5</v>
      </c>
      <c r="G30" s="2">
        <f>B30*F30</f>
        <v>226</v>
      </c>
      <c r="H30">
        <v>3.59</v>
      </c>
      <c r="I30" s="2" t="s">
        <v>60</v>
      </c>
      <c r="J30" s="2" t="s">
        <v>138</v>
      </c>
      <c r="K30" s="2" t="s">
        <v>139</v>
      </c>
      <c r="L30" t="s">
        <v>36</v>
      </c>
      <c r="N30">
        <v>2</v>
      </c>
    </row>
    <row r="31" spans="1:14" x14ac:dyDescent="0.25">
      <c r="A31" t="s">
        <v>13</v>
      </c>
      <c r="B31" s="2">
        <v>45</v>
      </c>
      <c r="C31" s="1">
        <v>45251</v>
      </c>
      <c r="D31" s="4" t="s">
        <v>36</v>
      </c>
      <c r="E31" t="s">
        <v>24</v>
      </c>
      <c r="F31" s="2">
        <v>5</v>
      </c>
      <c r="G31" s="2">
        <f>B31*F31</f>
        <v>225</v>
      </c>
      <c r="H31">
        <v>1.48</v>
      </c>
      <c r="I31" s="2" t="s">
        <v>55</v>
      </c>
      <c r="J31" s="2" t="s">
        <v>140</v>
      </c>
      <c r="K31" s="2" t="s">
        <v>141</v>
      </c>
      <c r="L31" t="s">
        <v>36</v>
      </c>
      <c r="N31">
        <v>3</v>
      </c>
    </row>
  </sheetData>
  <sortState xmlns:xlrd2="http://schemas.microsoft.com/office/spreadsheetml/2017/richdata2" ref="A2:E31">
    <sortCondition descending="1" ref="B2:B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Powers, Matthew</cp:lastModifiedBy>
  <dcterms:created xsi:type="dcterms:W3CDTF">2015-06-05T18:17:20Z</dcterms:created>
  <dcterms:modified xsi:type="dcterms:W3CDTF">2024-01-30T22:37:34Z</dcterms:modified>
</cp:coreProperties>
</file>