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044EF034-ED7C-4E89-8A2F-7CE3D651A832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F21" i="1"/>
  <c r="I4" i="4" l="1"/>
  <c r="H4" i="4"/>
  <c r="G4" i="4"/>
  <c r="F4" i="4"/>
  <c r="E4" i="4"/>
  <c r="I21" i="3"/>
  <c r="H21" i="3"/>
  <c r="G21" i="3"/>
  <c r="F21" i="3"/>
  <c r="E21" i="3"/>
  <c r="I4" i="3"/>
  <c r="H4" i="3"/>
  <c r="G4" i="3"/>
  <c r="F4" i="3"/>
  <c r="E4" i="3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<sst xmlns="http://schemas.openxmlformats.org/spreadsheetml/2006/main" count="154" uniqueCount="37">
  <si>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</si>
  <si>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</si>
  <si>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</si>
  <si>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</si>
  <si>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</si>
  <si>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</si>
  <si>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</si>
  <si>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</si>
  <si>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</si>
  <si>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</si>
  <si>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</si>
  <si>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</si>
  <si>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</si>
  <si>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</si>
  <si>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</si>
  <si>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</si>
  <si>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</si>
  <si>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</si>
  <si>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</si>
  <si>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</si>
  <si>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</si>
  <si>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</si>
  <si>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</si>
  <si>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</si>
  <si>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</si>
  <si>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</si>
  <si>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</si>
  <si>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Hyperparams (TS = 10K)</t>
  </si>
  <si>
    <t>BASE TRIALS (for comparison)</t>
  </si>
  <si>
    <t>Hyperparams (2E)</t>
  </si>
  <si>
    <t>1(E2)</t>
  </si>
  <si>
    <t>2(E2)</t>
  </si>
  <si>
    <t>3(E3)</t>
  </si>
  <si>
    <t>4(E4)</t>
  </si>
  <si>
    <t>Epoch Min Loss</t>
  </si>
  <si>
    <t>Train Time (Min)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</si>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</sst>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4" borderId="2" xfId="3" applyBorder="1"/>
    <xf numFmtId="0" fontId="0" fillId="0" borderId="15" xfId="0" applyBorder="1"/>
    <xf numFmtId="0" fontId="0" fillId="0" borderId="0" xfId="0" applyBorder="1"/>
    <xf numFmtId="0" fontId="1" fillId="4" borderId="7" xfId="3" applyBorder="1" applyAlignment="1"/>
    <xf numFmtId="0" fontId="1" fillId="4" borderId="13" xfId="3" applyBorder="1"/>
    <xf numFmtId="0" fontId="3" fillId="5" borderId="0" xfId="4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3" fillId="5" borderId="0" xfId="4" applyAlignment="1"/>
    <xf numFmtId="0" fontId="0" fillId="0" borderId="19" xfId="0" applyBorder="1"/>
    <xf numFmtId="0" fontId="1" fillId="4" borderId="10" xfId="3" applyBorder="1"/>
    <xf numFmtId="0" fontId="1" fillId="4" borderId="20" xfId="3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3" applyBorder="1"/>
    <xf numFmtId="0" fontId="2" fillId="2" borderId="14" xfId="1" applyBorder="1" applyAlignment="1">
      <alignment horizontal="center"/>
    </xf>
    <xf numFmtId="0" fontId="0" fillId="0" borderId="18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6" xfId="0" applyBorder="1"/>
    <xf numFmtId="0" fontId="1" fillId="4" borderId="16" xfId="3" applyBorder="1" applyAlignment="1">
      <alignment horizontal="center"/>
    </xf>
    <xf numFmtId="0" fontId="1" fillId="4" borderId="17" xfId="3" applyBorder="1" applyAlignment="1">
      <alignment horizontal="center"/>
    </xf>
    <xf numFmtId="0" fontId="1" fillId="4" borderId="30" xfId="3" applyBorder="1" applyAlignment="1"/>
    <xf numFmtId="0" fontId="3" fillId="5" borderId="27" xfId="4" applyBorder="1" applyAlignment="1">
      <alignment horizontal="center"/>
    </xf>
    <xf numFmtId="0" fontId="3" fillId="5" borderId="28" xfId="4" applyBorder="1" applyAlignment="1">
      <alignment horizontal="center"/>
    </xf>
    <xf numFmtId="0" fontId="3" fillId="5" borderId="29" xfId="4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6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2" xfId="4" applyBorder="1" applyAlignment="1">
      <alignment horizontal="center"/>
    </xf>
    <xf numFmtId="0" fontId="3" fillId="5" borderId="19" xfId="4" applyBorder="1" applyAlignment="1">
      <alignment horizontal="center"/>
    </xf>
    <xf numFmtId="0" fontId="3" fillId="5" borderId="24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4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5" xfId="4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18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36</v>
      </c>
      <c r="G14" s="42"/>
      <c r="H14" s="44" t="s">
        <v>36</v>
      </c>
      <c r="I14" s="46" t="s">
        <v>36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5" zoomScale="110" zoomScaleNormal="110" workbookViewId="0">
      <selection activeCell="I30" sqref="I30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21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35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36</v>
      </c>
      <c r="G14" s="42"/>
      <c r="H14" s="44" t="s">
        <v>36</v>
      </c>
      <c r="I14" s="46" t="s">
        <v>36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9" spans="1:13" x14ac:dyDescent="0.25">
      <c r="A19" s="50" t="s">
        <v>29</v>
      </c>
      <c r="B19" s="51"/>
      <c r="D19" s="50" t="s">
        <v>16</v>
      </c>
      <c r="E19" s="50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30" t="s">
        <v>30</v>
      </c>
      <c r="G20" s="7">
        <v>2</v>
      </c>
      <c r="H20" s="34" t="s">
        <v>31</v>
      </c>
      <c r="I20" s="7">
        <v>3</v>
      </c>
      <c r="J20" s="34" t="s">
        <v>32</v>
      </c>
      <c r="K20" s="7">
        <v>4</v>
      </c>
      <c r="L20" s="35" t="s">
        <v>33</v>
      </c>
      <c r="M20" s="7">
        <v>5</v>
      </c>
    </row>
    <row r="21" spans="1:13" x14ac:dyDescent="0.25">
      <c r="A21" s="2" t="s">
        <v>1</v>
      </c>
      <c r="B21" s="3">
        <v>3</v>
      </c>
      <c r="D21" s="6" t="s">
        <v>35</v>
      </c>
      <c r="E21" s="31"/>
      <c r="F21" s="33">
        <f>6512.6/60</f>
        <v>108.54333333333334</v>
      </c>
      <c r="G21" s="31"/>
      <c r="H21" s="31">
        <f>6373.24/60</f>
        <v>106.22066666666666</v>
      </c>
      <c r="I21" s="31"/>
      <c r="J21" s="31"/>
      <c r="K21" s="31"/>
      <c r="L21" s="31"/>
      <c r="M21" s="31"/>
    </row>
    <row r="22" spans="1:13" x14ac:dyDescent="0.25">
      <c r="A22" s="2" t="s">
        <v>2</v>
      </c>
      <c r="B22" s="4">
        <v>3.0000000000000001E-5</v>
      </c>
      <c r="D22" s="32" t="s">
        <v>17</v>
      </c>
      <c r="E22" s="11">
        <v>7246.82</v>
      </c>
      <c r="F22" s="15">
        <v>5638.66</v>
      </c>
      <c r="G22" s="11">
        <v>7238.375</v>
      </c>
      <c r="H22" s="11">
        <v>5645.6980000000003</v>
      </c>
      <c r="I22" s="11"/>
      <c r="J22" s="11"/>
      <c r="K22" s="11"/>
      <c r="L22" s="11"/>
      <c r="M22" s="11"/>
    </row>
    <row r="23" spans="1:13" x14ac:dyDescent="0.25">
      <c r="A23" s="2" t="s">
        <v>3</v>
      </c>
      <c r="B23" s="3">
        <v>5000</v>
      </c>
      <c r="D23" s="32" t="s">
        <v>18</v>
      </c>
      <c r="E23" s="11">
        <v>6806.31</v>
      </c>
      <c r="F23" s="15">
        <v>5607.835</v>
      </c>
      <c r="G23" s="11">
        <v>6809.3789999999999</v>
      </c>
      <c r="H23" s="11">
        <v>5603.3130000000001</v>
      </c>
      <c r="I23" s="11"/>
      <c r="J23" s="11"/>
      <c r="K23" s="11"/>
      <c r="L23" s="11"/>
      <c r="M23" s="11"/>
    </row>
    <row r="24" spans="1:13" x14ac:dyDescent="0.25">
      <c r="A24" s="2" t="s">
        <v>4</v>
      </c>
      <c r="B24" s="3">
        <v>5000</v>
      </c>
      <c r="D24" s="32" t="s">
        <v>19</v>
      </c>
      <c r="E24" s="11">
        <v>6211.99</v>
      </c>
      <c r="F24" s="15">
        <v>5596.9229999999998</v>
      </c>
      <c r="G24" s="11">
        <v>6206.62</v>
      </c>
      <c r="H24" s="11">
        <v>5563.81</v>
      </c>
      <c r="I24" s="11"/>
      <c r="J24" s="11"/>
      <c r="K24" s="11"/>
      <c r="L24" s="11"/>
      <c r="M24" s="11"/>
    </row>
    <row r="25" spans="1:13" x14ac:dyDescent="0.25">
      <c r="A25" s="2" t="s">
        <v>5</v>
      </c>
      <c r="B25" s="3">
        <v>400</v>
      </c>
      <c r="D25" s="32" t="s">
        <v>20</v>
      </c>
      <c r="E25" s="11">
        <v>5999.8886000000002</v>
      </c>
      <c r="F25" s="58">
        <v>5558.51</v>
      </c>
      <c r="G25" s="11">
        <v>5990.65</v>
      </c>
      <c r="H25" s="11">
        <v>5564.8690999999999</v>
      </c>
      <c r="I25" s="11"/>
      <c r="J25" s="11"/>
      <c r="K25" s="11"/>
      <c r="L25" s="11"/>
      <c r="M25" s="11"/>
    </row>
    <row r="26" spans="1:13" x14ac:dyDescent="0.25">
      <c r="A26" s="2" t="s">
        <v>8</v>
      </c>
      <c r="B26" s="3" t="s">
        <v>11</v>
      </c>
      <c r="D26" s="32" t="s">
        <v>21</v>
      </c>
      <c r="E26" s="11">
        <v>5885.5789999999997</v>
      </c>
      <c r="F26" s="58">
        <v>5531.61</v>
      </c>
      <c r="G26" s="11">
        <v>5899.1260000000002</v>
      </c>
      <c r="H26" s="11">
        <v>5528</v>
      </c>
      <c r="I26" s="11"/>
      <c r="J26" s="11"/>
      <c r="K26" s="11"/>
      <c r="L26" s="11"/>
      <c r="M26" s="11"/>
    </row>
    <row r="27" spans="1:13" x14ac:dyDescent="0.25">
      <c r="A27" s="2" t="s">
        <v>7</v>
      </c>
      <c r="B27" s="3" t="s">
        <v>26</v>
      </c>
      <c r="D27" s="32" t="s">
        <v>22</v>
      </c>
      <c r="E27" s="11">
        <v>5815.01</v>
      </c>
      <c r="F27" s="58">
        <v>5501.5659999999998</v>
      </c>
      <c r="G27" s="11">
        <v>5820.2240000000002</v>
      </c>
      <c r="H27" s="11">
        <v>5497.6779999999999</v>
      </c>
      <c r="I27" s="11"/>
      <c r="J27" s="11"/>
      <c r="K27" s="11"/>
      <c r="L27" s="11"/>
      <c r="M27" s="11"/>
    </row>
    <row r="28" spans="1:13" x14ac:dyDescent="0.25">
      <c r="A28" s="2" t="s">
        <v>9</v>
      </c>
      <c r="B28" s="3" t="s">
        <v>10</v>
      </c>
      <c r="D28" s="32" t="s">
        <v>23</v>
      </c>
      <c r="E28" s="11">
        <v>5768.7219999999998</v>
      </c>
      <c r="F28" s="58">
        <v>5490.17</v>
      </c>
      <c r="G28" s="11">
        <v>5757.98</v>
      </c>
      <c r="H28" s="11">
        <v>5496.91</v>
      </c>
      <c r="I28" s="11"/>
      <c r="J28" s="11"/>
      <c r="K28" s="11"/>
      <c r="L28" s="11"/>
      <c r="M28" s="11"/>
    </row>
    <row r="29" spans="1:13" x14ac:dyDescent="0.25">
      <c r="D29" s="32" t="s">
        <v>24</v>
      </c>
      <c r="E29" s="11">
        <v>5723.73</v>
      </c>
      <c r="F29" s="58">
        <v>5472.9290000000001</v>
      </c>
      <c r="G29" s="11">
        <v>5728.95</v>
      </c>
      <c r="H29" s="11">
        <v>5482.33</v>
      </c>
      <c r="I29" s="11"/>
      <c r="J29" s="11"/>
      <c r="K29" s="11"/>
      <c r="L29" s="11"/>
      <c r="M29" s="11"/>
    </row>
    <row r="30" spans="1:13" x14ac:dyDescent="0.25">
      <c r="D30" s="6" t="s">
        <v>34</v>
      </c>
      <c r="E30" s="11">
        <v>5674</v>
      </c>
      <c r="F30" s="11">
        <v>5439.2740000000003</v>
      </c>
      <c r="G30" s="11">
        <v>5688.79</v>
      </c>
      <c r="H30" s="11">
        <v>5453</v>
      </c>
      <c r="I30" s="11"/>
      <c r="J30" s="11"/>
      <c r="K30" s="11"/>
      <c r="L30" s="11"/>
      <c r="M30" s="11"/>
    </row>
    <row r="31" spans="1:13" x14ac:dyDescent="0.25">
      <c r="D31" s="36" t="s">
        <v>15</v>
      </c>
      <c r="E31" s="48"/>
      <c r="F31" s="48"/>
      <c r="G31" s="48"/>
      <c r="H31" s="48"/>
      <c r="I31" s="48"/>
      <c r="J31" s="48"/>
      <c r="K31" s="48"/>
      <c r="L31" s="48"/>
      <c r="M31" s="48"/>
    </row>
    <row r="32" spans="1:13" x14ac:dyDescent="0.25">
      <c r="D32" s="2" t="s">
        <v>25</v>
      </c>
      <c r="E32" s="49"/>
      <c r="F32" s="49"/>
      <c r="G32" s="49"/>
      <c r="H32" s="49"/>
      <c r="I32" s="49"/>
      <c r="J32" s="49"/>
      <c r="K32" s="49"/>
      <c r="L32" s="49"/>
      <c r="M32" s="49"/>
    </row>
    <row r="33" spans="1:10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</sheetData>
  <mergeCells count="18"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  <mergeCell ref="M31:M32"/>
    <mergeCell ref="L31:L32"/>
    <mergeCell ref="K31:K32"/>
    <mergeCell ref="J31:J32"/>
    <mergeCell ref="A19:B1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32"/>
  <sheetViews>
    <sheetView workbookViewId="0">
      <selection activeCell="O13" sqref="O13"/>
    </sheetView>
  </sheetViews>
  <sheetFormatPr defaultRowHeight="15" x14ac:dyDescent="0.25"/>
  <cols>
    <col min="2" max="2" width="17.5703125" customWidth="1"/>
    <col min="4" max="4" width="19.710937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18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36</v>
      </c>
      <c r="G14" s="42"/>
      <c r="H14" s="44" t="s">
        <v>36</v>
      </c>
      <c r="I14" s="46" t="s">
        <v>36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C18" s="20"/>
    </row>
    <row r="19" spans="1:10" x14ac:dyDescent="0.25">
      <c r="A19" s="50" t="s">
        <v>27</v>
      </c>
      <c r="B19" s="51"/>
      <c r="D19" s="19" t="s">
        <v>16</v>
      </c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</row>
    <row r="21" spans="1:10" x14ac:dyDescent="0.25">
      <c r="A21" s="2" t="s">
        <v>1</v>
      </c>
      <c r="B21" s="3">
        <v>1</v>
      </c>
      <c r="D21" s="5" t="s">
        <v>13</v>
      </c>
      <c r="E21" s="12">
        <f>3068.42/60</f>
        <v>51.140333333333338</v>
      </c>
      <c r="F21" s="10">
        <f>3052.0413/60</f>
        <v>50.867354999999996</v>
      </c>
      <c r="G21" s="10">
        <f>3142.41/60</f>
        <v>52.3735</v>
      </c>
      <c r="H21" s="10">
        <f>3076.92/60</f>
        <v>51.282000000000004</v>
      </c>
      <c r="I21" s="10">
        <f>3099.55/60</f>
        <v>51.659166666666671</v>
      </c>
    </row>
    <row r="22" spans="1:10" x14ac:dyDescent="0.25">
      <c r="A22" s="2" t="s">
        <v>2</v>
      </c>
      <c r="B22" s="4">
        <v>3.0000000000000001E-5</v>
      </c>
      <c r="D22" s="13" t="s">
        <v>17</v>
      </c>
      <c r="E22">
        <v>7239.3440000000001</v>
      </c>
      <c r="F22" s="11">
        <v>7240.6790000000001</v>
      </c>
      <c r="G22" s="11">
        <v>7247.39</v>
      </c>
      <c r="H22" s="11">
        <v>7247.76</v>
      </c>
      <c r="I22" s="11">
        <v>7249.76</v>
      </c>
    </row>
    <row r="23" spans="1:10" x14ac:dyDescent="0.25">
      <c r="A23" s="2" t="s">
        <v>3</v>
      </c>
      <c r="B23" s="3">
        <v>5000</v>
      </c>
      <c r="D23" s="13" t="s">
        <v>18</v>
      </c>
      <c r="E23">
        <v>6803.4939999999997</v>
      </c>
      <c r="F23" s="11">
        <v>6808.009</v>
      </c>
      <c r="G23" s="11">
        <v>6814.16</v>
      </c>
      <c r="H23" s="11">
        <v>6810.9179999999997</v>
      </c>
      <c r="I23" s="11">
        <v>6812.75</v>
      </c>
    </row>
    <row r="24" spans="1:10" x14ac:dyDescent="0.25">
      <c r="A24" s="2" t="s">
        <v>4</v>
      </c>
      <c r="B24" s="3">
        <v>10000</v>
      </c>
      <c r="D24" s="13" t="s">
        <v>19</v>
      </c>
      <c r="E24">
        <v>6201.4008000000003</v>
      </c>
      <c r="F24" s="11">
        <v>6191.0739999999996</v>
      </c>
      <c r="G24" s="11">
        <v>6210.27</v>
      </c>
      <c r="H24" s="11">
        <v>6212.24</v>
      </c>
      <c r="I24" s="11">
        <v>6209.46</v>
      </c>
    </row>
    <row r="25" spans="1:10" x14ac:dyDescent="0.25">
      <c r="A25" s="2" t="s">
        <v>5</v>
      </c>
      <c r="B25" s="3">
        <v>400</v>
      </c>
      <c r="D25" s="13" t="s">
        <v>20</v>
      </c>
      <c r="E25">
        <v>6005.973</v>
      </c>
      <c r="F25" s="11">
        <v>5998.9139999999998</v>
      </c>
      <c r="G25" s="11">
        <v>5997.49</v>
      </c>
      <c r="H25" s="11">
        <v>5999.83</v>
      </c>
      <c r="I25" s="11">
        <v>5994.1</v>
      </c>
    </row>
    <row r="26" spans="1:10" x14ac:dyDescent="0.25">
      <c r="A26" s="2" t="s">
        <v>8</v>
      </c>
      <c r="B26" s="3" t="s">
        <v>11</v>
      </c>
      <c r="D26" s="13" t="s">
        <v>21</v>
      </c>
      <c r="E26">
        <v>5897.692</v>
      </c>
      <c r="F26" s="11">
        <v>5897.4059999999999</v>
      </c>
      <c r="G26" s="11">
        <v>5894.78</v>
      </c>
      <c r="H26" s="11">
        <v>5884.15</v>
      </c>
      <c r="I26" s="11">
        <v>5885.34</v>
      </c>
    </row>
    <row r="27" spans="1:10" x14ac:dyDescent="0.25">
      <c r="A27" s="2" t="s">
        <v>7</v>
      </c>
      <c r="B27" s="3" t="s">
        <v>26</v>
      </c>
      <c r="D27" s="13" t="s">
        <v>22</v>
      </c>
      <c r="E27">
        <v>5821.1379999999999</v>
      </c>
      <c r="F27" s="11">
        <v>5826.5320000000002</v>
      </c>
      <c r="G27" s="11">
        <v>5825.98</v>
      </c>
      <c r="H27" s="11">
        <v>5816.6270000000004</v>
      </c>
      <c r="I27" s="11">
        <v>5815.4</v>
      </c>
    </row>
    <row r="28" spans="1:10" x14ac:dyDescent="0.25">
      <c r="A28" s="2" t="s">
        <v>9</v>
      </c>
      <c r="B28" s="3" t="s">
        <v>10</v>
      </c>
      <c r="D28" s="13" t="s">
        <v>23</v>
      </c>
      <c r="E28">
        <v>5769.4511000000002</v>
      </c>
      <c r="F28" s="11">
        <v>5770.317</v>
      </c>
      <c r="G28" s="11">
        <v>5760.25</v>
      </c>
      <c r="H28" s="11">
        <v>5760.44</v>
      </c>
      <c r="I28" s="11">
        <v>5774.0110000000004</v>
      </c>
    </row>
    <row r="29" spans="1:10" x14ac:dyDescent="0.25">
      <c r="D29" s="13" t="s">
        <v>24</v>
      </c>
      <c r="E29">
        <v>5721.3071</v>
      </c>
      <c r="F29" s="11">
        <v>5727.1704</v>
      </c>
      <c r="G29" s="11">
        <v>5718.71</v>
      </c>
      <c r="H29" s="11">
        <v>5721.83</v>
      </c>
      <c r="I29" s="11">
        <v>5720.67</v>
      </c>
    </row>
    <row r="30" spans="1:10" x14ac:dyDescent="0.25">
      <c r="D30" s="6" t="s">
        <v>34</v>
      </c>
      <c r="E30" s="9">
        <v>5681.0560999999998</v>
      </c>
      <c r="F30" s="11">
        <v>5679.4859999999999</v>
      </c>
      <c r="G30" s="11">
        <v>5674.14</v>
      </c>
      <c r="H30" s="11">
        <v>5690.62</v>
      </c>
      <c r="I30" s="11">
        <v>5682.38</v>
      </c>
    </row>
    <row r="31" spans="1:10" x14ac:dyDescent="0.25">
      <c r="D31" s="16" t="s">
        <v>15</v>
      </c>
      <c r="E31" s="54" t="s">
        <v>36</v>
      </c>
      <c r="F31" s="56"/>
      <c r="G31" s="56"/>
      <c r="H31" s="54" t="s">
        <v>36</v>
      </c>
      <c r="I31" s="52" t="s">
        <v>36</v>
      </c>
    </row>
    <row r="32" spans="1:10" x14ac:dyDescent="0.25">
      <c r="D32" s="17" t="s">
        <v>25</v>
      </c>
      <c r="E32" s="55"/>
      <c r="F32" s="57"/>
      <c r="G32" s="57"/>
      <c r="H32" s="55"/>
      <c r="I32" s="53"/>
    </row>
  </sheetData>
  <mergeCells count="13">
    <mergeCell ref="I31:I32"/>
    <mergeCell ref="A1:I1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G31:G32"/>
    <mergeCell ref="H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2020-03-22T00:26:56Z</dcterms:modified>
</cp:coreProperties>
</file>